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oos/Capstone/clean_data/"/>
    </mc:Choice>
  </mc:AlternateContent>
  <xr:revisionPtr revIDLastSave="0" documentId="13_ncr:40009_{1E46B02E-6546-E04C-8C4F-97E1F9CDA57D}" xr6:coauthVersionLast="45" xr6:coauthVersionMax="45" xr10:uidLastSave="{00000000-0000-0000-0000-000000000000}"/>
  <bookViews>
    <workbookView xWindow="0" yWindow="460" windowWidth="38400" windowHeight="21140" activeTab="2"/>
  </bookViews>
  <sheets>
    <sheet name="int_r_base_fitted" sheetId="1" r:id="rId1"/>
    <sheet name="int_r_full_fitted" sheetId="3" r:id="rId2"/>
    <sheet name="Summary" sheetId="2" r:id="rId3"/>
  </sheets>
  <definedNames>
    <definedName name="_xlnm._FilterDatabase" localSheetId="2" hidden="1">Summary!$A$1:$Y$4083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0" i="2" l="1"/>
  <c r="X206" i="2"/>
  <c r="X253" i="2"/>
  <c r="X6" i="2"/>
  <c r="X10" i="2"/>
  <c r="X11" i="2"/>
  <c r="X20" i="2"/>
  <c r="X51" i="2"/>
  <c r="X118" i="2"/>
  <c r="X286" i="2"/>
  <c r="X432" i="2"/>
  <c r="X781" i="2"/>
  <c r="X952" i="2"/>
  <c r="X197" i="2"/>
  <c r="X625" i="2"/>
  <c r="X5" i="2"/>
  <c r="X44" i="2"/>
  <c r="X47" i="2"/>
  <c r="X78" i="2"/>
  <c r="X84" i="2"/>
  <c r="X166" i="2"/>
  <c r="X168" i="2"/>
  <c r="X174" i="2"/>
  <c r="X180" i="2"/>
  <c r="X185" i="2"/>
  <c r="X228" i="2"/>
  <c r="X275" i="2"/>
  <c r="X285" i="2"/>
  <c r="X296" i="2"/>
  <c r="X402" i="2"/>
  <c r="X406" i="2"/>
  <c r="X422" i="2"/>
  <c r="X473" i="2"/>
  <c r="X482" i="2"/>
  <c r="X518" i="2"/>
  <c r="X528" i="2"/>
  <c r="X547" i="2"/>
  <c r="X687" i="2"/>
  <c r="X688" i="2"/>
  <c r="X988" i="2"/>
  <c r="X1298" i="2"/>
  <c r="X9" i="2"/>
  <c r="X57" i="2"/>
  <c r="X72" i="2"/>
  <c r="X112" i="2"/>
  <c r="X121" i="2"/>
  <c r="X122" i="2"/>
  <c r="X176" i="2"/>
  <c r="X280" i="2"/>
  <c r="X363" i="2"/>
  <c r="X377" i="2"/>
  <c r="X69" i="2"/>
  <c r="X2" i="2"/>
  <c r="V5" i="2"/>
  <c r="V112" i="2"/>
  <c r="V13" i="2"/>
  <c r="V17" i="2"/>
  <c r="V47" i="2"/>
  <c r="V6" i="2"/>
  <c r="V23" i="2"/>
  <c r="V21" i="2"/>
  <c r="V43" i="2"/>
  <c r="V10" i="2"/>
  <c r="V70" i="2"/>
  <c r="V306" i="2"/>
  <c r="V31" i="2"/>
  <c r="V82" i="2"/>
  <c r="V11" i="2"/>
  <c r="V15" i="2"/>
  <c r="V2" i="2"/>
  <c r="V51" i="2"/>
  <c r="V36" i="2"/>
  <c r="V9" i="2"/>
  <c r="V8" i="2"/>
  <c r="V35" i="2"/>
  <c r="V27" i="2"/>
  <c r="V138" i="2"/>
  <c r="V40" i="2"/>
  <c r="V44" i="2"/>
  <c r="V39" i="2"/>
  <c r="V58" i="2"/>
  <c r="V903" i="2"/>
  <c r="V4" i="2"/>
  <c r="V38" i="2"/>
  <c r="V3" i="2"/>
  <c r="V1149" i="2"/>
  <c r="V174" i="2"/>
  <c r="V29" i="2"/>
  <c r="V22" i="2"/>
  <c r="V166" i="2"/>
  <c r="V159" i="2"/>
  <c r="V1313" i="2"/>
  <c r="V202" i="2"/>
  <c r="V64" i="2"/>
  <c r="V110" i="2"/>
  <c r="V16" i="2"/>
  <c r="V14" i="2"/>
  <c r="V301" i="2"/>
  <c r="V48" i="2"/>
  <c r="V142" i="2"/>
  <c r="V77" i="2"/>
  <c r="V331" i="2"/>
  <c r="V88" i="2"/>
  <c r="V162" i="2"/>
  <c r="V415" i="2"/>
  <c r="V163" i="2"/>
  <c r="V147" i="2"/>
  <c r="V42" i="2"/>
  <c r="V28" i="2"/>
  <c r="V25" i="2"/>
  <c r="V324" i="2"/>
  <c r="V91" i="2"/>
  <c r="V12" i="2"/>
  <c r="V46" i="2"/>
  <c r="V84" i="2"/>
  <c r="V576" i="2"/>
  <c r="V192" i="2"/>
  <c r="V334" i="2"/>
  <c r="V664" i="2"/>
  <c r="V79" i="2"/>
  <c r="V20" i="2"/>
  <c r="V278" i="2"/>
  <c r="V18" i="2"/>
  <c r="V53" i="2"/>
  <c r="V83" i="2"/>
  <c r="V596" i="2"/>
  <c r="V89" i="2"/>
  <c r="V63" i="2"/>
  <c r="V34" i="2"/>
  <c r="V375" i="2"/>
  <c r="V223" i="2"/>
  <c r="V121" i="2"/>
  <c r="V1158" i="2"/>
  <c r="V1232" i="2"/>
  <c r="V779" i="2"/>
  <c r="V99" i="2"/>
  <c r="V19" i="2"/>
  <c r="V279" i="2"/>
  <c r="V30" i="2"/>
  <c r="V185" i="2"/>
  <c r="V133" i="2"/>
  <c r="V874" i="2"/>
  <c r="V37" i="2"/>
  <c r="V365" i="2"/>
  <c r="V1286" i="2"/>
  <c r="V1054" i="2"/>
  <c r="V388" i="2"/>
  <c r="V180" i="2"/>
  <c r="V1268" i="2"/>
  <c r="V170" i="2"/>
  <c r="V240" i="2"/>
  <c r="V302" i="2"/>
  <c r="V119" i="2"/>
  <c r="V1055" i="2"/>
  <c r="V124" i="2"/>
  <c r="V134" i="2"/>
  <c r="V1380" i="2"/>
  <c r="V289" i="2"/>
  <c r="V59" i="2"/>
  <c r="V945" i="2"/>
  <c r="V875" i="2"/>
  <c r="V32" i="2"/>
  <c r="V1018" i="2"/>
  <c r="V498" i="2"/>
  <c r="V181" i="2"/>
  <c r="V66" i="2"/>
  <c r="V211" i="2"/>
  <c r="V60" i="2"/>
  <c r="V780" i="2"/>
  <c r="V26" i="2"/>
  <c r="V644" i="2"/>
  <c r="V597" i="2"/>
  <c r="V135" i="2"/>
  <c r="V198" i="2"/>
  <c r="V1406" i="2"/>
  <c r="V71" i="2"/>
  <c r="V203" i="2"/>
  <c r="V487" i="2"/>
  <c r="V560" i="2"/>
  <c r="V164" i="2"/>
  <c r="V577" i="2"/>
  <c r="V80" i="2"/>
  <c r="V62" i="2"/>
  <c r="V61" i="2"/>
  <c r="V1091" i="2"/>
  <c r="V803" i="2"/>
  <c r="V139" i="2"/>
  <c r="V131" i="2"/>
  <c r="V217" i="2"/>
  <c r="V85" i="2"/>
  <c r="V127" i="2"/>
  <c r="V54" i="2"/>
  <c r="V74" i="2"/>
  <c r="V55" i="2"/>
  <c r="V376" i="2"/>
  <c r="V24" i="2"/>
  <c r="V1478" i="2"/>
  <c r="V218" i="2"/>
  <c r="V67" i="2"/>
  <c r="V149" i="2"/>
  <c r="V514" i="2"/>
  <c r="V251" i="2"/>
  <c r="V72" i="2"/>
  <c r="V86" i="2"/>
  <c r="V193" i="2"/>
  <c r="V1159" i="2"/>
  <c r="V199" i="2"/>
  <c r="V233" i="2"/>
  <c r="V194" i="2"/>
  <c r="V473" i="2"/>
  <c r="V171" i="2"/>
  <c r="V1070" i="2"/>
  <c r="V7" i="2"/>
  <c r="V219" i="2"/>
  <c r="V150" i="2"/>
  <c r="V212" i="2"/>
  <c r="V122" i="2"/>
  <c r="V1345" i="2"/>
  <c r="V33" i="2"/>
  <c r="V1130" i="2"/>
  <c r="V195" i="2"/>
  <c r="V1346" i="2"/>
  <c r="V265" i="2"/>
  <c r="V488" i="2"/>
  <c r="V237" i="2"/>
  <c r="V200" i="2"/>
  <c r="V280" i="2"/>
  <c r="V281" i="2"/>
  <c r="V96" i="2"/>
  <c r="V1079" i="2"/>
  <c r="V196" i="2"/>
  <c r="V234" i="2"/>
  <c r="V290" i="2"/>
  <c r="V241" i="2"/>
  <c r="V706" i="2"/>
  <c r="V1233" i="2"/>
  <c r="V1541" i="2"/>
  <c r="V1234" i="2"/>
  <c r="V90" i="2"/>
  <c r="V165" i="2"/>
  <c r="V1160" i="2"/>
  <c r="V499" i="2"/>
  <c r="V104" i="2"/>
  <c r="V213" i="2"/>
  <c r="V129" i="2"/>
  <c r="V65" i="2"/>
  <c r="V403" i="2"/>
  <c r="V1434" i="2"/>
  <c r="V2788" i="2"/>
  <c r="V474" i="2"/>
  <c r="V228" i="2"/>
  <c r="V425" i="2"/>
  <c r="V1056" i="2"/>
  <c r="V175" i="2"/>
  <c r="V312" i="2"/>
  <c r="V1314" i="2"/>
  <c r="V187" i="2"/>
  <c r="V1092" i="2"/>
  <c r="V1161" i="2"/>
  <c r="V145" i="2"/>
  <c r="V235" i="2"/>
  <c r="V291" i="2"/>
  <c r="V120" i="2"/>
  <c r="V1739" i="2"/>
  <c r="V1542" i="2"/>
  <c r="V1287" i="2"/>
  <c r="V182" i="2"/>
  <c r="V125" i="2"/>
  <c r="V313" i="2"/>
  <c r="V561" i="2"/>
  <c r="V136" i="2"/>
  <c r="V282" i="2"/>
  <c r="V52" i="2"/>
  <c r="V242" i="2"/>
  <c r="V475" i="2"/>
  <c r="V262" i="2"/>
  <c r="V752" i="2"/>
  <c r="V292" i="2"/>
  <c r="V132" i="2"/>
  <c r="V97" i="2"/>
  <c r="V1543" i="2"/>
  <c r="V1112" i="2"/>
  <c r="V248" i="2"/>
  <c r="V275" i="2"/>
  <c r="V489" i="2"/>
  <c r="V1093" i="2"/>
  <c r="V268" i="2"/>
  <c r="V263" i="2"/>
  <c r="V1028" i="2"/>
  <c r="V625" i="2"/>
  <c r="V116" i="2"/>
  <c r="V230" i="2"/>
  <c r="V1039" i="2"/>
  <c r="V73" i="2"/>
  <c r="V128" i="2"/>
  <c r="V831" i="2"/>
  <c r="V92" i="2"/>
  <c r="V432" i="2"/>
  <c r="V183" i="2"/>
  <c r="V359" i="2"/>
  <c r="V1512" i="2"/>
  <c r="V526" i="2"/>
  <c r="V283" i="2"/>
  <c r="V178" i="2"/>
  <c r="V225" i="2"/>
  <c r="V1435" i="2"/>
  <c r="V353" i="2"/>
  <c r="V276" i="2"/>
  <c r="V158" i="2"/>
  <c r="V314" i="2"/>
  <c r="V293" i="2"/>
  <c r="V1214" i="2"/>
  <c r="V148" i="2"/>
  <c r="V294" i="2"/>
  <c r="V1912" i="2"/>
  <c r="V41" i="2"/>
  <c r="V226" i="2"/>
  <c r="V123" i="2"/>
  <c r="V93" i="2"/>
  <c r="V335" i="2"/>
  <c r="V204" i="2"/>
  <c r="V254" i="2"/>
  <c r="V295" i="2"/>
  <c r="V95" i="2"/>
  <c r="V1113" i="2"/>
  <c r="V75" i="2"/>
  <c r="V102" i="2"/>
  <c r="V459" i="2"/>
  <c r="V94" i="2"/>
  <c r="V315" i="2"/>
  <c r="V168" i="2"/>
  <c r="V113" i="2"/>
  <c r="V1057" i="2"/>
  <c r="V366" i="2"/>
  <c r="V377" i="2"/>
  <c r="V108" i="2"/>
  <c r="V271" i="2"/>
  <c r="V416" i="2"/>
  <c r="V1596" i="2"/>
  <c r="V440" i="2"/>
  <c r="V76" i="2"/>
  <c r="V1215" i="2"/>
  <c r="V45" i="2"/>
  <c r="V946" i="2"/>
  <c r="V284" i="2"/>
  <c r="V332" i="2"/>
  <c r="V336" i="2"/>
  <c r="V337" i="2"/>
  <c r="V103" i="2"/>
  <c r="V126" i="2"/>
  <c r="V207" i="2"/>
  <c r="V1162" i="2"/>
  <c r="V1216" i="2"/>
  <c r="V214" i="2"/>
  <c r="V804" i="2"/>
  <c r="V1347" i="2"/>
  <c r="V354" i="2"/>
  <c r="V191" i="2"/>
  <c r="V345" i="2"/>
  <c r="V578" i="2"/>
  <c r="V562" i="2"/>
  <c r="V184" i="2"/>
  <c r="V1252" i="2"/>
  <c r="V626" i="2"/>
  <c r="V1381" i="2"/>
  <c r="V367" i="2"/>
  <c r="V172" i="2"/>
  <c r="V105" i="2"/>
  <c r="V355" i="2"/>
  <c r="V627" i="2"/>
  <c r="V904" i="2"/>
  <c r="V188" i="2"/>
  <c r="V201" i="2"/>
  <c r="V115" i="2"/>
  <c r="V117" i="2"/>
  <c r="V2958" i="2"/>
  <c r="V404" i="2"/>
  <c r="V2748" i="2"/>
  <c r="V100" i="2"/>
  <c r="V476" i="2"/>
  <c r="V98" i="2"/>
  <c r="V1665" i="2"/>
  <c r="V500" i="2"/>
  <c r="V389" i="2"/>
  <c r="V106" i="2"/>
  <c r="V160" i="2"/>
  <c r="V390" i="2"/>
  <c r="V477" i="2"/>
  <c r="V87" i="2"/>
  <c r="V378" i="2"/>
  <c r="V1817" i="2"/>
  <c r="V730" i="2"/>
  <c r="V69" i="2"/>
  <c r="V285" i="2"/>
  <c r="V426" i="2"/>
  <c r="V2959" i="2"/>
  <c r="V346" i="2"/>
  <c r="V368" i="2"/>
  <c r="V947" i="2"/>
  <c r="V232" i="2"/>
  <c r="V753" i="2"/>
  <c r="V249" i="2"/>
  <c r="V1040" i="2"/>
  <c r="V449" i="2"/>
  <c r="V189" i="2"/>
  <c r="V1288" i="2"/>
  <c r="V546" i="2"/>
  <c r="V417" i="2"/>
  <c r="V1071" i="2"/>
  <c r="V948" i="2"/>
  <c r="V731" i="2"/>
  <c r="V243" i="2"/>
  <c r="V418" i="2"/>
  <c r="V527" i="2"/>
  <c r="V1315" i="2"/>
  <c r="V805" i="2"/>
  <c r="V50" i="2"/>
  <c r="V338" i="2"/>
  <c r="V405" i="2"/>
  <c r="V1382" i="2"/>
  <c r="V1544" i="2"/>
  <c r="V266" i="2"/>
  <c r="V176" i="2"/>
  <c r="V255" i="2"/>
  <c r="V347" i="2"/>
  <c r="V433" i="2"/>
  <c r="V427" i="2"/>
  <c r="V1163" i="2"/>
  <c r="V272" i="2"/>
  <c r="V1001" i="2"/>
  <c r="V1348" i="2"/>
  <c r="V515" i="2"/>
  <c r="V231" i="2"/>
  <c r="V56" i="2"/>
  <c r="V319" i="2"/>
  <c r="V320" i="2"/>
  <c r="V1131" i="2"/>
  <c r="V434" i="2"/>
  <c r="V208" i="2"/>
  <c r="V1019" i="2"/>
  <c r="V1020" i="2"/>
  <c r="V256" i="2"/>
  <c r="V81" i="2"/>
  <c r="V1289" i="2"/>
  <c r="V1597" i="2"/>
  <c r="V441" i="2"/>
  <c r="V273" i="2"/>
  <c r="V1436" i="2"/>
  <c r="V450" i="2"/>
  <c r="V781" i="2"/>
  <c r="V244" i="2"/>
  <c r="V227" i="2"/>
  <c r="V598" i="2"/>
  <c r="V109" i="2"/>
  <c r="V245" i="2"/>
  <c r="V1666" i="2"/>
  <c r="V442" i="2"/>
  <c r="V832" i="2"/>
  <c r="V547" i="2"/>
  <c r="V296" i="2"/>
  <c r="V68" i="2"/>
  <c r="V478" i="2"/>
  <c r="V460" i="2"/>
  <c r="V369" i="2"/>
  <c r="V1383" i="2"/>
  <c r="V286" i="2"/>
  <c r="V1407" i="2"/>
  <c r="V479" i="2"/>
  <c r="V480" i="2"/>
  <c r="V1408" i="2"/>
  <c r="V1132" i="2"/>
  <c r="V451" i="2"/>
  <c r="V325" i="2"/>
  <c r="V114" i="2"/>
  <c r="V307" i="2"/>
  <c r="V1598" i="2"/>
  <c r="V481" i="2"/>
  <c r="V599" i="2"/>
  <c r="V628" i="2"/>
  <c r="V78" i="2"/>
  <c r="V528" i="2"/>
  <c r="V1437" i="2"/>
  <c r="V490" i="2"/>
  <c r="V1409" i="2"/>
  <c r="V1438" i="2"/>
  <c r="V491" i="2"/>
  <c r="V1164" i="2"/>
  <c r="V949" i="2"/>
  <c r="V1410" i="2"/>
  <c r="V321" i="2"/>
  <c r="V665" i="2"/>
  <c r="V1818" i="2"/>
  <c r="V501" i="2"/>
  <c r="V1041" i="2"/>
  <c r="V1479" i="2"/>
  <c r="V339" i="2"/>
  <c r="V502" i="2"/>
  <c r="V503" i="2"/>
  <c r="V2766" i="2"/>
  <c r="V806" i="2"/>
  <c r="V1384" i="2"/>
  <c r="V686" i="2"/>
  <c r="V516" i="2"/>
  <c r="V1269" i="2"/>
  <c r="V267" i="2"/>
  <c r="V1740" i="2"/>
  <c r="V130" i="2"/>
  <c r="V379" i="2"/>
  <c r="V1180" i="2"/>
  <c r="V287" i="2"/>
  <c r="V876" i="2"/>
  <c r="V1133" i="2"/>
  <c r="V303" i="2"/>
  <c r="V529" i="2"/>
  <c r="V205" i="2"/>
  <c r="V156" i="2"/>
  <c r="V1439" i="2"/>
  <c r="V504" i="2"/>
  <c r="V707" i="2"/>
  <c r="V370" i="2"/>
  <c r="V348" i="2"/>
  <c r="V167" i="2"/>
  <c r="V530" i="2"/>
  <c r="V264" i="2"/>
  <c r="V297" i="2"/>
  <c r="V1480" i="2"/>
  <c r="V151" i="2"/>
  <c r="V754" i="2"/>
  <c r="V531" i="2"/>
  <c r="V548" i="2"/>
  <c r="V687" i="2"/>
  <c r="V532" i="2"/>
  <c r="V563" i="2"/>
  <c r="V1741" i="2"/>
  <c r="V549" i="2"/>
  <c r="V950" i="2"/>
  <c r="V269" i="2"/>
  <c r="V1411" i="2"/>
  <c r="V1481" i="2"/>
  <c r="V257" i="2"/>
  <c r="V550" i="2"/>
  <c r="V551" i="2"/>
  <c r="V236" i="2"/>
  <c r="V1181" i="2"/>
  <c r="V397" i="2"/>
  <c r="V1667" i="2"/>
  <c r="V980" i="2"/>
  <c r="V340" i="2"/>
  <c r="V1599" i="2"/>
  <c r="V1021" i="2"/>
  <c r="V1600" i="2"/>
  <c r="V1513" i="2"/>
  <c r="V1002" i="2"/>
  <c r="V951" i="2"/>
  <c r="V152" i="2"/>
  <c r="V220" i="2"/>
  <c r="V1270" i="2"/>
  <c r="V1440" i="2"/>
  <c r="V238" i="2"/>
  <c r="V161" i="2"/>
  <c r="V1819" i="2"/>
  <c r="V1514" i="2"/>
  <c r="V564" i="2"/>
  <c r="V579" i="2"/>
  <c r="V580" i="2"/>
  <c r="V565" i="2"/>
  <c r="V406" i="2"/>
  <c r="V341" i="2"/>
  <c r="V143" i="2"/>
  <c r="V326" i="2"/>
  <c r="V1290" i="2"/>
  <c r="V2789" i="2"/>
  <c r="V1545" i="2"/>
  <c r="V1546" i="2"/>
  <c r="V1003" i="2"/>
  <c r="V118" i="2"/>
  <c r="V179" i="2"/>
  <c r="V298" i="2"/>
  <c r="V2623" i="2"/>
  <c r="V349" i="2"/>
  <c r="V600" i="2"/>
  <c r="V1547" i="2"/>
  <c r="V1548" i="2"/>
  <c r="V461" i="2"/>
  <c r="V1549" i="2"/>
  <c r="V1029" i="2"/>
  <c r="V1820" i="2"/>
  <c r="V952" i="2"/>
  <c r="V2767" i="2"/>
  <c r="V629" i="2"/>
  <c r="V308" i="2"/>
  <c r="V309" i="2"/>
  <c r="V1042" i="2"/>
  <c r="V601" i="2"/>
  <c r="V630" i="2"/>
  <c r="V602" i="2"/>
  <c r="V2192" i="2"/>
  <c r="V603" i="2"/>
  <c r="V342" i="2"/>
  <c r="V239" i="2"/>
  <c r="V356" i="2"/>
  <c r="V258" i="2"/>
  <c r="V2193" i="2"/>
  <c r="V3161" i="2"/>
  <c r="V782" i="2"/>
  <c r="V631" i="2"/>
  <c r="V2813" i="2"/>
  <c r="V688" i="2"/>
  <c r="V1668" i="2"/>
  <c r="V250" i="2"/>
  <c r="V310" i="2"/>
  <c r="V645" i="2"/>
  <c r="V1182" i="2"/>
  <c r="V953" i="2"/>
  <c r="V646" i="2"/>
  <c r="V1253" i="2"/>
  <c r="V304" i="2"/>
  <c r="V1183" i="2"/>
  <c r="V647" i="2"/>
  <c r="V648" i="2"/>
  <c r="V649" i="2"/>
  <c r="V650" i="2"/>
  <c r="V2814" i="2"/>
  <c r="V360" i="2"/>
  <c r="V259" i="2"/>
  <c r="V209" i="2"/>
  <c r="V833" i="2"/>
  <c r="V371" i="2"/>
  <c r="V173" i="2"/>
  <c r="V380" i="2"/>
  <c r="V1742" i="2"/>
  <c r="V1821" i="2"/>
  <c r="V732" i="2"/>
  <c r="V666" i="2"/>
  <c r="V651" i="2"/>
  <c r="V652" i="2"/>
  <c r="V452" i="2"/>
  <c r="V361" i="2"/>
  <c r="V462" i="2"/>
  <c r="V407" i="2"/>
  <c r="V2624" i="2"/>
  <c r="V667" i="2"/>
  <c r="V2834" i="2"/>
  <c r="V604" i="2"/>
  <c r="V2043" i="2"/>
  <c r="V1669" i="2"/>
  <c r="V632" i="2"/>
  <c r="V1670" i="2"/>
  <c r="V689" i="2"/>
  <c r="V2835" i="2"/>
  <c r="V1671" i="2"/>
  <c r="V482" i="2"/>
  <c r="V443" i="2"/>
  <c r="V428" i="2"/>
  <c r="V1822" i="2"/>
  <c r="V215" i="2"/>
  <c r="V653" i="2"/>
  <c r="V483" i="2"/>
  <c r="V877" i="2"/>
  <c r="V690" i="2"/>
  <c r="V633" i="2"/>
  <c r="V691" i="2"/>
  <c r="V517" i="2"/>
  <c r="V1094" i="2"/>
  <c r="V581" i="2"/>
  <c r="V408" i="2"/>
  <c r="V2194" i="2"/>
  <c r="V1254" i="2"/>
  <c r="V327" i="2"/>
  <c r="V1913" i="2"/>
  <c r="V1914" i="2"/>
  <c r="V708" i="2"/>
  <c r="V709" i="2"/>
  <c r="V710" i="2"/>
  <c r="V692" i="2"/>
  <c r="V1743" i="2"/>
  <c r="V711" i="2"/>
  <c r="V221" i="2"/>
  <c r="V435" i="2"/>
  <c r="V1095" i="2"/>
  <c r="V712" i="2"/>
  <c r="V713" i="2"/>
  <c r="V733" i="2"/>
  <c r="V714" i="2"/>
  <c r="V734" i="2"/>
  <c r="V444" i="2"/>
  <c r="V1194" i="2"/>
  <c r="V1096" i="2"/>
  <c r="V316" i="2"/>
  <c r="V1217" i="2"/>
  <c r="V1550" i="2"/>
  <c r="V1195" i="2"/>
  <c r="V1196" i="2"/>
  <c r="V735" i="2"/>
  <c r="V1184" i="2"/>
  <c r="V350" i="2"/>
  <c r="V552" i="2"/>
  <c r="V1080" i="2"/>
  <c r="V381" i="2"/>
  <c r="V1165" i="2"/>
  <c r="V260" i="2"/>
  <c r="V1043" i="2"/>
  <c r="V190" i="2"/>
  <c r="V807" i="2"/>
  <c r="V605" i="2"/>
  <c r="V362" i="2"/>
  <c r="V1030" i="2"/>
  <c r="V1044" i="2"/>
  <c r="V409" i="2"/>
  <c r="V1197" i="2"/>
  <c r="V372" i="2"/>
  <c r="V755" i="2"/>
  <c r="V2863" i="2"/>
  <c r="V756" i="2"/>
  <c r="V2749" i="2"/>
  <c r="V2625" i="2"/>
  <c r="V229" i="2"/>
  <c r="V391" i="2"/>
  <c r="V373" i="2"/>
  <c r="V410" i="2"/>
  <c r="V1058" i="2"/>
  <c r="V398" i="2"/>
  <c r="V1059" i="2"/>
  <c r="V210" i="2"/>
  <c r="V757" i="2"/>
  <c r="V2044" i="2"/>
  <c r="V758" i="2"/>
  <c r="V1823" i="2"/>
  <c r="V351" i="2"/>
  <c r="V905" i="2"/>
  <c r="V2626" i="2"/>
  <c r="V1072" i="2"/>
  <c r="V2750" i="2"/>
  <c r="V566" i="2"/>
  <c r="V1097" i="2"/>
  <c r="V1060" i="2"/>
  <c r="V328" i="2"/>
  <c r="V567" i="2"/>
  <c r="V783" i="2"/>
  <c r="V1915" i="2"/>
  <c r="V808" i="2"/>
  <c r="V784" i="2"/>
  <c r="V809" i="2"/>
  <c r="V1916" i="2"/>
  <c r="V1031" i="2"/>
  <c r="V1098" i="2"/>
  <c r="V1271" i="2"/>
  <c r="V382" i="2"/>
  <c r="V1218" i="2"/>
  <c r="V1073" i="2"/>
  <c r="V1061" i="2"/>
  <c r="V1150" i="2"/>
  <c r="V392" i="2"/>
  <c r="V1917" i="2"/>
  <c r="V224" i="2"/>
  <c r="V1114" i="2"/>
  <c r="V1099" i="2"/>
  <c r="V810" i="2"/>
  <c r="V2891" i="2"/>
  <c r="V2790" i="2"/>
  <c r="V553" i="2"/>
  <c r="V533" i="2"/>
  <c r="V834" i="2"/>
  <c r="V534" i="2"/>
  <c r="V1672" i="2"/>
  <c r="V463" i="2"/>
  <c r="V2045" i="2"/>
  <c r="V1004" i="2"/>
  <c r="V811" i="2"/>
  <c r="V835" i="2"/>
  <c r="V836" i="2"/>
  <c r="V837" i="2"/>
  <c r="V838" i="2"/>
  <c r="V812" i="2"/>
  <c r="V1918" i="2"/>
  <c r="V1166" i="2"/>
  <c r="V1235" i="2"/>
  <c r="V582" i="2"/>
  <c r="V399" i="2"/>
  <c r="V419" i="2"/>
  <c r="V2046" i="2"/>
  <c r="V400" i="2"/>
  <c r="V401" i="2"/>
  <c r="V1291" i="2"/>
  <c r="V839" i="2"/>
  <c r="V981" i="2"/>
  <c r="V840" i="2"/>
  <c r="V841" i="2"/>
  <c r="V842" i="2"/>
  <c r="V197" i="2"/>
  <c r="V535" i="2"/>
  <c r="V1272" i="2"/>
  <c r="V420" i="2"/>
  <c r="V411" i="2"/>
  <c r="V583" i="2"/>
  <c r="V1316" i="2"/>
  <c r="V505" i="2"/>
  <c r="V813" i="2"/>
  <c r="V814" i="2"/>
  <c r="V736" i="2"/>
  <c r="V737" i="2"/>
  <c r="V815" i="2"/>
  <c r="V2791" i="2"/>
  <c r="V878" i="2"/>
  <c r="V518" i="2"/>
  <c r="V464" i="2"/>
  <c r="V177" i="2"/>
  <c r="V1022" i="2"/>
  <c r="V484" i="2"/>
  <c r="V288" i="2"/>
  <c r="V453" i="2"/>
  <c r="V2195" i="2"/>
  <c r="V421" i="2"/>
  <c r="V222" i="2"/>
  <c r="V554" i="2"/>
  <c r="V2404" i="2"/>
  <c r="V1100" i="2"/>
  <c r="V1062" i="2"/>
  <c r="V906" i="2"/>
  <c r="V1273" i="2"/>
  <c r="V907" i="2"/>
  <c r="V908" i="2"/>
  <c r="V909" i="2"/>
  <c r="V910" i="2"/>
  <c r="V2960" i="2"/>
  <c r="V317" i="2"/>
  <c r="V1601" i="2"/>
  <c r="V186" i="2"/>
  <c r="V1274" i="2"/>
  <c r="V111" i="2"/>
  <c r="V1317" i="2"/>
  <c r="V693" i="2"/>
  <c r="V2047" i="2"/>
  <c r="V954" i="2"/>
  <c r="V955" i="2"/>
  <c r="V429" i="2"/>
  <c r="V911" i="2"/>
  <c r="V2196" i="2"/>
  <c r="V1185" i="2"/>
  <c r="V912" i="2"/>
  <c r="V759" i="2"/>
  <c r="V584" i="2"/>
  <c r="V1186" i="2"/>
  <c r="V3198" i="2"/>
  <c r="V956" i="2"/>
  <c r="V436" i="2"/>
  <c r="V668" i="2"/>
  <c r="V1292" i="2"/>
  <c r="V694" i="2"/>
  <c r="V843" i="2"/>
  <c r="V1349" i="2"/>
  <c r="V1293" i="2"/>
  <c r="V2627" i="2"/>
  <c r="V1350" i="2"/>
  <c r="V982" i="2"/>
  <c r="V3774" i="2"/>
  <c r="V3170" i="2"/>
  <c r="V1187" i="2"/>
  <c r="V2197" i="2"/>
  <c r="V299" i="2"/>
  <c r="V1101" i="2"/>
  <c r="V606" i="2"/>
  <c r="V695" i="2"/>
  <c r="V246" i="2"/>
  <c r="V760" i="2"/>
  <c r="V1318" i="2"/>
  <c r="V437" i="2"/>
  <c r="V913" i="2"/>
  <c r="V585" i="2"/>
  <c r="V1385" i="2"/>
  <c r="V2815" i="2"/>
  <c r="V983" i="2"/>
  <c r="V1386" i="2"/>
  <c r="V1351" i="2"/>
  <c r="V1219" i="2"/>
  <c r="V1188" i="2"/>
  <c r="V1220" i="2"/>
  <c r="V586" i="2"/>
  <c r="V322" i="2"/>
  <c r="V536" i="2"/>
  <c r="V1063" i="2"/>
  <c r="V465" i="2"/>
  <c r="V1412" i="2"/>
  <c r="V430" i="2"/>
  <c r="V2048" i="2"/>
  <c r="V454" i="2"/>
  <c r="V1198" i="2"/>
  <c r="V1413" i="2"/>
  <c r="V587" i="2"/>
  <c r="V1551" i="2"/>
  <c r="V1151" i="2"/>
  <c r="V715" i="2"/>
  <c r="V455" i="2"/>
  <c r="V1414" i="2"/>
  <c r="V1221" i="2"/>
  <c r="V492" i="2"/>
  <c r="V555" i="2"/>
  <c r="V2892" i="2"/>
  <c r="V1081" i="2"/>
  <c r="V519" i="2"/>
  <c r="V153" i="2"/>
  <c r="V1115" i="2"/>
  <c r="V252" i="2"/>
  <c r="V1199" i="2"/>
  <c r="V485" i="2"/>
  <c r="V1152" i="2"/>
  <c r="V1167" i="2"/>
  <c r="V466" i="2"/>
  <c r="V247" i="2"/>
  <c r="V467" i="2"/>
  <c r="V1236" i="2"/>
  <c r="V343" i="2"/>
  <c r="V1237" i="2"/>
  <c r="V1222" i="2"/>
  <c r="V1415" i="2"/>
  <c r="V2792" i="2"/>
  <c r="V1238" i="2"/>
  <c r="V1223" i="2"/>
  <c r="V1032" i="2"/>
  <c r="V206" i="2"/>
  <c r="V468" i="2"/>
  <c r="V1441" i="2"/>
  <c r="V493" i="2"/>
  <c r="V1082" i="2"/>
  <c r="V2793" i="2"/>
  <c r="V1023" i="2"/>
  <c r="V1352" i="2"/>
  <c r="V274" i="2"/>
  <c r="V323" i="2"/>
  <c r="V3138" i="2"/>
  <c r="V984" i="2"/>
  <c r="V1552" i="2"/>
  <c r="V1442" i="2"/>
  <c r="V3255" i="2"/>
  <c r="V305" i="2"/>
  <c r="V588" i="2"/>
  <c r="V506" i="2"/>
  <c r="V507" i="2"/>
  <c r="V1387" i="2"/>
  <c r="V1443" i="2"/>
  <c r="V568" i="2"/>
  <c r="V844" i="2"/>
  <c r="V1416" i="2"/>
  <c r="V494" i="2"/>
  <c r="V1239" i="2"/>
  <c r="V508" i="2"/>
  <c r="V1444" i="2"/>
  <c r="V1445" i="2"/>
  <c r="V1446" i="2"/>
  <c r="V1447" i="2"/>
  <c r="V654" i="2"/>
  <c r="V1448" i="2"/>
  <c r="V3189" i="2"/>
  <c r="V363" i="2"/>
  <c r="V1102" i="2"/>
  <c r="V1417" i="2"/>
  <c r="V1319" i="2"/>
  <c r="V1482" i="2"/>
  <c r="V1116" i="2"/>
  <c r="V1134" i="2"/>
  <c r="V669" i="2"/>
  <c r="V261" i="2"/>
  <c r="V1673" i="2"/>
  <c r="V738" i="2"/>
  <c r="V520" i="2"/>
  <c r="V670" i="2"/>
  <c r="V509" i="2"/>
  <c r="V510" i="2"/>
  <c r="V1553" i="2"/>
  <c r="V1554" i="2"/>
  <c r="V1240" i="2"/>
  <c r="V537" i="2"/>
  <c r="V521" i="2"/>
  <c r="V569" i="2"/>
  <c r="V538" i="2"/>
  <c r="V1483" i="2"/>
  <c r="V2405" i="2"/>
  <c r="V1674" i="2"/>
  <c r="V1602" i="2"/>
  <c r="V539" i="2"/>
  <c r="V1024" i="2"/>
  <c r="V540" i="2"/>
  <c r="V522" i="2"/>
  <c r="V1388" i="2"/>
  <c r="V1484" i="2"/>
  <c r="V523" i="2"/>
  <c r="V541" i="2"/>
  <c r="V542" i="2"/>
  <c r="V2836" i="2"/>
  <c r="V1083" i="2"/>
  <c r="V2049" i="2"/>
  <c r="V169" i="2"/>
  <c r="V1449" i="2"/>
  <c r="V329" i="2"/>
  <c r="V761" i="2"/>
  <c r="V364" i="2"/>
  <c r="V2837" i="2"/>
  <c r="V3771" i="2"/>
  <c r="V1294" i="2"/>
  <c r="V1450" i="2"/>
  <c r="V1295" i="2"/>
  <c r="V543" i="2"/>
  <c r="V1296" i="2"/>
  <c r="V2780" i="2"/>
  <c r="V1603" i="2"/>
  <c r="V1451" i="2"/>
  <c r="V3772" i="2"/>
  <c r="V1744" i="2"/>
  <c r="V556" i="2"/>
  <c r="V696" i="2"/>
  <c r="V1064" i="2"/>
  <c r="V879" i="2"/>
  <c r="V511" i="2"/>
  <c r="V1919" i="2"/>
  <c r="V512" i="2"/>
  <c r="V762" i="2"/>
  <c r="V431" i="2"/>
  <c r="V1604" i="2"/>
  <c r="V1135" i="2"/>
  <c r="V2864" i="2"/>
  <c r="V1353" i="2"/>
  <c r="V1452" i="2"/>
  <c r="V1074" i="2"/>
  <c r="V1033" i="2"/>
  <c r="V1241" i="2"/>
  <c r="V1824" i="2"/>
  <c r="V570" i="2"/>
  <c r="V2865" i="2"/>
  <c r="V1675" i="2"/>
  <c r="V1453" i="2"/>
  <c r="V1676" i="2"/>
  <c r="V2794" i="2"/>
  <c r="V571" i="2"/>
  <c r="V572" i="2"/>
  <c r="V2781" i="2"/>
  <c r="V1389" i="2"/>
  <c r="V2782" i="2"/>
  <c r="V3243" i="2"/>
  <c r="V1320" i="2"/>
  <c r="V1045" i="2"/>
  <c r="V785" i="2"/>
  <c r="V1153" i="2"/>
  <c r="V589" i="2"/>
  <c r="V590" i="2"/>
  <c r="V1677" i="2"/>
  <c r="V1025" i="2"/>
  <c r="V845" i="2"/>
  <c r="V383" i="2"/>
  <c r="V816" i="2"/>
  <c r="V591" i="2"/>
  <c r="V1555" i="2"/>
  <c r="V2795" i="2"/>
  <c r="V786" i="2"/>
  <c r="V592" i="2"/>
  <c r="V593" i="2"/>
  <c r="V594" i="2"/>
  <c r="V1485" i="2"/>
  <c r="V1005" i="2"/>
  <c r="V311" i="2"/>
  <c r="V1354" i="2"/>
  <c r="V1034" i="2"/>
  <c r="V1321" i="2"/>
  <c r="V422" i="2"/>
  <c r="V393" i="2"/>
  <c r="V270" i="2"/>
  <c r="V1168" i="2"/>
  <c r="V787" i="2"/>
  <c r="V1297" i="2"/>
  <c r="V1322" i="2"/>
  <c r="V846" i="2"/>
  <c r="V1486" i="2"/>
  <c r="V1487" i="2"/>
  <c r="V788" i="2"/>
  <c r="V1454" i="2"/>
  <c r="V1035" i="2"/>
  <c r="V607" i="2"/>
  <c r="V634" i="2"/>
  <c r="V1046" i="2"/>
  <c r="V300" i="2"/>
  <c r="V1556" i="2"/>
  <c r="V635" i="2"/>
  <c r="V1557" i="2"/>
  <c r="V608" i="2"/>
  <c r="V3319" i="2"/>
  <c r="V1605" i="2"/>
  <c r="V1117" i="2"/>
  <c r="V609" i="2"/>
  <c r="V1084" i="2"/>
  <c r="V1355" i="2"/>
  <c r="V1920" i="2"/>
  <c r="V610" i="2"/>
  <c r="V611" i="2"/>
  <c r="V1558" i="2"/>
  <c r="V612" i="2"/>
  <c r="V2796" i="2"/>
  <c r="V1356" i="2"/>
  <c r="V2797" i="2"/>
  <c r="V2816" i="2"/>
  <c r="V613" i="2"/>
  <c r="V2798" i="2"/>
  <c r="V1357" i="2"/>
  <c r="V614" i="2"/>
  <c r="V1298" i="2"/>
  <c r="V2628" i="2"/>
  <c r="V914" i="2"/>
  <c r="V817" i="2"/>
  <c r="V957" i="2"/>
  <c r="V1323" i="2"/>
  <c r="V1515" i="2"/>
  <c r="V1299" i="2"/>
  <c r="V1224" i="2"/>
  <c r="V1606" i="2"/>
  <c r="V1516" i="2"/>
  <c r="V2783" i="2"/>
  <c r="V524" i="2"/>
  <c r="V636" i="2"/>
  <c r="V1745" i="2"/>
  <c r="V1517" i="2"/>
  <c r="V818" i="2"/>
  <c r="V2198" i="2"/>
  <c r="V2893" i="2"/>
  <c r="V655" i="2"/>
  <c r="V656" i="2"/>
  <c r="V1607" i="2"/>
  <c r="V637" i="2"/>
  <c r="V1608" i="2"/>
  <c r="V1609" i="2"/>
  <c r="V1610" i="2"/>
  <c r="V638" i="2"/>
  <c r="V1390" i="2"/>
  <c r="V402" i="2"/>
  <c r="V2406" i="2"/>
  <c r="V1391" i="2"/>
  <c r="V1136" i="2"/>
  <c r="V958" i="2"/>
  <c r="V1006" i="2"/>
  <c r="V1559" i="2"/>
  <c r="V1560" i="2"/>
  <c r="V1561" i="2"/>
  <c r="V819" i="2"/>
  <c r="V2050" i="2"/>
  <c r="V1562" i="2"/>
  <c r="V847" i="2"/>
  <c r="V848" i="2"/>
  <c r="V2894" i="2"/>
  <c r="V657" i="2"/>
  <c r="V671" i="2"/>
  <c r="V1518" i="2"/>
  <c r="V658" i="2"/>
  <c r="V1275" i="2"/>
  <c r="V672" i="2"/>
  <c r="V659" i="2"/>
  <c r="V1392" i="2"/>
  <c r="V2817" i="2"/>
  <c r="V3139" i="2"/>
  <c r="V660" i="2"/>
  <c r="V1611" i="2"/>
  <c r="V1393" i="2"/>
  <c r="V661" i="2"/>
  <c r="V1065" i="2"/>
  <c r="V959" i="2"/>
  <c r="V394" i="2"/>
  <c r="V2961" i="2"/>
  <c r="V1563" i="2"/>
  <c r="V960" i="2"/>
  <c r="V1169" i="2"/>
  <c r="V985" i="2"/>
  <c r="V384" i="2"/>
  <c r="V1276" i="2"/>
  <c r="V789" i="2"/>
  <c r="V1200" i="2"/>
  <c r="V1047" i="2"/>
  <c r="V763" i="2"/>
  <c r="V333" i="2"/>
  <c r="V673" i="2"/>
  <c r="V674" i="2"/>
  <c r="V3256" i="2"/>
  <c r="V1418" i="2"/>
  <c r="V1419" i="2"/>
  <c r="V1300" i="2"/>
  <c r="V697" i="2"/>
  <c r="V3257" i="2"/>
  <c r="V1678" i="2"/>
  <c r="V1679" i="2"/>
  <c r="V675" i="2"/>
  <c r="V676" i="2"/>
  <c r="V1680" i="2"/>
  <c r="V1681" i="2"/>
  <c r="V1612" i="2"/>
  <c r="V1085" i="2"/>
  <c r="V849" i="2"/>
  <c r="V1225" i="2"/>
  <c r="V1613" i="2"/>
  <c r="V1564" i="2"/>
  <c r="V1614" i="2"/>
  <c r="V1615" i="2"/>
  <c r="V739" i="2"/>
  <c r="V1226" i="2"/>
  <c r="V698" i="2"/>
  <c r="V352" i="2"/>
  <c r="V699" i="2"/>
  <c r="V1420" i="2"/>
  <c r="V700" i="2"/>
  <c r="V1616" i="2"/>
  <c r="V1617" i="2"/>
  <c r="V2962" i="2"/>
  <c r="V1618" i="2"/>
  <c r="V880" i="2"/>
  <c r="V2051" i="2"/>
  <c r="V2838" i="2"/>
  <c r="V881" i="2"/>
  <c r="V716" i="2"/>
  <c r="V2839" i="2"/>
  <c r="V717" i="2"/>
  <c r="V701" i="2"/>
  <c r="V2840" i="2"/>
  <c r="V2841" i="2"/>
  <c r="V2842" i="2"/>
  <c r="V702" i="2"/>
  <c r="V3775" i="2"/>
  <c r="V718" i="2"/>
  <c r="V703" i="2"/>
  <c r="V1746" i="2"/>
  <c r="V719" i="2"/>
  <c r="V986" i="2"/>
  <c r="V1421" i="2"/>
  <c r="V1301" i="2"/>
  <c r="V1619" i="2"/>
  <c r="V412" i="2"/>
  <c r="V2052" i="2"/>
  <c r="V495" i="2"/>
  <c r="V1324" i="2"/>
  <c r="V513" i="2"/>
  <c r="V1086" i="2"/>
  <c r="V1921" i="2"/>
  <c r="V1394" i="2"/>
  <c r="V1087" i="2"/>
  <c r="V790" i="2"/>
  <c r="V720" i="2"/>
  <c r="V1455" i="2"/>
  <c r="V1620" i="2"/>
  <c r="V1747" i="2"/>
  <c r="V330" i="2"/>
  <c r="V740" i="2"/>
  <c r="V721" i="2"/>
  <c r="V1748" i="2"/>
  <c r="V961" i="2"/>
  <c r="V1749" i="2"/>
  <c r="V1456" i="2"/>
  <c r="V722" i="2"/>
  <c r="V723" i="2"/>
  <c r="V741" i="2"/>
  <c r="V1457" i="2"/>
  <c r="V1458" i="2"/>
  <c r="V742" i="2"/>
  <c r="V1459" i="2"/>
  <c r="V724" i="2"/>
  <c r="V1460" i="2"/>
  <c r="V1750" i="2"/>
  <c r="V1751" i="2"/>
  <c r="V2866" i="2"/>
  <c r="V1752" i="2"/>
  <c r="V1753" i="2"/>
  <c r="V743" i="2"/>
  <c r="V1754" i="2"/>
  <c r="V1755" i="2"/>
  <c r="V1088" i="2"/>
  <c r="V725" i="2"/>
  <c r="V1103" i="2"/>
  <c r="V3058" i="2"/>
  <c r="V140" i="2"/>
  <c r="V357" i="2"/>
  <c r="V850" i="2"/>
  <c r="V2768" i="2"/>
  <c r="V851" i="2"/>
  <c r="V2407" i="2"/>
  <c r="V3059" i="2"/>
  <c r="V820" i="2"/>
  <c r="V821" i="2"/>
  <c r="V791" i="2"/>
  <c r="V1325" i="2"/>
  <c r="V1048" i="2"/>
  <c r="V987" i="2"/>
  <c r="V764" i="2"/>
  <c r="V2408" i="2"/>
  <c r="V2409" i="2"/>
  <c r="V3060" i="2"/>
  <c r="V1170" i="2"/>
  <c r="V677" i="2"/>
  <c r="V639" i="2"/>
  <c r="V1118" i="2"/>
  <c r="V744" i="2"/>
  <c r="V1119" i="2"/>
  <c r="V101" i="2"/>
  <c r="V1201" i="2"/>
  <c r="V765" i="2"/>
  <c r="V1488" i="2"/>
  <c r="V1825" i="2"/>
  <c r="V1120" i="2"/>
  <c r="V385" i="2"/>
  <c r="V1121" i="2"/>
  <c r="V1104" i="2"/>
  <c r="V745" i="2"/>
  <c r="V1461" i="2"/>
  <c r="V2053" i="2"/>
  <c r="V766" i="2"/>
  <c r="V1489" i="2"/>
  <c r="V746" i="2"/>
  <c r="V2054" i="2"/>
  <c r="V2199" i="2"/>
  <c r="V767" i="2"/>
  <c r="V768" i="2"/>
  <c r="V1122" i="2"/>
  <c r="V1123" i="2"/>
  <c r="V1358" i="2"/>
  <c r="V1359" i="2"/>
  <c r="V2055" i="2"/>
  <c r="V2963" i="2"/>
  <c r="V747" i="2"/>
  <c r="V748" i="2"/>
  <c r="V1490" i="2"/>
  <c r="V749" i="2"/>
  <c r="V662" i="2"/>
  <c r="V3244" i="2"/>
  <c r="V1826" i="2"/>
  <c r="V1827" i="2"/>
  <c r="V1828" i="2"/>
  <c r="V2867" i="2"/>
  <c r="V3266" i="2"/>
  <c r="V1491" i="2"/>
  <c r="V1829" i="2"/>
  <c r="V2868" i="2"/>
  <c r="V1492" i="2"/>
  <c r="V988" i="2"/>
  <c r="V1007" i="2"/>
  <c r="V445" i="2"/>
  <c r="V792" i="2"/>
  <c r="V1227" i="2"/>
  <c r="V2869" i="2"/>
  <c r="V1075" i="2"/>
  <c r="V615" i="2"/>
  <c r="V374" i="2"/>
  <c r="V154" i="2"/>
  <c r="V386" i="2"/>
  <c r="V1049" i="2"/>
  <c r="V1255" i="2"/>
  <c r="V1137" i="2"/>
  <c r="V2895" i="2"/>
  <c r="V2410" i="2"/>
  <c r="V2200" i="2"/>
  <c r="V395" i="2"/>
  <c r="V769" i="2"/>
  <c r="V2201" i="2"/>
  <c r="V793" i="2"/>
  <c r="V573" i="2"/>
  <c r="V1493" i="2"/>
  <c r="V1171" i="2"/>
  <c r="V1494" i="2"/>
  <c r="V2202" i="2"/>
  <c r="V2870" i="2"/>
  <c r="V794" i="2"/>
  <c r="V795" i="2"/>
  <c r="V770" i="2"/>
  <c r="V2871" i="2"/>
  <c r="V2872" i="2"/>
  <c r="V1830" i="2"/>
  <c r="V2203" i="2"/>
  <c r="V1831" i="2"/>
  <c r="V1756" i="2"/>
  <c r="V771" i="2"/>
  <c r="V726" i="2"/>
  <c r="V1757" i="2"/>
  <c r="V2873" i="2"/>
  <c r="V2874" i="2"/>
  <c r="V2843" i="2"/>
  <c r="V2875" i="2"/>
  <c r="V1832" i="2"/>
  <c r="V3258" i="2"/>
  <c r="V772" i="2"/>
  <c r="V2876" i="2"/>
  <c r="V796" i="2"/>
  <c r="V2877" i="2"/>
  <c r="V2878" i="2"/>
  <c r="V1833" i="2"/>
  <c r="V253" i="2"/>
  <c r="V2056" i="2"/>
  <c r="V1124" i="2"/>
  <c r="V1302" i="2"/>
  <c r="V2896" i="2"/>
  <c r="V1758" i="2"/>
  <c r="V822" i="2"/>
  <c r="V1519" i="2"/>
  <c r="V3171" i="2"/>
  <c r="V1202" i="2"/>
  <c r="V1922" i="2"/>
  <c r="V2897" i="2"/>
  <c r="V1520" i="2"/>
  <c r="V413" i="2"/>
  <c r="V1759" i="2"/>
  <c r="V1923" i="2"/>
  <c r="V1760" i="2"/>
  <c r="V823" i="2"/>
  <c r="V1924" i="2"/>
  <c r="V824" i="2"/>
  <c r="V797" i="2"/>
  <c r="V1925" i="2"/>
  <c r="V2879" i="2"/>
  <c r="V2898" i="2"/>
  <c r="V2880" i="2"/>
  <c r="V798" i="2"/>
  <c r="V1926" i="2"/>
  <c r="V2899" i="2"/>
  <c r="V1927" i="2"/>
  <c r="V2881" i="2"/>
  <c r="V2900" i="2"/>
  <c r="V1761" i="2"/>
  <c r="V1928" i="2"/>
  <c r="V799" i="2"/>
  <c r="V2901" i="2"/>
  <c r="V3259" i="2"/>
  <c r="V1521" i="2"/>
  <c r="V962" i="2"/>
  <c r="V574" i="2"/>
  <c r="V469" i="2"/>
  <c r="V1138" i="2"/>
  <c r="V456" i="2"/>
  <c r="V1522" i="2"/>
  <c r="V915" i="2"/>
  <c r="V1076" i="2"/>
  <c r="V1360" i="2"/>
  <c r="V2902" i="2"/>
  <c r="V1139" i="2"/>
  <c r="V1565" i="2"/>
  <c r="V852" i="2"/>
  <c r="V853" i="2"/>
  <c r="V854" i="2"/>
  <c r="V855" i="2"/>
  <c r="V1566" i="2"/>
  <c r="V3162" i="2"/>
  <c r="V1523" i="2"/>
  <c r="V856" i="2"/>
  <c r="V1929" i="2"/>
  <c r="V1834" i="2"/>
  <c r="V414" i="2"/>
  <c r="V857" i="2"/>
  <c r="V858" i="2"/>
  <c r="V859" i="2"/>
  <c r="V860" i="2"/>
  <c r="V2769" i="2"/>
  <c r="V2903" i="2"/>
  <c r="V2904" i="2"/>
  <c r="V2905" i="2"/>
  <c r="V2770" i="2"/>
  <c r="V2906" i="2"/>
  <c r="V1835" i="2"/>
  <c r="V1836" i="2"/>
  <c r="V825" i="2"/>
  <c r="V861" i="2"/>
  <c r="V1930" i="2"/>
  <c r="V2907" i="2"/>
  <c r="V2908" i="2"/>
  <c r="V2057" i="2"/>
  <c r="V2909" i="2"/>
  <c r="V1931" i="2"/>
  <c r="V2058" i="2"/>
  <c r="V2910" i="2"/>
  <c r="V2911" i="2"/>
  <c r="V2912" i="2"/>
  <c r="V2913" i="2"/>
  <c r="V1932" i="2"/>
  <c r="V2914" i="2"/>
  <c r="V2915" i="2"/>
  <c r="V2916" i="2"/>
  <c r="V862" i="2"/>
  <c r="V1933" i="2"/>
  <c r="V525" i="2"/>
  <c r="V3827" i="2"/>
  <c r="V616" i="2"/>
  <c r="V423" i="2"/>
  <c r="V1682" i="2"/>
  <c r="V963" i="2"/>
  <c r="V2964" i="2"/>
  <c r="V1105" i="2"/>
  <c r="V1395" i="2"/>
  <c r="V663" i="2"/>
  <c r="V2059" i="2"/>
  <c r="V989" i="2"/>
  <c r="V1106" i="2"/>
  <c r="V544" i="2"/>
  <c r="V882" i="2"/>
  <c r="V1396" i="2"/>
  <c r="V424" i="2"/>
  <c r="V1277" i="2"/>
  <c r="V883" i="2"/>
  <c r="V1567" i="2"/>
  <c r="V884" i="2"/>
  <c r="V2060" i="2"/>
  <c r="V2061" i="2"/>
  <c r="V2917" i="2"/>
  <c r="V1568" i="2"/>
  <c r="V1621" i="2"/>
  <c r="V2918" i="2"/>
  <c r="V1622" i="2"/>
  <c r="V2919" i="2"/>
  <c r="V2920" i="2"/>
  <c r="V885" i="2"/>
  <c r="V2062" i="2"/>
  <c r="V886" i="2"/>
  <c r="V887" i="2"/>
  <c r="V2965" i="2"/>
  <c r="V1934" i="2"/>
  <c r="V1623" i="2"/>
  <c r="V1569" i="2"/>
  <c r="V1837" i="2"/>
  <c r="V863" i="2"/>
  <c r="V864" i="2"/>
  <c r="V888" i="2"/>
  <c r="V889" i="2"/>
  <c r="V3172" i="2"/>
  <c r="V2882" i="2"/>
  <c r="V865" i="2"/>
  <c r="V3173" i="2"/>
  <c r="V2921" i="2"/>
  <c r="V890" i="2"/>
  <c r="V891" i="2"/>
  <c r="V892" i="2"/>
  <c r="V2063" i="2"/>
  <c r="V2922" i="2"/>
  <c r="V2064" i="2"/>
  <c r="V2065" i="2"/>
  <c r="V2066" i="2"/>
  <c r="V2923" i="2"/>
  <c r="V2924" i="2"/>
  <c r="V3320" i="2"/>
  <c r="V2925" i="2"/>
  <c r="V2966" i="2"/>
  <c r="V2926" i="2"/>
  <c r="V2927" i="2"/>
  <c r="V2928" i="2"/>
  <c r="V2067" i="2"/>
  <c r="V2068" i="2"/>
  <c r="V2967" i="2"/>
  <c r="V893" i="2"/>
  <c r="V1570" i="2"/>
  <c r="V2751" i="2"/>
  <c r="V2069" i="2"/>
  <c r="V894" i="2"/>
  <c r="V2070" i="2"/>
  <c r="V2071" i="2"/>
  <c r="V1140" i="2"/>
  <c r="V640" i="2"/>
  <c r="V1361" i="2"/>
  <c r="V617" i="2"/>
  <c r="V2818" i="2"/>
  <c r="V1571" i="2"/>
  <c r="V1125" i="2"/>
  <c r="V1107" i="2"/>
  <c r="V2968" i="2"/>
  <c r="V1203" i="2"/>
  <c r="V1154" i="2"/>
  <c r="V2204" i="2"/>
  <c r="V916" i="2"/>
  <c r="V917" i="2"/>
  <c r="V1624" i="2"/>
  <c r="V446" i="2"/>
  <c r="V1625" i="2"/>
  <c r="V2969" i="2"/>
  <c r="V1172" i="2"/>
  <c r="V918" i="2"/>
  <c r="V2970" i="2"/>
  <c r="V919" i="2"/>
  <c r="V2205" i="2"/>
  <c r="V2971" i="2"/>
  <c r="V920" i="2"/>
  <c r="V921" i="2"/>
  <c r="V2206" i="2"/>
  <c r="V2207" i="2"/>
  <c r="V922" i="2"/>
  <c r="V923" i="2"/>
  <c r="V2972" i="2"/>
  <c r="V2973" i="2"/>
  <c r="V2974" i="2"/>
  <c r="V1935" i="2"/>
  <c r="V924" i="2"/>
  <c r="V2208" i="2"/>
  <c r="V2209" i="2"/>
  <c r="V2975" i="2"/>
  <c r="V925" i="2"/>
  <c r="V3321" i="2"/>
  <c r="V1936" i="2"/>
  <c r="V3267" i="2"/>
  <c r="V926" i="2"/>
  <c r="V895" i="2"/>
  <c r="V2976" i="2"/>
  <c r="V2072" i="2"/>
  <c r="V2977" i="2"/>
  <c r="V927" i="2"/>
  <c r="V2210" i="2"/>
  <c r="V1937" i="2"/>
  <c r="V3268" i="2"/>
  <c r="V928" i="2"/>
  <c r="V3322" i="2"/>
  <c r="V2978" i="2"/>
  <c r="V2979" i="2"/>
  <c r="V929" i="2"/>
  <c r="V2980" i="2"/>
  <c r="V2211" i="2"/>
  <c r="V2981" i="2"/>
  <c r="V2982" i="2"/>
  <c r="V2983" i="2"/>
  <c r="V2073" i="2"/>
  <c r="V2212" i="2"/>
  <c r="V2984" i="2"/>
  <c r="V2074" i="2"/>
  <c r="V2985" i="2"/>
  <c r="V2213" i="2"/>
  <c r="V2986" i="2"/>
  <c r="V930" i="2"/>
  <c r="V2987" i="2"/>
  <c r="V2988" i="2"/>
  <c r="V2989" i="2"/>
  <c r="V2990" i="2"/>
  <c r="V2991" i="2"/>
  <c r="V2992" i="2"/>
  <c r="V2993" i="2"/>
  <c r="V931" i="2"/>
  <c r="V2214" i="2"/>
  <c r="V932" i="2"/>
  <c r="V896" i="2"/>
  <c r="V933" i="2"/>
  <c r="V618" i="2"/>
  <c r="V1126" i="2"/>
  <c r="V1362" i="2"/>
  <c r="V1626" i="2"/>
  <c r="V2994" i="2"/>
  <c r="V964" i="2"/>
  <c r="V1189" i="2"/>
  <c r="V2629" i="2"/>
  <c r="V438" i="2"/>
  <c r="V1026" i="2"/>
  <c r="V1173" i="2"/>
  <c r="V704" i="2"/>
  <c r="V1242" i="2"/>
  <c r="V2215" i="2"/>
  <c r="V2995" i="2"/>
  <c r="V1762" i="2"/>
  <c r="V2996" i="2"/>
  <c r="V1174" i="2"/>
  <c r="V2997" i="2"/>
  <c r="V2216" i="2"/>
  <c r="V2217" i="2"/>
  <c r="V965" i="2"/>
  <c r="V966" i="2"/>
  <c r="V2218" i="2"/>
  <c r="V2998" i="2"/>
  <c r="V2075" i="2"/>
  <c r="V2999" i="2"/>
  <c r="V3000" i="2"/>
  <c r="V3001" i="2"/>
  <c r="V3002" i="2"/>
  <c r="V3776" i="2"/>
  <c r="V2219" i="2"/>
  <c r="V967" i="2"/>
  <c r="V990" i="2"/>
  <c r="V3003" i="2"/>
  <c r="V3004" i="2"/>
  <c r="V137" i="2"/>
  <c r="V968" i="2"/>
  <c r="V3005" i="2"/>
  <c r="V141" i="2"/>
  <c r="V3006" i="2"/>
  <c r="V2220" i="2"/>
  <c r="V3007" i="2"/>
  <c r="V3008" i="2"/>
  <c r="V2221" i="2"/>
  <c r="V934" i="2"/>
  <c r="V3009" i="2"/>
  <c r="V2222" i="2"/>
  <c r="V3010" i="2"/>
  <c r="V2223" i="2"/>
  <c r="V3011" i="2"/>
  <c r="V3012" i="2"/>
  <c r="V3013" i="2"/>
  <c r="V3014" i="2"/>
  <c r="V3015" i="2"/>
  <c r="V3777" i="2"/>
  <c r="V3016" i="2"/>
  <c r="V3017" i="2"/>
  <c r="V2224" i="2"/>
  <c r="V3018" i="2"/>
  <c r="V969" i="2"/>
  <c r="V970" i="2"/>
  <c r="V971" i="2"/>
  <c r="V3019" i="2"/>
  <c r="V935" i="2"/>
  <c r="V3020" i="2"/>
  <c r="V3021" i="2"/>
  <c r="V972" i="2"/>
  <c r="V3022" i="2"/>
  <c r="V1683" i="2"/>
  <c r="V3023" i="2"/>
  <c r="V3024" i="2"/>
  <c r="V3025" i="2"/>
  <c r="V3026" i="2"/>
  <c r="V973" i="2"/>
  <c r="V2225" i="2"/>
  <c r="V3027" i="2"/>
  <c r="V936" i="2"/>
  <c r="V3028" i="2"/>
  <c r="V2226" i="2"/>
  <c r="V3269" i="2"/>
  <c r="V1684" i="2"/>
  <c r="V1685" i="2"/>
  <c r="V897" i="2"/>
  <c r="V619" i="2"/>
  <c r="V2771" i="2"/>
  <c r="V1326" i="2"/>
  <c r="V2772" i="2"/>
  <c r="V1141" i="2"/>
  <c r="V1008" i="2"/>
  <c r="V1142" i="2"/>
  <c r="V3061" i="2"/>
  <c r="V457" i="2"/>
  <c r="V470" i="2"/>
  <c r="V216" i="2"/>
  <c r="V1190" i="2"/>
  <c r="V2411" i="2"/>
  <c r="V471" i="2"/>
  <c r="V2412" i="2"/>
  <c r="V3778" i="2"/>
  <c r="V3062" i="2"/>
  <c r="V2413" i="2"/>
  <c r="V3063" i="2"/>
  <c r="V2076" i="2"/>
  <c r="V3064" i="2"/>
  <c r="V2414" i="2"/>
  <c r="V991" i="2"/>
  <c r="V3065" i="2"/>
  <c r="V3066" i="2"/>
  <c r="V486" i="2"/>
  <c r="V2752" i="2"/>
  <c r="V2753" i="2"/>
  <c r="V2754" i="2"/>
  <c r="V2415" i="2"/>
  <c r="V3067" i="2"/>
  <c r="V1763" i="2"/>
  <c r="V2416" i="2"/>
  <c r="V1204" i="2"/>
  <c r="V3068" i="2"/>
  <c r="V3270" i="2"/>
  <c r="V1066" i="2"/>
  <c r="V3069" i="2"/>
  <c r="V2417" i="2"/>
  <c r="V3779" i="2"/>
  <c r="V3780" i="2"/>
  <c r="V992" i="2"/>
  <c r="V3070" i="2"/>
  <c r="V3071" i="2"/>
  <c r="V3072" i="2"/>
  <c r="V3073" i="2"/>
  <c r="V3074" i="2"/>
  <c r="V2418" i="2"/>
  <c r="V3075" i="2"/>
  <c r="V3076" i="2"/>
  <c r="V2419" i="2"/>
  <c r="V3077" i="2"/>
  <c r="V3078" i="2"/>
  <c r="V2077" i="2"/>
  <c r="V3079" i="2"/>
  <c r="V3781" i="2"/>
  <c r="V3080" i="2"/>
  <c r="V3782" i="2"/>
  <c r="V3081" i="2"/>
  <c r="V3783" i="2"/>
  <c r="V3082" i="2"/>
  <c r="V3784" i="2"/>
  <c r="V3083" i="2"/>
  <c r="V3785" i="2"/>
  <c r="V2078" i="2"/>
  <c r="V993" i="2"/>
  <c r="V3084" i="2"/>
  <c r="V3085" i="2"/>
  <c r="V994" i="2"/>
  <c r="V995" i="2"/>
  <c r="V3271" i="2"/>
  <c r="V1764" i="2"/>
  <c r="V1363" i="2"/>
  <c r="V1155" i="2"/>
  <c r="V1422" i="2"/>
  <c r="V1256" i="2"/>
  <c r="V1686" i="2"/>
  <c r="V545" i="2"/>
  <c r="V2227" i="2"/>
  <c r="V2228" i="2"/>
  <c r="V1156" i="2"/>
  <c r="V3086" i="2"/>
  <c r="V3087" i="2"/>
  <c r="V3088" i="2"/>
  <c r="V2229" i="2"/>
  <c r="V1765" i="2"/>
  <c r="V1205" i="2"/>
  <c r="V1009" i="2"/>
  <c r="V3786" i="2"/>
  <c r="V2230" i="2"/>
  <c r="V3787" i="2"/>
  <c r="V3382" i="2"/>
  <c r="V3089" i="2"/>
  <c r="V144" i="2"/>
  <c r="V1010" i="2"/>
  <c r="V3090" i="2"/>
  <c r="V3091" i="2"/>
  <c r="V3092" i="2"/>
  <c r="V3788" i="2"/>
  <c r="V1303" i="2"/>
  <c r="V3093" i="2"/>
  <c r="V1766" i="2"/>
  <c r="V1767" i="2"/>
  <c r="V3828" i="2"/>
  <c r="V3789" i="2"/>
  <c r="V3790" i="2"/>
  <c r="V3791" i="2"/>
  <c r="V3829" i="2"/>
  <c r="V3792" i="2"/>
  <c r="V3094" i="2"/>
  <c r="V3793" i="2"/>
  <c r="V3095" i="2"/>
  <c r="V3096" i="2"/>
  <c r="V3097" i="2"/>
  <c r="V3098" i="2"/>
  <c r="V3099" i="2"/>
  <c r="V1011" i="2"/>
  <c r="V3100" i="2"/>
  <c r="V3794" i="2"/>
  <c r="V3830" i="2"/>
  <c r="V3795" i="2"/>
  <c r="V3796" i="2"/>
  <c r="V3831" i="2"/>
  <c r="V1768" i="2"/>
  <c r="V2231" i="2"/>
  <c r="V2232" i="2"/>
  <c r="V3272" i="2"/>
  <c r="V1143" i="2"/>
  <c r="V1769" i="2"/>
  <c r="V1175" i="2"/>
  <c r="V575" i="2"/>
  <c r="V1423" i="2"/>
  <c r="V678" i="2"/>
  <c r="V2929" i="2"/>
  <c r="V2420" i="2"/>
  <c r="V1067" i="2"/>
  <c r="V1304" i="2"/>
  <c r="V2233" i="2"/>
  <c r="V1257" i="2"/>
  <c r="V2421" i="2"/>
  <c r="V1305" i="2"/>
  <c r="V2234" i="2"/>
  <c r="V1770" i="2"/>
  <c r="V1077" i="2"/>
  <c r="V1838" i="2"/>
  <c r="V2422" i="2"/>
  <c r="V3190" i="2"/>
  <c r="V1243" i="2"/>
  <c r="V1839" i="2"/>
  <c r="V1258" i="2"/>
  <c r="V1259" i="2"/>
  <c r="V3191" i="2"/>
  <c r="V2235" i="2"/>
  <c r="V2236" i="2"/>
  <c r="V1840" i="2"/>
  <c r="V1841" i="2"/>
  <c r="V1842" i="2"/>
  <c r="V620" i="2"/>
  <c r="V1687" i="2"/>
  <c r="V898" i="2"/>
  <c r="V3029" i="2"/>
  <c r="V621" i="2"/>
  <c r="V2844" i="2"/>
  <c r="V1495" i="2"/>
  <c r="V3199" i="2"/>
  <c r="V1260" i="2"/>
  <c r="V2423" i="2"/>
  <c r="V1364" i="2"/>
  <c r="V3101" i="2"/>
  <c r="V3140" i="2"/>
  <c r="V358" i="2"/>
  <c r="V1244" i="2"/>
  <c r="V2424" i="2"/>
  <c r="V2425" i="2"/>
  <c r="V2630" i="2"/>
  <c r="V1843" i="2"/>
  <c r="V1050" i="2"/>
  <c r="V1261" i="2"/>
  <c r="V1844" i="2"/>
  <c r="V1262" i="2"/>
  <c r="V1938" i="2"/>
  <c r="V1688" i="2"/>
  <c r="V1845" i="2"/>
  <c r="V3383" i="2"/>
  <c r="V974" i="2"/>
  <c r="V344" i="2"/>
  <c r="V1327" i="2"/>
  <c r="V1328" i="2"/>
  <c r="V1157" i="2"/>
  <c r="V1689" i="2"/>
  <c r="V496" i="2"/>
  <c r="V1144" i="2"/>
  <c r="V705" i="2"/>
  <c r="V557" i="2"/>
  <c r="V1263" i="2"/>
  <c r="V1206" i="2"/>
  <c r="V1207" i="2"/>
  <c r="V1278" i="2"/>
  <c r="V558" i="2"/>
  <c r="V1846" i="2"/>
  <c r="V2784" i="2"/>
  <c r="V2785" i="2"/>
  <c r="V1208" i="2"/>
  <c r="V1847" i="2"/>
  <c r="V3567" i="2"/>
  <c r="V1848" i="2"/>
  <c r="V1939" i="2"/>
  <c r="V1940" i="2"/>
  <c r="V1941" i="2"/>
  <c r="V3323" i="2"/>
  <c r="V3568" i="2"/>
  <c r="V1942" i="2"/>
  <c r="V1943" i="2"/>
  <c r="V1944" i="2"/>
  <c r="V1945" i="2"/>
  <c r="V1946" i="2"/>
  <c r="V1365" i="2"/>
  <c r="V1572" i="2"/>
  <c r="V1366" i="2"/>
  <c r="V2237" i="2"/>
  <c r="V1496" i="2"/>
  <c r="V1462" i="2"/>
  <c r="V1306" i="2"/>
  <c r="V1397" i="2"/>
  <c r="V1068" i="2"/>
  <c r="V1524" i="2"/>
  <c r="V1307" i="2"/>
  <c r="V1573" i="2"/>
  <c r="V1574" i="2"/>
  <c r="V2799" i="2"/>
  <c r="V2800" i="2"/>
  <c r="V1329" i="2"/>
  <c r="V679" i="2"/>
  <c r="V1947" i="2"/>
  <c r="V1463" i="2"/>
  <c r="V3768" i="2"/>
  <c r="V1228" i="2"/>
  <c r="V3384" i="2"/>
  <c r="V3385" i="2"/>
  <c r="V3324" i="2"/>
  <c r="V3200" i="2"/>
  <c r="V1330" i="2"/>
  <c r="V1012" i="2"/>
  <c r="V1424" i="2"/>
  <c r="V866" i="2"/>
  <c r="V2079" i="2"/>
  <c r="V3201" i="2"/>
  <c r="V2080" i="2"/>
  <c r="V2081" i="2"/>
  <c r="V2082" i="2"/>
  <c r="V937" i="2"/>
  <c r="V1367" i="2"/>
  <c r="V867" i="2"/>
  <c r="V472" i="2"/>
  <c r="V2083" i="2"/>
  <c r="V2426" i="2"/>
  <c r="V1497" i="2"/>
  <c r="V1191" i="2"/>
  <c r="V1245" i="2"/>
  <c r="V1246" i="2"/>
  <c r="V2427" i="2"/>
  <c r="V2238" i="2"/>
  <c r="V622" i="2"/>
  <c r="V2801" i="2"/>
  <c r="V2084" i="2"/>
  <c r="V680" i="2"/>
  <c r="V641" i="2"/>
  <c r="V642" i="2"/>
  <c r="V2845" i="2"/>
  <c r="V623" i="2"/>
  <c r="V1247" i="2"/>
  <c r="V3797" i="2"/>
  <c r="V2239" i="2"/>
  <c r="V2240" i="2"/>
  <c r="V624" i="2"/>
  <c r="V2241" i="2"/>
  <c r="V2085" i="2"/>
  <c r="V3386" i="2"/>
  <c r="V1051" i="2"/>
  <c r="V3387" i="2"/>
  <c r="V2242" i="2"/>
  <c r="V2243" i="2"/>
  <c r="V1627" i="2"/>
  <c r="V2930" i="2"/>
  <c r="V1279" i="2"/>
  <c r="V1331" i="2"/>
  <c r="V1525" i="2"/>
  <c r="V1368" i="2"/>
  <c r="V3030" i="2"/>
  <c r="V1398" i="2"/>
  <c r="V2631" i="2"/>
  <c r="V1369" i="2"/>
  <c r="V1370" i="2"/>
  <c r="V1399" i="2"/>
  <c r="V1264" i="2"/>
  <c r="V1371" i="2"/>
  <c r="V1526" i="2"/>
  <c r="V1948" i="2"/>
  <c r="V3839" i="2"/>
  <c r="V3840" i="2"/>
  <c r="V3841" i="2"/>
  <c r="V3842" i="2"/>
  <c r="V1372" i="2"/>
  <c r="V1498" i="2"/>
  <c r="V1069" i="2"/>
  <c r="V1373" i="2"/>
  <c r="V2244" i="2"/>
  <c r="V1078" i="2"/>
  <c r="V1527" i="2"/>
  <c r="V1374" i="2"/>
  <c r="V2245" i="2"/>
  <c r="V2246" i="2"/>
  <c r="V2819" i="2"/>
  <c r="V2247" i="2"/>
  <c r="V3388" i="2"/>
  <c r="V2248" i="2"/>
  <c r="V2249" i="2"/>
  <c r="V447" i="2"/>
  <c r="V1575" i="2"/>
  <c r="V318" i="2"/>
  <c r="V1127" i="2"/>
  <c r="V1528" i="2"/>
  <c r="V773" i="2"/>
  <c r="V1576" i="2"/>
  <c r="V3031" i="2"/>
  <c r="V1577" i="2"/>
  <c r="V1036" i="2"/>
  <c r="V2086" i="2"/>
  <c r="V3202" i="2"/>
  <c r="V899" i="2"/>
  <c r="V1690" i="2"/>
  <c r="V774" i="2"/>
  <c r="V1691" i="2"/>
  <c r="V1628" i="2"/>
  <c r="V497" i="2"/>
  <c r="V2250" i="2"/>
  <c r="V2820" i="2"/>
  <c r="V2251" i="2"/>
  <c r="V1089" i="2"/>
  <c r="V1280" i="2"/>
  <c r="V1578" i="2"/>
  <c r="V775" i="2"/>
  <c r="V2802" i="2"/>
  <c r="V1400" i="2"/>
  <c r="V1281" i="2"/>
  <c r="V3389" i="2"/>
  <c r="V3203" i="2"/>
  <c r="V3390" i="2"/>
  <c r="V2846" i="2"/>
  <c r="V727" i="2"/>
  <c r="V3223" i="2"/>
  <c r="V2252" i="2"/>
  <c r="V2253" i="2"/>
  <c r="V2254" i="2"/>
  <c r="V1401" i="2"/>
  <c r="V2255" i="2"/>
  <c r="V2256" i="2"/>
  <c r="V1282" i="2"/>
  <c r="V1248" i="2"/>
  <c r="V681" i="2"/>
  <c r="V3391" i="2"/>
  <c r="V3224" i="2"/>
  <c r="V643" i="2"/>
  <c r="V2428" i="2"/>
  <c r="V3392" i="2"/>
  <c r="V2429" i="2"/>
  <c r="V682" i="2"/>
  <c r="V2821" i="2"/>
  <c r="V683" i="2"/>
  <c r="V2847" i="2"/>
  <c r="V2822" i="2"/>
  <c r="V439" i="2"/>
  <c r="V1332" i="2"/>
  <c r="V2848" i="2"/>
  <c r="V2087" i="2"/>
  <c r="V826" i="2"/>
  <c r="V1692" i="2"/>
  <c r="V1402" i="2"/>
  <c r="V728" i="2"/>
  <c r="V2931" i="2"/>
  <c r="V1425" i="2"/>
  <c r="V1308" i="2"/>
  <c r="V2430" i="2"/>
  <c r="V2431" i="2"/>
  <c r="V1426" i="2"/>
  <c r="V1629" i="2"/>
  <c r="V3569" i="2"/>
  <c r="V3393" i="2"/>
  <c r="V3394" i="2"/>
  <c r="V3570" i="2"/>
  <c r="V2432" i="2"/>
  <c r="V3571" i="2"/>
  <c r="V3843" i="2"/>
  <c r="V3844" i="2"/>
  <c r="V3845" i="2"/>
  <c r="V3846" i="2"/>
  <c r="V3847" i="2"/>
  <c r="V3848" i="2"/>
  <c r="V3849" i="2"/>
  <c r="V3850" i="2"/>
  <c r="V3851" i="2"/>
  <c r="V1090" i="2"/>
  <c r="V2433" i="2"/>
  <c r="V2434" i="2"/>
  <c r="V1427" i="2"/>
  <c r="V3245" i="2"/>
  <c r="V1849" i="2"/>
  <c r="V2849" i="2"/>
  <c r="V1428" i="2"/>
  <c r="V3246" i="2"/>
  <c r="V3572" i="2"/>
  <c r="V2632" i="2"/>
  <c r="V2633" i="2"/>
  <c r="V3154" i="2"/>
  <c r="V2850" i="2"/>
  <c r="V2435" i="2"/>
  <c r="V1176" i="2"/>
  <c r="V1630" i="2"/>
  <c r="V900" i="2"/>
  <c r="V1850" i="2"/>
  <c r="V2257" i="2"/>
  <c r="V1693" i="2"/>
  <c r="V2088" i="2"/>
  <c r="V1694" i="2"/>
  <c r="V3573" i="2"/>
  <c r="V2803" i="2"/>
  <c r="V1851" i="2"/>
  <c r="V3574" i="2"/>
  <c r="V1695" i="2"/>
  <c r="V1464" i="2"/>
  <c r="V1465" i="2"/>
  <c r="V2436" i="2"/>
  <c r="V3852" i="2"/>
  <c r="V750" i="2"/>
  <c r="V1949" i="2"/>
  <c r="V2932" i="2"/>
  <c r="V1466" i="2"/>
  <c r="V3853" i="2"/>
  <c r="V1283" i="2"/>
  <c r="V1467" i="2"/>
  <c r="V1468" i="2"/>
  <c r="V1852" i="2"/>
  <c r="V3854" i="2"/>
  <c r="V3855" i="2"/>
  <c r="V3856" i="2"/>
  <c r="V3857" i="2"/>
  <c r="V3858" i="2"/>
  <c r="V3859" i="2"/>
  <c r="V3860" i="2"/>
  <c r="V3861" i="2"/>
  <c r="V3862" i="2"/>
  <c r="V3225" i="2"/>
  <c r="V996" i="2"/>
  <c r="V2851" i="2"/>
  <c r="V1265" i="2"/>
  <c r="V2634" i="2"/>
  <c r="V2635" i="2"/>
  <c r="V2437" i="2"/>
  <c r="V2438" i="2"/>
  <c r="V2439" i="2"/>
  <c r="V2636" i="2"/>
  <c r="V3032" i="2"/>
  <c r="V1469" i="2"/>
  <c r="V3247" i="2"/>
  <c r="V1950" i="2"/>
  <c r="V1470" i="2"/>
  <c r="V3248" i="2"/>
  <c r="V1052" i="2"/>
  <c r="V3325" i="2"/>
  <c r="V2883" i="2"/>
  <c r="V1529" i="2"/>
  <c r="V1471" i="2"/>
  <c r="V1530" i="2"/>
  <c r="V1403" i="2"/>
  <c r="V1771" i="2"/>
  <c r="V800" i="2"/>
  <c r="V1772" i="2"/>
  <c r="V1472" i="2"/>
  <c r="V2089" i="2"/>
  <c r="V1499" i="2"/>
  <c r="V1473" i="2"/>
  <c r="V1500" i="2"/>
  <c r="V2090" i="2"/>
  <c r="V1474" i="2"/>
  <c r="V1027" i="2"/>
  <c r="V2258" i="2"/>
  <c r="V1501" i="2"/>
  <c r="V868" i="2"/>
  <c r="V801" i="2"/>
  <c r="V1502" i="2"/>
  <c r="V1375" i="2"/>
  <c r="V3395" i="2"/>
  <c r="V1376" i="2"/>
  <c r="V1853" i="2"/>
  <c r="V2637" i="2"/>
  <c r="V2638" i="2"/>
  <c r="V2639" i="2"/>
  <c r="V2640" i="2"/>
  <c r="V2641" i="2"/>
  <c r="V2642" i="2"/>
  <c r="V776" i="2"/>
  <c r="V901" i="2"/>
  <c r="V1854" i="2"/>
  <c r="V827" i="2"/>
  <c r="V1377" i="2"/>
  <c r="V1773" i="2"/>
  <c r="V1774" i="2"/>
  <c r="V3163" i="2"/>
  <c r="V3249" i="2"/>
  <c r="V3164" i="2"/>
  <c r="V1696" i="2"/>
  <c r="V1108" i="2"/>
  <c r="V1145" i="2"/>
  <c r="V3761" i="2"/>
  <c r="V3863" i="2"/>
  <c r="V2933" i="2"/>
  <c r="V777" i="2"/>
  <c r="V778" i="2"/>
  <c r="V802" i="2"/>
  <c r="V1503" i="2"/>
  <c r="V1504" i="2"/>
  <c r="V1309" i="2"/>
  <c r="V1697" i="2"/>
  <c r="V2643" i="2"/>
  <c r="V396" i="2"/>
  <c r="V869" i="2"/>
  <c r="V1531" i="2"/>
  <c r="V1855" i="2"/>
  <c r="V1856" i="2"/>
  <c r="V1209" i="2"/>
  <c r="V828" i="2"/>
  <c r="V1532" i="2"/>
  <c r="V1775" i="2"/>
  <c r="V1505" i="2"/>
  <c r="V2823" i="2"/>
  <c r="V1404" i="2"/>
  <c r="V1857" i="2"/>
  <c r="V1776" i="2"/>
  <c r="V3155" i="2"/>
  <c r="V1777" i="2"/>
  <c r="V1506" i="2"/>
  <c r="V870" i="2"/>
  <c r="V2934" i="2"/>
  <c r="V1533" i="2"/>
  <c r="V1534" i="2"/>
  <c r="V938" i="2"/>
  <c r="V1333" i="2"/>
  <c r="V1778" i="2"/>
  <c r="V871" i="2"/>
  <c r="V1535" i="2"/>
  <c r="V2935" i="2"/>
  <c r="V829" i="2"/>
  <c r="V2936" i="2"/>
  <c r="V2937" i="2"/>
  <c r="V2938" i="2"/>
  <c r="V2939" i="2"/>
  <c r="V872" i="2"/>
  <c r="V2940" i="2"/>
  <c r="V1951" i="2"/>
  <c r="V1146" i="2"/>
  <c r="V2773" i="2"/>
  <c r="V2824" i="2"/>
  <c r="V2091" i="2"/>
  <c r="V1952" i="2"/>
  <c r="V1953" i="2"/>
  <c r="V1229" i="2"/>
  <c r="V2941" i="2"/>
  <c r="V729" i="2"/>
  <c r="V3141" i="2"/>
  <c r="V1210" i="2"/>
  <c r="V559" i="2"/>
  <c r="V2092" i="2"/>
  <c r="V1579" i="2"/>
  <c r="V2942" i="2"/>
  <c r="V1580" i="2"/>
  <c r="V1581" i="2"/>
  <c r="V1582" i="2"/>
  <c r="V1858" i="2"/>
  <c r="V2440" i="2"/>
  <c r="V2093" i="2"/>
  <c r="V3260" i="2"/>
  <c r="V595" i="2"/>
  <c r="V1954" i="2"/>
  <c r="V1583" i="2"/>
  <c r="V3396" i="2"/>
  <c r="V1584" i="2"/>
  <c r="V1859" i="2"/>
  <c r="V3033" i="2"/>
  <c r="V3798" i="2"/>
  <c r="V3799" i="2"/>
  <c r="V3034" i="2"/>
  <c r="V3035" i="2"/>
  <c r="V1585" i="2"/>
  <c r="V3102" i="2"/>
  <c r="V3036" i="2"/>
  <c r="V873" i="2"/>
  <c r="V3769" i="2"/>
  <c r="V3864" i="2"/>
  <c r="V3326" i="2"/>
  <c r="V1860" i="2"/>
  <c r="V1631" i="2"/>
  <c r="V1536" i="2"/>
  <c r="V3165" i="2"/>
  <c r="V1177" i="2"/>
  <c r="V902" i="2"/>
  <c r="V3174" i="2"/>
  <c r="V2943" i="2"/>
  <c r="V939" i="2"/>
  <c r="V3159" i="2"/>
  <c r="V1037" i="2"/>
  <c r="V940" i="2"/>
  <c r="V3175" i="2"/>
  <c r="V2944" i="2"/>
  <c r="V3176" i="2"/>
  <c r="V941" i="2"/>
  <c r="V942" i="2"/>
  <c r="V943" i="2"/>
  <c r="V3800" i="2"/>
  <c r="V3177" i="2"/>
  <c r="V3178" i="2"/>
  <c r="V3838" i="2"/>
  <c r="V3327" i="2"/>
  <c r="V1586" i="2"/>
  <c r="V2825" i="2"/>
  <c r="V1632" i="2"/>
  <c r="V1955" i="2"/>
  <c r="V1249" i="2"/>
  <c r="V1779" i="2"/>
  <c r="V1956" i="2"/>
  <c r="V1698" i="2"/>
  <c r="V975" i="2"/>
  <c r="V3801" i="2"/>
  <c r="V1957" i="2"/>
  <c r="V1284" i="2"/>
  <c r="V3037" i="2"/>
  <c r="V1958" i="2"/>
  <c r="V1959" i="2"/>
  <c r="V1861" i="2"/>
  <c r="V1960" i="2"/>
  <c r="V3038" i="2"/>
  <c r="V2945" i="2"/>
  <c r="V2259" i="2"/>
  <c r="V1633" i="2"/>
  <c r="V1634" i="2"/>
  <c r="V3328" i="2"/>
  <c r="V1961" i="2"/>
  <c r="V2260" i="2"/>
  <c r="V3273" i="2"/>
  <c r="V1635" i="2"/>
  <c r="V3039" i="2"/>
  <c r="V1636" i="2"/>
  <c r="V1637" i="2"/>
  <c r="V3802" i="2"/>
  <c r="V1638" i="2"/>
  <c r="V3274" i="2"/>
  <c r="V1639" i="2"/>
  <c r="V1640" i="2"/>
  <c r="V1641" i="2"/>
  <c r="V3329" i="2"/>
  <c r="V1642" i="2"/>
  <c r="V1962" i="2"/>
  <c r="V1211" i="2"/>
  <c r="V1963" i="2"/>
  <c r="V1212" i="2"/>
  <c r="V3040" i="2"/>
  <c r="V3330" i="2"/>
  <c r="V1964" i="2"/>
  <c r="V1862" i="2"/>
  <c r="V976" i="2"/>
  <c r="V1643" i="2"/>
  <c r="V3250" i="2"/>
  <c r="V3331" i="2"/>
  <c r="V3275" i="2"/>
  <c r="V1965" i="2"/>
  <c r="V1699" i="2"/>
  <c r="V3041" i="2"/>
  <c r="V977" i="2"/>
  <c r="V3803" i="2"/>
  <c r="V3804" i="2"/>
  <c r="V3042" i="2"/>
  <c r="V978" i="2"/>
  <c r="V3805" i="2"/>
  <c r="V3806" i="2"/>
  <c r="V2261" i="2"/>
  <c r="V1780" i="2"/>
  <c r="V1644" i="2"/>
  <c r="V1645" i="2"/>
  <c r="V1700" i="2"/>
  <c r="V1646" i="2"/>
  <c r="V3397" i="2"/>
  <c r="V2441" i="2"/>
  <c r="V2442" i="2"/>
  <c r="V458" i="2"/>
  <c r="V1781" i="2"/>
  <c r="V1266" i="2"/>
  <c r="V2094" i="2"/>
  <c r="V1647" i="2"/>
  <c r="V1782" i="2"/>
  <c r="V3398" i="2"/>
  <c r="V1213" i="2"/>
  <c r="V3160" i="2"/>
  <c r="V2095" i="2"/>
  <c r="V2096" i="2"/>
  <c r="V2097" i="2"/>
  <c r="V3807" i="2"/>
  <c r="V2098" i="2"/>
  <c r="V1863" i="2"/>
  <c r="V3103" i="2"/>
  <c r="V3808" i="2"/>
  <c r="V2946" i="2"/>
  <c r="V2099" i="2"/>
  <c r="V3809" i="2"/>
  <c r="V3810" i="2"/>
  <c r="V3811" i="2"/>
  <c r="V3812" i="2"/>
  <c r="V3104" i="2"/>
  <c r="V3105" i="2"/>
  <c r="V3106" i="2"/>
  <c r="V3107" i="2"/>
  <c r="V3108" i="2"/>
  <c r="V3142" i="2"/>
  <c r="V2100" i="2"/>
  <c r="V1701" i="2"/>
  <c r="V1230" i="2"/>
  <c r="V1702" i="2"/>
  <c r="V1783" i="2"/>
  <c r="V3813" i="2"/>
  <c r="V1648" i="2"/>
  <c r="V1703" i="2"/>
  <c r="V1704" i="2"/>
  <c r="V1705" i="2"/>
  <c r="V1706" i="2"/>
  <c r="V3332" i="2"/>
  <c r="V2101" i="2"/>
  <c r="V1707" i="2"/>
  <c r="V1708" i="2"/>
  <c r="V1709" i="2"/>
  <c r="V1710" i="2"/>
  <c r="V3179" i="2"/>
  <c r="V3276" i="2"/>
  <c r="V1784" i="2"/>
  <c r="V1785" i="2"/>
  <c r="V1966" i="2"/>
  <c r="V2102" i="2"/>
  <c r="V1711" i="2"/>
  <c r="V3109" i="2"/>
  <c r="V3814" i="2"/>
  <c r="V3815" i="2"/>
  <c r="V3333" i="2"/>
  <c r="V3334" i="2"/>
  <c r="V3335" i="2"/>
  <c r="V3336" i="2"/>
  <c r="V1864" i="2"/>
  <c r="V1865" i="2"/>
  <c r="V1712" i="2"/>
  <c r="V1713" i="2"/>
  <c r="V1714" i="2"/>
  <c r="V3277" i="2"/>
  <c r="V3043" i="2"/>
  <c r="V3110" i="2"/>
  <c r="V979" i="2"/>
  <c r="V1013" i="2"/>
  <c r="V1014" i="2"/>
  <c r="V3816" i="2"/>
  <c r="V997" i="2"/>
  <c r="V998" i="2"/>
  <c r="V3817" i="2"/>
  <c r="V3818" i="2"/>
  <c r="V3819" i="2"/>
  <c r="V3111" i="2"/>
  <c r="V3112" i="2"/>
  <c r="V3820" i="2"/>
  <c r="V3113" i="2"/>
  <c r="V3114" i="2"/>
  <c r="V3115" i="2"/>
  <c r="V999" i="2"/>
  <c r="V1015" i="2"/>
  <c r="V3821" i="2"/>
  <c r="V1016" i="2"/>
  <c r="V3116" i="2"/>
  <c r="V3117" i="2"/>
  <c r="V3822" i="2"/>
  <c r="V3118" i="2"/>
  <c r="V3119" i="2"/>
  <c r="V3823" i="2"/>
  <c r="V3824" i="2"/>
  <c r="V3120" i="2"/>
  <c r="V3865" i="2"/>
  <c r="V1715" i="2"/>
  <c r="V1716" i="2"/>
  <c r="V3278" i="2"/>
  <c r="V3866" i="2"/>
  <c r="V1717" i="2"/>
  <c r="V3575" i="2"/>
  <c r="V1718" i="2"/>
  <c r="V1649" i="2"/>
  <c r="V1719" i="2"/>
  <c r="V1720" i="2"/>
  <c r="V3867" i="2"/>
  <c r="V3576" i="2"/>
  <c r="V1721" i="2"/>
  <c r="V1147" i="2"/>
  <c r="V1475" i="2"/>
  <c r="V277" i="2"/>
  <c r="V387" i="2"/>
  <c r="V1334" i="2"/>
  <c r="V684" i="2"/>
  <c r="V3204" i="2"/>
  <c r="V2852" i="2"/>
  <c r="V2443" i="2"/>
  <c r="V2262" i="2"/>
  <c r="V1405" i="2"/>
  <c r="V1378" i="2"/>
  <c r="V2263" i="2"/>
  <c r="V3399" i="2"/>
  <c r="V2103" i="2"/>
  <c r="V2804" i="2"/>
  <c r="V2947" i="2"/>
  <c r="V2264" i="2"/>
  <c r="V2265" i="2"/>
  <c r="V2266" i="2"/>
  <c r="V3205" i="2"/>
  <c r="V2267" i="2"/>
  <c r="V2268" i="2"/>
  <c r="V2269" i="2"/>
  <c r="V1786" i="2"/>
  <c r="V2270" i="2"/>
  <c r="V1967" i="2"/>
  <c r="V2271" i="2"/>
  <c r="V2272" i="2"/>
  <c r="V3400" i="2"/>
  <c r="V2644" i="2"/>
  <c r="V2645" i="2"/>
  <c r="V3226" i="2"/>
  <c r="V3227" i="2"/>
  <c r="V2273" i="2"/>
  <c r="V1968" i="2"/>
  <c r="V1787" i="2"/>
  <c r="V3192" i="2"/>
  <c r="V3832" i="2"/>
  <c r="V3193" i="2"/>
  <c r="V1788" i="2"/>
  <c r="V2274" i="2"/>
  <c r="V1789" i="2"/>
  <c r="V1790" i="2"/>
  <c r="V1791" i="2"/>
  <c r="V3833" i="2"/>
  <c r="V3755" i="2"/>
  <c r="V2786" i="2"/>
  <c r="V3401" i="2"/>
  <c r="V2104" i="2"/>
  <c r="V1792" i="2"/>
  <c r="V1793" i="2"/>
  <c r="V1794" i="2"/>
  <c r="V1722" i="2"/>
  <c r="V3180" i="2"/>
  <c r="V3279" i="2"/>
  <c r="V1231" i="2"/>
  <c r="V3121" i="2"/>
  <c r="V3122" i="2"/>
  <c r="V3123" i="2"/>
  <c r="V3834" i="2"/>
  <c r="V3124" i="2"/>
  <c r="V3835" i="2"/>
  <c r="V3125" i="2"/>
  <c r="V1017" i="2"/>
  <c r="V3836" i="2"/>
  <c r="V3402" i="2"/>
  <c r="V1795" i="2"/>
  <c r="V3280" i="2"/>
  <c r="V1250" i="2"/>
  <c r="V1796" i="2"/>
  <c r="V3281" i="2"/>
  <c r="V1723" i="2"/>
  <c r="V3282" i="2"/>
  <c r="V1797" i="2"/>
  <c r="V1798" i="2"/>
  <c r="V1799" i="2"/>
  <c r="V1800" i="2"/>
  <c r="V3283" i="2"/>
  <c r="V3044" i="2"/>
  <c r="V2646" i="2"/>
  <c r="V1801" i="2"/>
  <c r="V1802" i="2"/>
  <c r="V3284" i="2"/>
  <c r="V1724" i="2"/>
  <c r="V2805" i="2"/>
  <c r="V1335" i="2"/>
  <c r="V2275" i="2"/>
  <c r="V1336" i="2"/>
  <c r="V1337" i="2"/>
  <c r="V3251" i="2"/>
  <c r="V3403" i="2"/>
  <c r="V2755" i="2"/>
  <c r="V3404" i="2"/>
  <c r="V3770" i="2"/>
  <c r="V1338" i="2"/>
  <c r="V2444" i="2"/>
  <c r="V3405" i="2"/>
  <c r="V3181" i="2"/>
  <c r="V2445" i="2"/>
  <c r="V751" i="2"/>
  <c r="V1339" i="2"/>
  <c r="V2756" i="2"/>
  <c r="V1310" i="2"/>
  <c r="V2647" i="2"/>
  <c r="V2276" i="2"/>
  <c r="V2446" i="2"/>
  <c r="V3182" i="2"/>
  <c r="V3183" i="2"/>
  <c r="V2277" i="2"/>
  <c r="V2806" i="2"/>
  <c r="V3406" i="2"/>
  <c r="V3407" i="2"/>
  <c r="V2447" i="2"/>
  <c r="V3166" i="2"/>
  <c r="V1866" i="2"/>
  <c r="V1267" i="2"/>
  <c r="V2278" i="2"/>
  <c r="V3337" i="2"/>
  <c r="V2757" i="2"/>
  <c r="V3408" i="2"/>
  <c r="V3206" i="2"/>
  <c r="V1867" i="2"/>
  <c r="V1868" i="2"/>
  <c r="V1869" i="2"/>
  <c r="V3338" i="2"/>
  <c r="V1476" i="2"/>
  <c r="V3339" i="2"/>
  <c r="V1870" i="2"/>
  <c r="V1871" i="2"/>
  <c r="V3409" i="2"/>
  <c r="V3410" i="2"/>
  <c r="V2448" i="2"/>
  <c r="V3411" i="2"/>
  <c r="V3194" i="2"/>
  <c r="V2449" i="2"/>
  <c r="V2450" i="2"/>
  <c r="V3412" i="2"/>
  <c r="V3413" i="2"/>
  <c r="V1872" i="2"/>
  <c r="V1873" i="2"/>
  <c r="V1874" i="2"/>
  <c r="V3340" i="2"/>
  <c r="V3341" i="2"/>
  <c r="V1875" i="2"/>
  <c r="V1876" i="2"/>
  <c r="V3045" i="2"/>
  <c r="V3342" i="2"/>
  <c r="V3126" i="2"/>
  <c r="V3127" i="2"/>
  <c r="V3414" i="2"/>
  <c r="V3415" i="2"/>
  <c r="V3416" i="2"/>
  <c r="V3417" i="2"/>
  <c r="V2451" i="2"/>
  <c r="V1877" i="2"/>
  <c r="V1878" i="2"/>
  <c r="V2452" i="2"/>
  <c r="V2453" i="2"/>
  <c r="V1879" i="2"/>
  <c r="V1880" i="2"/>
  <c r="V1881" i="2"/>
  <c r="V1882" i="2"/>
  <c r="V3343" i="2"/>
  <c r="V3046" i="2"/>
  <c r="V1883" i="2"/>
  <c r="V1884" i="2"/>
  <c r="V3344" i="2"/>
  <c r="V1803" i="2"/>
  <c r="V1885" i="2"/>
  <c r="V1886" i="2"/>
  <c r="V3345" i="2"/>
  <c r="V3868" i="2"/>
  <c r="V3346" i="2"/>
  <c r="V1887" i="2"/>
  <c r="V1804" i="2"/>
  <c r="V3347" i="2"/>
  <c r="V3348" i="2"/>
  <c r="V1888" i="2"/>
  <c r="V1889" i="2"/>
  <c r="V2853" i="2"/>
  <c r="V1000" i="2"/>
  <c r="V2854" i="2"/>
  <c r="V448" i="2"/>
  <c r="V1340" i="2"/>
  <c r="V2454" i="2"/>
  <c r="V2774" i="2"/>
  <c r="V2455" i="2"/>
  <c r="V2787" i="2"/>
  <c r="V3577" i="2"/>
  <c r="V2648" i="2"/>
  <c r="V2649" i="2"/>
  <c r="V1969" i="2"/>
  <c r="V2884" i="2"/>
  <c r="V1970" i="2"/>
  <c r="V3418" i="2"/>
  <c r="V1971" i="2"/>
  <c r="V1109" i="2"/>
  <c r="V2456" i="2"/>
  <c r="V3047" i="2"/>
  <c r="V3578" i="2"/>
  <c r="V2457" i="2"/>
  <c r="V3228" i="2"/>
  <c r="V3184" i="2"/>
  <c r="V3869" i="2"/>
  <c r="V2458" i="2"/>
  <c r="V2775" i="2"/>
  <c r="V2650" i="2"/>
  <c r="V4054" i="2"/>
  <c r="V3756" i="2"/>
  <c r="V3185" i="2"/>
  <c r="V3579" i="2"/>
  <c r="V2826" i="2"/>
  <c r="V2651" i="2"/>
  <c r="V2459" i="2"/>
  <c r="V3580" i="2"/>
  <c r="V3581" i="2"/>
  <c r="V3582" i="2"/>
  <c r="V2652" i="2"/>
  <c r="V3583" i="2"/>
  <c r="V3870" i="2"/>
  <c r="V2653" i="2"/>
  <c r="V1972" i="2"/>
  <c r="V3349" i="2"/>
  <c r="V1973" i="2"/>
  <c r="V1974" i="2"/>
  <c r="V1975" i="2"/>
  <c r="V1976" i="2"/>
  <c r="V1429" i="2"/>
  <c r="V1977" i="2"/>
  <c r="V1978" i="2"/>
  <c r="V3207" i="2"/>
  <c r="V3167" i="2"/>
  <c r="V1979" i="2"/>
  <c r="V1980" i="2"/>
  <c r="V3128" i="2"/>
  <c r="V1148" i="2"/>
  <c r="V1981" i="2"/>
  <c r="V2460" i="2"/>
  <c r="V1982" i="2"/>
  <c r="V3871" i="2"/>
  <c r="V1983" i="2"/>
  <c r="V1984" i="2"/>
  <c r="V1985" i="2"/>
  <c r="V2461" i="2"/>
  <c r="V2462" i="2"/>
  <c r="V1986" i="2"/>
  <c r="V1987" i="2"/>
  <c r="V3419" i="2"/>
  <c r="V1988" i="2"/>
  <c r="V3350" i="2"/>
  <c r="V1989" i="2"/>
  <c r="V3584" i="2"/>
  <c r="V3585" i="2"/>
  <c r="V3586" i="2"/>
  <c r="V1285" i="2"/>
  <c r="V1990" i="2"/>
  <c r="V3351" i="2"/>
  <c r="V1991" i="2"/>
  <c r="V3587" i="2"/>
  <c r="V3352" i="2"/>
  <c r="V1992" i="2"/>
  <c r="V1993" i="2"/>
  <c r="V1994" i="2"/>
  <c r="V1995" i="2"/>
  <c r="V2776" i="2"/>
  <c r="V1996" i="2"/>
  <c r="V1997" i="2"/>
  <c r="V1998" i="2"/>
  <c r="V1999" i="2"/>
  <c r="V2000" i="2"/>
  <c r="V3143" i="2"/>
  <c r="V3144" i="2"/>
  <c r="V2001" i="2"/>
  <c r="V3353" i="2"/>
  <c r="V3208" i="2"/>
  <c r="V3209" i="2"/>
  <c r="V3210" i="2"/>
  <c r="V3211" i="2"/>
  <c r="V3212" i="2"/>
  <c r="V1311" i="2"/>
  <c r="V3588" i="2"/>
  <c r="V3589" i="2"/>
  <c r="V2654" i="2"/>
  <c r="V2463" i="2"/>
  <c r="V2002" i="2"/>
  <c r="V2003" i="2"/>
  <c r="V3590" i="2"/>
  <c r="V3354" i="2"/>
  <c r="V2004" i="2"/>
  <c r="V2005" i="2"/>
  <c r="V3355" i="2"/>
  <c r="V2006" i="2"/>
  <c r="V3356" i="2"/>
  <c r="V2007" i="2"/>
  <c r="V3357" i="2"/>
  <c r="V2008" i="2"/>
  <c r="V2009" i="2"/>
  <c r="V3358" i="2"/>
  <c r="V2010" i="2"/>
  <c r="V2011" i="2"/>
  <c r="V2777" i="2"/>
  <c r="V3359" i="2"/>
  <c r="V3360" i="2"/>
  <c r="V2012" i="2"/>
  <c r="V2013" i="2"/>
  <c r="V2014" i="2"/>
  <c r="V2948" i="2"/>
  <c r="V2855" i="2"/>
  <c r="V2279" i="2"/>
  <c r="V1430" i="2"/>
  <c r="V1587" i="2"/>
  <c r="V2105" i="2"/>
  <c r="V1341" i="2"/>
  <c r="V1890" i="2"/>
  <c r="V2106" i="2"/>
  <c r="V2280" i="2"/>
  <c r="V1379" i="2"/>
  <c r="V3145" i="2"/>
  <c r="V3420" i="2"/>
  <c r="V3421" i="2"/>
  <c r="V3186" i="2"/>
  <c r="V3187" i="2"/>
  <c r="V3195" i="2"/>
  <c r="V2281" i="2"/>
  <c r="V3196" i="2"/>
  <c r="V3591" i="2"/>
  <c r="V3197" i="2"/>
  <c r="V3129" i="2"/>
  <c r="V2107" i="2"/>
  <c r="V2108" i="2"/>
  <c r="V2109" i="2"/>
  <c r="V3422" i="2"/>
  <c r="V2110" i="2"/>
  <c r="V2111" i="2"/>
  <c r="V2112" i="2"/>
  <c r="V2113" i="2"/>
  <c r="V3213" i="2"/>
  <c r="V2114" i="2"/>
  <c r="V2115" i="2"/>
  <c r="V2116" i="2"/>
  <c r="V2117" i="2"/>
  <c r="V2118" i="2"/>
  <c r="V2119" i="2"/>
  <c r="V3048" i="2"/>
  <c r="V2120" i="2"/>
  <c r="V3214" i="2"/>
  <c r="V3215" i="2"/>
  <c r="V3423" i="2"/>
  <c r="V2121" i="2"/>
  <c r="V2122" i="2"/>
  <c r="V2123" i="2"/>
  <c r="V2124" i="2"/>
  <c r="V3872" i="2"/>
  <c r="V3873" i="2"/>
  <c r="V3049" i="2"/>
  <c r="V2125" i="2"/>
  <c r="V3050" i="2"/>
  <c r="V3361" i="2"/>
  <c r="V2126" i="2"/>
  <c r="V2127" i="2"/>
  <c r="V2128" i="2"/>
  <c r="V2129" i="2"/>
  <c r="V3424" i="2"/>
  <c r="V3425" i="2"/>
  <c r="V3426" i="2"/>
  <c r="V3427" i="2"/>
  <c r="V2130" i="2"/>
  <c r="V2131" i="2"/>
  <c r="V2132" i="2"/>
  <c r="V2133" i="2"/>
  <c r="V2134" i="2"/>
  <c r="V2135" i="2"/>
  <c r="V2136" i="2"/>
  <c r="V2137" i="2"/>
  <c r="V3156" i="2"/>
  <c r="V3146" i="2"/>
  <c r="V2138" i="2"/>
  <c r="V3362" i="2"/>
  <c r="V2139" i="2"/>
  <c r="V2140" i="2"/>
  <c r="V3428" i="2"/>
  <c r="V2282" i="2"/>
  <c r="V1342" i="2"/>
  <c r="V3216" i="2"/>
  <c r="V3217" i="2"/>
  <c r="V3757" i="2"/>
  <c r="V2141" i="2"/>
  <c r="V2142" i="2"/>
  <c r="V2143" i="2"/>
  <c r="V2144" i="2"/>
  <c r="V2145" i="2"/>
  <c r="V3429" i="2"/>
  <c r="V2146" i="2"/>
  <c r="V2147" i="2"/>
  <c r="V3430" i="2"/>
  <c r="V2148" i="2"/>
  <c r="V2149" i="2"/>
  <c r="V2150" i="2"/>
  <c r="V3431" i="2"/>
  <c r="V2151" i="2"/>
  <c r="V3432" i="2"/>
  <c r="V3433" i="2"/>
  <c r="V3130" i="2"/>
  <c r="V2152" i="2"/>
  <c r="V3218" i="2"/>
  <c r="V3434" i="2"/>
  <c r="V3825" i="2"/>
  <c r="V2153" i="2"/>
  <c r="V2154" i="2"/>
  <c r="V2155" i="2"/>
  <c r="V2015" i="2"/>
  <c r="V2156" i="2"/>
  <c r="V2283" i="2"/>
  <c r="V2464" i="2"/>
  <c r="V2157" i="2"/>
  <c r="V2465" i="2"/>
  <c r="V2466" i="2"/>
  <c r="V3147" i="2"/>
  <c r="V3285" i="2"/>
  <c r="V2284" i="2"/>
  <c r="V2827" i="2"/>
  <c r="V2285" i="2"/>
  <c r="V2286" i="2"/>
  <c r="V2287" i="2"/>
  <c r="V2288" i="2"/>
  <c r="V2289" i="2"/>
  <c r="V2290" i="2"/>
  <c r="V2291" i="2"/>
  <c r="V2467" i="2"/>
  <c r="V3435" i="2"/>
  <c r="V2468" i="2"/>
  <c r="V2292" i="2"/>
  <c r="V2293" i="2"/>
  <c r="V2294" i="2"/>
  <c r="V2295" i="2"/>
  <c r="V3436" i="2"/>
  <c r="V2296" i="2"/>
  <c r="V2297" i="2"/>
  <c r="V2298" i="2"/>
  <c r="V2299" i="2"/>
  <c r="V2469" i="2"/>
  <c r="V2300" i="2"/>
  <c r="V3874" i="2"/>
  <c r="V2301" i="2"/>
  <c r="V2302" i="2"/>
  <c r="V2470" i="2"/>
  <c r="V2471" i="2"/>
  <c r="V3219" i="2"/>
  <c r="V2303" i="2"/>
  <c r="V2304" i="2"/>
  <c r="V2305" i="2"/>
  <c r="V3437" i="2"/>
  <c r="V2306" i="2"/>
  <c r="V2307" i="2"/>
  <c r="V2308" i="2"/>
  <c r="V2309" i="2"/>
  <c r="V3438" i="2"/>
  <c r="V2310" i="2"/>
  <c r="V2311" i="2"/>
  <c r="V2312" i="2"/>
  <c r="V2313" i="2"/>
  <c r="V2314" i="2"/>
  <c r="V2315" i="2"/>
  <c r="V2316" i="2"/>
  <c r="V2317" i="2"/>
  <c r="V2318" i="2"/>
  <c r="V2319" i="2"/>
  <c r="V2472" i="2"/>
  <c r="V2320" i="2"/>
  <c r="V2321" i="2"/>
  <c r="V3439" i="2"/>
  <c r="V3157" i="2"/>
  <c r="V2473" i="2"/>
  <c r="V3220" i="2"/>
  <c r="V2322" i="2"/>
  <c r="V3440" i="2"/>
  <c r="V2323" i="2"/>
  <c r="V3441" i="2"/>
  <c r="V2324" i="2"/>
  <c r="V2325" i="2"/>
  <c r="V2326" i="2"/>
  <c r="V2327" i="2"/>
  <c r="V2328" i="2"/>
  <c r="V2329" i="2"/>
  <c r="V3442" i="2"/>
  <c r="V2330" i="2"/>
  <c r="V2331" i="2"/>
  <c r="V2332" i="2"/>
  <c r="V2333" i="2"/>
  <c r="V3443" i="2"/>
  <c r="V2334" i="2"/>
  <c r="V2335" i="2"/>
  <c r="V3444" i="2"/>
  <c r="V2336" i="2"/>
  <c r="V2337" i="2"/>
  <c r="V2338" i="2"/>
  <c r="V2339" i="2"/>
  <c r="V2340" i="2"/>
  <c r="V2341" i="2"/>
  <c r="V2342" i="2"/>
  <c r="V3445" i="2"/>
  <c r="V3446" i="2"/>
  <c r="V3447" i="2"/>
  <c r="V2343" i="2"/>
  <c r="V2474" i="2"/>
  <c r="V2344" i="2"/>
  <c r="V2345" i="2"/>
  <c r="V2346" i="2"/>
  <c r="V2347" i="2"/>
  <c r="V3448" i="2"/>
  <c r="V2348" i="2"/>
  <c r="V3449" i="2"/>
  <c r="V3450" i="2"/>
  <c r="V2349" i="2"/>
  <c r="V3451" i="2"/>
  <c r="V2350" i="2"/>
  <c r="V2351" i="2"/>
  <c r="V2352" i="2"/>
  <c r="V3452" i="2"/>
  <c r="V3453" i="2"/>
  <c r="V3454" i="2"/>
  <c r="V2353" i="2"/>
  <c r="V2475" i="2"/>
  <c r="V2354" i="2"/>
  <c r="V2355" i="2"/>
  <c r="V2356" i="2"/>
  <c r="V3455" i="2"/>
  <c r="V2357" i="2"/>
  <c r="V3456" i="2"/>
  <c r="V2358" i="2"/>
  <c r="V2476" i="2"/>
  <c r="V2359" i="2"/>
  <c r="V1805" i="2"/>
  <c r="V1588" i="2"/>
  <c r="V1650" i="2"/>
  <c r="V2949" i="2"/>
  <c r="V1891" i="2"/>
  <c r="V2828" i="2"/>
  <c r="V3363" i="2"/>
  <c r="V2655" i="2"/>
  <c r="V2656" i="2"/>
  <c r="V2657" i="2"/>
  <c r="V2658" i="2"/>
  <c r="V1507" i="2"/>
  <c r="V3286" i="2"/>
  <c r="V3592" i="2"/>
  <c r="V1128" i="2"/>
  <c r="V3758" i="2"/>
  <c r="V3593" i="2"/>
  <c r="V2477" i="2"/>
  <c r="V3594" i="2"/>
  <c r="V3457" i="2"/>
  <c r="V2829" i="2"/>
  <c r="V2778" i="2"/>
  <c r="V2779" i="2"/>
  <c r="V2478" i="2"/>
  <c r="V1589" i="2"/>
  <c r="V4055" i="2"/>
  <c r="V3458" i="2"/>
  <c r="V2856" i="2"/>
  <c r="V1431" i="2"/>
  <c r="V3459" i="2"/>
  <c r="V2479" i="2"/>
  <c r="V2480" i="2"/>
  <c r="V2481" i="2"/>
  <c r="V2482" i="2"/>
  <c r="V2483" i="2"/>
  <c r="V3759" i="2"/>
  <c r="V3252" i="2"/>
  <c r="V2857" i="2"/>
  <c r="V2016" i="2"/>
  <c r="V2484" i="2"/>
  <c r="V2485" i="2"/>
  <c r="V3229" i="2"/>
  <c r="V2486" i="2"/>
  <c r="V3460" i="2"/>
  <c r="V3461" i="2"/>
  <c r="V3253" i="2"/>
  <c r="V3462" i="2"/>
  <c r="V2487" i="2"/>
  <c r="V3595" i="2"/>
  <c r="V2488" i="2"/>
  <c r="V3596" i="2"/>
  <c r="V2489" i="2"/>
  <c r="V2490" i="2"/>
  <c r="V2491" i="2"/>
  <c r="V3463" i="2"/>
  <c r="V2659" i="2"/>
  <c r="V2492" i="2"/>
  <c r="V2493" i="2"/>
  <c r="V2660" i="2"/>
  <c r="V2494" i="2"/>
  <c r="V3464" i="2"/>
  <c r="V3597" i="2"/>
  <c r="V2661" i="2"/>
  <c r="V2662" i="2"/>
  <c r="V2663" i="2"/>
  <c r="V2664" i="2"/>
  <c r="V3598" i="2"/>
  <c r="V3599" i="2"/>
  <c r="V3600" i="2"/>
  <c r="V3601" i="2"/>
  <c r="V3465" i="2"/>
  <c r="V3466" i="2"/>
  <c r="V2495" i="2"/>
  <c r="V2830" i="2"/>
  <c r="V2496" i="2"/>
  <c r="V3467" i="2"/>
  <c r="V3602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3230" i="2"/>
  <c r="V2518" i="2"/>
  <c r="V2519" i="2"/>
  <c r="V2520" i="2"/>
  <c r="V2521" i="2"/>
  <c r="V2522" i="2"/>
  <c r="V2523" i="2"/>
  <c r="V3231" i="2"/>
  <c r="V2665" i="2"/>
  <c r="V3603" i="2"/>
  <c r="V3468" i="2"/>
  <c r="V3469" i="2"/>
  <c r="V2524" i="2"/>
  <c r="V3232" i="2"/>
  <c r="V2525" i="2"/>
  <c r="V3254" i="2"/>
  <c r="V3604" i="2"/>
  <c r="V2526" i="2"/>
  <c r="V2527" i="2"/>
  <c r="V3470" i="2"/>
  <c r="V2528" i="2"/>
  <c r="V2529" i="2"/>
  <c r="V2666" i="2"/>
  <c r="V2530" i="2"/>
  <c r="V2531" i="2"/>
  <c r="V2532" i="2"/>
  <c r="V2533" i="2"/>
  <c r="V2534" i="2"/>
  <c r="V2535" i="2"/>
  <c r="V3605" i="2"/>
  <c r="V3606" i="2"/>
  <c r="V3471" i="2"/>
  <c r="V2536" i="2"/>
  <c r="V3607" i="2"/>
  <c r="V3472" i="2"/>
  <c r="V2537" i="2"/>
  <c r="V2538" i="2"/>
  <c r="V2667" i="2"/>
  <c r="V2539" i="2"/>
  <c r="V2540" i="2"/>
  <c r="V2541" i="2"/>
  <c r="V2542" i="2"/>
  <c r="V2543" i="2"/>
  <c r="V3473" i="2"/>
  <c r="V2544" i="2"/>
  <c r="V2545" i="2"/>
  <c r="V2546" i="2"/>
  <c r="V3474" i="2"/>
  <c r="V3608" i="2"/>
  <c r="V3475" i="2"/>
  <c r="V3476" i="2"/>
  <c r="V3477" i="2"/>
  <c r="V3478" i="2"/>
  <c r="V3479" i="2"/>
  <c r="V2547" i="2"/>
  <c r="V146" i="2"/>
  <c r="V2548" i="2"/>
  <c r="V2668" i="2"/>
  <c r="V3609" i="2"/>
  <c r="V3610" i="2"/>
  <c r="V3611" i="2"/>
  <c r="V3480" i="2"/>
  <c r="V3481" i="2"/>
  <c r="V3482" i="2"/>
  <c r="V3483" i="2"/>
  <c r="V3233" i="2"/>
  <c r="V2549" i="2"/>
  <c r="V2550" i="2"/>
  <c r="V3484" i="2"/>
  <c r="V3485" i="2"/>
  <c r="V3486" i="2"/>
  <c r="V2551" i="2"/>
  <c r="V3612" i="2"/>
  <c r="V3613" i="2"/>
  <c r="V2552" i="2"/>
  <c r="V2553" i="2"/>
  <c r="V2554" i="2"/>
  <c r="V2555" i="2"/>
  <c r="V2556" i="2"/>
  <c r="V3487" i="2"/>
  <c r="V3614" i="2"/>
  <c r="V2557" i="2"/>
  <c r="V3488" i="2"/>
  <c r="V3615" i="2"/>
  <c r="V3489" i="2"/>
  <c r="V2558" i="2"/>
  <c r="V3490" i="2"/>
  <c r="V3875" i="2"/>
  <c r="V3876" i="2"/>
  <c r="V2559" i="2"/>
  <c r="V3491" i="2"/>
  <c r="V3492" i="2"/>
  <c r="V2560" i="2"/>
  <c r="V3493" i="2"/>
  <c r="V2561" i="2"/>
  <c r="V2669" i="2"/>
  <c r="V2562" i="2"/>
  <c r="V2563" i="2"/>
  <c r="V3616" i="2"/>
  <c r="V2564" i="2"/>
  <c r="V3494" i="2"/>
  <c r="V1178" i="2"/>
  <c r="V2670" i="2"/>
  <c r="V1892" i="2"/>
  <c r="V2858" i="2"/>
  <c r="V2950" i="2"/>
  <c r="V1590" i="2"/>
  <c r="V1537" i="2"/>
  <c r="V3051" i="2"/>
  <c r="V3168" i="2"/>
  <c r="V3188" i="2"/>
  <c r="V2951" i="2"/>
  <c r="V2671" i="2"/>
  <c r="V3617" i="2"/>
  <c r="V3618" i="2"/>
  <c r="V3877" i="2"/>
  <c r="V3878" i="2"/>
  <c r="V3234" i="2"/>
  <c r="V3879" i="2"/>
  <c r="V3619" i="2"/>
  <c r="V3620" i="2"/>
  <c r="V2672" i="2"/>
  <c r="V3621" i="2"/>
  <c r="V2952" i="2"/>
  <c r="V3622" i="2"/>
  <c r="V3623" i="2"/>
  <c r="V3880" i="2"/>
  <c r="V3881" i="2"/>
  <c r="V3762" i="2"/>
  <c r="V3882" i="2"/>
  <c r="V3883" i="2"/>
  <c r="V2673" i="2"/>
  <c r="V2674" i="2"/>
  <c r="V2675" i="2"/>
  <c r="V2676" i="2"/>
  <c r="V2677" i="2"/>
  <c r="V3624" i="2"/>
  <c r="V3625" i="2"/>
  <c r="V3626" i="2"/>
  <c r="V3627" i="2"/>
  <c r="V3628" i="2"/>
  <c r="V3629" i="2"/>
  <c r="V3884" i="2"/>
  <c r="V3885" i="2"/>
  <c r="V3886" i="2"/>
  <c r="V3887" i="2"/>
  <c r="V3888" i="2"/>
  <c r="V3630" i="2"/>
  <c r="V3889" i="2"/>
  <c r="V3890" i="2"/>
  <c r="V3891" i="2"/>
  <c r="V3892" i="2"/>
  <c r="V3893" i="2"/>
  <c r="V3894" i="2"/>
  <c r="V3895" i="2"/>
  <c r="V2678" i="2"/>
  <c r="V2679" i="2"/>
  <c r="V2680" i="2"/>
  <c r="V2681" i="2"/>
  <c r="V2682" i="2"/>
  <c r="V2683" i="2"/>
  <c r="V2684" i="2"/>
  <c r="V3631" i="2"/>
  <c r="V2685" i="2"/>
  <c r="V3632" i="2"/>
  <c r="V3633" i="2"/>
  <c r="V3634" i="2"/>
  <c r="V3635" i="2"/>
  <c r="V3636" i="2"/>
  <c r="V3235" i="2"/>
  <c r="V3236" i="2"/>
  <c r="V3237" i="2"/>
  <c r="V3238" i="2"/>
  <c r="V3239" i="2"/>
  <c r="V3637" i="2"/>
  <c r="V3896" i="2"/>
  <c r="V3897" i="2"/>
  <c r="V3898" i="2"/>
  <c r="V685" i="2"/>
  <c r="V1477" i="2"/>
  <c r="V3638" i="2"/>
  <c r="V3899" i="2"/>
  <c r="V2686" i="2"/>
  <c r="V2687" i="2"/>
  <c r="V2688" i="2"/>
  <c r="V3639" i="2"/>
  <c r="V3900" i="2"/>
  <c r="V3640" i="2"/>
  <c r="V2689" i="2"/>
  <c r="V3641" i="2"/>
  <c r="V3642" i="2"/>
  <c r="V3901" i="2"/>
  <c r="V3902" i="2"/>
  <c r="V3903" i="2"/>
  <c r="V3643" i="2"/>
  <c r="V3904" i="2"/>
  <c r="V3905" i="2"/>
  <c r="V2690" i="2"/>
  <c r="V3906" i="2"/>
  <c r="V3907" i="2"/>
  <c r="V1192" i="2"/>
  <c r="V3644" i="2"/>
  <c r="V3645" i="2"/>
  <c r="V3646" i="2"/>
  <c r="V2691" i="2"/>
  <c r="V3908" i="2"/>
  <c r="V3909" i="2"/>
  <c r="V3647" i="2"/>
  <c r="V1193" i="2"/>
  <c r="V157" i="2"/>
  <c r="V3648" i="2"/>
  <c r="V2692" i="2"/>
  <c r="V3910" i="2"/>
  <c r="V3911" i="2"/>
  <c r="V3912" i="2"/>
  <c r="V3913" i="2"/>
  <c r="V3914" i="2"/>
  <c r="V3915" i="2"/>
  <c r="V3649" i="2"/>
  <c r="V2693" i="2"/>
  <c r="V3650" i="2"/>
  <c r="V3773" i="2"/>
  <c r="V3651" i="2"/>
  <c r="V2694" i="2"/>
  <c r="V2695" i="2"/>
  <c r="V3916" i="2"/>
  <c r="V2696" i="2"/>
  <c r="V3652" i="2"/>
  <c r="V2697" i="2"/>
  <c r="V3653" i="2"/>
  <c r="V3654" i="2"/>
  <c r="V3917" i="2"/>
  <c r="V3918" i="2"/>
  <c r="V3655" i="2"/>
  <c r="V3656" i="2"/>
  <c r="V2698" i="2"/>
  <c r="V3657" i="2"/>
  <c r="V3658" i="2"/>
  <c r="V3659" i="2"/>
  <c r="V3660" i="2"/>
  <c r="V3919" i="2"/>
  <c r="V3920" i="2"/>
  <c r="V3661" i="2"/>
  <c r="V3662" i="2"/>
  <c r="V3921" i="2"/>
  <c r="V3922" i="2"/>
  <c r="V3663" i="2"/>
  <c r="V3664" i="2"/>
  <c r="V3665" i="2"/>
  <c r="V3666" i="2"/>
  <c r="V3667" i="2"/>
  <c r="V3668" i="2"/>
  <c r="V3669" i="2"/>
  <c r="V3670" i="2"/>
  <c r="V3923" i="2"/>
  <c r="V3924" i="2"/>
  <c r="V3925" i="2"/>
  <c r="V3926" i="2"/>
  <c r="V3927" i="2"/>
  <c r="V3928" i="2"/>
  <c r="V3929" i="2"/>
  <c r="V3671" i="2"/>
  <c r="V3672" i="2"/>
  <c r="V3930" i="2"/>
  <c r="V3931" i="2"/>
  <c r="V3673" i="2"/>
  <c r="V3932" i="2"/>
  <c r="V3933" i="2"/>
  <c r="V3934" i="2"/>
  <c r="V3674" i="2"/>
  <c r="V3675" i="2"/>
  <c r="V155" i="2"/>
  <c r="V3935" i="2"/>
  <c r="V3936" i="2"/>
  <c r="V3937" i="2"/>
  <c r="V3938" i="2"/>
  <c r="V3939" i="2"/>
  <c r="V3940" i="2"/>
  <c r="V2699" i="2"/>
  <c r="V1179" i="2"/>
  <c r="V2885" i="2"/>
  <c r="V3131" i="2"/>
  <c r="V1651" i="2"/>
  <c r="V2017" i="2"/>
  <c r="V2886" i="2"/>
  <c r="V1652" i="2"/>
  <c r="V1653" i="2"/>
  <c r="V2807" i="2"/>
  <c r="V3287" i="2"/>
  <c r="V3132" i="2"/>
  <c r="V1591" i="2"/>
  <c r="V2808" i="2"/>
  <c r="V1654" i="2"/>
  <c r="V3288" i="2"/>
  <c r="V3261" i="2"/>
  <c r="V1655" i="2"/>
  <c r="V1806" i="2"/>
  <c r="V3240" i="2"/>
  <c r="V2758" i="2"/>
  <c r="V2018" i="2"/>
  <c r="V1508" i="2"/>
  <c r="V1656" i="2"/>
  <c r="V3052" i="2"/>
  <c r="V3765" i="2"/>
  <c r="V1592" i="2"/>
  <c r="V1509" i="2"/>
  <c r="V2158" i="2"/>
  <c r="V1538" i="2"/>
  <c r="V1807" i="2"/>
  <c r="V1510" i="2"/>
  <c r="V2159" i="2"/>
  <c r="V3148" i="2"/>
  <c r="V2759" i="2"/>
  <c r="V2019" i="2"/>
  <c r="V1038" i="2"/>
  <c r="V3289" i="2"/>
  <c r="V1129" i="2"/>
  <c r="V2160" i="2"/>
  <c r="V2161" i="2"/>
  <c r="V2162" i="2"/>
  <c r="V2163" i="2"/>
  <c r="V1725" i="2"/>
  <c r="V2020" i="2"/>
  <c r="V3133" i="2"/>
  <c r="V1726" i="2"/>
  <c r="V3290" i="2"/>
  <c r="V3763" i="2"/>
  <c r="V1657" i="2"/>
  <c r="V2164" i="2"/>
  <c r="V1727" i="2"/>
  <c r="V3291" i="2"/>
  <c r="V1593" i="2"/>
  <c r="V3262" i="2"/>
  <c r="V3134" i="2"/>
  <c r="V3263" i="2"/>
  <c r="V3264" i="2"/>
  <c r="V1893" i="2"/>
  <c r="V2887" i="2"/>
  <c r="V2021" i="2"/>
  <c r="V3292" i="2"/>
  <c r="V1728" i="2"/>
  <c r="V2360" i="2"/>
  <c r="V1729" i="2"/>
  <c r="V1894" i="2"/>
  <c r="V1895" i="2"/>
  <c r="V2888" i="2"/>
  <c r="V2022" i="2"/>
  <c r="V1808" i="2"/>
  <c r="V2565" i="2"/>
  <c r="V3265" i="2"/>
  <c r="V2953" i="2"/>
  <c r="V1730" i="2"/>
  <c r="V3495" i="2"/>
  <c r="V2566" i="2"/>
  <c r="V2859" i="2"/>
  <c r="V1343" i="2"/>
  <c r="V2165" i="2"/>
  <c r="V1731" i="2"/>
  <c r="V1344" i="2"/>
  <c r="V1896" i="2"/>
  <c r="V3364" i="2"/>
  <c r="V3293" i="2"/>
  <c r="V1897" i="2"/>
  <c r="V3294" i="2"/>
  <c r="V3365" i="2"/>
  <c r="V3221" i="2"/>
  <c r="V2166" i="2"/>
  <c r="V3295" i="2"/>
  <c r="V1658" i="2"/>
  <c r="V2361" i="2"/>
  <c r="V2362" i="2"/>
  <c r="V2167" i="2"/>
  <c r="V1659" i="2"/>
  <c r="V2363" i="2"/>
  <c r="V3941" i="2"/>
  <c r="V3296" i="2"/>
  <c r="V3297" i="2"/>
  <c r="V3298" i="2"/>
  <c r="V3299" i="2"/>
  <c r="V1660" i="2"/>
  <c r="V1898" i="2"/>
  <c r="V2168" i="2"/>
  <c r="V1661" i="2"/>
  <c r="V3366" i="2"/>
  <c r="V3300" i="2"/>
  <c r="V2954" i="2"/>
  <c r="V3301" i="2"/>
  <c r="V3302" i="2"/>
  <c r="V3303" i="2"/>
  <c r="V3676" i="2"/>
  <c r="V3304" i="2"/>
  <c r="V2567" i="2"/>
  <c r="V1732" i="2"/>
  <c r="V2169" i="2"/>
  <c r="V3305" i="2"/>
  <c r="V3306" i="2"/>
  <c r="V1899" i="2"/>
  <c r="V3307" i="2"/>
  <c r="V1733" i="2"/>
  <c r="V3308" i="2"/>
  <c r="V3942" i="2"/>
  <c r="V1734" i="2"/>
  <c r="V1662" i="2"/>
  <c r="V2023" i="2"/>
  <c r="V2024" i="2"/>
  <c r="V2700" i="2"/>
  <c r="V3496" i="2"/>
  <c r="V3497" i="2"/>
  <c r="V2170" i="2"/>
  <c r="V1900" i="2"/>
  <c r="V2364" i="2"/>
  <c r="V1312" i="2"/>
  <c r="V2171" i="2"/>
  <c r="V2365" i="2"/>
  <c r="V2366" i="2"/>
  <c r="V2889" i="2"/>
  <c r="V2568" i="2"/>
  <c r="V3367" i="2"/>
  <c r="V2701" i="2"/>
  <c r="V3135" i="2"/>
  <c r="V3222" i="2"/>
  <c r="V1901" i="2"/>
  <c r="V2025" i="2"/>
  <c r="V3309" i="2"/>
  <c r="V3053" i="2"/>
  <c r="V2026" i="2"/>
  <c r="V1902" i="2"/>
  <c r="V2027" i="2"/>
  <c r="V2760" i="2"/>
  <c r="V1903" i="2"/>
  <c r="V3368" i="2"/>
  <c r="V2831" i="2"/>
  <c r="V2367" i="2"/>
  <c r="V1809" i="2"/>
  <c r="V1904" i="2"/>
  <c r="V1810" i="2"/>
  <c r="V1811" i="2"/>
  <c r="V2368" i="2"/>
  <c r="V3498" i="2"/>
  <c r="V2028" i="2"/>
  <c r="V2955" i="2"/>
  <c r="V3766" i="2"/>
  <c r="V2832" i="2"/>
  <c r="V1812" i="2"/>
  <c r="V1905" i="2"/>
  <c r="V3369" i="2"/>
  <c r="V3370" i="2"/>
  <c r="V3371" i="2"/>
  <c r="V3310" i="2"/>
  <c r="V3372" i="2"/>
  <c r="V2860" i="2"/>
  <c r="V3373" i="2"/>
  <c r="V1906" i="2"/>
  <c r="V1813" i="2"/>
  <c r="V1814" i="2"/>
  <c r="V3374" i="2"/>
  <c r="V3943" i="2"/>
  <c r="V3311" i="2"/>
  <c r="V3312" i="2"/>
  <c r="V3313" i="2"/>
  <c r="V3314" i="2"/>
  <c r="V3315" i="2"/>
  <c r="V1907" i="2"/>
  <c r="V1908" i="2"/>
  <c r="V3375" i="2"/>
  <c r="V1815" i="2"/>
  <c r="V3316" i="2"/>
  <c r="V3317" i="2"/>
  <c r="V3318" i="2"/>
  <c r="V3677" i="2"/>
  <c r="V3499" i="2"/>
  <c r="V944" i="2"/>
  <c r="V3500" i="2"/>
  <c r="V2702" i="2"/>
  <c r="V2569" i="2"/>
  <c r="V3501" i="2"/>
  <c r="V1909" i="2"/>
  <c r="V2172" i="2"/>
  <c r="V3136" i="2"/>
  <c r="V2570" i="2"/>
  <c r="V3502" i="2"/>
  <c r="V3503" i="2"/>
  <c r="V3764" i="2"/>
  <c r="V3504" i="2"/>
  <c r="V3505" i="2"/>
  <c r="V2173" i="2"/>
  <c r="V3506" i="2"/>
  <c r="V2369" i="2"/>
  <c r="V3137" i="2"/>
  <c r="V3678" i="2"/>
  <c r="V2174" i="2"/>
  <c r="V3054" i="2"/>
  <c r="V2175" i="2"/>
  <c r="V2176" i="2"/>
  <c r="V2177" i="2"/>
  <c r="V3376" i="2"/>
  <c r="V2029" i="2"/>
  <c r="V1910" i="2"/>
  <c r="V2030" i="2"/>
  <c r="V2370" i="2"/>
  <c r="V2571" i="2"/>
  <c r="V2572" i="2"/>
  <c r="V2178" i="2"/>
  <c r="V2031" i="2"/>
  <c r="V3377" i="2"/>
  <c r="V2032" i="2"/>
  <c r="V2033" i="2"/>
  <c r="V2034" i="2"/>
  <c r="V2035" i="2"/>
  <c r="V3944" i="2"/>
  <c r="V2371" i="2"/>
  <c r="V2372" i="2"/>
  <c r="V3767" i="2"/>
  <c r="V3055" i="2"/>
  <c r="V2179" i="2"/>
  <c r="V2833" i="2"/>
  <c r="V1911" i="2"/>
  <c r="V2036" i="2"/>
  <c r="V2037" i="2"/>
  <c r="V3378" i="2"/>
  <c r="V3379" i="2"/>
  <c r="V2038" i="2"/>
  <c r="V3945" i="2"/>
  <c r="V3380" i="2"/>
  <c r="V1816" i="2"/>
  <c r="V2180" i="2"/>
  <c r="V2573" i="2"/>
  <c r="V2373" i="2"/>
  <c r="V2374" i="2"/>
  <c r="V2809" i="2"/>
  <c r="V3679" i="2"/>
  <c r="V3946" i="2"/>
  <c r="V2861" i="2"/>
  <c r="V2375" i="2"/>
  <c r="V2039" i="2"/>
  <c r="V2574" i="2"/>
  <c r="V2575" i="2"/>
  <c r="V2376" i="2"/>
  <c r="V2576" i="2"/>
  <c r="V3149" i="2"/>
  <c r="V2377" i="2"/>
  <c r="V2577" i="2"/>
  <c r="V3507" i="2"/>
  <c r="V2378" i="2"/>
  <c r="V2578" i="2"/>
  <c r="V3150" i="2"/>
  <c r="V2579" i="2"/>
  <c r="V3158" i="2"/>
  <c r="V3508" i="2"/>
  <c r="V2181" i="2"/>
  <c r="V2182" i="2"/>
  <c r="V2183" i="2"/>
  <c r="V2184" i="2"/>
  <c r="V2379" i="2"/>
  <c r="V2380" i="2"/>
  <c r="V2185" i="2"/>
  <c r="V2381" i="2"/>
  <c r="V2580" i="2"/>
  <c r="V3509" i="2"/>
  <c r="V2581" i="2"/>
  <c r="V3947" i="2"/>
  <c r="V3948" i="2"/>
  <c r="V3949" i="2"/>
  <c r="V2382" i="2"/>
  <c r="V3510" i="2"/>
  <c r="V3511" i="2"/>
  <c r="V2383" i="2"/>
  <c r="V2384" i="2"/>
  <c r="V2186" i="2"/>
  <c r="V2040" i="2"/>
  <c r="V2385" i="2"/>
  <c r="V2187" i="2"/>
  <c r="V2188" i="2"/>
  <c r="V3512" i="2"/>
  <c r="V3513" i="2"/>
  <c r="V2189" i="2"/>
  <c r="V2386" i="2"/>
  <c r="V3950" i="2"/>
  <c r="V3514" i="2"/>
  <c r="V2190" i="2"/>
  <c r="V3515" i="2"/>
  <c r="V3516" i="2"/>
  <c r="V3951" i="2"/>
  <c r="V3826" i="2"/>
  <c r="V2387" i="2"/>
  <c r="V3381" i="2"/>
  <c r="V3517" i="2"/>
  <c r="V3518" i="2"/>
  <c r="V3519" i="2"/>
  <c r="V2388" i="2"/>
  <c r="V3520" i="2"/>
  <c r="V3521" i="2"/>
  <c r="V2389" i="2"/>
  <c r="V3522" i="2"/>
  <c r="V2191" i="2"/>
  <c r="V1110" i="2"/>
  <c r="V1251" i="2"/>
  <c r="V1594" i="2"/>
  <c r="V2703" i="2"/>
  <c r="V1111" i="2"/>
  <c r="V3680" i="2"/>
  <c r="V2582" i="2"/>
  <c r="V3523" i="2"/>
  <c r="V2583" i="2"/>
  <c r="V2704" i="2"/>
  <c r="V1663" i="2"/>
  <c r="V3524" i="2"/>
  <c r="V3525" i="2"/>
  <c r="V3952" i="2"/>
  <c r="V2390" i="2"/>
  <c r="V3151" i="2"/>
  <c r="V3526" i="2"/>
  <c r="V2391" i="2"/>
  <c r="V2392" i="2"/>
  <c r="V3760" i="2"/>
  <c r="V2584" i="2"/>
  <c r="V2585" i="2"/>
  <c r="V2586" i="2"/>
  <c r="V2393" i="2"/>
  <c r="V1664" i="2"/>
  <c r="V2394" i="2"/>
  <c r="V2705" i="2"/>
  <c r="V3527" i="2"/>
  <c r="V3528" i="2"/>
  <c r="V2395" i="2"/>
  <c r="V2587" i="2"/>
  <c r="V3837" i="2"/>
  <c r="V3529" i="2"/>
  <c r="V3530" i="2"/>
  <c r="V2588" i="2"/>
  <c r="V3531" i="2"/>
  <c r="V3532" i="2"/>
  <c r="V2589" i="2"/>
  <c r="V2396" i="2"/>
  <c r="V3681" i="2"/>
  <c r="V3152" i="2"/>
  <c r="V3533" i="2"/>
  <c r="V2590" i="2"/>
  <c r="V2591" i="2"/>
  <c r="V3534" i="2"/>
  <c r="V3535" i="2"/>
  <c r="V3536" i="2"/>
  <c r="V3537" i="2"/>
  <c r="V3538" i="2"/>
  <c r="V3539" i="2"/>
  <c r="V3540" i="2"/>
  <c r="V3541" i="2"/>
  <c r="V2592" i="2"/>
  <c r="V2593" i="2"/>
  <c r="V2594" i="2"/>
  <c r="V2595" i="2"/>
  <c r="V2397" i="2"/>
  <c r="V2398" i="2"/>
  <c r="V2596" i="2"/>
  <c r="V2597" i="2"/>
  <c r="V2598" i="2"/>
  <c r="V3542" i="2"/>
  <c r="V2399" i="2"/>
  <c r="V2599" i="2"/>
  <c r="V2600" i="2"/>
  <c r="V2400" i="2"/>
  <c r="V2601" i="2"/>
  <c r="V2401" i="2"/>
  <c r="V3543" i="2"/>
  <c r="V2402" i="2"/>
  <c r="V3682" i="2"/>
  <c r="V3544" i="2"/>
  <c r="V3953" i="2"/>
  <c r="V2602" i="2"/>
  <c r="V3545" i="2"/>
  <c r="V3546" i="2"/>
  <c r="V2862" i="2"/>
  <c r="V2810" i="2"/>
  <c r="V2603" i="2"/>
  <c r="V2604" i="2"/>
  <c r="V2605" i="2"/>
  <c r="V3547" i="2"/>
  <c r="V3548" i="2"/>
  <c r="V3549" i="2"/>
  <c r="V3550" i="2"/>
  <c r="V3551" i="2"/>
  <c r="V3552" i="2"/>
  <c r="V3954" i="2"/>
  <c r="V3955" i="2"/>
  <c r="V2606" i="2"/>
  <c r="V3553" i="2"/>
  <c r="V2607" i="2"/>
  <c r="V3554" i="2"/>
  <c r="V2608" i="2"/>
  <c r="V3683" i="2"/>
  <c r="V3956" i="2"/>
  <c r="V2609" i="2"/>
  <c r="V3555" i="2"/>
  <c r="V3556" i="2"/>
  <c r="V3557" i="2"/>
  <c r="V2610" i="2"/>
  <c r="V3684" i="2"/>
  <c r="V3558" i="2"/>
  <c r="V3559" i="2"/>
  <c r="V3560" i="2"/>
  <c r="V3561" i="2"/>
  <c r="V2611" i="2"/>
  <c r="V3562" i="2"/>
  <c r="V2612" i="2"/>
  <c r="V2613" i="2"/>
  <c r="V1735" i="2"/>
  <c r="V3957" i="2"/>
  <c r="V3958" i="2"/>
  <c r="V3685" i="2"/>
  <c r="V2706" i="2"/>
  <c r="V3686" i="2"/>
  <c r="V3959" i="2"/>
  <c r="V3687" i="2"/>
  <c r="V3688" i="2"/>
  <c r="V3960" i="2"/>
  <c r="V3689" i="2"/>
  <c r="V3690" i="2"/>
  <c r="V3961" i="2"/>
  <c r="V2707" i="2"/>
  <c r="V3241" i="2"/>
  <c r="V3242" i="2"/>
  <c r="V2708" i="2"/>
  <c r="V2709" i="2"/>
  <c r="V2710" i="2"/>
  <c r="V2711" i="2"/>
  <c r="V2712" i="2"/>
  <c r="V2713" i="2"/>
  <c r="V2714" i="2"/>
  <c r="V3962" i="2"/>
  <c r="V2715" i="2"/>
  <c r="V2716" i="2"/>
  <c r="V2890" i="2"/>
  <c r="V3963" i="2"/>
  <c r="V3691" i="2"/>
  <c r="V3692" i="2"/>
  <c r="V3693" i="2"/>
  <c r="V2717" i="2"/>
  <c r="V3964" i="2"/>
  <c r="V3694" i="2"/>
  <c r="V3695" i="2"/>
  <c r="V3965" i="2"/>
  <c r="V2956" i="2"/>
  <c r="V3966" i="2"/>
  <c r="V3967" i="2"/>
  <c r="V2718" i="2"/>
  <c r="V3968" i="2"/>
  <c r="V2719" i="2"/>
  <c r="V3696" i="2"/>
  <c r="V3969" i="2"/>
  <c r="V3970" i="2"/>
  <c r="V3971" i="2"/>
  <c r="V3972" i="2"/>
  <c r="V3697" i="2"/>
  <c r="V3698" i="2"/>
  <c r="V2720" i="2"/>
  <c r="V2721" i="2"/>
  <c r="V2722" i="2"/>
  <c r="V2723" i="2"/>
  <c r="V2761" i="2"/>
  <c r="V2724" i="2"/>
  <c r="V2762" i="2"/>
  <c r="V2763" i="2"/>
  <c r="V2725" i="2"/>
  <c r="V2726" i="2"/>
  <c r="V3699" i="2"/>
  <c r="V3973" i="2"/>
  <c r="V3700" i="2"/>
  <c r="V3701" i="2"/>
  <c r="V3702" i="2"/>
  <c r="V3703" i="2"/>
  <c r="V3704" i="2"/>
  <c r="V3705" i="2"/>
  <c r="V3974" i="2"/>
  <c r="V3706" i="2"/>
  <c r="V2727" i="2"/>
  <c r="V2728" i="2"/>
  <c r="V3707" i="2"/>
  <c r="V3708" i="2"/>
  <c r="V3709" i="2"/>
  <c r="V3710" i="2"/>
  <c r="V3711" i="2"/>
  <c r="V3975" i="2"/>
  <c r="V3712" i="2"/>
  <c r="V2729" i="2"/>
  <c r="V3713" i="2"/>
  <c r="V3714" i="2"/>
  <c r="V3976" i="2"/>
  <c r="V3715" i="2"/>
  <c r="V3977" i="2"/>
  <c r="V3978" i="2"/>
  <c r="V3979" i="2"/>
  <c r="V3716" i="2"/>
  <c r="V3717" i="2"/>
  <c r="V3980" i="2"/>
  <c r="V3981" i="2"/>
  <c r="V2764" i="2"/>
  <c r="V3982" i="2"/>
  <c r="V3718" i="2"/>
  <c r="V3983" i="2"/>
  <c r="V3984" i="2"/>
  <c r="V3985" i="2"/>
  <c r="V3986" i="2"/>
  <c r="V3987" i="2"/>
  <c r="V3988" i="2"/>
  <c r="V3989" i="2"/>
  <c r="V3990" i="2"/>
  <c r="V3991" i="2"/>
  <c r="V3719" i="2"/>
  <c r="V3992" i="2"/>
  <c r="V3720" i="2"/>
  <c r="V3721" i="2"/>
  <c r="V3722" i="2"/>
  <c r="V3993" i="2"/>
  <c r="V3994" i="2"/>
  <c r="V3995" i="2"/>
  <c r="V2730" i="2"/>
  <c r="V3723" i="2"/>
  <c r="V3996" i="2"/>
  <c r="V3724" i="2"/>
  <c r="V3725" i="2"/>
  <c r="V2731" i="2"/>
  <c r="V2732" i="2"/>
  <c r="V3997" i="2"/>
  <c r="V3998" i="2"/>
  <c r="V3999" i="2"/>
  <c r="V3726" i="2"/>
  <c r="V3727" i="2"/>
  <c r="V3728" i="2"/>
  <c r="V3729" i="2"/>
  <c r="V2733" i="2"/>
  <c r="V3730" i="2"/>
  <c r="V3731" i="2"/>
  <c r="V4000" i="2"/>
  <c r="V4001" i="2"/>
  <c r="V4002" i="2"/>
  <c r="V4003" i="2"/>
  <c r="V4004" i="2"/>
  <c r="V4005" i="2"/>
  <c r="V4006" i="2"/>
  <c r="V4007" i="2"/>
  <c r="V4008" i="2"/>
  <c r="V2734" i="2"/>
  <c r="V3732" i="2"/>
  <c r="V3733" i="2"/>
  <c r="V3734" i="2"/>
  <c r="V2735" i="2"/>
  <c r="V4009" i="2"/>
  <c r="V3735" i="2"/>
  <c r="V4010" i="2"/>
  <c r="V4011" i="2"/>
  <c r="V4012" i="2"/>
  <c r="V4013" i="2"/>
  <c r="V4014" i="2"/>
  <c r="V4015" i="2"/>
  <c r="V3736" i="2"/>
  <c r="V4016" i="2"/>
  <c r="V4017" i="2"/>
  <c r="V3737" i="2"/>
  <c r="V3738" i="2"/>
  <c r="V3739" i="2"/>
  <c r="V3740" i="2"/>
  <c r="V3741" i="2"/>
  <c r="V3742" i="2"/>
  <c r="V4018" i="2"/>
  <c r="V3743" i="2"/>
  <c r="V4019" i="2"/>
  <c r="V4020" i="2"/>
  <c r="V4021" i="2"/>
  <c r="V4022" i="2"/>
  <c r="V4023" i="2"/>
  <c r="V4024" i="2"/>
  <c r="V4025" i="2"/>
  <c r="V3744" i="2"/>
  <c r="V3745" i="2"/>
  <c r="V4026" i="2"/>
  <c r="V4027" i="2"/>
  <c r="V4028" i="2"/>
  <c r="V4029" i="2"/>
  <c r="V4030" i="2"/>
  <c r="V3746" i="2"/>
  <c r="V3747" i="2"/>
  <c r="V4031" i="2"/>
  <c r="V4032" i="2"/>
  <c r="V2736" i="2"/>
  <c r="V4033" i="2"/>
  <c r="V4034" i="2"/>
  <c r="V4035" i="2"/>
  <c r="V3748" i="2"/>
  <c r="V3749" i="2"/>
  <c r="V4036" i="2"/>
  <c r="V3750" i="2"/>
  <c r="V4037" i="2"/>
  <c r="V4038" i="2"/>
  <c r="V4039" i="2"/>
  <c r="V4040" i="2"/>
  <c r="V4041" i="2"/>
  <c r="V4042" i="2"/>
  <c r="V4043" i="2"/>
  <c r="V3751" i="2"/>
  <c r="V4044" i="2"/>
  <c r="V4045" i="2"/>
  <c r="V4046" i="2"/>
  <c r="V4047" i="2"/>
  <c r="V3752" i="2"/>
  <c r="V4048" i="2"/>
  <c r="V2765" i="2"/>
  <c r="V2737" i="2"/>
  <c r="V2738" i="2"/>
  <c r="V2739" i="2"/>
  <c r="V2403" i="2"/>
  <c r="V2614" i="2"/>
  <c r="V3056" i="2"/>
  <c r="V4049" i="2"/>
  <c r="V1432" i="2"/>
  <c r="V3563" i="2"/>
  <c r="V3153" i="2"/>
  <c r="V2811" i="2"/>
  <c r="V3057" i="2"/>
  <c r="V3753" i="2"/>
  <c r="V2615" i="2"/>
  <c r="V2616" i="2"/>
  <c r="V2617" i="2"/>
  <c r="V2618" i="2"/>
  <c r="V2619" i="2"/>
  <c r="V2620" i="2"/>
  <c r="V2621" i="2"/>
  <c r="V2622" i="2"/>
  <c r="V2740" i="2"/>
  <c r="V2741" i="2"/>
  <c r="V2742" i="2"/>
  <c r="V2743" i="2"/>
  <c r="V2744" i="2"/>
  <c r="V2745" i="2"/>
  <c r="V1539" i="2"/>
  <c r="V1053" i="2"/>
  <c r="V1736" i="2"/>
  <c r="V2746" i="2"/>
  <c r="V2747" i="2"/>
  <c r="V3564" i="2"/>
  <c r="V3754" i="2"/>
  <c r="V3565" i="2"/>
  <c r="V3566" i="2"/>
  <c r="V1540" i="2"/>
  <c r="V4050" i="2"/>
  <c r="V1737" i="2"/>
  <c r="V4051" i="2"/>
  <c r="V4052" i="2"/>
  <c r="V4053" i="2"/>
  <c r="V2812" i="2"/>
  <c r="V1511" i="2"/>
  <c r="V49" i="2"/>
  <c r="V1433" i="2"/>
  <c r="V107" i="2"/>
  <c r="V4056" i="2"/>
  <c r="V4057" i="2"/>
  <c r="V4058" i="2"/>
  <c r="V4059" i="2"/>
  <c r="V2041" i="2"/>
  <c r="V1738" i="2"/>
  <c r="V4060" i="2"/>
  <c r="V830" i="2"/>
  <c r="V2957" i="2"/>
  <c r="V3169" i="2"/>
  <c r="V1595" i="2"/>
  <c r="V2042" i="2"/>
  <c r="V4061" i="2"/>
  <c r="V4062" i="2"/>
  <c r="V4063" i="2"/>
  <c r="V4064" i="2"/>
  <c r="V4065" i="2"/>
  <c r="V4066" i="2"/>
  <c r="V4067" i="2"/>
  <c r="V4068" i="2"/>
  <c r="V4069" i="2"/>
  <c r="V4070" i="2"/>
  <c r="V4071" i="2"/>
  <c r="V4072" i="2"/>
  <c r="V4073" i="2"/>
  <c r="V4074" i="2"/>
  <c r="V4075" i="2"/>
  <c r="V4076" i="2"/>
  <c r="V4077" i="2"/>
  <c r="V4078" i="2"/>
  <c r="V4079" i="2"/>
  <c r="V4080" i="2"/>
  <c r="V4081" i="2"/>
  <c r="V4082" i="2"/>
  <c r="V4083" i="2"/>
  <c r="V57" i="2"/>
  <c r="AB22" i="2"/>
  <c r="AB21" i="2"/>
  <c r="AB20" i="2"/>
  <c r="AB19" i="2"/>
  <c r="AB18" i="2"/>
  <c r="AB17" i="2"/>
  <c r="AB16" i="2"/>
  <c r="AB15" i="2"/>
  <c r="AB14" i="2"/>
  <c r="AB10" i="2"/>
  <c r="AB9" i="2"/>
  <c r="AB8" i="2"/>
  <c r="AB7" i="2"/>
  <c r="AB6" i="2"/>
  <c r="AB5" i="2"/>
  <c r="AB4" i="2"/>
  <c r="AB3" i="2"/>
  <c r="AB2" i="2"/>
  <c r="U69" i="2"/>
  <c r="U206" i="2"/>
  <c r="U253" i="2"/>
  <c r="U6" i="2"/>
  <c r="U10" i="2"/>
  <c r="U11" i="2"/>
  <c r="U51" i="2"/>
  <c r="U20" i="2"/>
  <c r="U625" i="2"/>
  <c r="U432" i="2"/>
  <c r="U781" i="2"/>
  <c r="U286" i="2"/>
  <c r="U118" i="2"/>
  <c r="U952" i="2"/>
  <c r="U197" i="2"/>
  <c r="U57" i="2"/>
  <c r="U5" i="2"/>
  <c r="U112" i="2"/>
  <c r="U47" i="2"/>
  <c r="U9" i="2"/>
  <c r="U44" i="2"/>
  <c r="U174" i="2"/>
  <c r="U166" i="2"/>
  <c r="U84" i="2"/>
  <c r="U121" i="2"/>
  <c r="U185" i="2"/>
  <c r="U180" i="2"/>
  <c r="U72" i="2"/>
  <c r="U473" i="2"/>
  <c r="U122" i="2"/>
  <c r="U280" i="2"/>
  <c r="U228" i="2"/>
  <c r="U275" i="2"/>
  <c r="U168" i="2"/>
  <c r="U377" i="2"/>
  <c r="U285" i="2"/>
  <c r="U176" i="2"/>
  <c r="U547" i="2"/>
  <c r="U296" i="2"/>
  <c r="U78" i="2"/>
  <c r="U528" i="2"/>
  <c r="U687" i="2"/>
  <c r="U406" i="2"/>
  <c r="U688" i="2"/>
  <c r="U482" i="2"/>
  <c r="U518" i="2"/>
  <c r="U363" i="2"/>
  <c r="U422" i="2"/>
  <c r="U1298" i="2"/>
  <c r="U402" i="2"/>
  <c r="U988" i="2"/>
  <c r="U160" i="2"/>
  <c r="S160" i="2"/>
  <c r="Y160" i="2" s="1"/>
  <c r="S253" i="2"/>
  <c r="Y253" i="2" s="1"/>
  <c r="S69" i="2"/>
  <c r="Y69" i="2" s="1"/>
  <c r="S625" i="2"/>
  <c r="Y625" i="2" s="1"/>
  <c r="S20" i="2"/>
  <c r="Y20" i="2" s="1"/>
  <c r="S781" i="2"/>
  <c r="Y781" i="2" s="1"/>
  <c r="S197" i="2"/>
  <c r="Y197" i="2" s="1"/>
  <c r="S10" i="2"/>
  <c r="Y10" i="2" s="1"/>
  <c r="S11" i="2"/>
  <c r="Y11" i="2" s="1"/>
  <c r="S118" i="2"/>
  <c r="Y118" i="2" s="1"/>
  <c r="S51" i="2"/>
  <c r="Y51" i="2" s="1"/>
  <c r="S6" i="2"/>
  <c r="Y6" i="2" s="1"/>
  <c r="S432" i="2"/>
  <c r="Y432" i="2" s="1"/>
  <c r="S286" i="2"/>
  <c r="Y286" i="2" s="1"/>
  <c r="S952" i="2"/>
  <c r="Y952" i="2" s="1"/>
  <c r="S280" i="2"/>
  <c r="Y280" i="2" s="1"/>
  <c r="S72" i="2"/>
  <c r="Y72" i="2" s="1"/>
  <c r="S122" i="2"/>
  <c r="Y122" i="2" s="1"/>
  <c r="S377" i="2"/>
  <c r="Y377" i="2" s="1"/>
  <c r="S9" i="2"/>
  <c r="Y9" i="2" s="1"/>
  <c r="S57" i="2"/>
  <c r="S112" i="2"/>
  <c r="Y112" i="2" s="1"/>
  <c r="S363" i="2"/>
  <c r="Y363" i="2" s="1"/>
  <c r="S176" i="2"/>
  <c r="Y176" i="2" s="1"/>
  <c r="S121" i="2"/>
  <c r="Y121" i="2" s="1"/>
  <c r="S47" i="2"/>
  <c r="Y47" i="2" s="1"/>
  <c r="S44" i="2"/>
  <c r="Y44" i="2" s="1"/>
  <c r="S5" i="2"/>
  <c r="Y5" i="2" s="1"/>
  <c r="S473" i="2"/>
  <c r="Y473" i="2" s="1"/>
  <c r="S84" i="2"/>
  <c r="Y84" i="2" s="1"/>
  <c r="S168" i="2"/>
  <c r="S988" i="2"/>
  <c r="Y988" i="2" s="1"/>
  <c r="S402" i="2"/>
  <c r="Y402" i="2" s="1"/>
  <c r="S78" i="2"/>
  <c r="Y78" i="2" s="1"/>
  <c r="S1298" i="2"/>
  <c r="Y1298" i="2" s="1"/>
  <c r="S547" i="2"/>
  <c r="Y547" i="2" s="1"/>
  <c r="S185" i="2"/>
  <c r="Y185" i="2" s="1"/>
  <c r="S528" i="2"/>
  <c r="Y528" i="2" s="1"/>
  <c r="S296" i="2"/>
  <c r="Y296" i="2" s="1"/>
  <c r="S406" i="2"/>
  <c r="Y406" i="2" s="1"/>
  <c r="S285" i="2"/>
  <c r="Y285" i="2" s="1"/>
  <c r="S275" i="2"/>
  <c r="Y275" i="2" s="1"/>
  <c r="S518" i="2"/>
  <c r="Y518" i="2" s="1"/>
  <c r="S688" i="2"/>
  <c r="Y688" i="2" s="1"/>
  <c r="S482" i="2"/>
  <c r="Y482" i="2" s="1"/>
  <c r="S180" i="2"/>
  <c r="Y180" i="2" s="1"/>
  <c r="S174" i="2"/>
  <c r="Y174" i="2" s="1"/>
  <c r="S422" i="2"/>
  <c r="S228" i="2"/>
  <c r="Y228" i="2" s="1"/>
  <c r="S166" i="2"/>
  <c r="Y166" i="2" s="1"/>
  <c r="S687" i="2"/>
  <c r="Y687" i="2" s="1"/>
  <c r="S110" i="2"/>
  <c r="Y110" i="2" s="1"/>
  <c r="S306" i="2"/>
  <c r="Y306" i="2" s="1"/>
  <c r="S136" i="2"/>
  <c r="S217" i="2"/>
  <c r="Y217" i="2" s="1"/>
  <c r="S393" i="2"/>
  <c r="Y393" i="2" s="1"/>
  <c r="S236" i="2"/>
  <c r="Y236" i="2" s="1"/>
  <c r="S1147" i="2"/>
  <c r="Y1147" i="2" s="1"/>
  <c r="S25" i="2"/>
  <c r="Y25" i="2" s="1"/>
  <c r="S234" i="2"/>
  <c r="Y234" i="2" s="1"/>
  <c r="S13" i="2"/>
  <c r="Y13" i="2" s="1"/>
  <c r="S278" i="2"/>
  <c r="Y278" i="2" s="1"/>
  <c r="S325" i="2"/>
  <c r="Y325" i="2" s="1"/>
  <c r="S360" i="2"/>
  <c r="Y360" i="2" s="1"/>
  <c r="S1668" i="2"/>
  <c r="Y1668" i="2" s="1"/>
  <c r="S40" i="2"/>
  <c r="Y40" i="2" s="1"/>
  <c r="S60" i="2"/>
  <c r="Y60" i="2" s="1"/>
  <c r="S74" i="2"/>
  <c r="Y74" i="2" s="1"/>
  <c r="S203" i="2"/>
  <c r="Y203" i="2" s="1"/>
  <c r="S126" i="2"/>
  <c r="Y126" i="2" s="1"/>
  <c r="S73" i="2"/>
  <c r="Y73" i="2" s="1"/>
  <c r="S16" i="2"/>
  <c r="Y16" i="2" s="1"/>
  <c r="S15" i="2"/>
  <c r="Y15" i="2" s="1"/>
  <c r="S36" i="2"/>
  <c r="Y36" i="2" s="1"/>
  <c r="S664" i="2"/>
  <c r="Y664" i="2" s="1"/>
  <c r="S159" i="2"/>
  <c r="Y159" i="2" s="1"/>
  <c r="S49" i="2"/>
  <c r="Y49" i="2" s="1"/>
  <c r="S499" i="2"/>
  <c r="Y499" i="2" s="1"/>
  <c r="S240" i="2"/>
  <c r="S443" i="2"/>
  <c r="Y443" i="2" s="1"/>
  <c r="S38" i="2"/>
  <c r="Y38" i="2" s="1"/>
  <c r="S128" i="2"/>
  <c r="S1065" i="2"/>
  <c r="Y1065" i="2" s="1"/>
  <c r="S974" i="2"/>
  <c r="Y974" i="2" s="1"/>
  <c r="S75" i="2"/>
  <c r="Y75" i="2" s="1"/>
  <c r="S578" i="2"/>
  <c r="Y578" i="2" s="1"/>
  <c r="S780" i="2"/>
  <c r="Y780" i="2" s="1"/>
  <c r="S41" i="2"/>
  <c r="Y41" i="2" s="1"/>
  <c r="S68" i="2"/>
  <c r="Y68" i="2" s="1"/>
  <c r="S243" i="2"/>
  <c r="Y243" i="2" s="1"/>
  <c r="S22" i="2"/>
  <c r="Y22" i="2" s="1"/>
  <c r="S139" i="2"/>
  <c r="Y139" i="2" s="1"/>
  <c r="S1381" i="2"/>
  <c r="Y1381" i="2" s="1"/>
  <c r="S26" i="2"/>
  <c r="Y26" i="2" s="1"/>
  <c r="S324" i="2"/>
  <c r="Y324" i="2" s="1"/>
  <c r="S131" i="2"/>
  <c r="Y131" i="2" s="1"/>
  <c r="S366" i="2"/>
  <c r="Y366" i="2" s="1"/>
  <c r="S912" i="2"/>
  <c r="Y912" i="2" s="1"/>
  <c r="S282" i="2"/>
  <c r="Y282" i="2" s="1"/>
  <c r="S102" i="2"/>
  <c r="Y102" i="2" s="1"/>
  <c r="S198" i="2"/>
  <c r="Y198" i="2" s="1"/>
  <c r="S351" i="2"/>
  <c r="Y351" i="2" s="1"/>
  <c r="S1475" i="2"/>
  <c r="Y1475" i="2" s="1"/>
  <c r="S404" i="2"/>
  <c r="Y404" i="2" s="1"/>
  <c r="S299" i="2"/>
  <c r="Y299" i="2" s="1"/>
  <c r="S42" i="2"/>
  <c r="Y42" i="2" s="1"/>
  <c r="S341" i="2"/>
  <c r="Y341" i="2" s="1"/>
  <c r="S500" i="2"/>
  <c r="Y500" i="2" s="1"/>
  <c r="S250" i="2"/>
  <c r="Y250" i="2" s="1"/>
  <c r="S2628" i="2"/>
  <c r="Y2628" i="2" s="1"/>
  <c r="S1406" i="2"/>
  <c r="Y1406" i="2" s="1"/>
  <c r="S1288" i="2"/>
  <c r="Y1288" i="2" s="1"/>
  <c r="S2406" i="2"/>
  <c r="Y2406" i="2" s="1"/>
  <c r="S67" i="2"/>
  <c r="Y67" i="2" s="1"/>
  <c r="S2767" i="2"/>
  <c r="Y2767" i="2" s="1"/>
  <c r="S143" i="2"/>
  <c r="Y143" i="2" s="1"/>
  <c r="S1176" i="2"/>
  <c r="Y1176" i="2" s="1"/>
  <c r="S532" i="2"/>
  <c r="Y532" i="2" s="1"/>
  <c r="S183" i="2"/>
  <c r="Y183" i="2" s="1"/>
  <c r="S152" i="2"/>
  <c r="Y152" i="2" s="1"/>
  <c r="S426" i="2"/>
  <c r="Y426" i="2" s="1"/>
  <c r="S1007" i="2"/>
  <c r="Y1007" i="2" s="1"/>
  <c r="S272" i="2"/>
  <c r="Y272" i="2" s="1"/>
  <c r="S1540" i="2"/>
  <c r="Y1540" i="2" s="1"/>
  <c r="S2748" i="2"/>
  <c r="Y2748" i="2" s="1"/>
  <c r="S586" i="2"/>
  <c r="Y586" i="2" s="1"/>
  <c r="S504" i="2"/>
  <c r="Y504" i="2" s="1"/>
  <c r="S256" i="2"/>
  <c r="Y256" i="2" s="1"/>
  <c r="S381" i="2"/>
  <c r="Y381" i="2" s="1"/>
  <c r="S762" i="2"/>
  <c r="Y762" i="2" s="1"/>
  <c r="S259" i="2"/>
  <c r="Y259" i="2" s="1"/>
  <c r="S525" i="2"/>
  <c r="Y525" i="2" s="1"/>
  <c r="S359" i="2"/>
  <c r="Y359" i="2" s="1"/>
  <c r="S108" i="2"/>
  <c r="Y108" i="2" s="1"/>
  <c r="S116" i="2"/>
  <c r="Y116" i="2" s="1"/>
  <c r="S342" i="2"/>
  <c r="Y342" i="2" s="1"/>
  <c r="S100" i="2"/>
  <c r="Y100" i="2" s="1"/>
  <c r="S1159" i="2"/>
  <c r="Y1159" i="2" s="1"/>
  <c r="S12" i="2"/>
  <c r="Y12" i="2" s="1"/>
  <c r="S431" i="2"/>
  <c r="Y431" i="2" s="1"/>
  <c r="S209" i="2"/>
  <c r="Y209" i="2" s="1"/>
  <c r="S597" i="2"/>
  <c r="Y597" i="2" s="1"/>
  <c r="S707" i="2"/>
  <c r="Y707" i="2" s="1"/>
  <c r="S290" i="2"/>
  <c r="Y290" i="2" s="1"/>
  <c r="S1181" i="2"/>
  <c r="Y1181" i="2" s="1"/>
  <c r="S2749" i="2"/>
  <c r="Y2749" i="2" s="1"/>
  <c r="S334" i="2"/>
  <c r="Y334" i="2" s="1"/>
  <c r="S2625" i="2"/>
  <c r="Y2625" i="2" s="1"/>
  <c r="S937" i="2"/>
  <c r="Y937" i="2" s="1"/>
  <c r="S1521" i="2"/>
  <c r="Y1521" i="2" s="1"/>
  <c r="S1165" i="2"/>
  <c r="Y1165" i="2" s="1"/>
  <c r="S223" i="2"/>
  <c r="Y223" i="2" s="1"/>
  <c r="S452" i="2"/>
  <c r="Y452" i="2" s="1"/>
  <c r="S468" i="2"/>
  <c r="Y468" i="2" s="1"/>
  <c r="S239" i="2"/>
  <c r="Y239" i="2" s="1"/>
  <c r="S1081" i="2"/>
  <c r="Y1081" i="2" s="1"/>
  <c r="S1110" i="2"/>
  <c r="Y1110" i="2" s="1"/>
  <c r="S2948" i="2"/>
  <c r="Y2948" i="2" s="1"/>
  <c r="S1103" i="2"/>
  <c r="Y1103" i="2" s="1"/>
  <c r="S1094" i="2"/>
  <c r="Y1094" i="2" s="1"/>
  <c r="S2853" i="2"/>
  <c r="Y2853" i="2" s="1"/>
  <c r="S1149" i="2"/>
  <c r="Y1149" i="2" s="1"/>
  <c r="S255" i="2"/>
  <c r="Y255" i="2" s="1"/>
  <c r="S199" i="2"/>
  <c r="Y199" i="2" s="1"/>
  <c r="S535" i="2"/>
  <c r="Y535" i="2" s="1"/>
  <c r="S2855" i="2"/>
  <c r="Y2855" i="2" s="1"/>
  <c r="S1542" i="2"/>
  <c r="Y1542" i="2" s="1"/>
  <c r="S1478" i="2"/>
  <c r="Y1478" i="2" s="1"/>
  <c r="S1410" i="2"/>
  <c r="Y1410" i="2" s="1"/>
  <c r="S2049" i="2"/>
  <c r="Y2049" i="2" s="1"/>
  <c r="S2959" i="2"/>
  <c r="Y2959" i="2" s="1"/>
  <c r="S445" i="2"/>
  <c r="Y445" i="2" s="1"/>
  <c r="S370" i="2"/>
  <c r="Y370" i="2" s="1"/>
  <c r="S444" i="2"/>
  <c r="Y444" i="2" s="1"/>
  <c r="S37" i="2"/>
  <c r="Y37" i="2" s="1"/>
  <c r="S3827" i="2"/>
  <c r="Y3827" i="2" s="1"/>
  <c r="S104" i="2"/>
  <c r="Y104" i="2" s="1"/>
  <c r="S45" i="2"/>
  <c r="Y45" i="2" s="1"/>
  <c r="S1384" i="2"/>
  <c r="Y1384" i="2" s="1"/>
  <c r="S1093" i="2"/>
  <c r="Y1093" i="2" s="1"/>
  <c r="S213" i="2"/>
  <c r="Y213" i="2" s="1"/>
  <c r="S1194" i="2"/>
  <c r="Y1194" i="2" s="1"/>
  <c r="S2" i="2"/>
  <c r="Y2" i="2" s="1"/>
  <c r="S8" i="2"/>
  <c r="Y8" i="2" s="1"/>
  <c r="S1287" i="2"/>
  <c r="Y1287" i="2" s="1"/>
  <c r="S627" i="2"/>
  <c r="Y627" i="2" s="1"/>
  <c r="S29" i="2"/>
  <c r="Y29" i="2" s="1"/>
  <c r="S1055" i="2"/>
  <c r="Y1055" i="2" s="1"/>
  <c r="S1529" i="2"/>
  <c r="Y1529" i="2" s="1"/>
  <c r="S91" i="2"/>
  <c r="Y91" i="2" s="1"/>
  <c r="S249" i="2"/>
  <c r="Y249" i="2" s="1"/>
  <c r="S344" i="2"/>
  <c r="Y344" i="2" s="1"/>
  <c r="S59" i="2"/>
  <c r="Y59" i="2" s="1"/>
  <c r="S192" i="2"/>
  <c r="Y192" i="2" s="1"/>
  <c r="S145" i="2"/>
  <c r="Y145" i="2" s="1"/>
  <c r="S291" i="2"/>
  <c r="Y291" i="2" s="1"/>
  <c r="S302" i="2"/>
  <c r="Y302" i="2" s="1"/>
  <c r="S281" i="2"/>
  <c r="Y281" i="2" s="1"/>
  <c r="S1001" i="2"/>
  <c r="Y1001" i="2" s="1"/>
  <c r="S418" i="2"/>
  <c r="Y418" i="2" s="1"/>
  <c r="S447" i="2"/>
  <c r="Y447" i="2" s="1"/>
  <c r="S1140" i="2"/>
  <c r="Y1140" i="2" s="1"/>
  <c r="S914" i="2"/>
  <c r="Y914" i="2" s="1"/>
  <c r="S348" i="2"/>
  <c r="Y348" i="2" s="1"/>
  <c r="S779" i="2"/>
  <c r="Y779" i="2" s="1"/>
  <c r="S43" i="2"/>
  <c r="Y43" i="2" s="1"/>
  <c r="S289" i="2"/>
  <c r="Y289" i="2" s="1"/>
  <c r="S265" i="2"/>
  <c r="Y265" i="2" s="1"/>
  <c r="S195" i="2"/>
  <c r="Y195" i="2" s="1"/>
  <c r="S93" i="2"/>
  <c r="Y93" i="2" s="1"/>
  <c r="S129" i="2"/>
  <c r="Y129" i="2" s="1"/>
  <c r="S135" i="2"/>
  <c r="Y135" i="2" s="1"/>
  <c r="S1146" i="2"/>
  <c r="Y1146" i="2" s="1"/>
  <c r="S2441" i="2"/>
  <c r="Y2441" i="2" s="1"/>
  <c r="S596" i="2"/>
  <c r="Y596" i="2" s="1"/>
  <c r="S1391" i="2"/>
  <c r="Y1391" i="2" s="1"/>
  <c r="S211" i="2"/>
  <c r="Y211" i="2" s="1"/>
  <c r="S294" i="2"/>
  <c r="Y294" i="2" s="1"/>
  <c r="S476" i="2"/>
  <c r="Y476" i="2" s="1"/>
  <c r="S321" i="2"/>
  <c r="Y321" i="2" s="1"/>
  <c r="S319" i="2"/>
  <c r="Y319" i="2" s="1"/>
  <c r="S1604" i="2"/>
  <c r="Y1604" i="2" s="1"/>
  <c r="S1612" i="2"/>
  <c r="Y1612" i="2" s="1"/>
  <c r="S212" i="2"/>
  <c r="Y212" i="2" s="1"/>
  <c r="S1365" i="2"/>
  <c r="Y1365" i="2" s="1"/>
  <c r="S77" i="2"/>
  <c r="Y77" i="2" s="1"/>
  <c r="S55" i="2"/>
  <c r="Y55" i="2" s="1"/>
  <c r="S310" i="2"/>
  <c r="Y310" i="2" s="1"/>
  <c r="S488" i="2"/>
  <c r="Y488" i="2" s="1"/>
  <c r="S759" i="2"/>
  <c r="Y759" i="2" s="1"/>
  <c r="S220" i="2"/>
  <c r="Y220" i="2" s="1"/>
  <c r="S1270" i="2"/>
  <c r="Y1270" i="2" s="1"/>
  <c r="S260" i="2"/>
  <c r="Y260" i="2" s="1"/>
  <c r="S1441" i="2"/>
  <c r="Y1441" i="2" s="1"/>
  <c r="S226" i="2"/>
  <c r="Y226" i="2" s="1"/>
  <c r="S962" i="2"/>
  <c r="Y962" i="2" s="1"/>
  <c r="S81" i="2"/>
  <c r="Y81" i="2" s="1"/>
  <c r="S202" i="2"/>
  <c r="Y202" i="2" s="1"/>
  <c r="S32" i="2"/>
  <c r="Y32" i="2" s="1"/>
  <c r="S65" i="2"/>
  <c r="Y65" i="2" s="1"/>
  <c r="S271" i="2"/>
  <c r="Y271" i="2" s="1"/>
  <c r="S1096" i="2"/>
  <c r="Y1096" i="2" s="1"/>
  <c r="S1572" i="2"/>
  <c r="Y1572" i="2" s="1"/>
  <c r="S581" i="2"/>
  <c r="Y581" i="2" s="1"/>
  <c r="S1054" i="2"/>
  <c r="Y1054" i="2" s="1"/>
  <c r="S1000" i="2"/>
  <c r="Y1000" i="2" s="1"/>
  <c r="S46" i="2"/>
  <c r="Y46" i="2" s="1"/>
  <c r="S792" i="2"/>
  <c r="Y792" i="2" s="1"/>
  <c r="S1471" i="2"/>
  <c r="Y1471" i="2" s="1"/>
  <c r="S1180" i="2"/>
  <c r="Y1180" i="2" s="1"/>
  <c r="S1309" i="2"/>
  <c r="Y1309" i="2" s="1"/>
  <c r="S574" i="2"/>
  <c r="Y574" i="2" s="1"/>
  <c r="S301" i="2"/>
  <c r="Y301" i="2" s="1"/>
  <c r="S489" i="2"/>
  <c r="Y489" i="2" s="1"/>
  <c r="S464" i="2"/>
  <c r="Y464" i="2" s="1"/>
  <c r="S833" i="2"/>
  <c r="Y833" i="2" s="1"/>
  <c r="S52" i="2"/>
  <c r="Y52" i="2" s="1"/>
  <c r="S335" i="2"/>
  <c r="Y335" i="2" s="1"/>
  <c r="S487" i="2"/>
  <c r="Y487" i="2" s="1"/>
  <c r="S347" i="2"/>
  <c r="Y347" i="2" s="1"/>
  <c r="S50" i="2"/>
  <c r="Y50" i="2" s="1"/>
  <c r="S1227" i="2"/>
  <c r="Y1227" i="2" s="1"/>
  <c r="S287" i="2"/>
  <c r="Y287" i="2" s="1"/>
  <c r="S105" i="2"/>
  <c r="Y105" i="2" s="1"/>
  <c r="S177" i="2"/>
  <c r="Y177" i="2" s="1"/>
  <c r="S640" i="2"/>
  <c r="Y640" i="2" s="1"/>
  <c r="S338" i="2"/>
  <c r="Y338" i="2" s="1"/>
  <c r="S428" i="2"/>
  <c r="Y428" i="2" s="1"/>
  <c r="S305" i="2"/>
  <c r="Y305" i="2" s="1"/>
  <c r="S279" i="2"/>
  <c r="Y279" i="2" s="1"/>
  <c r="S70" i="2"/>
  <c r="Y70" i="2" s="1"/>
  <c r="S493" i="2"/>
  <c r="Y493" i="2" s="1"/>
  <c r="S1697" i="2"/>
  <c r="Y1697" i="2" s="1"/>
  <c r="S1348" i="2"/>
  <c r="Y1348" i="2" s="1"/>
  <c r="S1136" i="2"/>
  <c r="Y1136" i="2" s="1"/>
  <c r="S620" i="2"/>
  <c r="Y620" i="2" s="1"/>
  <c r="S2773" i="2"/>
  <c r="Y2773" i="2" s="1"/>
  <c r="S314" i="2"/>
  <c r="Y314" i="2" s="1"/>
  <c r="S53" i="2"/>
  <c r="Y53" i="2" s="1"/>
  <c r="S1166" i="2"/>
  <c r="Y1166" i="2" s="1"/>
  <c r="S353" i="2"/>
  <c r="Y353" i="2" s="1"/>
  <c r="S277" i="2"/>
  <c r="Y277" i="2" s="1"/>
  <c r="S387" i="2"/>
  <c r="Y387" i="2" s="1"/>
  <c r="S390" i="2"/>
  <c r="Y390" i="2" s="1"/>
  <c r="S439" i="2"/>
  <c r="Y439" i="2" s="1"/>
  <c r="S469" i="2"/>
  <c r="Y469" i="2" s="1"/>
  <c r="S229" i="2"/>
  <c r="Y229" i="2" s="1"/>
  <c r="S1143" i="2"/>
  <c r="Y1143" i="2" s="1"/>
  <c r="S48" i="2"/>
  <c r="Y48" i="2" s="1"/>
  <c r="S312" i="2"/>
  <c r="Y312" i="2" s="1"/>
  <c r="S425" i="2"/>
  <c r="Y425" i="2" s="1"/>
  <c r="S1043" i="2"/>
  <c r="Y1043" i="2" s="1"/>
  <c r="S3058" i="2"/>
  <c r="Y3058" i="2" s="1"/>
  <c r="S905" i="2"/>
  <c r="Y905" i="2" s="1"/>
  <c r="S244" i="2"/>
  <c r="Y244" i="2" s="1"/>
  <c r="S1687" i="2"/>
  <c r="Y1687" i="2" s="1"/>
  <c r="S2643" i="2"/>
  <c r="Y2643" i="2" s="1"/>
  <c r="S1240" i="2"/>
  <c r="Y1240" i="2" s="1"/>
  <c r="S317" i="2"/>
  <c r="Y317" i="2" s="1"/>
  <c r="S376" i="2"/>
  <c r="Y376" i="2" s="1"/>
  <c r="S79" i="2"/>
  <c r="Y79" i="2" s="1"/>
  <c r="S515" i="2"/>
  <c r="Y515" i="2" s="1"/>
  <c r="S293" i="2"/>
  <c r="Y293" i="2" s="1"/>
  <c r="S179" i="2"/>
  <c r="Y179" i="2" s="1"/>
  <c r="S284" i="2"/>
  <c r="Y284" i="2" s="1"/>
  <c r="S416" i="2"/>
  <c r="Y416" i="2" s="1"/>
  <c r="S1082" i="2"/>
  <c r="Y1082" i="2" s="1"/>
  <c r="S322" i="2"/>
  <c r="Y322" i="2" s="1"/>
  <c r="S576" i="2"/>
  <c r="Y576" i="2" s="1"/>
  <c r="S898" i="2"/>
  <c r="Y898" i="2" s="1"/>
  <c r="S167" i="2"/>
  <c r="Y167" i="2" s="1"/>
  <c r="S270" i="2"/>
  <c r="Y270" i="2" s="1"/>
  <c r="S1168" i="2"/>
  <c r="Y1168" i="2" s="1"/>
  <c r="S1022" i="2"/>
  <c r="Y1022" i="2" s="1"/>
  <c r="S1314" i="2"/>
  <c r="Y1314" i="2" s="1"/>
  <c r="S391" i="2"/>
  <c r="Y391" i="2" s="1"/>
  <c r="S1363" i="2"/>
  <c r="Y1363" i="2" s="1"/>
  <c r="S584" i="2"/>
  <c r="Y584" i="2" s="1"/>
  <c r="S1332" i="2"/>
  <c r="Y1332" i="2" s="1"/>
  <c r="S1433" i="2"/>
  <c r="Y1433" i="2" s="1"/>
  <c r="S1085" i="2"/>
  <c r="Y1085" i="2" s="1"/>
  <c r="S1627" i="2"/>
  <c r="Y1627" i="2" s="1"/>
  <c r="S1018" i="2"/>
  <c r="Y1018" i="2" s="1"/>
  <c r="S519" i="2"/>
  <c r="Y519" i="2" s="1"/>
  <c r="S874" i="2"/>
  <c r="Y874" i="2" s="1"/>
  <c r="S1214" i="2"/>
  <c r="Y1214" i="2" s="1"/>
  <c r="S616" i="2"/>
  <c r="Y616" i="2" s="1"/>
  <c r="S477" i="2"/>
  <c r="Y477" i="2" s="1"/>
  <c r="S665" i="2"/>
  <c r="Y665" i="2" s="1"/>
  <c r="S562" i="2"/>
  <c r="Y562" i="2" s="1"/>
  <c r="S1251" i="2"/>
  <c r="Y1251" i="2" s="1"/>
  <c r="S1366" i="2"/>
  <c r="Y1366" i="2" s="1"/>
  <c r="S373" i="2"/>
  <c r="Y373" i="2" s="1"/>
  <c r="S1805" i="2"/>
  <c r="Y1805" i="2" s="1"/>
  <c r="S536" i="2"/>
  <c r="Y536" i="2" s="1"/>
  <c r="S849" i="2"/>
  <c r="Y849" i="2" s="1"/>
  <c r="S361" i="2"/>
  <c r="Y361" i="2" s="1"/>
  <c r="S204" i="2"/>
  <c r="Y204" i="2" s="1"/>
  <c r="S221" i="2"/>
  <c r="Y221" i="2" s="1"/>
  <c r="S2056" i="2"/>
  <c r="Y2056" i="2" s="1"/>
  <c r="S326" i="2"/>
  <c r="Y326" i="2" s="1"/>
  <c r="S187" i="2"/>
  <c r="Y187" i="2" s="1"/>
  <c r="S3029" i="2"/>
  <c r="Y3029" i="2" s="1"/>
  <c r="S66" i="2"/>
  <c r="Y66" i="2" s="1"/>
  <c r="S99" i="2"/>
  <c r="Y99" i="2" s="1"/>
  <c r="S897" i="2"/>
  <c r="Y897" i="2" s="1"/>
  <c r="S397" i="2"/>
  <c r="Y397" i="2" s="1"/>
  <c r="S958" i="2"/>
  <c r="Y958" i="2" s="1"/>
  <c r="S1040" i="2"/>
  <c r="Y1040" i="2" s="1"/>
  <c r="S462" i="2"/>
  <c r="Y462" i="2" s="1"/>
  <c r="S365" i="2"/>
  <c r="Y365" i="2" s="1"/>
  <c r="S153" i="2"/>
  <c r="Y153" i="2" s="1"/>
  <c r="S946" i="2"/>
  <c r="Y946" i="2" s="1"/>
  <c r="S1575" i="2"/>
  <c r="Y1575" i="2" s="1"/>
  <c r="S407" i="2"/>
  <c r="Y407" i="2" s="1"/>
  <c r="S346" i="2"/>
  <c r="Y346" i="2" s="1"/>
  <c r="S1367" i="2"/>
  <c r="Y1367" i="2" s="1"/>
  <c r="S1045" i="2"/>
  <c r="Y1045" i="2" s="1"/>
  <c r="S1822" i="2"/>
  <c r="Y1822" i="2" s="1"/>
  <c r="S127" i="2"/>
  <c r="Y127" i="2" s="1"/>
  <c r="S1272" i="2"/>
  <c r="Y1272" i="2" s="1"/>
  <c r="S423" i="2"/>
  <c r="Y423" i="2" s="1"/>
  <c r="S2869" i="2"/>
  <c r="Y2869" i="2" s="1"/>
  <c r="S1063" i="2"/>
  <c r="Y1063" i="2" s="1"/>
  <c r="S2824" i="2"/>
  <c r="Y2824" i="2" s="1"/>
  <c r="S371" i="2"/>
  <c r="Y371" i="2" s="1"/>
  <c r="S147" i="2"/>
  <c r="Y147" i="2" s="1"/>
  <c r="S465" i="2"/>
  <c r="Y465" i="2" s="1"/>
  <c r="S1667" i="2"/>
  <c r="Y1667" i="2" s="1"/>
  <c r="S1155" i="2"/>
  <c r="Y1155" i="2" s="1"/>
  <c r="S959" i="2"/>
  <c r="Y959" i="2" s="1"/>
  <c r="S785" i="2"/>
  <c r="Y785" i="2" s="1"/>
  <c r="S2790" i="2"/>
  <c r="Y2790" i="2" s="1"/>
  <c r="S2885" i="2"/>
  <c r="Y2885" i="2" s="1"/>
  <c r="S113" i="2"/>
  <c r="Y113" i="2" s="1"/>
  <c r="S553" i="2"/>
  <c r="Y553" i="2" s="1"/>
  <c r="S1101" i="2"/>
  <c r="Y1101" i="2" s="1"/>
  <c r="S420" i="2"/>
  <c r="Y420" i="2" s="1"/>
  <c r="S394" i="2"/>
  <c r="Y394" i="2" s="1"/>
  <c r="S1031" i="2"/>
  <c r="Y1031" i="2" s="1"/>
  <c r="S1530" i="2"/>
  <c r="Y1530" i="2" s="1"/>
  <c r="S1327" i="2"/>
  <c r="Y1327" i="2" s="1"/>
  <c r="S368" i="2"/>
  <c r="Y368" i="2" s="1"/>
  <c r="S619" i="2"/>
  <c r="Y619" i="2" s="1"/>
  <c r="S1630" i="2"/>
  <c r="Y1630" i="2" s="1"/>
  <c r="S867" i="2"/>
  <c r="Y867" i="2" s="1"/>
  <c r="S484" i="2"/>
  <c r="Y484" i="2" s="1"/>
  <c r="S1434" i="2"/>
  <c r="Y1434" i="2" s="1"/>
  <c r="S2805" i="2"/>
  <c r="Y2805" i="2" s="1"/>
  <c r="S2670" i="2"/>
  <c r="Y2670" i="2" s="1"/>
  <c r="S1412" i="2"/>
  <c r="Y1412" i="2" s="1"/>
  <c r="S449" i="2"/>
  <c r="Y449" i="2" s="1"/>
  <c r="S787" i="2"/>
  <c r="Y787" i="2" s="1"/>
  <c r="S356" i="2"/>
  <c r="Y356" i="2" s="1"/>
  <c r="S588" i="2"/>
  <c r="Y588" i="2" s="1"/>
  <c r="S2626" i="2"/>
  <c r="Y2626" i="2" s="1"/>
  <c r="S1232" i="2"/>
  <c r="Y1232" i="2" s="1"/>
  <c r="S388" i="2"/>
  <c r="Y388" i="2" s="1"/>
  <c r="S903" i="2"/>
  <c r="Y903" i="2" s="1"/>
  <c r="S88" i="2"/>
  <c r="Y88" i="2" s="1"/>
  <c r="S82" i="2"/>
  <c r="Y82" i="2" s="1"/>
  <c r="S472" i="2"/>
  <c r="Y472" i="2" s="1"/>
  <c r="S1769" i="2"/>
  <c r="Y1769" i="2" s="1"/>
  <c r="S148" i="2"/>
  <c r="Y148" i="2" s="1"/>
  <c r="S225" i="2"/>
  <c r="Y225" i="2" s="1"/>
  <c r="S1422" i="2"/>
  <c r="Y1422" i="2" s="1"/>
  <c r="S140" i="2"/>
  <c r="Y140" i="2" s="1"/>
  <c r="S2825" i="2"/>
  <c r="Y2825" i="2" s="1"/>
  <c r="S2237" i="2"/>
  <c r="Y2237" i="2" s="1"/>
  <c r="S506" i="2"/>
  <c r="Y506" i="2" s="1"/>
  <c r="S2083" i="2"/>
  <c r="Y2083" i="2" s="1"/>
  <c r="S1682" i="2"/>
  <c r="Y1682" i="2" s="1"/>
  <c r="S190" i="2"/>
  <c r="Y190" i="2" s="1"/>
  <c r="S215" i="2"/>
  <c r="Y215" i="2" s="1"/>
  <c r="S1818" i="2"/>
  <c r="Y1818" i="2" s="1"/>
  <c r="S2854" i="2"/>
  <c r="Y2854" i="2" s="1"/>
  <c r="S606" i="2"/>
  <c r="Y606" i="2" s="1"/>
  <c r="S1496" i="2"/>
  <c r="Y1496" i="2" s="1"/>
  <c r="S986" i="2"/>
  <c r="Y986" i="2" s="1"/>
  <c r="S563" i="2"/>
  <c r="Y563" i="2" s="1"/>
  <c r="S2859" i="2"/>
  <c r="Y2859" i="2" s="1"/>
  <c r="S706" i="2"/>
  <c r="Y706" i="2" s="1"/>
  <c r="S2442" i="2"/>
  <c r="Y2442" i="2" s="1"/>
  <c r="S1115" i="2"/>
  <c r="Y1115" i="2" s="1"/>
  <c r="S1256" i="2"/>
  <c r="Y1256" i="2" s="1"/>
  <c r="S3148" i="2"/>
  <c r="Y3148" i="2" s="1"/>
  <c r="S316" i="2"/>
  <c r="Y316" i="2" s="1"/>
  <c r="S1289" i="2"/>
  <c r="Y1289" i="2" s="1"/>
  <c r="S653" i="2"/>
  <c r="Y653" i="2" s="1"/>
  <c r="S695" i="2"/>
  <c r="Y695" i="2" s="1"/>
  <c r="S1235" i="2"/>
  <c r="Y1235" i="2" s="1"/>
  <c r="S1158" i="2"/>
  <c r="Y1158" i="2" s="1"/>
  <c r="S1686" i="2"/>
  <c r="Y1686" i="2" s="1"/>
  <c r="S1380" i="2"/>
  <c r="Y1380" i="2" s="1"/>
  <c r="S2788" i="2"/>
  <c r="Y2788" i="2" s="1"/>
  <c r="S2624" i="2"/>
  <c r="Y2624" i="2" s="1"/>
  <c r="S1328" i="2"/>
  <c r="Y1328" i="2" s="1"/>
  <c r="S1075" i="2"/>
  <c r="Y1075" i="2" s="1"/>
  <c r="S1112" i="2"/>
  <c r="Y1112" i="2" s="1"/>
  <c r="S900" i="2"/>
  <c r="Y900" i="2" s="1"/>
  <c r="S1072" i="2"/>
  <c r="Y1072" i="2" s="1"/>
  <c r="S1421" i="2"/>
  <c r="Y1421" i="2" s="1"/>
  <c r="S1361" i="2"/>
  <c r="Y1361" i="2" s="1"/>
  <c r="S2930" i="2"/>
  <c r="Y2930" i="2" s="1"/>
  <c r="S1102" i="2"/>
  <c r="Y1102" i="2" s="1"/>
  <c r="S1135" i="2"/>
  <c r="Y1135" i="2" s="1"/>
  <c r="S2750" i="2"/>
  <c r="Y2750" i="2" s="1"/>
  <c r="S2961" i="2"/>
  <c r="Y2961" i="2" s="1"/>
  <c r="S2864" i="2"/>
  <c r="Y2864" i="2" s="1"/>
  <c r="S621" i="2"/>
  <c r="Y621" i="2" s="1"/>
  <c r="S2759" i="2"/>
  <c r="Y2759" i="2" s="1"/>
  <c r="S526" i="2"/>
  <c r="Y526" i="2" s="1"/>
  <c r="S1850" i="2"/>
  <c r="Y1850" i="2" s="1"/>
  <c r="S1153" i="2"/>
  <c r="Y1153" i="2" s="1"/>
  <c r="S1301" i="2"/>
  <c r="Y1301" i="2" s="1"/>
  <c r="S1334" i="2"/>
  <c r="Y1334" i="2" s="1"/>
  <c r="S1347" i="2"/>
  <c r="Y1347" i="2" s="1"/>
  <c r="S1157" i="2"/>
  <c r="Y1157" i="2" s="1"/>
  <c r="S2793" i="2"/>
  <c r="Y2793" i="2" s="1"/>
  <c r="S3131" i="2"/>
  <c r="Y3131" i="2" s="1"/>
  <c r="S577" i="2"/>
  <c r="Y577" i="2" s="1"/>
  <c r="S410" i="2"/>
  <c r="Y410" i="2" s="1"/>
  <c r="S149" i="2"/>
  <c r="Y149" i="2" s="1"/>
  <c r="S1353" i="2"/>
  <c r="Y1353" i="2" s="1"/>
  <c r="S589" i="2"/>
  <c r="Y589" i="2" s="1"/>
  <c r="S807" i="2"/>
  <c r="Y807" i="2" s="1"/>
  <c r="S17" i="2"/>
  <c r="Y17" i="2" s="1"/>
  <c r="S2426" i="2"/>
  <c r="Y2426" i="2" s="1"/>
  <c r="S23" i="2"/>
  <c r="Y23" i="2" s="1"/>
  <c r="S527" i="2"/>
  <c r="Y527" i="2" s="1"/>
  <c r="S357" i="2"/>
  <c r="Y357" i="2" s="1"/>
  <c r="S227" i="2"/>
  <c r="Y227" i="2" s="1"/>
  <c r="S537" i="2"/>
  <c r="Y537" i="2" s="1"/>
  <c r="S618" i="2"/>
  <c r="Y618" i="2" s="1"/>
  <c r="S298" i="2"/>
  <c r="Y298" i="2" s="1"/>
  <c r="S1345" i="2"/>
  <c r="Y1345" i="2" s="1"/>
  <c r="S498" i="2"/>
  <c r="Y498" i="2" s="1"/>
  <c r="S582" i="2"/>
  <c r="Y582" i="2" s="1"/>
  <c r="S2771" i="2"/>
  <c r="Y2771" i="2" s="1"/>
  <c r="S268" i="2"/>
  <c r="Y268" i="2" s="1"/>
  <c r="S617" i="2"/>
  <c r="Y617" i="2" s="1"/>
  <c r="S2848" i="2"/>
  <c r="Y2848" i="2" s="1"/>
  <c r="S598" i="2"/>
  <c r="Y598" i="2" s="1"/>
  <c r="S1138" i="2"/>
  <c r="Y1138" i="2" s="1"/>
  <c r="S521" i="2"/>
  <c r="Y521" i="2" s="1"/>
  <c r="S1452" i="2"/>
  <c r="Y1452" i="2" s="1"/>
  <c r="S61" i="2"/>
  <c r="Y61" i="2" s="1"/>
  <c r="S4" i="2"/>
  <c r="Y4" i="2" s="1"/>
  <c r="S3" i="2"/>
  <c r="Y3" i="2" s="1"/>
  <c r="S1098" i="2"/>
  <c r="Y1098" i="2" s="1"/>
  <c r="S80" i="2"/>
  <c r="Y80" i="2" s="1"/>
  <c r="S35" i="2"/>
  <c r="Y35" i="2" s="1"/>
  <c r="S1438" i="2"/>
  <c r="Y1438" i="2" s="1"/>
  <c r="S63" i="2"/>
  <c r="Y63" i="2" s="1"/>
  <c r="S24" i="2"/>
  <c r="Y24" i="2" s="1"/>
  <c r="S375" i="2"/>
  <c r="Y375" i="2" s="1"/>
  <c r="S171" i="2"/>
  <c r="Y171" i="2" s="1"/>
  <c r="S2623" i="2"/>
  <c r="Y2623" i="2" s="1"/>
  <c r="S14" i="2"/>
  <c r="Y14" i="2" s="1"/>
  <c r="S39" i="2"/>
  <c r="Y39" i="2" s="1"/>
  <c r="S1632" i="2"/>
  <c r="Y1632" i="2" s="1"/>
  <c r="S31" i="2"/>
  <c r="Y31" i="2" s="1"/>
  <c r="S28" i="2"/>
  <c r="Y28" i="2" s="1"/>
  <c r="S89" i="2"/>
  <c r="Y89" i="2" s="1"/>
  <c r="S107" i="2"/>
  <c r="Y107" i="2" s="1"/>
  <c r="S831" i="2"/>
  <c r="Y831" i="2" s="1"/>
  <c r="S181" i="2"/>
  <c r="Y181" i="2" s="1"/>
  <c r="S124" i="2"/>
  <c r="Y124" i="2" s="1"/>
  <c r="S207" i="2"/>
  <c r="Y207" i="2" s="1"/>
  <c r="S590" i="2"/>
  <c r="Y590" i="2" s="1"/>
  <c r="S1233" i="2"/>
  <c r="Y1233" i="2" s="1"/>
  <c r="S2818" i="2"/>
  <c r="Y2818" i="2" s="1"/>
  <c r="S1689" i="2"/>
  <c r="Y1689" i="2" s="1"/>
  <c r="S629" i="2"/>
  <c r="Y629" i="2" s="1"/>
  <c r="S2019" i="2"/>
  <c r="Y2019" i="2" s="1"/>
  <c r="S90" i="2"/>
  <c r="Y90" i="2" s="1"/>
  <c r="S1297" i="2"/>
  <c r="Y1297" i="2" s="1"/>
  <c r="S308" i="2"/>
  <c r="Y308" i="2" s="1"/>
  <c r="S87" i="2"/>
  <c r="Y87" i="2" s="1"/>
  <c r="S1056" i="2"/>
  <c r="Y1056" i="2" s="1"/>
  <c r="S254" i="2"/>
  <c r="Y254" i="2" s="1"/>
  <c r="S288" i="2"/>
  <c r="Y288" i="2" s="1"/>
  <c r="S963" i="2"/>
  <c r="Y963" i="2" s="1"/>
  <c r="S399" i="2"/>
  <c r="Y399" i="2" s="1"/>
  <c r="S1741" i="2"/>
  <c r="Y1741" i="2" s="1"/>
  <c r="S62" i="2"/>
  <c r="Y62" i="2" s="1"/>
  <c r="S1601" i="2"/>
  <c r="Y1601" i="2" s="1"/>
  <c r="S980" i="2"/>
  <c r="Y980" i="2" s="1"/>
  <c r="S453" i="2"/>
  <c r="Y453" i="2" s="1"/>
  <c r="S1563" i="2"/>
  <c r="Y1563" i="2" s="1"/>
  <c r="S2091" i="2"/>
  <c r="Y2091" i="2" s="1"/>
  <c r="S433" i="2"/>
  <c r="Y433" i="2" s="1"/>
  <c r="S2964" i="2"/>
  <c r="Y2964" i="2" s="1"/>
  <c r="S1126" i="2"/>
  <c r="Y1126" i="2" s="1"/>
  <c r="S1105" i="2"/>
  <c r="Y1105" i="2" s="1"/>
  <c r="S230" i="2"/>
  <c r="Y230" i="2" s="1"/>
  <c r="S27" i="2"/>
  <c r="Y27" i="2" s="1"/>
  <c r="S1217" i="2"/>
  <c r="Y1217" i="2" s="1"/>
  <c r="S125" i="2"/>
  <c r="Y125" i="2" s="1"/>
  <c r="S76" i="2"/>
  <c r="Y76" i="2" s="1"/>
  <c r="S1124" i="2"/>
  <c r="Y1124" i="2" s="1"/>
  <c r="S605" i="2"/>
  <c r="Y605" i="2" s="1"/>
  <c r="S21" i="2"/>
  <c r="Y21" i="2" s="1"/>
  <c r="S313" i="2"/>
  <c r="Y313" i="2" s="1"/>
  <c r="S1677" i="2"/>
  <c r="Y1677" i="2" s="1"/>
  <c r="S235" i="2"/>
  <c r="Y235" i="2" s="1"/>
  <c r="S876" i="2"/>
  <c r="Y876" i="2" s="1"/>
  <c r="S142" i="2"/>
  <c r="Y142" i="2" s="1"/>
  <c r="S1662" i="2"/>
  <c r="Y1662" i="2" s="1"/>
  <c r="S396" i="2"/>
  <c r="Y396" i="2" s="1"/>
  <c r="S411" i="2"/>
  <c r="Y411" i="2" s="1"/>
  <c r="S684" i="2"/>
  <c r="Y684" i="2" s="1"/>
  <c r="S1417" i="2"/>
  <c r="Y1417" i="2" s="1"/>
  <c r="S186" i="2"/>
  <c r="Y186" i="2" s="1"/>
  <c r="S1322" i="2"/>
  <c r="Y1322" i="2" s="1"/>
  <c r="S246" i="2"/>
  <c r="Y246" i="2" s="1"/>
  <c r="S1539" i="2"/>
  <c r="Y1539" i="2" s="1"/>
  <c r="S98" i="2"/>
  <c r="Y98" i="2" s="1"/>
  <c r="S760" i="2"/>
  <c r="Y760" i="2" s="1"/>
  <c r="S1006" i="2"/>
  <c r="Y1006" i="2" s="1"/>
  <c r="S318" i="2"/>
  <c r="Y318" i="2" s="1"/>
  <c r="S109" i="2"/>
  <c r="Y109" i="2" s="1"/>
  <c r="S138" i="2"/>
  <c r="Y138" i="2" s="1"/>
  <c r="S419" i="2"/>
  <c r="Y419" i="2" s="1"/>
  <c r="S237" i="2"/>
  <c r="Y237" i="2" s="1"/>
  <c r="S427" i="2"/>
  <c r="Y427" i="2" s="1"/>
  <c r="S1274" i="2"/>
  <c r="Y1274" i="2" s="1"/>
  <c r="S1038" i="2"/>
  <c r="Y1038" i="2" s="1"/>
  <c r="S120" i="2"/>
  <c r="Y120" i="2" s="1"/>
  <c r="S169" i="2"/>
  <c r="Y169" i="2" s="1"/>
  <c r="S456" i="2"/>
  <c r="Y456" i="2" s="1"/>
  <c r="S530" i="2"/>
  <c r="Y530" i="2" s="1"/>
  <c r="S2046" i="2"/>
  <c r="Y2046" i="2" s="1"/>
  <c r="S1319" i="2"/>
  <c r="Y1319" i="2" s="1"/>
  <c r="S478" i="2"/>
  <c r="Y478" i="2" s="1"/>
  <c r="S263" i="2"/>
  <c r="Y263" i="2" s="1"/>
  <c r="S501" i="2"/>
  <c r="Y501" i="2" s="1"/>
  <c r="S1541" i="2"/>
  <c r="Y1541" i="2" s="1"/>
  <c r="S569" i="2"/>
  <c r="Y569" i="2" s="1"/>
  <c r="S276" i="2"/>
  <c r="Y276" i="2" s="1"/>
  <c r="S533" i="2"/>
  <c r="Y533" i="2" s="1"/>
  <c r="S133" i="2"/>
  <c r="Y133" i="2" s="1"/>
  <c r="S1127" i="2"/>
  <c r="Y1127" i="2" s="1"/>
  <c r="S292" i="2"/>
  <c r="Y292" i="2" s="1"/>
  <c r="S546" i="2"/>
  <c r="Y546" i="2" s="1"/>
  <c r="S252" i="2"/>
  <c r="Y252" i="2" s="1"/>
  <c r="S846" i="2"/>
  <c r="Y846" i="2" s="1"/>
  <c r="S33" i="2"/>
  <c r="Y33" i="2" s="1"/>
  <c r="S1588" i="2"/>
  <c r="Y1588" i="2" s="1"/>
  <c r="S817" i="2"/>
  <c r="Y817" i="2" s="1"/>
  <c r="S1074" i="2"/>
  <c r="Y1074" i="2" s="1"/>
  <c r="S566" i="2"/>
  <c r="Y566" i="2" s="1"/>
  <c r="S242" i="2"/>
  <c r="Y242" i="2" s="1"/>
  <c r="S1559" i="2"/>
  <c r="Y1559" i="2" s="1"/>
  <c r="S1033" i="2"/>
  <c r="Y1033" i="2" s="1"/>
  <c r="S54" i="2"/>
  <c r="Y54" i="2" s="1"/>
  <c r="S1271" i="2"/>
  <c r="Y1271" i="2" s="1"/>
  <c r="S111" i="2"/>
  <c r="Y111" i="2" s="1"/>
  <c r="S85" i="2"/>
  <c r="Y85" i="2" s="1"/>
  <c r="S354" i="2"/>
  <c r="Y354" i="2" s="1"/>
  <c r="S1486" i="2"/>
  <c r="Y1486" i="2" s="1"/>
  <c r="S459" i="2"/>
  <c r="Y459" i="2" s="1"/>
  <c r="S132" i="2"/>
  <c r="Y132" i="2" s="1"/>
  <c r="S496" i="2"/>
  <c r="Y496" i="2" s="1"/>
  <c r="S3204" i="2"/>
  <c r="Y3204" i="2" s="1"/>
  <c r="S1041" i="2"/>
  <c r="Y1041" i="2" s="1"/>
  <c r="S483" i="2"/>
  <c r="Y483" i="2" s="1"/>
  <c r="S264" i="2"/>
  <c r="Y264" i="2" s="1"/>
  <c r="S960" i="2"/>
  <c r="Y960" i="2" s="1"/>
  <c r="S193" i="2"/>
  <c r="Y193" i="2" s="1"/>
  <c r="S957" i="2"/>
  <c r="Y957" i="2" s="1"/>
  <c r="S1113" i="2"/>
  <c r="Y1113" i="2" s="1"/>
  <c r="S1162" i="2"/>
  <c r="Y1162" i="2" s="1"/>
  <c r="S1462" i="2"/>
  <c r="Y1462" i="2" s="1"/>
  <c r="S1440" i="2"/>
  <c r="Y1440" i="2" s="1"/>
  <c r="S1225" i="2"/>
  <c r="Y1225" i="2" s="1"/>
  <c r="S583" i="2"/>
  <c r="Y583" i="2" s="1"/>
  <c r="S362" i="2"/>
  <c r="Y362" i="2" s="1"/>
  <c r="S430" i="2"/>
  <c r="Y430" i="2" s="1"/>
  <c r="S538" i="2"/>
  <c r="Y538" i="2" s="1"/>
  <c r="S1053" i="2"/>
  <c r="Y1053" i="2" s="1"/>
  <c r="S1613" i="2"/>
  <c r="Y1613" i="2" s="1"/>
  <c r="S332" i="2"/>
  <c r="Y332" i="2" s="1"/>
  <c r="S1395" i="2"/>
  <c r="Y1395" i="2" s="1"/>
  <c r="S1133" i="2"/>
  <c r="Y1133" i="2" s="1"/>
  <c r="S1097" i="2"/>
  <c r="Y1097" i="2" s="1"/>
  <c r="S92" i="2"/>
  <c r="Y92" i="2" s="1"/>
  <c r="S507" i="2"/>
  <c r="Y507" i="2" s="1"/>
  <c r="S1316" i="2"/>
  <c r="Y1316" i="2" s="1"/>
  <c r="S1407" i="2"/>
  <c r="Y1407" i="2" s="1"/>
  <c r="S1550" i="2"/>
  <c r="Y1550" i="2" s="1"/>
  <c r="S1564" i="2"/>
  <c r="Y1564" i="2" s="1"/>
  <c r="S173" i="2"/>
  <c r="Y173" i="2" s="1"/>
  <c r="S1025" i="2"/>
  <c r="Y1025" i="2" s="1"/>
  <c r="S1199" i="2"/>
  <c r="Y1199" i="2" s="1"/>
  <c r="S2279" i="2"/>
  <c r="Y2279" i="2" s="1"/>
  <c r="S1571" i="2"/>
  <c r="Y1571" i="2" s="1"/>
  <c r="S2739" i="2"/>
  <c r="Y2739" i="2" s="1"/>
  <c r="S1430" i="2"/>
  <c r="Y1430" i="2" s="1"/>
  <c r="S479" i="2"/>
  <c r="Y479" i="2" s="1"/>
  <c r="S1479" i="2"/>
  <c r="Y1479" i="2" s="1"/>
  <c r="S1560" i="2"/>
  <c r="Y1560" i="2" s="1"/>
  <c r="S435" i="2"/>
  <c r="Y435" i="2" s="1"/>
  <c r="S114" i="2"/>
  <c r="Y114" i="2" s="1"/>
  <c r="S834" i="2"/>
  <c r="Y834" i="2" s="1"/>
  <c r="S1449" i="2"/>
  <c r="Y1449" i="2" s="1"/>
  <c r="S1816" i="2"/>
  <c r="Y1816" i="2" s="1"/>
  <c r="S1650" i="2"/>
  <c r="Y1650" i="2" s="1"/>
  <c r="S382" i="2"/>
  <c r="Y382" i="2" s="1"/>
  <c r="S2048" i="2"/>
  <c r="Y2048" i="2" s="1"/>
  <c r="S1343" i="2"/>
  <c r="Y1343" i="2" s="1"/>
  <c r="S1497" i="2"/>
  <c r="Y1497" i="2" s="1"/>
  <c r="S1095" i="2"/>
  <c r="Y1095" i="2" s="1"/>
  <c r="S408" i="2"/>
  <c r="Y408" i="2" s="1"/>
  <c r="S1144" i="2"/>
  <c r="Y1144" i="2" s="1"/>
  <c r="S705" i="2"/>
  <c r="Y705" i="2" s="1"/>
  <c r="S3289" i="2"/>
  <c r="Y3289" i="2" s="1"/>
  <c r="S1060" i="2"/>
  <c r="Y1060" i="2" s="1"/>
  <c r="S458" i="2"/>
  <c r="Y458" i="2" s="1"/>
  <c r="S1522" i="2"/>
  <c r="Y1522" i="2" s="1"/>
  <c r="S1511" i="2"/>
  <c r="Y1511" i="2" s="1"/>
  <c r="S1279" i="2"/>
  <c r="Y1279" i="2" s="1"/>
  <c r="S2257" i="2"/>
  <c r="Y2257" i="2" s="1"/>
  <c r="S2949" i="2"/>
  <c r="Y2949" i="2" s="1"/>
  <c r="S480" i="2"/>
  <c r="Y480" i="2" s="1"/>
  <c r="S645" i="2"/>
  <c r="Y645" i="2" s="1"/>
  <c r="S615" i="2"/>
  <c r="Y615" i="2" s="1"/>
  <c r="S303" i="2"/>
  <c r="Y303" i="2" s="1"/>
  <c r="S947" i="2"/>
  <c r="Y947" i="2" s="1"/>
  <c r="S400" i="2"/>
  <c r="Y400" i="2" s="1"/>
  <c r="S378" i="2"/>
  <c r="Y378" i="2" s="1"/>
  <c r="S331" i="2"/>
  <c r="Y331" i="2" s="1"/>
  <c r="S475" i="2"/>
  <c r="Y475" i="2" s="1"/>
  <c r="S7" i="2"/>
  <c r="Y7" i="2" s="1"/>
  <c r="S380" i="2"/>
  <c r="Y380" i="2" s="1"/>
  <c r="S339" i="2"/>
  <c r="Y339" i="2" s="1"/>
  <c r="S454" i="2"/>
  <c r="Y454" i="2" s="1"/>
  <c r="S560" i="2"/>
  <c r="Y560" i="2" s="1"/>
  <c r="S1182" i="2"/>
  <c r="Y1182" i="2" s="1"/>
  <c r="S505" i="2"/>
  <c r="Y505" i="2" s="1"/>
  <c r="S549" i="2"/>
  <c r="Y549" i="2" s="1"/>
  <c r="S403" i="2"/>
  <c r="Y403" i="2" s="1"/>
  <c r="S1528" i="2"/>
  <c r="Y1528" i="2" s="1"/>
  <c r="S1403" i="2"/>
  <c r="Y1403" i="2" s="1"/>
  <c r="S534" i="2"/>
  <c r="Y534" i="2" s="1"/>
  <c r="S850" i="2"/>
  <c r="Y850" i="2" s="1"/>
  <c r="S191" i="2"/>
  <c r="Y191" i="2" s="1"/>
  <c r="S1129" i="2"/>
  <c r="Y1129" i="2" s="1"/>
  <c r="S1175" i="2"/>
  <c r="Y1175" i="2" s="1"/>
  <c r="S96" i="2"/>
  <c r="Y96" i="2" s="1"/>
  <c r="S297" i="2"/>
  <c r="Y297" i="2" s="1"/>
  <c r="S1619" i="2"/>
  <c r="Y1619" i="2" s="1"/>
  <c r="S1023" i="2"/>
  <c r="Y1023" i="2" s="1"/>
  <c r="S329" i="2"/>
  <c r="Y329" i="2" s="1"/>
  <c r="S1039" i="2"/>
  <c r="Y1039" i="2" s="1"/>
  <c r="S2768" i="2"/>
  <c r="Y2768" i="2" s="1"/>
  <c r="S1487" i="2"/>
  <c r="Y1487" i="2" s="1"/>
  <c r="S448" i="2"/>
  <c r="Y448" i="2" s="1"/>
  <c r="S374" i="2"/>
  <c r="Y374" i="2" s="1"/>
  <c r="S904" i="2"/>
  <c r="Y904" i="2" s="1"/>
  <c r="S2087" i="2"/>
  <c r="Y2087" i="2" s="1"/>
  <c r="S915" i="2"/>
  <c r="Y915" i="2" s="1"/>
  <c r="S950" i="2"/>
  <c r="Y950" i="2" s="1"/>
  <c r="S1323" i="2"/>
  <c r="Y1323" i="2" s="1"/>
  <c r="S1335" i="2"/>
  <c r="Y1335" i="2" s="1"/>
  <c r="S953" i="2"/>
  <c r="Y953" i="2" s="1"/>
  <c r="S1076" i="2"/>
  <c r="Y1076" i="2" s="1"/>
  <c r="S1955" i="2"/>
  <c r="Y1955" i="2" s="1"/>
  <c r="S851" i="2"/>
  <c r="Y851" i="2" s="1"/>
  <c r="S1352" i="2"/>
  <c r="Y1352" i="2" s="1"/>
  <c r="S2275" i="2"/>
  <c r="Y2275" i="2" s="1"/>
  <c r="S1191" i="2"/>
  <c r="Y1191" i="2" s="1"/>
  <c r="S355" i="2"/>
  <c r="Y355" i="2" s="1"/>
  <c r="S1482" i="2"/>
  <c r="Y1482" i="2" s="1"/>
  <c r="S1597" i="2"/>
  <c r="Y1597" i="2" s="1"/>
  <c r="S1561" i="2"/>
  <c r="Y1561" i="2" s="1"/>
  <c r="S2852" i="2"/>
  <c r="Y2852" i="2" s="1"/>
  <c r="S1195" i="2"/>
  <c r="Y1195" i="2" s="1"/>
  <c r="S1125" i="2"/>
  <c r="Y1125" i="2" s="1"/>
  <c r="S819" i="2"/>
  <c r="Y819" i="2" s="1"/>
  <c r="S1952" i="2"/>
  <c r="Y1952" i="2" s="1"/>
  <c r="S663" i="2"/>
  <c r="Y663" i="2" s="1"/>
  <c r="S575" i="2"/>
  <c r="Y575" i="2" s="1"/>
  <c r="S773" i="2"/>
  <c r="Y773" i="2" s="1"/>
  <c r="S877" i="2"/>
  <c r="Y877" i="2" s="1"/>
  <c r="S1058" i="2"/>
  <c r="Y1058" i="2" s="1"/>
  <c r="S485" i="2"/>
  <c r="Y485" i="2" s="1"/>
  <c r="S1953" i="2"/>
  <c r="Y1953" i="2" s="1"/>
  <c r="S1693" i="2"/>
  <c r="Y1693" i="2" s="1"/>
  <c r="S1892" i="2"/>
  <c r="Y1892" i="2" s="1"/>
  <c r="S1241" i="2"/>
  <c r="Y1241" i="2" s="1"/>
  <c r="S1315" i="2"/>
  <c r="Y1315" i="2" s="1"/>
  <c r="S238" i="2"/>
  <c r="Y238" i="2" s="1"/>
  <c r="S1515" i="2"/>
  <c r="Y1515" i="2" s="1"/>
  <c r="S262" i="2"/>
  <c r="Y262" i="2" s="1"/>
  <c r="S2283" i="2"/>
  <c r="Y2283" i="2" s="1"/>
  <c r="S1196" i="2"/>
  <c r="Y1196" i="2" s="1"/>
  <c r="S320" i="2"/>
  <c r="Y320" i="2" s="1"/>
  <c r="S232" i="2"/>
  <c r="Y232" i="2" s="1"/>
  <c r="S1387" i="2"/>
  <c r="Y1387" i="2" s="1"/>
  <c r="S119" i="2"/>
  <c r="Y119" i="2" s="1"/>
  <c r="S1286" i="2"/>
  <c r="Y1286" i="2" s="1"/>
  <c r="S1107" i="2"/>
  <c r="Y1107" i="2" s="1"/>
  <c r="S349" i="2"/>
  <c r="Y349" i="2" s="1"/>
  <c r="S307" i="2"/>
  <c r="Y307" i="2" s="1"/>
  <c r="S1336" i="2"/>
  <c r="Y1336" i="2" s="1"/>
  <c r="S161" i="2"/>
  <c r="Y161" i="2" s="1"/>
  <c r="S1306" i="2"/>
  <c r="Y1306" i="2" s="1"/>
  <c r="S1092" i="2"/>
  <c r="Y1092" i="2" s="1"/>
  <c r="S788" i="2"/>
  <c r="Y788" i="2" s="1"/>
  <c r="S269" i="2"/>
  <c r="Y269" i="2" s="1"/>
  <c r="S398" i="2"/>
  <c r="Y398" i="2" s="1"/>
  <c r="S1198" i="2"/>
  <c r="Y1198" i="2" s="1"/>
  <c r="S1337" i="2"/>
  <c r="Y1337" i="2" s="1"/>
  <c r="S184" i="2"/>
  <c r="Y184" i="2" s="1"/>
  <c r="S188" i="2"/>
  <c r="Y188" i="2" s="1"/>
  <c r="S845" i="2"/>
  <c r="Y845" i="2" s="1"/>
  <c r="S1249" i="2"/>
  <c r="Y1249" i="2" s="1"/>
  <c r="S545" i="2"/>
  <c r="Y545" i="2" s="1"/>
  <c r="S2088" i="2"/>
  <c r="Y2088" i="2" s="1"/>
  <c r="S1317" i="2"/>
  <c r="Y1317" i="2" s="1"/>
  <c r="S1483" i="2"/>
  <c r="Y1483" i="2" s="1"/>
  <c r="S1824" i="2"/>
  <c r="Y1824" i="2" s="1"/>
  <c r="S1030" i="2"/>
  <c r="Y1030" i="2" s="1"/>
  <c r="S1169" i="2"/>
  <c r="Y1169" i="2" s="1"/>
  <c r="S441" i="2"/>
  <c r="Y441" i="2" s="1"/>
  <c r="S1576" i="2"/>
  <c r="Y1576" i="2" s="1"/>
  <c r="S412" i="2"/>
  <c r="Y412" i="2" s="1"/>
  <c r="S2443" i="2"/>
  <c r="Y2443" i="2" s="1"/>
  <c r="S1771" i="2"/>
  <c r="Y1771" i="2" s="1"/>
  <c r="S1245" i="2"/>
  <c r="Y1245" i="2" s="1"/>
  <c r="S389" i="2"/>
  <c r="Y389" i="2" s="1"/>
  <c r="S693" i="2"/>
  <c r="Y693" i="2" s="1"/>
  <c r="S2195" i="2"/>
  <c r="Y2195" i="2" s="1"/>
  <c r="S3031" i="2"/>
  <c r="Y3031" i="2" s="1"/>
  <c r="S2858" i="2"/>
  <c r="Y2858" i="2" s="1"/>
  <c r="S1268" i="2"/>
  <c r="Y1268" i="2" s="1"/>
  <c r="S1672" i="2"/>
  <c r="Y1672" i="2" s="1"/>
  <c r="S231" i="2"/>
  <c r="Y231" i="2" s="1"/>
  <c r="S421" i="2"/>
  <c r="Y421" i="2" s="1"/>
  <c r="S1340" i="2"/>
  <c r="Y1340" i="2" s="1"/>
  <c r="S94" i="2"/>
  <c r="Y94" i="2" s="1"/>
  <c r="S222" i="2"/>
  <c r="Y222" i="2" s="1"/>
  <c r="S258" i="2"/>
  <c r="Y258" i="2" s="1"/>
  <c r="S1318" i="2"/>
  <c r="Y1318" i="2" s="1"/>
  <c r="S761" i="2"/>
  <c r="Y761" i="2" s="1"/>
  <c r="S2160" i="2"/>
  <c r="Y2160" i="2" s="1"/>
  <c r="S646" i="2"/>
  <c r="Y646" i="2" s="1"/>
  <c r="S2052" i="2"/>
  <c r="Y2052" i="2" s="1"/>
  <c r="S336" i="2"/>
  <c r="Y336" i="2" s="1"/>
  <c r="S463" i="2"/>
  <c r="Y463" i="2" s="1"/>
  <c r="S364" i="2"/>
  <c r="Y364" i="2" s="1"/>
  <c r="S437" i="2"/>
  <c r="Y437" i="2" s="1"/>
  <c r="S1577" i="2"/>
  <c r="Y1577" i="2" s="1"/>
  <c r="S495" i="2"/>
  <c r="Y495" i="2" s="1"/>
  <c r="S274" i="2"/>
  <c r="Y274" i="2" s="1"/>
  <c r="S2950" i="2"/>
  <c r="Y2950" i="2" s="1"/>
  <c r="S2050" i="2"/>
  <c r="Y2050" i="2" s="1"/>
  <c r="S1234" i="2"/>
  <c r="Y1234" i="2" s="1"/>
  <c r="S1437" i="2"/>
  <c r="Y1437" i="2" s="1"/>
  <c r="S1891" i="2"/>
  <c r="Y1891" i="2" s="1"/>
  <c r="S154" i="2"/>
  <c r="Y154" i="2" s="1"/>
  <c r="S3251" i="2"/>
  <c r="Y3251" i="2" s="1"/>
  <c r="S554" i="2"/>
  <c r="Y554" i="2" s="1"/>
  <c r="S1299" i="2"/>
  <c r="Y1299" i="2" s="1"/>
  <c r="S1290" i="2"/>
  <c r="Y1290" i="2" s="1"/>
  <c r="S1413" i="2"/>
  <c r="Y1413" i="2" s="1"/>
  <c r="S1443" i="2"/>
  <c r="Y1443" i="2" s="1"/>
  <c r="S813" i="2"/>
  <c r="Y813" i="2" s="1"/>
  <c r="S1229" i="2"/>
  <c r="Y1229" i="2" s="1"/>
  <c r="S2227" i="2"/>
  <c r="Y2227" i="2" s="1"/>
  <c r="S490" i="2"/>
  <c r="Y490" i="2" s="1"/>
  <c r="S600" i="2"/>
  <c r="Y600" i="2" s="1"/>
  <c r="S1218" i="2"/>
  <c r="Y1218" i="2" s="1"/>
  <c r="S218" i="2"/>
  <c r="Y218" i="2" s="1"/>
  <c r="S1224" i="2"/>
  <c r="Y1224" i="2" s="1"/>
  <c r="S1423" i="2"/>
  <c r="Y1423" i="2" s="1"/>
  <c r="S1397" i="2"/>
  <c r="Y1397" i="2" s="1"/>
  <c r="S1116" i="2"/>
  <c r="Y1116" i="2" s="1"/>
  <c r="S1186" i="2"/>
  <c r="Y1186" i="2" s="1"/>
  <c r="S340" i="2"/>
  <c r="Y340" i="2" s="1"/>
  <c r="S1036" i="2"/>
  <c r="Y1036" i="2" s="1"/>
  <c r="S985" i="2"/>
  <c r="Y985" i="2" s="1"/>
  <c r="S1360" i="2"/>
  <c r="Y1360" i="2" s="1"/>
  <c r="S1331" i="2"/>
  <c r="Y1331" i="2" s="1"/>
  <c r="S2464" i="2"/>
  <c r="Y2464" i="2" s="1"/>
  <c r="S1781" i="2"/>
  <c r="Y1781" i="2" s="1"/>
  <c r="S1266" i="2"/>
  <c r="Y1266" i="2" s="1"/>
  <c r="S2968" i="2"/>
  <c r="Y2968" i="2" s="1"/>
  <c r="S826" i="2"/>
  <c r="Y826" i="2" s="1"/>
  <c r="S557" i="2"/>
  <c r="Y557" i="2" s="1"/>
  <c r="S1432" i="2"/>
  <c r="Y1432" i="2" s="1"/>
  <c r="S2941" i="2"/>
  <c r="Y2941" i="2" s="1"/>
  <c r="S678" i="2"/>
  <c r="Y678" i="2" s="1"/>
  <c r="S386" i="2"/>
  <c r="Y386" i="2" s="1"/>
  <c r="S1068" i="2"/>
  <c r="Y1068" i="2" s="1"/>
  <c r="S814" i="2"/>
  <c r="Y814" i="2" s="1"/>
  <c r="S1044" i="2"/>
  <c r="Y1044" i="2" s="1"/>
  <c r="S1152" i="2"/>
  <c r="Y1152" i="2" s="1"/>
  <c r="S2023" i="2"/>
  <c r="Y2023" i="2" s="1"/>
  <c r="S2902" i="2"/>
  <c r="Y2902" i="2" s="1"/>
  <c r="S383" i="2"/>
  <c r="Y383" i="2" s="1"/>
  <c r="S384" i="2"/>
  <c r="Y384" i="2" s="1"/>
  <c r="S1524" i="2"/>
  <c r="Y1524" i="2" s="1"/>
  <c r="S502" i="2"/>
  <c r="Y502" i="2" s="1"/>
  <c r="S1324" i="2"/>
  <c r="Y1324" i="2" s="1"/>
  <c r="S1362" i="2"/>
  <c r="Y1362" i="2" s="1"/>
  <c r="S816" i="2"/>
  <c r="Y816" i="2" s="1"/>
  <c r="S1326" i="2"/>
  <c r="Y1326" i="2" s="1"/>
  <c r="S2228" i="2"/>
  <c r="Y2228" i="2" s="1"/>
  <c r="S2262" i="2"/>
  <c r="Y2262" i="2" s="1"/>
  <c r="S2161" i="2"/>
  <c r="Y2161" i="2" s="1"/>
  <c r="S2828" i="2"/>
  <c r="Y2828" i="2" s="1"/>
  <c r="S1692" i="2"/>
  <c r="Y1692" i="2" s="1"/>
  <c r="S2024" i="2"/>
  <c r="Y2024" i="2" s="1"/>
  <c r="S2454" i="2"/>
  <c r="Y2454" i="2" s="1"/>
  <c r="S1779" i="2"/>
  <c r="Y1779" i="2" s="1"/>
  <c r="S1651" i="2"/>
  <c r="Y1651" i="2" s="1"/>
  <c r="S2194" i="2"/>
  <c r="Y2194" i="2" s="1"/>
  <c r="S1694" i="2"/>
  <c r="Y1694" i="2" s="1"/>
  <c r="S1405" i="2"/>
  <c r="Y1405" i="2" s="1"/>
  <c r="S1587" i="2"/>
  <c r="Y1587" i="2" s="1"/>
  <c r="S1156" i="2"/>
  <c r="Y1156" i="2" s="1"/>
  <c r="S1049" i="2"/>
  <c r="Y1049" i="2" s="1"/>
  <c r="S686" i="2"/>
  <c r="Y686" i="2" s="1"/>
  <c r="S1614" i="2"/>
  <c r="Y1614" i="2" s="1"/>
  <c r="S1307" i="2"/>
  <c r="Y1307" i="2" s="1"/>
  <c r="S516" i="2"/>
  <c r="Y516" i="2" s="1"/>
  <c r="S1255" i="2"/>
  <c r="Y1255" i="2" s="1"/>
  <c r="S2774" i="2"/>
  <c r="Y2774" i="2" s="1"/>
  <c r="S1402" i="2"/>
  <c r="Y1402" i="2" s="1"/>
  <c r="S2407" i="2"/>
  <c r="Y2407" i="2" s="1"/>
  <c r="S2047" i="2"/>
  <c r="Y2047" i="2" s="1"/>
  <c r="S1137" i="2"/>
  <c r="Y1137" i="2" s="1"/>
  <c r="S1091" i="2"/>
  <c r="Y1091" i="2" s="1"/>
  <c r="S587" i="2"/>
  <c r="Y587" i="2" s="1"/>
  <c r="S529" i="2"/>
  <c r="Y529" i="2" s="1"/>
  <c r="S729" i="2"/>
  <c r="Y729" i="2" s="1"/>
  <c r="S568" i="2"/>
  <c r="Y568" i="2" s="1"/>
  <c r="S3677" i="2"/>
  <c r="Y3677" i="2" s="1"/>
  <c r="S2105" i="2"/>
  <c r="Y2105" i="2" s="1"/>
  <c r="S800" i="2"/>
  <c r="Y800" i="2" s="1"/>
  <c r="S728" i="2"/>
  <c r="Y728" i="2" s="1"/>
  <c r="S1525" i="2"/>
  <c r="Y1525" i="2" s="1"/>
  <c r="S869" i="2"/>
  <c r="Y869" i="2" s="1"/>
  <c r="S1028" i="2"/>
  <c r="Y1028" i="2" s="1"/>
  <c r="S2017" i="2"/>
  <c r="Y2017" i="2" s="1"/>
  <c r="S1254" i="2"/>
  <c r="Y1254" i="2" s="1"/>
  <c r="S1253" i="2"/>
  <c r="Y1253" i="2" s="1"/>
  <c r="S1573" i="2"/>
  <c r="Y1573" i="2" s="1"/>
  <c r="S1615" i="2"/>
  <c r="Y1615" i="2" s="1"/>
  <c r="S1411" i="2"/>
  <c r="Y1411" i="2" s="1"/>
  <c r="S1378" i="2"/>
  <c r="Y1378" i="2" s="1"/>
  <c r="S3403" i="2"/>
  <c r="Y3403" i="2" s="1"/>
  <c r="S367" i="2"/>
  <c r="Y367" i="2" s="1"/>
  <c r="S309" i="2"/>
  <c r="Y309" i="2" s="1"/>
  <c r="S1480" i="2"/>
  <c r="Y1480" i="2" s="1"/>
  <c r="S151" i="2"/>
  <c r="Y151" i="2" s="1"/>
  <c r="S2162" i="2"/>
  <c r="Y2162" i="2" s="1"/>
  <c r="S3059" i="2"/>
  <c r="Y3059" i="2" s="1"/>
  <c r="S409" i="2"/>
  <c r="Y409" i="2" s="1"/>
  <c r="S1819" i="2"/>
  <c r="Y1819" i="2" s="1"/>
  <c r="S736" i="2"/>
  <c r="Y736" i="2" s="1"/>
  <c r="S737" i="2"/>
  <c r="Y737" i="2" s="1"/>
  <c r="S2404" i="2"/>
  <c r="Y2404" i="2" s="1"/>
  <c r="S1139" i="2"/>
  <c r="Y1139" i="2" s="1"/>
  <c r="S570" i="2"/>
  <c r="Y570" i="2" s="1"/>
  <c r="S2059" i="2"/>
  <c r="Y2059" i="2" s="1"/>
  <c r="S2094" i="2"/>
  <c r="Y2094" i="2" s="1"/>
  <c r="S2886" i="2"/>
  <c r="Y2886" i="2" s="1"/>
  <c r="S1276" i="2"/>
  <c r="Y1276" i="2" s="1"/>
  <c r="S820" i="2"/>
  <c r="Y820" i="2" s="1"/>
  <c r="S821" i="2"/>
  <c r="Y821" i="2" s="1"/>
  <c r="S2755" i="2"/>
  <c r="Y2755" i="2" s="1"/>
  <c r="S1551" i="2"/>
  <c r="Y1551" i="2" s="1"/>
  <c r="S1246" i="2"/>
  <c r="Y1246" i="2" s="1"/>
  <c r="S2086" i="2"/>
  <c r="Y2086" i="2" s="1"/>
  <c r="S1203" i="2"/>
  <c r="Y1203" i="2" s="1"/>
  <c r="S1594" i="2"/>
  <c r="Y1594" i="2" s="1"/>
  <c r="S591" i="2"/>
  <c r="Y591" i="2" s="1"/>
  <c r="S739" i="2"/>
  <c r="Y739" i="2" s="1"/>
  <c r="S791" i="2"/>
  <c r="Y791" i="2" s="1"/>
  <c r="S2865" i="2"/>
  <c r="Y2865" i="2" s="1"/>
  <c r="S2895" i="2"/>
  <c r="Y2895" i="2" s="1"/>
  <c r="S3202" i="2"/>
  <c r="Y3202" i="2" s="1"/>
  <c r="S1555" i="2"/>
  <c r="Y1555" i="2" s="1"/>
  <c r="S3363" i="2"/>
  <c r="Y3363" i="2" s="1"/>
  <c r="S3573" i="2"/>
  <c r="Y3573" i="2" s="1"/>
  <c r="S2772" i="2"/>
  <c r="Y2772" i="2" s="1"/>
  <c r="S1574" i="2"/>
  <c r="Y1574" i="2" s="1"/>
  <c r="S1141" i="2"/>
  <c r="Y1141" i="2" s="1"/>
  <c r="S2837" i="2"/>
  <c r="Y2837" i="2" s="1"/>
  <c r="S1226" i="2"/>
  <c r="Y1226" i="2" s="1"/>
  <c r="S2263" i="2"/>
  <c r="Y2263" i="2" s="1"/>
  <c r="S1590" i="2"/>
  <c r="Y1590" i="2" s="1"/>
  <c r="S913" i="2"/>
  <c r="Y913" i="2" s="1"/>
  <c r="S3141" i="2"/>
  <c r="Y3141" i="2" s="1"/>
  <c r="S2405" i="2"/>
  <c r="Y2405" i="2" s="1"/>
  <c r="S2045" i="2"/>
  <c r="Y2045" i="2" s="1"/>
  <c r="S1596" i="2"/>
  <c r="Y1596" i="2" s="1"/>
  <c r="S1100" i="2"/>
  <c r="Y1100" i="2" s="1"/>
  <c r="S1481" i="2"/>
  <c r="Y1481" i="2" s="1"/>
  <c r="S503" i="2"/>
  <c r="Y503" i="2" s="1"/>
  <c r="S1368" i="2"/>
  <c r="Y1368" i="2" s="1"/>
  <c r="S3404" i="2"/>
  <c r="Y3404" i="2" s="1"/>
  <c r="S1562" i="2"/>
  <c r="Y1562" i="2" s="1"/>
  <c r="S899" i="2"/>
  <c r="Y899" i="2" s="1"/>
  <c r="S954" i="2"/>
  <c r="Y954" i="2" s="1"/>
  <c r="S460" i="2"/>
  <c r="Y460" i="2" s="1"/>
  <c r="S2803" i="2"/>
  <c r="Y2803" i="2" s="1"/>
  <c r="S2455" i="2"/>
  <c r="Y2455" i="2" s="1"/>
  <c r="S1956" i="2"/>
  <c r="Y1956" i="2" s="1"/>
  <c r="S1216" i="2"/>
  <c r="Y1216" i="2" s="1"/>
  <c r="S805" i="2"/>
  <c r="Y805" i="2" s="1"/>
  <c r="S989" i="2"/>
  <c r="Y989" i="2" s="1"/>
  <c r="S2929" i="2"/>
  <c r="Y2929" i="2" s="1"/>
  <c r="S1252" i="2"/>
  <c r="Y1252" i="2" s="1"/>
  <c r="S1008" i="2"/>
  <c r="Y1008" i="2" s="1"/>
  <c r="S3030" i="2"/>
  <c r="Y3030" i="2" s="1"/>
  <c r="S2844" i="2"/>
  <c r="Y2844" i="2" s="1"/>
  <c r="S2193" i="2"/>
  <c r="Y2193" i="2" s="1"/>
  <c r="S1912" i="2"/>
  <c r="Y1912" i="2" s="1"/>
  <c r="S1674" i="2"/>
  <c r="Y1674" i="2" s="1"/>
  <c r="S1454" i="2"/>
  <c r="Y1454" i="2" s="1"/>
  <c r="S1142" i="2"/>
  <c r="Y1142" i="2" s="1"/>
  <c r="S1435" i="2"/>
  <c r="Y1435" i="2" s="1"/>
  <c r="S273" i="2"/>
  <c r="Y273" i="2" s="1"/>
  <c r="S1851" i="2"/>
  <c r="Y1851" i="2" s="1"/>
  <c r="S1817" i="2"/>
  <c r="Y1817" i="2" s="1"/>
  <c r="S1197" i="2"/>
  <c r="Y1197" i="2" s="1"/>
  <c r="S1302" i="2"/>
  <c r="Y1302" i="2" s="1"/>
  <c r="S2700" i="2"/>
  <c r="Y2700" i="2" s="1"/>
  <c r="S513" i="2"/>
  <c r="Y513" i="2" s="1"/>
  <c r="S304" i="2"/>
  <c r="Y304" i="2" s="1"/>
  <c r="S3496" i="2"/>
  <c r="Y3496" i="2" s="1"/>
  <c r="S1690" i="2"/>
  <c r="Y1690" i="2" s="1"/>
  <c r="S1325" i="2"/>
  <c r="Y1325" i="2" s="1"/>
  <c r="S1647" i="2"/>
  <c r="Y1647" i="2" s="1"/>
  <c r="S2157" i="2"/>
  <c r="Y2157" i="2" s="1"/>
  <c r="S2703" i="2"/>
  <c r="Y2703" i="2" s="1"/>
  <c r="S2465" i="2"/>
  <c r="Y2465" i="2" s="1"/>
  <c r="S1698" i="2"/>
  <c r="Y1698" i="2" s="1"/>
  <c r="S1626" i="2"/>
  <c r="Y1626" i="2" s="1"/>
  <c r="S2655" i="2"/>
  <c r="Y2655" i="2" s="1"/>
  <c r="S2656" i="2"/>
  <c r="Y2656" i="2" s="1"/>
  <c r="S2657" i="2"/>
  <c r="Y2657" i="2" s="1"/>
  <c r="S2658" i="2"/>
  <c r="Y2658" i="2" s="1"/>
  <c r="S2466" i="2"/>
  <c r="Y2466" i="2" s="1"/>
  <c r="S815" i="2"/>
  <c r="Y815" i="2" s="1"/>
  <c r="S1782" i="2"/>
  <c r="Y1782" i="2" s="1"/>
  <c r="S1210" i="2"/>
  <c r="Y1210" i="2" s="1"/>
  <c r="S1652" i="2"/>
  <c r="Y1652" i="2" s="1"/>
  <c r="S1653" i="2"/>
  <c r="Y1653" i="2" s="1"/>
  <c r="S1507" i="2"/>
  <c r="Y1507" i="2" s="1"/>
  <c r="S3499" i="2"/>
  <c r="Y3499" i="2" s="1"/>
  <c r="S844" i="2"/>
  <c r="Y844" i="2" s="1"/>
  <c r="S3286" i="2"/>
  <c r="Y3286" i="2" s="1"/>
  <c r="S2799" i="2"/>
  <c r="Y2799" i="2" s="1"/>
  <c r="S1106" i="2"/>
  <c r="Y1106" i="2" s="1"/>
  <c r="S1048" i="2"/>
  <c r="Y1048" i="2" s="1"/>
  <c r="S987" i="2"/>
  <c r="Y987" i="2" s="1"/>
  <c r="S3770" i="2"/>
  <c r="Y3770" i="2" s="1"/>
  <c r="S3399" i="2"/>
  <c r="Y3399" i="2" s="1"/>
  <c r="S764" i="2"/>
  <c r="Y764" i="2" s="1"/>
  <c r="S2408" i="2"/>
  <c r="Y2408" i="2" s="1"/>
  <c r="S2409" i="2"/>
  <c r="Y2409" i="2" s="1"/>
  <c r="S3574" i="2"/>
  <c r="Y3574" i="2" s="1"/>
  <c r="S2787" i="2"/>
  <c r="Y2787" i="2" s="1"/>
  <c r="S3147" i="2"/>
  <c r="Y3147" i="2" s="1"/>
  <c r="S544" i="2"/>
  <c r="Y544" i="2" s="1"/>
  <c r="S975" i="2"/>
  <c r="Y975" i="2" s="1"/>
  <c r="S2800" i="2"/>
  <c r="Y2800" i="2" s="1"/>
  <c r="S2795" i="2"/>
  <c r="Y2795" i="2" s="1"/>
  <c r="S1338" i="2"/>
  <c r="Y1338" i="2" s="1"/>
  <c r="S1537" i="2"/>
  <c r="Y1537" i="2" s="1"/>
  <c r="S847" i="2"/>
  <c r="Y847" i="2" s="1"/>
  <c r="S559" i="2"/>
  <c r="Y559" i="2" s="1"/>
  <c r="S2807" i="2"/>
  <c r="Y2807" i="2" s="1"/>
  <c r="S1111" i="2"/>
  <c r="Y1111" i="2" s="1"/>
  <c r="S1073" i="2"/>
  <c r="Y1073" i="2" s="1"/>
  <c r="S754" i="2"/>
  <c r="Y754" i="2" s="1"/>
  <c r="S1059" i="2"/>
  <c r="Y1059" i="2" s="1"/>
  <c r="S1167" i="2"/>
  <c r="Y1167" i="2" s="1"/>
  <c r="S1151" i="2"/>
  <c r="Y1151" i="2" s="1"/>
  <c r="S4050" i="2"/>
  <c r="Y4050" i="2" s="1"/>
  <c r="S3086" i="2"/>
  <c r="Y3086" i="2" s="1"/>
  <c r="S3087" i="2"/>
  <c r="Y3087" i="2" s="1"/>
  <c r="S3088" i="2"/>
  <c r="Y3088" i="2" s="1"/>
  <c r="S3061" i="2"/>
  <c r="Y3061" i="2" s="1"/>
  <c r="S2931" i="2"/>
  <c r="Y2931" i="2" s="1"/>
  <c r="S735" i="2"/>
  <c r="Y735" i="2" s="1"/>
  <c r="S2994" i="2"/>
  <c r="Y2994" i="2" s="1"/>
  <c r="S774" i="2"/>
  <c r="Y774" i="2" s="1"/>
  <c r="S1086" i="2"/>
  <c r="Y1086" i="2" s="1"/>
  <c r="S2103" i="2"/>
  <c r="Y2103" i="2" s="1"/>
  <c r="S245" i="2"/>
  <c r="Y245" i="2" s="1"/>
  <c r="S964" i="2"/>
  <c r="Y964" i="2" s="1"/>
  <c r="S1329" i="2"/>
  <c r="Y1329" i="2" s="1"/>
  <c r="S2804" i="2"/>
  <c r="Y2804" i="2" s="1"/>
  <c r="S2444" i="2"/>
  <c r="Y2444" i="2" s="1"/>
  <c r="S3577" i="2"/>
  <c r="Y3577" i="2" s="1"/>
  <c r="S3287" i="2"/>
  <c r="Y3287" i="2" s="1"/>
  <c r="S3285" i="2"/>
  <c r="Y3285" i="2" s="1"/>
  <c r="S1602" i="2"/>
  <c r="Y1602" i="2" s="1"/>
  <c r="S3405" i="2"/>
  <c r="Y3405" i="2" s="1"/>
  <c r="S2410" i="2"/>
  <c r="Y2410" i="2" s="1"/>
  <c r="S1772" i="2"/>
  <c r="Y1772" i="2" s="1"/>
  <c r="S2896" i="2"/>
  <c r="Y2896" i="2" s="1"/>
  <c r="S3497" i="2"/>
  <c r="Y3497" i="2" s="1"/>
  <c r="S1598" i="2"/>
  <c r="Y1598" i="2" s="1"/>
  <c r="S848" i="2"/>
  <c r="Y848" i="2" s="1"/>
  <c r="S3060" i="2"/>
  <c r="Y3060" i="2" s="1"/>
  <c r="S1921" i="2"/>
  <c r="Y1921" i="2" s="1"/>
  <c r="S715" i="2"/>
  <c r="Y715" i="2" s="1"/>
  <c r="S539" i="2"/>
  <c r="Y539" i="2" s="1"/>
  <c r="S3398" i="2"/>
  <c r="Y3398" i="2" s="1"/>
  <c r="S2894" i="2"/>
  <c r="Y2894" i="2" s="1"/>
  <c r="S2789" i="2"/>
  <c r="Y2789" i="2" s="1"/>
  <c r="S786" i="2"/>
  <c r="Y786" i="2" s="1"/>
  <c r="S679" i="2"/>
  <c r="Y679" i="2" s="1"/>
  <c r="S1134" i="2"/>
  <c r="Y1134" i="2" s="1"/>
  <c r="S1062" i="2"/>
  <c r="Y1062" i="2" s="1"/>
  <c r="S2092" i="2"/>
  <c r="Y2092" i="2" s="1"/>
  <c r="S1695" i="2"/>
  <c r="Y1695" i="2" s="1"/>
  <c r="S3198" i="2"/>
  <c r="Y3198" i="2" s="1"/>
  <c r="S789" i="2"/>
  <c r="Y789" i="2" s="1"/>
  <c r="S3051" i="2"/>
  <c r="Y3051" i="2" s="1"/>
  <c r="S1758" i="2"/>
  <c r="Y1758" i="2" s="1"/>
  <c r="S1565" i="2"/>
  <c r="Y1565" i="2" s="1"/>
  <c r="S2648" i="2"/>
  <c r="Y2648" i="2" s="1"/>
  <c r="S1079" i="2"/>
  <c r="Y1079" i="2" s="1"/>
  <c r="S2170" i="2"/>
  <c r="Y2170" i="2" s="1"/>
  <c r="S1900" i="2"/>
  <c r="Y1900" i="2" s="1"/>
  <c r="S882" i="2"/>
  <c r="Y882" i="2" s="1"/>
  <c r="S1200" i="2"/>
  <c r="Y1200" i="2" s="1"/>
  <c r="S2165" i="2"/>
  <c r="Y2165" i="2" s="1"/>
  <c r="S2947" i="2"/>
  <c r="Y2947" i="2" s="1"/>
  <c r="S1047" i="2"/>
  <c r="Y1047" i="2" s="1"/>
  <c r="S2420" i="2"/>
  <c r="Y2420" i="2" s="1"/>
  <c r="S3132" i="2"/>
  <c r="Y3132" i="2" s="1"/>
  <c r="S1263" i="2"/>
  <c r="Y1263" i="2" s="1"/>
  <c r="S1691" i="2"/>
  <c r="Y1691" i="2" s="1"/>
  <c r="S2264" i="2"/>
  <c r="Y2264" i="2" s="1"/>
  <c r="S2649" i="2"/>
  <c r="Y2649" i="2" s="1"/>
  <c r="S1408" i="2"/>
  <c r="Y1408" i="2" s="1"/>
  <c r="S803" i="2"/>
  <c r="Y803" i="2" s="1"/>
  <c r="S1170" i="2"/>
  <c r="Y1170" i="2" s="1"/>
  <c r="S1495" i="2"/>
  <c r="Y1495" i="2" s="1"/>
  <c r="S214" i="2"/>
  <c r="Y214" i="2" s="1"/>
  <c r="S1416" i="2"/>
  <c r="Y1416" i="2" s="1"/>
  <c r="S1739" i="2"/>
  <c r="Y1739" i="2" s="1"/>
  <c r="S1161" i="2"/>
  <c r="Y1161" i="2" s="1"/>
  <c r="S1313" i="2"/>
  <c r="Y1313" i="2" s="1"/>
  <c r="S1675" i="2"/>
  <c r="Y1675" i="2" s="1"/>
  <c r="S585" i="2"/>
  <c r="Y585" i="2" s="1"/>
  <c r="S1425" i="2"/>
  <c r="Y1425" i="2" s="1"/>
  <c r="S1269" i="2"/>
  <c r="Y1269" i="2" s="1"/>
  <c r="S295" i="2"/>
  <c r="Y295" i="2" s="1"/>
  <c r="S690" i="2"/>
  <c r="Y690" i="2" s="1"/>
  <c r="S669" i="2"/>
  <c r="Y669" i="2" s="1"/>
  <c r="S455" i="2"/>
  <c r="Y455" i="2" s="1"/>
  <c r="S267" i="2"/>
  <c r="Y267" i="2" s="1"/>
  <c r="S1035" i="2"/>
  <c r="Y1035" i="2" s="1"/>
  <c r="S1394" i="2"/>
  <c r="Y1394" i="2" s="1"/>
  <c r="S1385" i="2"/>
  <c r="Y1385" i="2" s="1"/>
  <c r="S1061" i="2"/>
  <c r="Y1061" i="2" s="1"/>
  <c r="S417" i="2"/>
  <c r="Y417" i="2" s="1"/>
  <c r="S1472" i="2"/>
  <c r="Y1472" i="2" s="1"/>
  <c r="S955" i="2"/>
  <c r="Y955" i="2" s="1"/>
  <c r="S592" i="2"/>
  <c r="Y592" i="2" s="1"/>
  <c r="S753" i="2"/>
  <c r="Y753" i="2" s="1"/>
  <c r="S372" i="2"/>
  <c r="Y372" i="2" s="1"/>
  <c r="S2265" i="2"/>
  <c r="Y2265" i="2" s="1"/>
  <c r="S494" i="2"/>
  <c r="Y494" i="2" s="1"/>
  <c r="S3801" i="2"/>
  <c r="Y3801" i="2" s="1"/>
  <c r="S1154" i="2"/>
  <c r="Y1154" i="2" s="1"/>
  <c r="S1308" i="2"/>
  <c r="Y1308" i="2" s="1"/>
  <c r="S1398" i="2"/>
  <c r="Y1398" i="2" s="1"/>
  <c r="S3592" i="2"/>
  <c r="Y3592" i="2" s="1"/>
  <c r="S2200" i="2"/>
  <c r="Y2200" i="2" s="1"/>
  <c r="S3168" i="2"/>
  <c r="Y3168" i="2" s="1"/>
  <c r="S18" i="2"/>
  <c r="Y18" i="2" s="1"/>
  <c r="S945" i="2"/>
  <c r="Y945" i="2" s="1"/>
  <c r="S1024" i="2"/>
  <c r="Y1024" i="2" s="1"/>
  <c r="S4056" i="2"/>
  <c r="Y4056" i="2" s="1"/>
  <c r="S34" i="2"/>
  <c r="Y34" i="2" s="1"/>
  <c r="S1740" i="2"/>
  <c r="Y1740" i="2" s="1"/>
  <c r="S944" i="2"/>
  <c r="Y944" i="2" s="1"/>
  <c r="S531" i="2"/>
  <c r="Y531" i="2" s="1"/>
  <c r="S83" i="2"/>
  <c r="Y83" i="2" s="1"/>
  <c r="S4057" i="2"/>
  <c r="Y4057" i="2" s="1"/>
  <c r="S345" i="2"/>
  <c r="Y345" i="2" s="1"/>
  <c r="S3199" i="2"/>
  <c r="Y3199" i="2" s="1"/>
  <c r="S201" i="2"/>
  <c r="Y201" i="2" s="1"/>
  <c r="S130" i="2"/>
  <c r="Y130" i="2" s="1"/>
  <c r="S165" i="2"/>
  <c r="Y165" i="2" s="1"/>
  <c r="S1215" i="2"/>
  <c r="Y1215" i="2" s="1"/>
  <c r="S1213" i="2"/>
  <c r="Y1213" i="2" s="1"/>
  <c r="S30" i="2"/>
  <c r="Y30" i="2" s="1"/>
  <c r="S1969" i="2"/>
  <c r="Y1969" i="2" s="1"/>
  <c r="S1341" i="2"/>
  <c r="Y1341" i="2" s="1"/>
  <c r="S86" i="2"/>
  <c r="Y86" i="2" s="1"/>
  <c r="S58" i="2"/>
  <c r="Y58" i="2" s="1"/>
  <c r="S283" i="2"/>
  <c r="Y283" i="2" s="1"/>
  <c r="S1396" i="2"/>
  <c r="Y1396" i="2" s="1"/>
  <c r="S178" i="2"/>
  <c r="Y178" i="2" s="1"/>
  <c r="S667" i="2"/>
  <c r="Y667" i="2" s="1"/>
  <c r="S1260" i="2"/>
  <c r="Y1260" i="2" s="1"/>
  <c r="S71" i="2"/>
  <c r="Y71" i="2" s="1"/>
  <c r="S19" i="2"/>
  <c r="Y19" i="2" s="1"/>
  <c r="S1184" i="2"/>
  <c r="Y1184" i="2" s="1"/>
  <c r="S2229" i="2"/>
  <c r="Y2229" i="2" s="1"/>
  <c r="S1464" i="2"/>
  <c r="Y1464" i="2" s="1"/>
  <c r="S248" i="2"/>
  <c r="Y248" i="2" s="1"/>
  <c r="S457" i="2"/>
  <c r="Y457" i="2" s="1"/>
  <c r="S540" i="2"/>
  <c r="Y540" i="2" s="1"/>
  <c r="S2427" i="2"/>
  <c r="Y2427" i="2" s="1"/>
  <c r="S522" i="2"/>
  <c r="Y522" i="2" s="1"/>
  <c r="S337" i="2"/>
  <c r="Y337" i="2" s="1"/>
  <c r="S2884" i="2"/>
  <c r="Y2884" i="2" s="1"/>
  <c r="S470" i="2"/>
  <c r="Y470" i="2" s="1"/>
  <c r="S633" i="2"/>
  <c r="Y633" i="2" s="1"/>
  <c r="S657" i="2"/>
  <c r="Y657" i="2" s="1"/>
  <c r="S1591" i="2"/>
  <c r="Y1591" i="2" s="1"/>
  <c r="S1388" i="2"/>
  <c r="Y1388" i="2" s="1"/>
  <c r="S2631" i="2"/>
  <c r="Y2631" i="2" s="1"/>
  <c r="S2266" i="2"/>
  <c r="Y2266" i="2" s="1"/>
  <c r="S1628" i="2"/>
  <c r="Y1628" i="2" s="1"/>
  <c r="S2204" i="2"/>
  <c r="Y2204" i="2" s="1"/>
  <c r="S956" i="2"/>
  <c r="Y956" i="2" s="1"/>
  <c r="S916" i="2"/>
  <c r="Y916" i="2" s="1"/>
  <c r="S3181" i="2"/>
  <c r="Y3181" i="2" s="1"/>
  <c r="S2089" i="2"/>
  <c r="Y2089" i="2" s="1"/>
  <c r="S196" i="2"/>
  <c r="Y196" i="2" s="1"/>
  <c r="S1087" i="2"/>
  <c r="Y1087" i="2" s="1"/>
  <c r="S1128" i="2"/>
  <c r="Y1128" i="2" s="1"/>
  <c r="S4058" i="2"/>
  <c r="Y4058" i="2" s="1"/>
  <c r="S1414" i="2"/>
  <c r="Y1414" i="2" s="1"/>
  <c r="S323" i="2"/>
  <c r="Y323" i="2" s="1"/>
  <c r="S172" i="2"/>
  <c r="Y172" i="2" s="1"/>
  <c r="S401" i="2"/>
  <c r="Y401" i="2" s="1"/>
  <c r="S134" i="2"/>
  <c r="Y134" i="2" s="1"/>
  <c r="S150" i="2"/>
  <c r="Y150" i="2" s="1"/>
  <c r="S170" i="2"/>
  <c r="Y170" i="2" s="1"/>
  <c r="S233" i="2"/>
  <c r="Y233" i="2" s="1"/>
  <c r="S251" i="2"/>
  <c r="Y251" i="2" s="1"/>
  <c r="S514" i="2"/>
  <c r="Y514" i="2" s="1"/>
  <c r="S763" i="2"/>
  <c r="Y763" i="2" s="1"/>
  <c r="S97" i="2"/>
  <c r="Y97" i="2" s="1"/>
  <c r="S1221" i="2"/>
  <c r="Y1221" i="2" s="1"/>
  <c r="S333" i="2"/>
  <c r="Y333" i="2" s="1"/>
  <c r="S194" i="2"/>
  <c r="Y194" i="2" s="1"/>
  <c r="S261" i="2"/>
  <c r="Y261" i="2" s="1"/>
  <c r="S395" i="2"/>
  <c r="Y395" i="2" s="1"/>
  <c r="S474" i="2"/>
  <c r="Y474" i="2" s="1"/>
  <c r="S4059" i="2"/>
  <c r="Y4059" i="2" s="1"/>
  <c r="S327" i="2"/>
  <c r="Y327" i="2" s="1"/>
  <c r="S677" i="2"/>
  <c r="Y677" i="2" s="1"/>
  <c r="S405" i="2"/>
  <c r="Y405" i="2" s="1"/>
  <c r="S790" i="2"/>
  <c r="Y790" i="2" s="1"/>
  <c r="S328" i="2"/>
  <c r="Y328" i="2" s="1"/>
  <c r="S3771" i="2"/>
  <c r="Y3771" i="2" s="1"/>
  <c r="S1294" i="2"/>
  <c r="Y1294" i="2" s="1"/>
  <c r="S491" i="2"/>
  <c r="Y491" i="2" s="1"/>
  <c r="S644" i="2"/>
  <c r="Y644" i="2" s="1"/>
  <c r="S626" i="2"/>
  <c r="Y626" i="2" s="1"/>
  <c r="S466" i="2"/>
  <c r="Y466" i="2" s="1"/>
  <c r="S1183" i="2"/>
  <c r="Y1183" i="2" s="1"/>
  <c r="S247" i="2"/>
  <c r="Y247" i="2" s="1"/>
  <c r="S639" i="2"/>
  <c r="Y639" i="2" s="1"/>
  <c r="S1453" i="2"/>
  <c r="Y1453" i="2" s="1"/>
  <c r="S1118" i="2"/>
  <c r="Y1118" i="2" s="1"/>
  <c r="S1579" i="2"/>
  <c r="Y1579" i="2" s="1"/>
  <c r="S1450" i="2"/>
  <c r="Y1450" i="2" s="1"/>
  <c r="S350" i="2"/>
  <c r="Y350" i="2" s="1"/>
  <c r="S424" i="2"/>
  <c r="Y424" i="2" s="1"/>
  <c r="S769" i="2"/>
  <c r="Y769" i="2" s="1"/>
  <c r="S607" i="2"/>
  <c r="Y607" i="2" s="1"/>
  <c r="S2834" i="2"/>
  <c r="Y2834" i="2" s="1"/>
  <c r="S2364" i="2"/>
  <c r="Y2364" i="2" s="1"/>
  <c r="S567" i="2"/>
  <c r="Y567" i="2" s="1"/>
  <c r="S1131" i="2"/>
  <c r="Y1131" i="2" s="1"/>
  <c r="S2815" i="2"/>
  <c r="Y2815" i="2" s="1"/>
  <c r="S1737" i="2"/>
  <c r="Y1737" i="2" s="1"/>
  <c r="S200" i="2"/>
  <c r="Y200" i="2" s="1"/>
  <c r="S1189" i="2"/>
  <c r="Y1189" i="2" s="1"/>
  <c r="S1346" i="2"/>
  <c r="Y1346" i="2" s="1"/>
  <c r="S3161" i="2"/>
  <c r="Y3161" i="2" s="1"/>
  <c r="S593" i="2"/>
  <c r="Y593" i="2" s="1"/>
  <c r="S1531" i="2"/>
  <c r="Y1531" i="2" s="1"/>
  <c r="S1957" i="2"/>
  <c r="Y1957" i="2" s="1"/>
  <c r="S429" i="2"/>
  <c r="Y429" i="2" s="1"/>
  <c r="S1499" i="2"/>
  <c r="Y1499" i="2" s="1"/>
  <c r="S1765" i="2"/>
  <c r="Y1765" i="2" s="1"/>
  <c r="S822" i="2"/>
  <c r="Y822" i="2" s="1"/>
  <c r="S175" i="2"/>
  <c r="Y175" i="2" s="1"/>
  <c r="S1465" i="2"/>
  <c r="Y1465" i="2" s="1"/>
  <c r="S467" i="2"/>
  <c r="Y467" i="2" s="1"/>
  <c r="S671" i="2"/>
  <c r="Y671" i="2" s="1"/>
  <c r="S158" i="2"/>
  <c r="Y158" i="2" s="1"/>
  <c r="S1277" i="2"/>
  <c r="Y1277" i="2" s="1"/>
  <c r="S1150" i="2"/>
  <c r="Y1150" i="2" s="1"/>
  <c r="S1067" i="2"/>
  <c r="Y1067" i="2" s="1"/>
  <c r="S2201" i="2"/>
  <c r="Y2201" i="2" s="1"/>
  <c r="S1855" i="2"/>
  <c r="Y1855" i="2" s="1"/>
  <c r="S852" i="2"/>
  <c r="Y852" i="2" s="1"/>
  <c r="S1514" i="2"/>
  <c r="Y1514" i="2" s="1"/>
  <c r="S1473" i="2"/>
  <c r="Y1473" i="2" s="1"/>
  <c r="S2942" i="2"/>
  <c r="Y2942" i="2" s="1"/>
  <c r="S497" i="2"/>
  <c r="Y497" i="2" s="1"/>
  <c r="S392" i="2"/>
  <c r="Y392" i="2" s="1"/>
  <c r="S2629" i="2"/>
  <c r="Y2629" i="2" s="1"/>
  <c r="S1519" i="2"/>
  <c r="Y1519" i="2" s="1"/>
  <c r="S434" i="2"/>
  <c r="Y434" i="2" s="1"/>
  <c r="S3171" i="2"/>
  <c r="Y3171" i="2" s="1"/>
  <c r="S782" i="2"/>
  <c r="Y782" i="2" s="1"/>
  <c r="S1239" i="2"/>
  <c r="Y1239" i="2" s="1"/>
  <c r="S853" i="2"/>
  <c r="Y853" i="2" s="1"/>
  <c r="S783" i="2"/>
  <c r="Y783" i="2" s="1"/>
  <c r="S883" i="2"/>
  <c r="Y883" i="2" s="1"/>
  <c r="S164" i="2"/>
  <c r="Y164" i="2" s="1"/>
  <c r="S2436" i="2"/>
  <c r="Y2436" i="2" s="1"/>
  <c r="S744" i="2"/>
  <c r="Y744" i="2" s="1"/>
  <c r="S604" i="2"/>
  <c r="Y604" i="2" s="1"/>
  <c r="S1119" i="2"/>
  <c r="Y1119" i="2" s="1"/>
  <c r="S103" i="2"/>
  <c r="Y103" i="2" s="1"/>
  <c r="S436" i="2"/>
  <c r="Y436" i="2" s="1"/>
  <c r="S1236" i="2"/>
  <c r="Y1236" i="2" s="1"/>
  <c r="S1856" i="2"/>
  <c r="Y1856" i="2" s="1"/>
  <c r="S1567" i="2"/>
  <c r="Y1567" i="2" s="1"/>
  <c r="S1295" i="2"/>
  <c r="Y1295" i="2" s="1"/>
  <c r="S634" i="2"/>
  <c r="Y634" i="2" s="1"/>
  <c r="S162" i="2"/>
  <c r="Y162" i="2" s="1"/>
  <c r="S543" i="2"/>
  <c r="Y543" i="2" s="1"/>
  <c r="S2163" i="2"/>
  <c r="Y2163" i="2" s="1"/>
  <c r="S854" i="2"/>
  <c r="Y854" i="2" s="1"/>
  <c r="S101" i="2"/>
  <c r="Y101" i="2" s="1"/>
  <c r="S2250" i="2"/>
  <c r="Y2250" i="2" s="1"/>
  <c r="S720" i="2"/>
  <c r="Y720" i="2" s="1"/>
  <c r="S1291" i="2"/>
  <c r="Y1291" i="2" s="1"/>
  <c r="S1284" i="2"/>
  <c r="Y1284" i="2" s="1"/>
  <c r="S2820" i="2"/>
  <c r="Y2820" i="2" s="1"/>
  <c r="S1201" i="2"/>
  <c r="Y1201" i="2" s="1"/>
  <c r="S1673" i="2"/>
  <c r="Y1673" i="2" s="1"/>
  <c r="S2430" i="2"/>
  <c r="Y2430" i="2" s="1"/>
  <c r="S2238" i="2"/>
  <c r="Y2238" i="2" s="1"/>
  <c r="S793" i="2"/>
  <c r="Y793" i="2" s="1"/>
  <c r="S1518" i="2"/>
  <c r="Y1518" i="2" s="1"/>
  <c r="S3160" i="2"/>
  <c r="Y3160" i="2" s="1"/>
  <c r="S1666" i="2"/>
  <c r="Y1666" i="2" s="1"/>
  <c r="S2431" i="2"/>
  <c r="Y2431" i="2" s="1"/>
  <c r="S622" i="2"/>
  <c r="Y622" i="2" s="1"/>
  <c r="S1725" i="2"/>
  <c r="Y1725" i="2" s="1"/>
  <c r="S1369" i="2"/>
  <c r="Y1369" i="2" s="1"/>
  <c r="S3758" i="2"/>
  <c r="Y3758" i="2" s="1"/>
  <c r="S1370" i="2"/>
  <c r="Y1370" i="2" s="1"/>
  <c r="S1399" i="2"/>
  <c r="Y1399" i="2" s="1"/>
  <c r="S1500" i="2"/>
  <c r="Y1500" i="2" s="1"/>
  <c r="S2020" i="2"/>
  <c r="Y2020" i="2" s="1"/>
  <c r="S3037" i="2"/>
  <c r="Y3037" i="2" s="1"/>
  <c r="S1731" i="2"/>
  <c r="Y1731" i="2" s="1"/>
  <c r="S855" i="2"/>
  <c r="Y855" i="2" s="1"/>
  <c r="S1344" i="2"/>
  <c r="Y1344" i="2" s="1"/>
  <c r="S1606" i="2"/>
  <c r="Y1606" i="2" s="1"/>
  <c r="S2801" i="2"/>
  <c r="Y2801" i="2" s="1"/>
  <c r="S1209" i="2"/>
  <c r="Y1209" i="2" s="1"/>
  <c r="S1676" i="2"/>
  <c r="Y1676" i="2" s="1"/>
  <c r="S95" i="2"/>
  <c r="Y95" i="2" s="1"/>
  <c r="S1312" i="2"/>
  <c r="Y1312" i="2" s="1"/>
  <c r="S2180" i="2"/>
  <c r="Y2180" i="2" s="1"/>
  <c r="S594" i="2"/>
  <c r="Y594" i="2" s="1"/>
  <c r="S1516" i="2"/>
  <c r="Y1516" i="2" s="1"/>
  <c r="S3500" i="2"/>
  <c r="Y3500" i="2" s="1"/>
  <c r="S1890" i="2"/>
  <c r="Y1890" i="2" s="1"/>
  <c r="S765" i="2"/>
  <c r="Y765" i="2" s="1"/>
  <c r="S917" i="2"/>
  <c r="Y917" i="2" s="1"/>
  <c r="S1206" i="2"/>
  <c r="Y1206" i="2" s="1"/>
  <c r="S2423" i="2"/>
  <c r="Y2423" i="2" s="1"/>
  <c r="S730" i="2"/>
  <c r="Y730" i="2" s="1"/>
  <c r="S1488" i="2"/>
  <c r="Y1488" i="2" s="1"/>
  <c r="S1624" i="2"/>
  <c r="Y1624" i="2" s="1"/>
  <c r="S208" i="2"/>
  <c r="Y208" i="2" s="1"/>
  <c r="S1566" i="2"/>
  <c r="Y1566" i="2" s="1"/>
  <c r="S1382" i="2"/>
  <c r="Y1382" i="2" s="1"/>
  <c r="S343" i="2"/>
  <c r="Y343" i="2" s="1"/>
  <c r="S1364" i="2"/>
  <c r="Y1364" i="2" s="1"/>
  <c r="S2251" i="2"/>
  <c r="Y2251" i="2" s="1"/>
  <c r="S492" i="2"/>
  <c r="Y492" i="2" s="1"/>
  <c r="S189" i="2"/>
  <c r="Y189" i="2" s="1"/>
  <c r="S2808" i="2"/>
  <c r="Y2808" i="2" s="1"/>
  <c r="S1455" i="2"/>
  <c r="Y1455" i="2" s="1"/>
  <c r="S1742" i="2"/>
  <c r="Y1742" i="2" s="1"/>
  <c r="S1071" i="2"/>
  <c r="Y1071" i="2" s="1"/>
  <c r="S438" i="2"/>
  <c r="Y438" i="2" s="1"/>
  <c r="S1512" i="2"/>
  <c r="Y1512" i="2" s="1"/>
  <c r="S983" i="2"/>
  <c r="Y983" i="2" s="1"/>
  <c r="S123" i="2"/>
  <c r="Y123" i="2" s="1"/>
  <c r="S1896" i="2"/>
  <c r="Y1896" i="2" s="1"/>
  <c r="S828" i="2"/>
  <c r="Y828" i="2" s="1"/>
  <c r="S216" i="2"/>
  <c r="Y216" i="2" s="1"/>
  <c r="S668" i="2"/>
  <c r="Y668" i="2" s="1"/>
  <c r="S1026" i="2"/>
  <c r="Y1026" i="2" s="1"/>
  <c r="S1132" i="2"/>
  <c r="Y1132" i="2" s="1"/>
  <c r="S1164" i="2"/>
  <c r="Y1164" i="2" s="1"/>
  <c r="S3205" i="2"/>
  <c r="Y3205" i="2" s="1"/>
  <c r="S738" i="2"/>
  <c r="Y738" i="2" s="1"/>
  <c r="S1089" i="2"/>
  <c r="Y1089" i="2" s="1"/>
  <c r="S1958" i="2"/>
  <c r="Y1958" i="2" s="1"/>
  <c r="S573" i="2"/>
  <c r="Y573" i="2" s="1"/>
  <c r="S2095" i="2"/>
  <c r="Y2095" i="2" s="1"/>
  <c r="S1202" i="2"/>
  <c r="Y1202" i="2" s="1"/>
  <c r="S2783" i="2"/>
  <c r="Y2783" i="2" s="1"/>
  <c r="S712" i="2"/>
  <c r="Y712" i="2" s="1"/>
  <c r="S2084" i="2"/>
  <c r="Y2084" i="2" s="1"/>
  <c r="S1821" i="2"/>
  <c r="Y1821" i="2" s="1"/>
  <c r="S1409" i="2"/>
  <c r="Y1409" i="2" s="1"/>
  <c r="S1825" i="2"/>
  <c r="Y1825" i="2" s="1"/>
  <c r="S1205" i="2"/>
  <c r="Y1205" i="2" s="1"/>
  <c r="S257" i="2"/>
  <c r="Y257" i="2" s="1"/>
  <c r="S647" i="2"/>
  <c r="Y647" i="2" s="1"/>
  <c r="S1042" i="2"/>
  <c r="Y1042" i="2" s="1"/>
  <c r="S1046" i="2"/>
  <c r="Y1046" i="2" s="1"/>
  <c r="S1173" i="2"/>
  <c r="Y1173" i="2" s="1"/>
  <c r="S1120" i="2"/>
  <c r="Y1120" i="2" s="1"/>
  <c r="S1304" i="2"/>
  <c r="Y1304" i="2" s="1"/>
  <c r="S385" i="2"/>
  <c r="Y385" i="2" s="1"/>
  <c r="S300" i="2"/>
  <c r="Y300" i="2" s="1"/>
  <c r="S752" i="2"/>
  <c r="Y752" i="2" s="1"/>
  <c r="S1599" i="2"/>
  <c r="Y1599" i="2" s="1"/>
  <c r="S1237" i="2"/>
  <c r="Y1237" i="2" s="1"/>
  <c r="S3162" i="2"/>
  <c r="Y3162" i="2" s="1"/>
  <c r="S2284" i="2"/>
  <c r="Y2284" i="2" s="1"/>
  <c r="S1922" i="2"/>
  <c r="Y1922" i="2" s="1"/>
  <c r="S1654" i="2"/>
  <c r="Y1654" i="2" s="1"/>
  <c r="S1021" i="2"/>
  <c r="Y1021" i="2" s="1"/>
  <c r="S658" i="2"/>
  <c r="Y658" i="2" s="1"/>
  <c r="S2897" i="2"/>
  <c r="Y2897" i="2" s="1"/>
  <c r="S2171" i="2"/>
  <c r="Y2171" i="2" s="1"/>
  <c r="S673" i="2"/>
  <c r="Y673" i="2" s="1"/>
  <c r="S1057" i="2"/>
  <c r="Y1057" i="2" s="1"/>
  <c r="S1296" i="2"/>
  <c r="Y1296" i="2" s="1"/>
  <c r="S1280" i="2"/>
  <c r="Y1280" i="2" s="1"/>
  <c r="S3852" i="2"/>
  <c r="Y3852" i="2" s="1"/>
  <c r="S2794" i="2"/>
  <c r="Y2794" i="2" s="1"/>
  <c r="S1484" i="2"/>
  <c r="Y1484" i="2" s="1"/>
  <c r="S1386" i="2"/>
  <c r="Y1386" i="2" s="1"/>
  <c r="S3101" i="2"/>
  <c r="Y3101" i="2" s="1"/>
  <c r="S2090" i="2"/>
  <c r="Y2090" i="2" s="1"/>
  <c r="S839" i="2"/>
  <c r="Y839" i="2" s="1"/>
  <c r="S1620" i="2"/>
  <c r="Y1620" i="2" s="1"/>
  <c r="S241" i="2"/>
  <c r="Y241" i="2" s="1"/>
  <c r="S3364" i="2"/>
  <c r="Y3364" i="2" s="1"/>
  <c r="S1292" i="2"/>
  <c r="Y1292" i="2" s="1"/>
  <c r="S1207" i="2"/>
  <c r="Y1207" i="2" s="1"/>
  <c r="S1736" i="2"/>
  <c r="Y1736" i="2" s="1"/>
  <c r="S750" i="2"/>
  <c r="Y750" i="2" s="1"/>
  <c r="S3288" i="2"/>
  <c r="Y3288" i="2" s="1"/>
  <c r="S3293" i="2"/>
  <c r="Y3293" i="2" s="1"/>
  <c r="S2233" i="2"/>
  <c r="Y2233" i="2" s="1"/>
  <c r="S648" i="2"/>
  <c r="Y648" i="2" s="1"/>
  <c r="S1970" i="2"/>
  <c r="Y1970" i="2" s="1"/>
  <c r="S3680" i="2"/>
  <c r="Y3680" i="2" s="1"/>
  <c r="S1580" i="2"/>
  <c r="Y1580" i="2" s="1"/>
  <c r="S2702" i="2"/>
  <c r="Y2702" i="2" s="1"/>
  <c r="S2106" i="2"/>
  <c r="Y2106" i="2" s="1"/>
  <c r="S2573" i="2"/>
  <c r="Y2573" i="2" s="1"/>
  <c r="S1581" i="2"/>
  <c r="Y1581" i="2" s="1"/>
  <c r="S1582" i="2"/>
  <c r="Y1582" i="2" s="1"/>
  <c r="S1190" i="2"/>
  <c r="Y1190" i="2" s="1"/>
  <c r="S1278" i="2"/>
  <c r="Y1278" i="2" s="1"/>
  <c r="S1474" i="2"/>
  <c r="Y1474" i="2" s="1"/>
  <c r="S1532" i="2"/>
  <c r="Y1532" i="2" s="1"/>
  <c r="S1735" i="2"/>
  <c r="Y1735" i="2" s="1"/>
  <c r="S446" i="2"/>
  <c r="Y446" i="2" s="1"/>
  <c r="S1913" i="2"/>
  <c r="Y1913" i="2" s="1"/>
  <c r="S1914" i="2"/>
  <c r="Y1914" i="2" s="1"/>
  <c r="S3188" i="2"/>
  <c r="Y3188" i="2" s="1"/>
  <c r="S2096" i="2"/>
  <c r="Y2096" i="2" s="1"/>
  <c r="S2445" i="2"/>
  <c r="Y2445" i="2" s="1"/>
  <c r="S1959" i="2"/>
  <c r="Y1959" i="2" s="1"/>
  <c r="S708" i="2"/>
  <c r="Y708" i="2" s="1"/>
  <c r="S1861" i="2"/>
  <c r="Y1861" i="2" s="1"/>
  <c r="S1222" i="2"/>
  <c r="Y1222" i="2" s="1"/>
  <c r="S1960" i="2"/>
  <c r="Y1960" i="2" s="1"/>
  <c r="S1858" i="2"/>
  <c r="Y1858" i="2" s="1"/>
  <c r="S732" i="2"/>
  <c r="Y732" i="2" s="1"/>
  <c r="S523" i="2"/>
  <c r="Y523" i="2" s="1"/>
  <c r="S875" i="2"/>
  <c r="Y875" i="2" s="1"/>
  <c r="S1121" i="2"/>
  <c r="Y1121" i="2" s="1"/>
  <c r="S674" i="2"/>
  <c r="Y674" i="2" s="1"/>
  <c r="S1493" i="2"/>
  <c r="Y1493" i="2" s="1"/>
  <c r="S1104" i="2"/>
  <c r="Y1104" i="2" s="1"/>
  <c r="S694" i="2"/>
  <c r="Y694" i="2" s="1"/>
  <c r="S182" i="2"/>
  <c r="Y182" i="2" s="1"/>
  <c r="S369" i="2"/>
  <c r="Y369" i="2" s="1"/>
  <c r="S1257" i="2"/>
  <c r="Y1257" i="2" s="1"/>
  <c r="S2440" i="2"/>
  <c r="Y2440" i="2" s="1"/>
  <c r="S56" i="2"/>
  <c r="Y56" i="2" s="1"/>
  <c r="S704" i="2"/>
  <c r="Y704" i="2" s="1"/>
  <c r="S1949" i="2"/>
  <c r="Y1949" i="2" s="1"/>
  <c r="S2267" i="2"/>
  <c r="Y2267" i="2" s="1"/>
  <c r="S2043" i="2"/>
  <c r="Y2043" i="2" s="1"/>
  <c r="S564" i="2"/>
  <c r="Y564" i="2" s="1"/>
  <c r="S843" i="2"/>
  <c r="Y843" i="2" s="1"/>
  <c r="S1027" i="2"/>
  <c r="Y1027" i="2" s="1"/>
  <c r="S1004" i="2"/>
  <c r="Y1004" i="2" s="1"/>
  <c r="S524" i="2"/>
  <c r="Y524" i="2" s="1"/>
  <c r="S745" i="2"/>
  <c r="Y745" i="2" s="1"/>
  <c r="S3256" i="2"/>
  <c r="Y3256" i="2" s="1"/>
  <c r="S1461" i="2"/>
  <c r="Y1461" i="2" s="1"/>
  <c r="S520" i="2"/>
  <c r="Y520" i="2" s="1"/>
  <c r="S1747" i="2"/>
  <c r="Y1747" i="2" s="1"/>
  <c r="S541" i="2"/>
  <c r="Y541" i="2" s="1"/>
  <c r="S2932" i="2"/>
  <c r="Y2932" i="2" s="1"/>
  <c r="S2569" i="2"/>
  <c r="Y2569" i="2" s="1"/>
  <c r="S330" i="2"/>
  <c r="Y330" i="2" s="1"/>
  <c r="S804" i="2"/>
  <c r="Y804" i="2" s="1"/>
  <c r="S1665" i="2"/>
  <c r="Y1665" i="2" s="1"/>
  <c r="S1543" i="2"/>
  <c r="Y1543" i="2" s="1"/>
  <c r="S636" i="2"/>
  <c r="Y636" i="2" s="1"/>
  <c r="S3418" i="2"/>
  <c r="Y3418" i="2" s="1"/>
  <c r="S442" i="2"/>
  <c r="Y442" i="2" s="1"/>
  <c r="S1556" i="2"/>
  <c r="Y1556" i="2" s="1"/>
  <c r="S1264" i="2"/>
  <c r="Y1264" i="2" s="1"/>
  <c r="S481" i="2"/>
  <c r="Y481" i="2" s="1"/>
  <c r="S2280" i="2"/>
  <c r="Y2280" i="2" s="1"/>
  <c r="S1947" i="2"/>
  <c r="Y1947" i="2" s="1"/>
  <c r="S579" i="2"/>
  <c r="Y579" i="2" s="1"/>
  <c r="S548" i="2"/>
  <c r="Y548" i="2" s="1"/>
  <c r="S64" i="2"/>
  <c r="Y64" i="2" s="1"/>
  <c r="S811" i="2"/>
  <c r="Y811" i="2" s="1"/>
  <c r="S1171" i="2"/>
  <c r="Y1171" i="2" s="1"/>
  <c r="S205" i="2"/>
  <c r="Y205" i="2" s="1"/>
  <c r="S1485" i="2"/>
  <c r="Y1485" i="2" s="1"/>
  <c r="S2258" i="2"/>
  <c r="Y2258" i="2" s="1"/>
  <c r="S2093" i="2"/>
  <c r="Y2093" i="2" s="1"/>
  <c r="S1897" i="2"/>
  <c r="Y1897" i="2" s="1"/>
  <c r="S3294" i="2"/>
  <c r="Y3294" i="2" s="1"/>
  <c r="S3038" i="2"/>
  <c r="Y3038" i="2" s="1"/>
  <c r="S3260" i="2"/>
  <c r="Y3260" i="2" s="1"/>
  <c r="S3365" i="2"/>
  <c r="Y3365" i="2" s="1"/>
  <c r="S680" i="2"/>
  <c r="Y680" i="2" s="1"/>
  <c r="S1466" i="2"/>
  <c r="Y1466" i="2" s="1"/>
  <c r="S3221" i="2"/>
  <c r="Y3221" i="2" s="1"/>
  <c r="S1745" i="2"/>
  <c r="Y1745" i="2" s="1"/>
  <c r="S1971" i="2"/>
  <c r="Y1971" i="2" s="1"/>
  <c r="S2945" i="2"/>
  <c r="Y2945" i="2" s="1"/>
  <c r="S1463" i="2"/>
  <c r="Y1463" i="2" s="1"/>
  <c r="S670" i="2"/>
  <c r="Y670" i="2" s="1"/>
  <c r="S1523" i="2"/>
  <c r="Y1523" i="2" s="1"/>
  <c r="S698" i="2"/>
  <c r="Y698" i="2" s="1"/>
  <c r="S635" i="2"/>
  <c r="Y635" i="2" s="1"/>
  <c r="S2268" i="2"/>
  <c r="Y2268" i="2" s="1"/>
  <c r="S740" i="2"/>
  <c r="Y740" i="2" s="1"/>
  <c r="S1415" i="2"/>
  <c r="Y1415" i="2" s="1"/>
  <c r="S1557" i="2"/>
  <c r="Y1557" i="2" s="1"/>
  <c r="S3261" i="2"/>
  <c r="Y3261" i="2" s="1"/>
  <c r="S666" i="2"/>
  <c r="Y666" i="2" s="1"/>
  <c r="S352" i="2"/>
  <c r="Y352" i="2" s="1"/>
  <c r="S595" i="2"/>
  <c r="Y595" i="2" s="1"/>
  <c r="S3140" i="2"/>
  <c r="Y3140" i="2" s="1"/>
  <c r="S2780" i="2"/>
  <c r="Y2780" i="2" s="1"/>
  <c r="S1160" i="2"/>
  <c r="Y1160" i="2" s="1"/>
  <c r="S1242" i="2"/>
  <c r="Y1242" i="2" s="1"/>
  <c r="S1775" i="2"/>
  <c r="Y1775" i="2" s="1"/>
  <c r="S1547" i="2"/>
  <c r="Y1547" i="2" s="1"/>
  <c r="S1548" i="2"/>
  <c r="Y1548" i="2" s="1"/>
  <c r="S1517" i="2"/>
  <c r="Y1517" i="2" s="1"/>
  <c r="S608" i="2"/>
  <c r="Y608" i="2" s="1"/>
  <c r="S1371" i="2"/>
  <c r="Y1371" i="2" s="1"/>
  <c r="S713" i="2"/>
  <c r="Y713" i="2" s="1"/>
  <c r="S1349" i="2"/>
  <c r="Y1349" i="2" s="1"/>
  <c r="S3133" i="2"/>
  <c r="Y3133" i="2" s="1"/>
  <c r="S2269" i="2"/>
  <c r="Y2269" i="2" s="1"/>
  <c r="S1578" i="2"/>
  <c r="Y1578" i="2" s="1"/>
  <c r="S2053" i="2"/>
  <c r="Y2053" i="2" s="1"/>
  <c r="S358" i="2"/>
  <c r="Y358" i="2" s="1"/>
  <c r="S571" i="2"/>
  <c r="Y571" i="2" s="1"/>
  <c r="S818" i="2"/>
  <c r="Y818" i="2" s="1"/>
  <c r="S508" i="2"/>
  <c r="Y508" i="2" s="1"/>
  <c r="S1655" i="2"/>
  <c r="Y1655" i="2" s="1"/>
  <c r="S699" i="2"/>
  <c r="Y699" i="2" s="1"/>
  <c r="S3853" i="2"/>
  <c r="Y3853" i="2" s="1"/>
  <c r="S1501" i="2"/>
  <c r="Y1501" i="2" s="1"/>
  <c r="S1954" i="2"/>
  <c r="Y1954" i="2" s="1"/>
  <c r="S1526" i="2"/>
  <c r="Y1526" i="2" s="1"/>
  <c r="S1444" i="2"/>
  <c r="Y1444" i="2" s="1"/>
  <c r="S2097" i="2"/>
  <c r="Y2097" i="2" s="1"/>
  <c r="S2215" i="2"/>
  <c r="Y2215" i="2" s="1"/>
  <c r="S1625" i="2"/>
  <c r="Y1625" i="2" s="1"/>
  <c r="S884" i="2"/>
  <c r="Y884" i="2" s="1"/>
  <c r="S733" i="2"/>
  <c r="Y733" i="2" s="1"/>
  <c r="S1494" i="2"/>
  <c r="Y1494" i="2" s="1"/>
  <c r="S856" i="2"/>
  <c r="Y856" i="2" s="1"/>
  <c r="S835" i="2"/>
  <c r="Y835" i="2" s="1"/>
  <c r="S2411" i="2"/>
  <c r="Y2411" i="2" s="1"/>
  <c r="S1420" i="2"/>
  <c r="Y1420" i="2" s="1"/>
  <c r="S2969" i="2"/>
  <c r="Y2969" i="2" s="1"/>
  <c r="S1669" i="2"/>
  <c r="Y1669" i="2" s="1"/>
  <c r="S315" i="2"/>
  <c r="Y315" i="2" s="1"/>
  <c r="S2792" i="2"/>
  <c r="Y2792" i="2" s="1"/>
  <c r="S1436" i="2"/>
  <c r="Y1436" i="2" s="1"/>
  <c r="S1520" i="2"/>
  <c r="Y1520" i="2" s="1"/>
  <c r="S3138" i="2"/>
  <c r="Y3138" i="2" s="1"/>
  <c r="S981" i="2"/>
  <c r="Y981" i="2" s="1"/>
  <c r="S1019" i="2"/>
  <c r="Y1019" i="2" s="1"/>
  <c r="S2365" i="2"/>
  <c r="Y2365" i="2" s="1"/>
  <c r="S868" i="2"/>
  <c r="Y868" i="2" s="1"/>
  <c r="S2259" i="2"/>
  <c r="Y2259" i="2" s="1"/>
  <c r="S3807" i="2"/>
  <c r="Y3807" i="2" s="1"/>
  <c r="S3593" i="2"/>
  <c r="Y3593" i="2" s="1"/>
  <c r="S700" i="2"/>
  <c r="Y700" i="2" s="1"/>
  <c r="S2373" i="2"/>
  <c r="Y2373" i="2" s="1"/>
  <c r="S1009" i="2"/>
  <c r="Y1009" i="2" s="1"/>
  <c r="S1505" i="2"/>
  <c r="Y1505" i="2" s="1"/>
  <c r="S1726" i="2"/>
  <c r="Y1726" i="2" s="1"/>
  <c r="S2166" i="2"/>
  <c r="Y2166" i="2" s="1"/>
  <c r="S641" i="2"/>
  <c r="Y641" i="2" s="1"/>
  <c r="S3290" i="2"/>
  <c r="Y3290" i="2" s="1"/>
  <c r="S3295" i="2"/>
  <c r="Y3295" i="2" s="1"/>
  <c r="S1109" i="2"/>
  <c r="Y1109" i="2" s="1"/>
  <c r="S2374" i="2"/>
  <c r="Y2374" i="2" s="1"/>
  <c r="S2809" i="2"/>
  <c r="Y2809" i="2" s="1"/>
  <c r="S2366" i="2"/>
  <c r="Y2366" i="2" s="1"/>
  <c r="S2060" i="2"/>
  <c r="Y2060" i="2" s="1"/>
  <c r="S2812" i="2"/>
  <c r="Y2812" i="2" s="1"/>
  <c r="S1658" i="2"/>
  <c r="Y1658" i="2" s="1"/>
  <c r="S801" i="2"/>
  <c r="Y801" i="2" s="1"/>
  <c r="S751" i="2"/>
  <c r="Y751" i="2" s="1"/>
  <c r="S1502" i="2"/>
  <c r="Y1502" i="2" s="1"/>
  <c r="S3501" i="2"/>
  <c r="Y3501" i="2" s="1"/>
  <c r="S1909" i="2"/>
  <c r="Y1909" i="2" s="1"/>
  <c r="S461" i="2"/>
  <c r="Y461" i="2" s="1"/>
  <c r="S1172" i="2"/>
  <c r="Y1172" i="2" s="1"/>
  <c r="S2477" i="2"/>
  <c r="Y2477" i="2" s="1"/>
  <c r="S906" i="2"/>
  <c r="Y906" i="2" s="1"/>
  <c r="S1633" i="2"/>
  <c r="Y1633" i="2" s="1"/>
  <c r="S210" i="2"/>
  <c r="Y210" i="2" s="1"/>
  <c r="S106" i="2"/>
  <c r="Y106" i="2" s="1"/>
  <c r="S115" i="2"/>
  <c r="Y115" i="2" s="1"/>
  <c r="S156" i="2"/>
  <c r="Y156" i="2" s="1"/>
  <c r="S558" i="2"/>
  <c r="Y558" i="2" s="1"/>
  <c r="S2202" i="2"/>
  <c r="Y2202" i="2" s="1"/>
  <c r="S471" i="2"/>
  <c r="Y471" i="2" s="1"/>
  <c r="S1339" i="2"/>
  <c r="Y1339" i="2" s="1"/>
  <c r="S1603" i="2"/>
  <c r="Y1603" i="2" s="1"/>
  <c r="S2421" i="2"/>
  <c r="Y2421" i="2" s="1"/>
  <c r="S775" i="2"/>
  <c r="Y775" i="2" s="1"/>
  <c r="S2361" i="2"/>
  <c r="Y2361" i="2" s="1"/>
  <c r="S1948" i="2"/>
  <c r="Y1948" i="2" s="1"/>
  <c r="S918" i="2"/>
  <c r="Y918" i="2" s="1"/>
  <c r="S2995" i="2"/>
  <c r="Y2995" i="2" s="1"/>
  <c r="S2889" i="2"/>
  <c r="Y2889" i="2" s="1"/>
  <c r="S2061" i="2"/>
  <c r="Y2061" i="2" s="1"/>
  <c r="S2917" i="2"/>
  <c r="Y2917" i="2" s="1"/>
  <c r="S2456" i="2"/>
  <c r="Y2456" i="2" s="1"/>
  <c r="S1762" i="2"/>
  <c r="Y1762" i="2" s="1"/>
  <c r="S2098" i="2"/>
  <c r="Y2098" i="2" s="1"/>
  <c r="S948" i="2"/>
  <c r="Y948" i="2" s="1"/>
  <c r="S542" i="2"/>
  <c r="Y542" i="2" s="1"/>
  <c r="S1293" i="2"/>
  <c r="Y1293" i="2" s="1"/>
  <c r="S1426" i="2"/>
  <c r="Y1426" i="2" s="1"/>
  <c r="S1634" i="2"/>
  <c r="Y1634" i="2" s="1"/>
  <c r="S2172" i="2"/>
  <c r="Y2172" i="2" s="1"/>
  <c r="S2362" i="2"/>
  <c r="Y2362" i="2" s="1"/>
  <c r="S1568" i="2"/>
  <c r="Y1568" i="2" s="1"/>
  <c r="S1863" i="2"/>
  <c r="Y1863" i="2" s="1"/>
  <c r="S1445" i="2"/>
  <c r="Y1445" i="2" s="1"/>
  <c r="S1806" i="2"/>
  <c r="Y1806" i="2" s="1"/>
  <c r="S1238" i="2"/>
  <c r="Y1238" i="2" s="1"/>
  <c r="S2802" i="2"/>
  <c r="Y2802" i="2" s="1"/>
  <c r="S1915" i="2"/>
  <c r="Y1915" i="2" s="1"/>
  <c r="S2167" i="2"/>
  <c r="Y2167" i="2" s="1"/>
  <c r="S1621" i="2"/>
  <c r="Y1621" i="2" s="1"/>
  <c r="S721" i="2"/>
  <c r="Y721" i="2" s="1"/>
  <c r="S1659" i="2"/>
  <c r="Y1659" i="2" s="1"/>
  <c r="S580" i="2"/>
  <c r="Y580" i="2" s="1"/>
  <c r="S1786" i="2"/>
  <c r="Y1786" i="2" s="1"/>
  <c r="S1283" i="2"/>
  <c r="Y1283" i="2" s="1"/>
  <c r="S3047" i="2"/>
  <c r="Y3047" i="2" s="1"/>
  <c r="S555" i="2"/>
  <c r="Y555" i="2" s="1"/>
  <c r="S1929" i="2"/>
  <c r="Y1929" i="2" s="1"/>
  <c r="S1383" i="2"/>
  <c r="Y1383" i="2" s="1"/>
  <c r="S1834" i="2"/>
  <c r="Y1834" i="2" s="1"/>
  <c r="S2568" i="2"/>
  <c r="Y2568" i="2" s="1"/>
  <c r="S2270" i="2"/>
  <c r="Y2270" i="2" s="1"/>
  <c r="S509" i="2"/>
  <c r="Y509" i="2" s="1"/>
  <c r="S642" i="2"/>
  <c r="Y642" i="2" s="1"/>
  <c r="S3763" i="2"/>
  <c r="Y3763" i="2" s="1"/>
  <c r="S1467" i="2"/>
  <c r="Y1467" i="2" s="1"/>
  <c r="S2412" i="2"/>
  <c r="Y2412" i="2" s="1"/>
  <c r="S550" i="2"/>
  <c r="Y550" i="2" s="1"/>
  <c r="S1273" i="2"/>
  <c r="Y1273" i="2" s="1"/>
  <c r="S766" i="2"/>
  <c r="Y766" i="2" s="1"/>
  <c r="S632" i="2"/>
  <c r="Y632" i="2" s="1"/>
  <c r="S1616" i="2"/>
  <c r="Y1616" i="2" s="1"/>
  <c r="S561" i="2"/>
  <c r="Y561" i="2" s="1"/>
  <c r="S1418" i="2"/>
  <c r="Y1418" i="2" s="1"/>
  <c r="S450" i="2"/>
  <c r="Y450" i="2" s="1"/>
  <c r="S1489" i="2"/>
  <c r="Y1489" i="2" s="1"/>
  <c r="S1070" i="2"/>
  <c r="Y1070" i="2" s="1"/>
  <c r="S572" i="2"/>
  <c r="Y572" i="2" s="1"/>
  <c r="S2823" i="2"/>
  <c r="Y2823" i="2" s="1"/>
  <c r="S1400" i="2"/>
  <c r="Y1400" i="2" s="1"/>
  <c r="S2918" i="2"/>
  <c r="Y2918" i="2" s="1"/>
  <c r="S1468" i="2"/>
  <c r="Y1468" i="2" s="1"/>
  <c r="S1404" i="2"/>
  <c r="Y1404" i="2" s="1"/>
  <c r="S1375" i="2"/>
  <c r="Y1375" i="2" s="1"/>
  <c r="S2996" i="2"/>
  <c r="Y2996" i="2" s="1"/>
  <c r="S3103" i="2"/>
  <c r="Y3103" i="2" s="1"/>
  <c r="S1379" i="2"/>
  <c r="Y1379" i="2" s="1"/>
  <c r="S3367" i="2"/>
  <c r="Y3367" i="2" s="1"/>
  <c r="S2836" i="2"/>
  <c r="Y2836" i="2" s="1"/>
  <c r="S1657" i="2"/>
  <c r="Y1657" i="2" s="1"/>
  <c r="S2582" i="2"/>
  <c r="Y2582" i="2" s="1"/>
  <c r="S3808" i="2"/>
  <c r="Y3808" i="2" s="1"/>
  <c r="S4051" i="2"/>
  <c r="Y4051" i="2" s="1"/>
  <c r="S3240" i="2"/>
  <c r="Y3240" i="2" s="1"/>
  <c r="S413" i="2"/>
  <c r="Y413" i="2" s="1"/>
  <c r="S414" i="2"/>
  <c r="Y414" i="2" s="1"/>
  <c r="S1857" i="2"/>
  <c r="Y1857" i="2" s="1"/>
  <c r="S755" i="2"/>
  <c r="Y755" i="2" s="1"/>
  <c r="S1622" i="2"/>
  <c r="Y1622" i="2" s="1"/>
  <c r="S1617" i="2"/>
  <c r="Y1617" i="2" s="1"/>
  <c r="S2041" i="2"/>
  <c r="Y2041" i="2" s="1"/>
  <c r="S2962" i="2"/>
  <c r="Y2962" i="2" s="1"/>
  <c r="S2970" i="2"/>
  <c r="Y2970" i="2" s="1"/>
  <c r="S3319" i="2"/>
  <c r="Y3319" i="2" s="1"/>
  <c r="S2756" i="2"/>
  <c r="Y2756" i="2" s="1"/>
  <c r="S1618" i="2"/>
  <c r="Y1618" i="2" s="1"/>
  <c r="S1549" i="2"/>
  <c r="Y1549" i="2" s="1"/>
  <c r="S1544" i="2"/>
  <c r="Y1544" i="2" s="1"/>
  <c r="S1451" i="2"/>
  <c r="Y1451" i="2" s="1"/>
  <c r="S565" i="2"/>
  <c r="Y565" i="2" s="1"/>
  <c r="S2198" i="2"/>
  <c r="Y2198" i="2" s="1"/>
  <c r="S451" i="2"/>
  <c r="Y451" i="2" s="1"/>
  <c r="S1351" i="2"/>
  <c r="Y1351" i="2" s="1"/>
  <c r="S1583" i="2"/>
  <c r="Y1583" i="2" s="1"/>
  <c r="S2766" i="2"/>
  <c r="Y2766" i="2" s="1"/>
  <c r="S1310" i="2"/>
  <c r="Y1310" i="2" s="1"/>
  <c r="S857" i="2"/>
  <c r="Y857" i="2" s="1"/>
  <c r="S2627" i="2"/>
  <c r="Y2627" i="2" s="1"/>
  <c r="S3328" i="2"/>
  <c r="Y3328" i="2" s="1"/>
  <c r="S510" i="2"/>
  <c r="Y510" i="2" s="1"/>
  <c r="S1852" i="2"/>
  <c r="Y1852" i="2" s="1"/>
  <c r="S1629" i="2"/>
  <c r="Y1629" i="2" s="1"/>
  <c r="S919" i="2"/>
  <c r="Y919" i="2" s="1"/>
  <c r="S1350" i="2"/>
  <c r="Y1350" i="2" s="1"/>
  <c r="S3768" i="2"/>
  <c r="Y3768" i="2" s="1"/>
  <c r="S1244" i="2"/>
  <c r="Y1244" i="2" s="1"/>
  <c r="S1281" i="2"/>
  <c r="Y1281" i="2" s="1"/>
  <c r="S3136" i="2"/>
  <c r="Y3136" i="2" s="1"/>
  <c r="S1759" i="2"/>
  <c r="Y1759" i="2" s="1"/>
  <c r="S1174" i="2"/>
  <c r="Y1174" i="2" s="1"/>
  <c r="S3778" i="2"/>
  <c r="Y3778" i="2" s="1"/>
  <c r="S415" i="2"/>
  <c r="Y415" i="2" s="1"/>
  <c r="S1305" i="2"/>
  <c r="Y1305" i="2" s="1"/>
  <c r="S3569" i="2"/>
  <c r="Y3569" i="2" s="1"/>
  <c r="S3389" i="2"/>
  <c r="Y3389" i="2" s="1"/>
  <c r="S3145" i="2"/>
  <c r="Y3145" i="2" s="1"/>
  <c r="S3203" i="2"/>
  <c r="Y3203" i="2" s="1"/>
  <c r="S2647" i="2"/>
  <c r="Y2647" i="2" s="1"/>
  <c r="S1961" i="2"/>
  <c r="Y1961" i="2" s="1"/>
  <c r="S3839" i="2"/>
  <c r="Y3839" i="2" s="1"/>
  <c r="S2870" i="2"/>
  <c r="Y2870" i="2" s="1"/>
  <c r="S2260" i="2"/>
  <c r="Y2260" i="2" s="1"/>
  <c r="S880" i="2"/>
  <c r="Y880" i="2" s="1"/>
  <c r="S3395" i="2"/>
  <c r="Y3395" i="2" s="1"/>
  <c r="S3840" i="2"/>
  <c r="Y3840" i="2" s="1"/>
  <c r="S3841" i="2"/>
  <c r="Y3841" i="2" s="1"/>
  <c r="S3842" i="2"/>
  <c r="Y3842" i="2" s="1"/>
  <c r="S2893" i="2"/>
  <c r="Y2893" i="2" s="1"/>
  <c r="S3854" i="2"/>
  <c r="Y3854" i="2" s="1"/>
  <c r="S1228" i="2"/>
  <c r="Y1228" i="2" s="1"/>
  <c r="S3393" i="2"/>
  <c r="Y3393" i="2" s="1"/>
  <c r="S3772" i="2"/>
  <c r="Y3772" i="2" s="1"/>
  <c r="S3384" i="2"/>
  <c r="Y3384" i="2" s="1"/>
  <c r="S2997" i="2"/>
  <c r="Y2997" i="2" s="1"/>
  <c r="S1446" i="2"/>
  <c r="Y1446" i="2" s="1"/>
  <c r="S1419" i="2"/>
  <c r="Y1419" i="2" s="1"/>
  <c r="S3385" i="2"/>
  <c r="Y3385" i="2" s="1"/>
  <c r="S3394" i="2"/>
  <c r="Y3394" i="2" s="1"/>
  <c r="S3396" i="2"/>
  <c r="Y3396" i="2" s="1"/>
  <c r="S3578" i="2"/>
  <c r="Y3578" i="2" s="1"/>
  <c r="S3855" i="2"/>
  <c r="Y3855" i="2" s="1"/>
  <c r="S2205" i="2"/>
  <c r="Y2205" i="2" s="1"/>
  <c r="S3420" i="2"/>
  <c r="Y3420" i="2" s="1"/>
  <c r="S3570" i="2"/>
  <c r="Y3570" i="2" s="1"/>
  <c r="S2457" i="2"/>
  <c r="Y2457" i="2" s="1"/>
  <c r="S2216" i="2"/>
  <c r="Y2216" i="2" s="1"/>
  <c r="S2971" i="2"/>
  <c r="Y2971" i="2" s="1"/>
  <c r="S2919" i="2"/>
  <c r="Y2919" i="2" s="1"/>
  <c r="S2920" i="2"/>
  <c r="Y2920" i="2" s="1"/>
  <c r="S1776" i="2"/>
  <c r="Y1776" i="2" s="1"/>
  <c r="S2432" i="2"/>
  <c r="Y2432" i="2" s="1"/>
  <c r="S3594" i="2"/>
  <c r="Y3594" i="2" s="1"/>
  <c r="S3571" i="2"/>
  <c r="Y3571" i="2" s="1"/>
  <c r="S3786" i="2"/>
  <c r="Y3786" i="2" s="1"/>
  <c r="S1605" i="2"/>
  <c r="Y1605" i="2" s="1"/>
  <c r="S3843" i="2"/>
  <c r="Y3843" i="2" s="1"/>
  <c r="S3856" i="2"/>
  <c r="Y3856" i="2" s="1"/>
  <c r="S3857" i="2"/>
  <c r="Y3857" i="2" s="1"/>
  <c r="S3844" i="2"/>
  <c r="Y3844" i="2" s="1"/>
  <c r="S3845" i="2"/>
  <c r="Y3845" i="2" s="1"/>
  <c r="S3846" i="2"/>
  <c r="Y3846" i="2" s="1"/>
  <c r="S2845" i="2"/>
  <c r="Y2845" i="2" s="1"/>
  <c r="S3858" i="2"/>
  <c r="Y3858" i="2" s="1"/>
  <c r="S3859" i="2"/>
  <c r="Y3859" i="2" s="1"/>
  <c r="S3847" i="2"/>
  <c r="Y3847" i="2" s="1"/>
  <c r="S3848" i="2"/>
  <c r="Y3848" i="2" s="1"/>
  <c r="S3849" i="2"/>
  <c r="Y3849" i="2" s="1"/>
  <c r="S2781" i="2"/>
  <c r="Y2781" i="2" s="1"/>
  <c r="S3850" i="2"/>
  <c r="Y3850" i="2" s="1"/>
  <c r="S3851" i="2"/>
  <c r="Y3851" i="2" s="1"/>
  <c r="S3860" i="2"/>
  <c r="Y3860" i="2" s="1"/>
  <c r="S1447" i="2"/>
  <c r="Y1447" i="2" s="1"/>
  <c r="S3861" i="2"/>
  <c r="Y3861" i="2" s="1"/>
  <c r="S3862" i="2"/>
  <c r="Y3862" i="2" s="1"/>
  <c r="S3062" i="2"/>
  <c r="Y3062" i="2" s="1"/>
  <c r="S1738" i="2"/>
  <c r="Y1738" i="2" s="1"/>
  <c r="S1584" i="2"/>
  <c r="Y1584" i="2" s="1"/>
  <c r="S1748" i="2"/>
  <c r="Y1748" i="2" s="1"/>
  <c r="S709" i="2"/>
  <c r="Y709" i="2" s="1"/>
  <c r="S1376" i="2"/>
  <c r="Y1376" i="2" s="1"/>
  <c r="S654" i="2"/>
  <c r="Y654" i="2" s="1"/>
  <c r="S961" i="2"/>
  <c r="Y961" i="2" s="1"/>
  <c r="S3155" i="2"/>
  <c r="Y3155" i="2" s="1"/>
  <c r="S794" i="2"/>
  <c r="Y794" i="2" s="1"/>
  <c r="S3225" i="2"/>
  <c r="Y3225" i="2" s="1"/>
  <c r="S3390" i="2"/>
  <c r="Y3390" i="2" s="1"/>
  <c r="S920" i="2"/>
  <c r="Y920" i="2" s="1"/>
  <c r="S710" i="2"/>
  <c r="Y710" i="2" s="1"/>
  <c r="S808" i="2"/>
  <c r="Y808" i="2" s="1"/>
  <c r="S2217" i="2"/>
  <c r="Y2217" i="2" s="1"/>
  <c r="S3679" i="2"/>
  <c r="Y3679" i="2" s="1"/>
  <c r="S858" i="2"/>
  <c r="Y858" i="2" s="1"/>
  <c r="S1917" i="2"/>
  <c r="Y1917" i="2" s="1"/>
  <c r="S3324" i="2"/>
  <c r="Y3324" i="2" s="1"/>
  <c r="S2946" i="2"/>
  <c r="Y2946" i="2" s="1"/>
  <c r="S1090" i="2"/>
  <c r="Y1090" i="2" s="1"/>
  <c r="S795" i="2"/>
  <c r="Y795" i="2" s="1"/>
  <c r="S746" i="2"/>
  <c r="Y746" i="2" s="1"/>
  <c r="S2846" i="2"/>
  <c r="Y2846" i="2" s="1"/>
  <c r="S1275" i="2"/>
  <c r="Y1275" i="2" s="1"/>
  <c r="S2054" i="2"/>
  <c r="Y2054" i="2" s="1"/>
  <c r="S885" i="2"/>
  <c r="Y885" i="2" s="1"/>
  <c r="S840" i="2"/>
  <c r="Y840" i="2" s="1"/>
  <c r="S2230" i="2"/>
  <c r="Y2230" i="2" s="1"/>
  <c r="S2827" i="2"/>
  <c r="Y2827" i="2" s="1"/>
  <c r="S691" i="2"/>
  <c r="Y691" i="2" s="1"/>
  <c r="S2062" i="2"/>
  <c r="Y2062" i="2" s="1"/>
  <c r="S907" i="2"/>
  <c r="Y907" i="2" s="1"/>
  <c r="S965" i="2"/>
  <c r="Y965" i="2" s="1"/>
  <c r="S921" i="2"/>
  <c r="Y921" i="2" s="1"/>
  <c r="S784" i="2"/>
  <c r="Y784" i="2" s="1"/>
  <c r="S770" i="2"/>
  <c r="Y770" i="2" s="1"/>
  <c r="S757" i="2"/>
  <c r="Y757" i="2" s="1"/>
  <c r="S692" i="2"/>
  <c r="Y692" i="2" s="1"/>
  <c r="S2276" i="2"/>
  <c r="Y2276" i="2" s="1"/>
  <c r="S2446" i="2"/>
  <c r="Y2446" i="2" s="1"/>
  <c r="S966" i="2"/>
  <c r="Y966" i="2" s="1"/>
  <c r="S2234" i="2"/>
  <c r="Y2234" i="2" s="1"/>
  <c r="S2218" i="2"/>
  <c r="Y2218" i="2" s="1"/>
  <c r="S2998" i="2"/>
  <c r="Y2998" i="2" s="1"/>
  <c r="S1770" i="2"/>
  <c r="Y1770" i="2" s="1"/>
  <c r="S2206" i="2"/>
  <c r="Y2206" i="2" s="1"/>
  <c r="S2207" i="2"/>
  <c r="Y2207" i="2" s="1"/>
  <c r="S922" i="2"/>
  <c r="Y922" i="2" s="1"/>
  <c r="S923" i="2"/>
  <c r="Y923" i="2" s="1"/>
  <c r="S836" i="2"/>
  <c r="Y836" i="2" s="1"/>
  <c r="S837" i="2"/>
  <c r="Y837" i="2" s="1"/>
  <c r="S838" i="2"/>
  <c r="Y838" i="2" s="1"/>
  <c r="S911" i="2"/>
  <c r="Y911" i="2" s="1"/>
  <c r="S3182" i="2"/>
  <c r="Y3182" i="2" s="1"/>
  <c r="S908" i="2"/>
  <c r="Y908" i="2" s="1"/>
  <c r="S649" i="2"/>
  <c r="Y649" i="2" s="1"/>
  <c r="S909" i="2"/>
  <c r="Y909" i="2" s="1"/>
  <c r="S982" i="2"/>
  <c r="Y982" i="2" s="1"/>
  <c r="S2196" i="2"/>
  <c r="Y2196" i="2" s="1"/>
  <c r="S1372" i="2"/>
  <c r="Y1372" i="2" s="1"/>
  <c r="S3183" i="2"/>
  <c r="Y3183" i="2" s="1"/>
  <c r="S859" i="2"/>
  <c r="Y859" i="2" s="1"/>
  <c r="S2285" i="2"/>
  <c r="Y2285" i="2" s="1"/>
  <c r="S886" i="2"/>
  <c r="Y886" i="2" s="1"/>
  <c r="S996" i="2"/>
  <c r="Y996" i="2" s="1"/>
  <c r="S984" i="2"/>
  <c r="Y984" i="2" s="1"/>
  <c r="S2413" i="2"/>
  <c r="Y2413" i="2" s="1"/>
  <c r="S3228" i="2"/>
  <c r="Y3228" i="2" s="1"/>
  <c r="S1749" i="2"/>
  <c r="Y1749" i="2" s="1"/>
  <c r="S3184" i="2"/>
  <c r="Y3184" i="2" s="1"/>
  <c r="S2851" i="2"/>
  <c r="Y2851" i="2" s="1"/>
  <c r="S1389" i="2"/>
  <c r="Y1389" i="2" s="1"/>
  <c r="S1777" i="2"/>
  <c r="Y1777" i="2" s="1"/>
  <c r="S3787" i="2"/>
  <c r="Y3787" i="2" s="1"/>
  <c r="S3063" i="2"/>
  <c r="Y3063" i="2" s="1"/>
  <c r="S1923" i="2"/>
  <c r="Y1923" i="2" s="1"/>
  <c r="S3421" i="2"/>
  <c r="Y3421" i="2" s="1"/>
  <c r="S3186" i="2"/>
  <c r="Y3186" i="2" s="1"/>
  <c r="S4060" i="2"/>
  <c r="Y4060" i="2" s="1"/>
  <c r="S2791" i="2"/>
  <c r="Y2791" i="2" s="1"/>
  <c r="S3457" i="2"/>
  <c r="Y3457" i="2" s="1"/>
  <c r="S2758" i="2"/>
  <c r="Y2758" i="2" s="1"/>
  <c r="S1265" i="2"/>
  <c r="Y1265" i="2" s="1"/>
  <c r="S727" i="2"/>
  <c r="Y727" i="2" s="1"/>
  <c r="S2164" i="2"/>
  <c r="Y2164" i="2" s="1"/>
  <c r="S1853" i="2"/>
  <c r="Y1853" i="2" s="1"/>
  <c r="S1083" i="2"/>
  <c r="Y1083" i="2" s="1"/>
  <c r="S599" i="2"/>
  <c r="Y599" i="2" s="1"/>
  <c r="S1439" i="2"/>
  <c r="Y1439" i="2" s="1"/>
  <c r="S1545" i="2"/>
  <c r="Y1545" i="2" s="1"/>
  <c r="S2570" i="2"/>
  <c r="Y2570" i="2" s="1"/>
  <c r="S1117" i="2"/>
  <c r="Y1117" i="2" s="1"/>
  <c r="S2099" i="2"/>
  <c r="Y2099" i="2" s="1"/>
  <c r="S2199" i="2"/>
  <c r="Y2199" i="2" s="1"/>
  <c r="S2075" i="2"/>
  <c r="Y2075" i="2" s="1"/>
  <c r="S2782" i="2"/>
  <c r="Y2782" i="2" s="1"/>
  <c r="S1744" i="2"/>
  <c r="Y1744" i="2" s="1"/>
  <c r="S767" i="2"/>
  <c r="Y767" i="2" s="1"/>
  <c r="S2051" i="2"/>
  <c r="Y2051" i="2" s="1"/>
  <c r="S3869" i="2"/>
  <c r="Y3869" i="2" s="1"/>
  <c r="S3946" i="2"/>
  <c r="Y3946" i="2" s="1"/>
  <c r="S2018" i="2"/>
  <c r="Y2018" i="2" s="1"/>
  <c r="S1967" i="2"/>
  <c r="Y1967" i="2" s="1"/>
  <c r="S2458" i="2"/>
  <c r="Y2458" i="2" s="1"/>
  <c r="S2363" i="2"/>
  <c r="Y2363" i="2" s="1"/>
  <c r="S878" i="2"/>
  <c r="Y878" i="2" s="1"/>
  <c r="S2271" i="2"/>
  <c r="Y2271" i="2" s="1"/>
  <c r="S1130" i="2"/>
  <c r="Y1130" i="2" s="1"/>
  <c r="S2775" i="2"/>
  <c r="Y2775" i="2" s="1"/>
  <c r="S2701" i="2"/>
  <c r="Y2701" i="2" s="1"/>
  <c r="S2829" i="2"/>
  <c r="Y2829" i="2" s="1"/>
  <c r="S1077" i="2"/>
  <c r="Y1077" i="2" s="1"/>
  <c r="S1005" i="2"/>
  <c r="Y1005" i="2" s="1"/>
  <c r="S3809" i="2"/>
  <c r="Y3809" i="2" s="1"/>
  <c r="S3941" i="2"/>
  <c r="Y3941" i="2" s="1"/>
  <c r="S2951" i="2"/>
  <c r="Y2951" i="2" s="1"/>
  <c r="S3187" i="2"/>
  <c r="Y3187" i="2" s="1"/>
  <c r="S2871" i="2"/>
  <c r="Y2871" i="2" s="1"/>
  <c r="S3223" i="2"/>
  <c r="Y3223" i="2" s="1"/>
  <c r="S2272" i="2"/>
  <c r="Y2272" i="2" s="1"/>
  <c r="S1859" i="2"/>
  <c r="Y1859" i="2" s="1"/>
  <c r="S3523" i="2"/>
  <c r="Y3523" i="2" s="1"/>
  <c r="S2583" i="2"/>
  <c r="Y2583" i="2" s="1"/>
  <c r="S2634" i="2"/>
  <c r="Y2634" i="2" s="1"/>
  <c r="S2286" i="2"/>
  <c r="Y2286" i="2" s="1"/>
  <c r="S2287" i="2"/>
  <c r="Y2287" i="2" s="1"/>
  <c r="S2671" i="2"/>
  <c r="Y2671" i="2" s="1"/>
  <c r="S2637" i="2"/>
  <c r="Y2637" i="2" s="1"/>
  <c r="S2638" i="2"/>
  <c r="Y2638" i="2" s="1"/>
  <c r="S2639" i="2"/>
  <c r="Y2639" i="2" s="1"/>
  <c r="S2433" i="2"/>
  <c r="Y2433" i="2" s="1"/>
  <c r="S2252" i="2"/>
  <c r="Y2252" i="2" s="1"/>
  <c r="S2434" i="2"/>
  <c r="Y2434" i="2" s="1"/>
  <c r="S2253" i="2"/>
  <c r="Y2253" i="2" s="1"/>
  <c r="S2254" i="2"/>
  <c r="Y2254" i="2" s="1"/>
  <c r="S2635" i="2"/>
  <c r="Y2635" i="2" s="1"/>
  <c r="S2437" i="2"/>
  <c r="Y2437" i="2" s="1"/>
  <c r="S2438" i="2"/>
  <c r="Y2438" i="2" s="1"/>
  <c r="S2439" i="2"/>
  <c r="Y2439" i="2" s="1"/>
  <c r="S2636" i="2"/>
  <c r="Y2636" i="2" s="1"/>
  <c r="S2640" i="2"/>
  <c r="Y2640" i="2" s="1"/>
  <c r="S2641" i="2"/>
  <c r="Y2641" i="2" s="1"/>
  <c r="S2642" i="2"/>
  <c r="Y2642" i="2" s="1"/>
  <c r="S1427" i="2"/>
  <c r="Y1427" i="2" s="1"/>
  <c r="S1506" i="2"/>
  <c r="Y1506" i="2" s="1"/>
  <c r="S2704" i="2"/>
  <c r="Y2704" i="2" s="1"/>
  <c r="S1727" i="2"/>
  <c r="Y1727" i="2" s="1"/>
  <c r="S609" i="2"/>
  <c r="Y609" i="2" s="1"/>
  <c r="S714" i="2"/>
  <c r="Y714" i="2" s="1"/>
  <c r="S3400" i="2"/>
  <c r="Y3400" i="2" s="1"/>
  <c r="S860" i="2"/>
  <c r="Y860" i="2" s="1"/>
  <c r="S2861" i="2"/>
  <c r="Y2861" i="2" s="1"/>
  <c r="S3502" i="2"/>
  <c r="Y3502" i="2" s="1"/>
  <c r="S623" i="2"/>
  <c r="Y623" i="2" s="1"/>
  <c r="S3296" i="2"/>
  <c r="Y3296" i="2" s="1"/>
  <c r="S3291" i="2"/>
  <c r="Y3291" i="2" s="1"/>
  <c r="S1663" i="2"/>
  <c r="Y1663" i="2" s="1"/>
  <c r="S3297" i="2"/>
  <c r="Y3297" i="2" s="1"/>
  <c r="S3298" i="2"/>
  <c r="Y3298" i="2" s="1"/>
  <c r="S3299" i="2"/>
  <c r="Y3299" i="2" s="1"/>
  <c r="S3273" i="2"/>
  <c r="Y3273" i="2" s="1"/>
  <c r="S2972" i="2"/>
  <c r="Y2972" i="2" s="1"/>
  <c r="S768" i="2"/>
  <c r="Y768" i="2" s="1"/>
  <c r="S887" i="2"/>
  <c r="Y887" i="2" s="1"/>
  <c r="S2973" i="2"/>
  <c r="Y2973" i="2" s="1"/>
  <c r="S2974" i="2"/>
  <c r="Y2974" i="2" s="1"/>
  <c r="S2076" i="2"/>
  <c r="Y2076" i="2" s="1"/>
  <c r="S3382" i="2"/>
  <c r="Y3382" i="2" s="1"/>
  <c r="S1935" i="2"/>
  <c r="Y1935" i="2" s="1"/>
  <c r="S1635" i="2"/>
  <c r="Y1635" i="2" s="1"/>
  <c r="S2650" i="2"/>
  <c r="Y2650" i="2" s="1"/>
  <c r="S4054" i="2"/>
  <c r="Y4054" i="2" s="1"/>
  <c r="S3503" i="2"/>
  <c r="Y3503" i="2" s="1"/>
  <c r="S870" i="2"/>
  <c r="Y870" i="2" s="1"/>
  <c r="S2965" i="2"/>
  <c r="Y2965" i="2" s="1"/>
  <c r="S3039" i="2"/>
  <c r="Y3039" i="2" s="1"/>
  <c r="S3524" i="2"/>
  <c r="Y3524" i="2" s="1"/>
  <c r="S1593" i="2"/>
  <c r="Y1593" i="2" s="1"/>
  <c r="S3525" i="2"/>
  <c r="Y3525" i="2" s="1"/>
  <c r="S2999" i="2"/>
  <c r="Y2999" i="2" s="1"/>
  <c r="S2277" i="2"/>
  <c r="Y2277" i="2" s="1"/>
  <c r="S2806" i="2"/>
  <c r="Y2806" i="2" s="1"/>
  <c r="S3764" i="2"/>
  <c r="Y3764" i="2" s="1"/>
  <c r="S3064" i="2"/>
  <c r="Y3064" i="2" s="1"/>
  <c r="S3000" i="2"/>
  <c r="Y3000" i="2" s="1"/>
  <c r="S3001" i="2"/>
  <c r="Y3001" i="2" s="1"/>
  <c r="S3195" i="2"/>
  <c r="Y3195" i="2" s="1"/>
  <c r="S3952" i="2"/>
  <c r="Y3952" i="2" s="1"/>
  <c r="S2778" i="2"/>
  <c r="Y2778" i="2" s="1"/>
  <c r="S2779" i="2"/>
  <c r="Y2779" i="2" s="1"/>
  <c r="S3756" i="2"/>
  <c r="Y3756" i="2" s="1"/>
  <c r="S2414" i="2"/>
  <c r="Y2414" i="2" s="1"/>
  <c r="S991" i="2"/>
  <c r="Y991" i="2" s="1"/>
  <c r="S3065" i="2"/>
  <c r="Y3065" i="2" s="1"/>
  <c r="S2769" i="2"/>
  <c r="Y2769" i="2" s="1"/>
  <c r="S2375" i="2"/>
  <c r="Y2375" i="2" s="1"/>
  <c r="S2039" i="2"/>
  <c r="Y2039" i="2" s="1"/>
  <c r="S2903" i="2"/>
  <c r="Y2903" i="2" s="1"/>
  <c r="S3200" i="2"/>
  <c r="Y3200" i="2" s="1"/>
  <c r="S1660" i="2"/>
  <c r="Y1660" i="2" s="1"/>
  <c r="S3066" i="2"/>
  <c r="Y3066" i="2" s="1"/>
  <c r="S2872" i="2"/>
  <c r="Y2872" i="2" s="1"/>
  <c r="S3504" i="2"/>
  <c r="Y3504" i="2" s="1"/>
  <c r="S3505" i="2"/>
  <c r="Y3505" i="2" s="1"/>
  <c r="S2173" i="2"/>
  <c r="Y2173" i="2" s="1"/>
  <c r="S1122" i="2"/>
  <c r="Y1122" i="2" s="1"/>
  <c r="S1123" i="2"/>
  <c r="Y1123" i="2" s="1"/>
  <c r="S1401" i="2"/>
  <c r="Y1401" i="2" s="1"/>
  <c r="S2281" i="2"/>
  <c r="Y2281" i="2" s="1"/>
  <c r="S2255" i="2"/>
  <c r="Y2255" i="2" s="1"/>
  <c r="S2256" i="2"/>
  <c r="Y2256" i="2" s="1"/>
  <c r="S1846" i="2"/>
  <c r="Y1846" i="2" s="1"/>
  <c r="S655" i="2"/>
  <c r="Y655" i="2" s="1"/>
  <c r="S672" i="2"/>
  <c r="Y672" i="2" s="1"/>
  <c r="S776" i="2"/>
  <c r="Y776" i="2" s="1"/>
  <c r="S2904" i="2"/>
  <c r="Y2904" i="2" s="1"/>
  <c r="S1358" i="2"/>
  <c r="Y1358" i="2" s="1"/>
  <c r="S1300" i="2"/>
  <c r="Y1300" i="2" s="1"/>
  <c r="S924" i="2"/>
  <c r="Y924" i="2" s="1"/>
  <c r="S1636" i="2"/>
  <c r="Y1636" i="2" s="1"/>
  <c r="S1637" i="2"/>
  <c r="Y1637" i="2" s="1"/>
  <c r="S3810" i="2"/>
  <c r="Y3810" i="2" s="1"/>
  <c r="S3811" i="2"/>
  <c r="Y3811" i="2" s="1"/>
  <c r="S3812" i="2"/>
  <c r="Y3812" i="2" s="1"/>
  <c r="S3104" i="2"/>
  <c r="Y3104" i="2" s="1"/>
  <c r="S3105" i="2"/>
  <c r="Y3105" i="2" s="1"/>
  <c r="S3106" i="2"/>
  <c r="Y3106" i="2" s="1"/>
  <c r="S3107" i="2"/>
  <c r="Y3107" i="2" s="1"/>
  <c r="S3033" i="2"/>
  <c r="Y3033" i="2" s="1"/>
  <c r="S3798" i="2"/>
  <c r="Y3798" i="2" s="1"/>
  <c r="S3799" i="2"/>
  <c r="Y3799" i="2" s="1"/>
  <c r="S3034" i="2"/>
  <c r="Y3034" i="2" s="1"/>
  <c r="S3035" i="2"/>
  <c r="Y3035" i="2" s="1"/>
  <c r="S2934" i="2"/>
  <c r="Y2934" i="2" s="1"/>
  <c r="S3802" i="2"/>
  <c r="Y3802" i="2" s="1"/>
  <c r="S2905" i="2"/>
  <c r="Y2905" i="2" s="1"/>
  <c r="S1508" i="2"/>
  <c r="Y1508" i="2" s="1"/>
  <c r="S3957" i="2"/>
  <c r="Y3957" i="2" s="1"/>
  <c r="S3958" i="2"/>
  <c r="Y3958" i="2" s="1"/>
  <c r="S1247" i="2"/>
  <c r="Y1247" i="2" s="1"/>
  <c r="S3135" i="2"/>
  <c r="Y3135" i="2" s="1"/>
  <c r="S2208" i="2"/>
  <c r="Y2208" i="2" s="1"/>
  <c r="S1359" i="2"/>
  <c r="Y1359" i="2" s="1"/>
  <c r="S3506" i="2"/>
  <c r="Y3506" i="2" s="1"/>
  <c r="S3185" i="2"/>
  <c r="Y3185" i="2" s="1"/>
  <c r="S2574" i="2"/>
  <c r="Y2574" i="2" s="1"/>
  <c r="S2575" i="2"/>
  <c r="Y2575" i="2" s="1"/>
  <c r="S2478" i="2"/>
  <c r="Y2478" i="2" s="1"/>
  <c r="S3196" i="2"/>
  <c r="Y3196" i="2" s="1"/>
  <c r="S1638" i="2"/>
  <c r="Y1638" i="2" s="1"/>
  <c r="S3274" i="2"/>
  <c r="Y3274" i="2" s="1"/>
  <c r="S1639" i="2"/>
  <c r="Y1639" i="2" s="1"/>
  <c r="S1640" i="2"/>
  <c r="Y1640" i="2" s="1"/>
  <c r="S1585" i="2"/>
  <c r="Y1585" i="2" s="1"/>
  <c r="S1641" i="2"/>
  <c r="Y1641" i="2" s="1"/>
  <c r="S1656" i="2"/>
  <c r="Y1656" i="2" s="1"/>
  <c r="S3591" i="2"/>
  <c r="Y3591" i="2" s="1"/>
  <c r="S3089" i="2"/>
  <c r="Y3089" i="2" s="1"/>
  <c r="S144" i="2"/>
  <c r="Y144" i="2" s="1"/>
  <c r="S1533" i="2"/>
  <c r="Y1533" i="2" s="1"/>
  <c r="S1534" i="2"/>
  <c r="Y1534" i="2" s="1"/>
  <c r="S3617" i="2"/>
  <c r="Y3617" i="2" s="1"/>
  <c r="S3108" i="2"/>
  <c r="Y3108" i="2" s="1"/>
  <c r="S1010" i="2"/>
  <c r="Y1010" i="2" s="1"/>
  <c r="S1830" i="2"/>
  <c r="Y1830" i="2" s="1"/>
  <c r="S3579" i="2"/>
  <c r="Y3579" i="2" s="1"/>
  <c r="S3090" i="2"/>
  <c r="Y3090" i="2" s="1"/>
  <c r="S3091" i="2"/>
  <c r="Y3091" i="2" s="1"/>
  <c r="S3197" i="2"/>
  <c r="Y3197" i="2" s="1"/>
  <c r="S3102" i="2"/>
  <c r="Y3102" i="2" s="1"/>
  <c r="S2784" i="2"/>
  <c r="Y2784" i="2" s="1"/>
  <c r="S486" i="2"/>
  <c r="Y486" i="2" s="1"/>
  <c r="S224" i="2"/>
  <c r="Y224" i="2" s="1"/>
  <c r="S2826" i="2"/>
  <c r="Y2826" i="2" s="1"/>
  <c r="S3222" i="2"/>
  <c r="Y3222" i="2" s="1"/>
  <c r="S1552" i="2"/>
  <c r="Y1552" i="2" s="1"/>
  <c r="S2203" i="2"/>
  <c r="Y2203" i="2" s="1"/>
  <c r="S2644" i="2"/>
  <c r="Y2644" i="2" s="1"/>
  <c r="S2645" i="2"/>
  <c r="Y2645" i="2" s="1"/>
  <c r="S2651" i="2"/>
  <c r="Y2651" i="2" s="1"/>
  <c r="S2752" i="2"/>
  <c r="Y2752" i="2" s="1"/>
  <c r="S2785" i="2"/>
  <c r="Y2785" i="2" s="1"/>
  <c r="S2753" i="2"/>
  <c r="Y2753" i="2" s="1"/>
  <c r="S2754" i="2"/>
  <c r="Y2754" i="2" s="1"/>
  <c r="S938" i="2"/>
  <c r="Y938" i="2" s="1"/>
  <c r="S2044" i="2"/>
  <c r="Y2044" i="2" s="1"/>
  <c r="S1600" i="2"/>
  <c r="Y1600" i="2" s="1"/>
  <c r="S1553" i="2"/>
  <c r="Y1553" i="2" s="1"/>
  <c r="S1554" i="2"/>
  <c r="Y1554" i="2" s="1"/>
  <c r="S901" i="2"/>
  <c r="Y901" i="2" s="1"/>
  <c r="S311" i="2"/>
  <c r="Y311" i="2" s="1"/>
  <c r="S3262" i="2"/>
  <c r="Y3262" i="2" s="1"/>
  <c r="S3036" i="2"/>
  <c r="Y3036" i="2" s="1"/>
  <c r="S1589" i="2"/>
  <c r="Y1589" i="2" s="1"/>
  <c r="S3226" i="2"/>
  <c r="Y3226" i="2" s="1"/>
  <c r="S3227" i="2"/>
  <c r="Y3227" i="2" s="1"/>
  <c r="S2369" i="2"/>
  <c r="Y2369" i="2" s="1"/>
  <c r="S873" i="2"/>
  <c r="Y873" i="2" s="1"/>
  <c r="S2055" i="2"/>
  <c r="Y2055" i="2" s="1"/>
  <c r="S117" i="2"/>
  <c r="Y117" i="2" s="1"/>
  <c r="S2770" i="2"/>
  <c r="Y2770" i="2" s="1"/>
  <c r="S1831" i="2"/>
  <c r="Y1831" i="2" s="1"/>
  <c r="S1084" i="2"/>
  <c r="Y1084" i="2" s="1"/>
  <c r="S3137" i="2"/>
  <c r="Y3137" i="2" s="1"/>
  <c r="S2459" i="2"/>
  <c r="Y2459" i="2" s="1"/>
  <c r="S3797" i="2"/>
  <c r="Y3797" i="2" s="1"/>
  <c r="S3092" i="2"/>
  <c r="Y3092" i="2" s="1"/>
  <c r="S3580" i="2"/>
  <c r="Y3580" i="2" s="1"/>
  <c r="S3032" i="2"/>
  <c r="Y3032" i="2" s="1"/>
  <c r="S2963" i="2"/>
  <c r="Y2963" i="2" s="1"/>
  <c r="S3769" i="2"/>
  <c r="Y3769" i="2" s="1"/>
  <c r="S2209" i="2"/>
  <c r="Y2209" i="2" s="1"/>
  <c r="S3678" i="2"/>
  <c r="Y3678" i="2" s="1"/>
  <c r="S3406" i="2"/>
  <c r="Y3406" i="2" s="1"/>
  <c r="S3002" i="2"/>
  <c r="Y3002" i="2" s="1"/>
  <c r="S3407" i="2"/>
  <c r="Y3407" i="2" s="1"/>
  <c r="S1333" i="2"/>
  <c r="Y1333" i="2" s="1"/>
  <c r="S3788" i="2"/>
  <c r="Y3788" i="2" s="1"/>
  <c r="S3774" i="2"/>
  <c r="Y3774" i="2" s="1"/>
  <c r="S3864" i="2"/>
  <c r="Y3864" i="2" s="1"/>
  <c r="S3326" i="2"/>
  <c r="Y3326" i="2" s="1"/>
  <c r="S2838" i="2"/>
  <c r="Y2838" i="2" s="1"/>
  <c r="S3142" i="2"/>
  <c r="Y3142" i="2" s="1"/>
  <c r="S3776" i="2"/>
  <c r="Y3776" i="2" s="1"/>
  <c r="S2219" i="2"/>
  <c r="Y2219" i="2" s="1"/>
  <c r="S3243" i="2"/>
  <c r="Y3243" i="2" s="1"/>
  <c r="S1448" i="2"/>
  <c r="Y1448" i="2" s="1"/>
  <c r="S1208" i="2"/>
  <c r="Y1208" i="2" s="1"/>
  <c r="S1282" i="2"/>
  <c r="Y1282" i="2" s="1"/>
  <c r="S2906" i="2"/>
  <c r="Y2906" i="2" s="1"/>
  <c r="S3329" i="2"/>
  <c r="Y3329" i="2" s="1"/>
  <c r="S1760" i="2"/>
  <c r="Y1760" i="2" s="1"/>
  <c r="S2174" i="2"/>
  <c r="Y2174" i="2" s="1"/>
  <c r="S3581" i="2"/>
  <c r="Y3581" i="2" s="1"/>
  <c r="S656" i="2"/>
  <c r="Y656" i="2" s="1"/>
  <c r="S628" i="2"/>
  <c r="Y628" i="2" s="1"/>
  <c r="S551" i="2"/>
  <c r="Y551" i="2" s="1"/>
  <c r="S1355" i="2"/>
  <c r="Y1355" i="2" s="1"/>
  <c r="S1854" i="2"/>
  <c r="Y1854" i="2" s="1"/>
  <c r="S1778" i="2"/>
  <c r="Y1778" i="2" s="1"/>
  <c r="S2376" i="2"/>
  <c r="Y2376" i="2" s="1"/>
  <c r="S1219" i="2"/>
  <c r="Y1219" i="2" s="1"/>
  <c r="S3129" i="2"/>
  <c r="Y3129" i="2" s="1"/>
  <c r="S1354" i="2"/>
  <c r="Y1354" i="2" s="1"/>
  <c r="S2424" i="2"/>
  <c r="Y2424" i="2" s="1"/>
  <c r="S967" i="2"/>
  <c r="Y967" i="2" s="1"/>
  <c r="S2390" i="2"/>
  <c r="Y2390" i="2" s="1"/>
  <c r="S1838" i="2"/>
  <c r="Y1838" i="2" s="1"/>
  <c r="S1934" i="2"/>
  <c r="Y1934" i="2" s="1"/>
  <c r="S827" i="2"/>
  <c r="Y827" i="2" s="1"/>
  <c r="S2273" i="2"/>
  <c r="Y2273" i="2" s="1"/>
  <c r="S1968" i="2"/>
  <c r="Y1968" i="2" s="1"/>
  <c r="S990" i="2"/>
  <c r="Y990" i="2" s="1"/>
  <c r="S1623" i="2"/>
  <c r="Y1623" i="2" s="1"/>
  <c r="S3003" i="2"/>
  <c r="Y3003" i="2" s="1"/>
  <c r="S3004" i="2"/>
  <c r="Y3004" i="2" s="1"/>
  <c r="S601" i="2"/>
  <c r="Y601" i="2" s="1"/>
  <c r="S1920" i="2"/>
  <c r="Y1920" i="2" s="1"/>
  <c r="S1756" i="2"/>
  <c r="Y1756" i="2" s="1"/>
  <c r="S2415" i="2"/>
  <c r="Y2415" i="2" s="1"/>
  <c r="S758" i="2"/>
  <c r="Y758" i="2" s="1"/>
  <c r="S809" i="2"/>
  <c r="Y809" i="2" s="1"/>
  <c r="S1303" i="2"/>
  <c r="Y1303" i="2" s="1"/>
  <c r="S1546" i="2"/>
  <c r="Y1546" i="2" s="1"/>
  <c r="S610" i="2"/>
  <c r="Y610" i="2" s="1"/>
  <c r="S697" i="2"/>
  <c r="Y697" i="2" s="1"/>
  <c r="S3134" i="2"/>
  <c r="Y3134" i="2" s="1"/>
  <c r="S1456" i="2"/>
  <c r="Y1456" i="2" s="1"/>
  <c r="S1377" i="2"/>
  <c r="Y1377" i="2" s="1"/>
  <c r="S3054" i="2"/>
  <c r="Y3054" i="2" s="1"/>
  <c r="S3052" i="2"/>
  <c r="Y3052" i="2" s="1"/>
  <c r="S3257" i="2"/>
  <c r="Y3257" i="2" s="1"/>
  <c r="S3765" i="2"/>
  <c r="Y3765" i="2" s="1"/>
  <c r="S881" i="2"/>
  <c r="Y881" i="2" s="1"/>
  <c r="S1670" i="2"/>
  <c r="Y1670" i="2" s="1"/>
  <c r="S2107" i="2"/>
  <c r="Y2107" i="2" s="1"/>
  <c r="S1847" i="2"/>
  <c r="Y1847" i="2" s="1"/>
  <c r="S1163" i="2"/>
  <c r="Y1163" i="2" s="1"/>
  <c r="S2425" i="2"/>
  <c r="Y2425" i="2" s="1"/>
  <c r="S2630" i="2"/>
  <c r="Y2630" i="2" s="1"/>
  <c r="S3567" i="2"/>
  <c r="Y3567" i="2" s="1"/>
  <c r="S3582" i="2"/>
  <c r="Y3582" i="2" s="1"/>
  <c r="S1642" i="2"/>
  <c r="Y1642" i="2" s="1"/>
  <c r="S2652" i="2"/>
  <c r="Y2652" i="2" s="1"/>
  <c r="S3583" i="2"/>
  <c r="Y3583" i="2" s="1"/>
  <c r="S556" i="2"/>
  <c r="Y556" i="2" s="1"/>
  <c r="S689" i="2"/>
  <c r="Y689" i="2" s="1"/>
  <c r="S747" i="2"/>
  <c r="Y747" i="2" s="1"/>
  <c r="S2447" i="2"/>
  <c r="Y2447" i="2" s="1"/>
  <c r="S696" i="2"/>
  <c r="Y696" i="2" s="1"/>
  <c r="S3166" i="2"/>
  <c r="Y3166" i="2" s="1"/>
  <c r="S731" i="2"/>
  <c r="Y731" i="2" s="1"/>
  <c r="S3870" i="2"/>
  <c r="Y3870" i="2" s="1"/>
  <c r="S2175" i="2"/>
  <c r="Y2175" i="2" s="1"/>
  <c r="S1513" i="2"/>
  <c r="Y1513" i="2" s="1"/>
  <c r="S2653" i="2"/>
  <c r="Y2653" i="2" s="1"/>
  <c r="S1569" i="2"/>
  <c r="Y1569" i="2" s="1"/>
  <c r="S611" i="2"/>
  <c r="Y611" i="2" s="1"/>
  <c r="S630" i="2"/>
  <c r="Y630" i="2" s="1"/>
  <c r="S1498" i="2"/>
  <c r="Y1498" i="2" s="1"/>
  <c r="S1678" i="2"/>
  <c r="Y1678" i="2" s="1"/>
  <c r="S1442" i="2"/>
  <c r="Y1442" i="2" s="1"/>
  <c r="S3151" i="2"/>
  <c r="Y3151" i="2" s="1"/>
  <c r="S163" i="2"/>
  <c r="Y163" i="2" s="1"/>
  <c r="S1972" i="2"/>
  <c r="Y1972" i="2" s="1"/>
  <c r="S722" i="2"/>
  <c r="Y722" i="2" s="1"/>
  <c r="S723" i="2"/>
  <c r="Y723" i="2" s="1"/>
  <c r="S631" i="2"/>
  <c r="Y631" i="2" s="1"/>
  <c r="S3093" i="2"/>
  <c r="Y3093" i="2" s="1"/>
  <c r="S2422" i="2"/>
  <c r="Y2422" i="2" s="1"/>
  <c r="S3526" i="2"/>
  <c r="Y3526" i="2" s="1"/>
  <c r="S1835" i="2"/>
  <c r="Y1835" i="2" s="1"/>
  <c r="S266" i="2"/>
  <c r="Y266" i="2" s="1"/>
  <c r="S3349" i="2"/>
  <c r="Y3349" i="2" s="1"/>
  <c r="S1469" i="2"/>
  <c r="Y1469" i="2" s="1"/>
  <c r="S651" i="2"/>
  <c r="Y651" i="2" s="1"/>
  <c r="S2108" i="2"/>
  <c r="Y2108" i="2" s="1"/>
  <c r="S1973" i="2"/>
  <c r="Y1973" i="2" s="1"/>
  <c r="S1860" i="2"/>
  <c r="Y1860" i="2" s="1"/>
  <c r="S1836" i="2"/>
  <c r="Y1836" i="2" s="1"/>
  <c r="S1002" i="2"/>
  <c r="Y1002" i="2" s="1"/>
  <c r="S2109" i="2"/>
  <c r="Y2109" i="2" s="1"/>
  <c r="S1901" i="2"/>
  <c r="Y1901" i="2" s="1"/>
  <c r="S2975" i="2"/>
  <c r="Y2975" i="2" s="1"/>
  <c r="S1631" i="2"/>
  <c r="Y1631" i="2" s="1"/>
  <c r="S3247" i="2"/>
  <c r="Y3247" i="2" s="1"/>
  <c r="S1843" i="2"/>
  <c r="Y1843" i="2" s="1"/>
  <c r="S716" i="2"/>
  <c r="Y716" i="2" s="1"/>
  <c r="S1898" i="2"/>
  <c r="Y1898" i="2" s="1"/>
  <c r="S1536" i="2"/>
  <c r="Y1536" i="2" s="1"/>
  <c r="S1064" i="2"/>
  <c r="Y1064" i="2" s="1"/>
  <c r="S3067" i="2"/>
  <c r="Y3067" i="2" s="1"/>
  <c r="S1607" i="2"/>
  <c r="Y1607" i="2" s="1"/>
  <c r="S823" i="2"/>
  <c r="Y823" i="2" s="1"/>
  <c r="S748" i="2"/>
  <c r="Y748" i="2" s="1"/>
  <c r="S3422" i="2"/>
  <c r="Y3422" i="2" s="1"/>
  <c r="S925" i="2"/>
  <c r="Y925" i="2" s="1"/>
  <c r="S1069" i="2"/>
  <c r="Y1069" i="2" s="1"/>
  <c r="S137" i="2"/>
  <c r="Y137" i="2" s="1"/>
  <c r="S1924" i="2"/>
  <c r="Y1924" i="2" s="1"/>
  <c r="S219" i="2"/>
  <c r="Y219" i="2" s="1"/>
  <c r="S1773" i="2"/>
  <c r="Y1773" i="2" s="1"/>
  <c r="S1330" i="2"/>
  <c r="Y1330" i="2" s="1"/>
  <c r="S1962" i="2"/>
  <c r="Y1962" i="2" s="1"/>
  <c r="S1866" i="2"/>
  <c r="Y1866" i="2" s="1"/>
  <c r="S1490" i="2"/>
  <c r="Y1490" i="2" s="1"/>
  <c r="S2110" i="2"/>
  <c r="Y2110" i="2" s="1"/>
  <c r="S659" i="2"/>
  <c r="Y659" i="2" s="1"/>
  <c r="S3321" i="2"/>
  <c r="Y3321" i="2" s="1"/>
  <c r="S1950" i="2"/>
  <c r="Y1950" i="2" s="1"/>
  <c r="S1774" i="2"/>
  <c r="Y1774" i="2" s="1"/>
  <c r="S1936" i="2"/>
  <c r="Y1936" i="2" s="1"/>
  <c r="S637" i="2"/>
  <c r="Y637" i="2" s="1"/>
  <c r="S552" i="2"/>
  <c r="Y552" i="2" s="1"/>
  <c r="S1248" i="2"/>
  <c r="Y1248" i="2" s="1"/>
  <c r="S1020" i="2"/>
  <c r="Y1020" i="2" s="1"/>
  <c r="S3163" i="2"/>
  <c r="Y3163" i="2" s="1"/>
  <c r="S1029" i="2"/>
  <c r="Y1029" i="2" s="1"/>
  <c r="S1012" i="2"/>
  <c r="Y1012" i="2" s="1"/>
  <c r="S1267" i="2"/>
  <c r="Y1267" i="2" s="1"/>
  <c r="S771" i="2"/>
  <c r="Y771" i="2" s="1"/>
  <c r="S1470" i="2"/>
  <c r="Y1470" i="2" s="1"/>
  <c r="S2839" i="2"/>
  <c r="Y2839" i="2" s="1"/>
  <c r="S4055" i="2"/>
  <c r="Y4055" i="2" s="1"/>
  <c r="S3165" i="2"/>
  <c r="Y3165" i="2" s="1"/>
  <c r="S825" i="2"/>
  <c r="Y825" i="2" s="1"/>
  <c r="S1592" i="2"/>
  <c r="Y1592" i="2" s="1"/>
  <c r="S824" i="2"/>
  <c r="Y824" i="2" s="1"/>
  <c r="S440" i="2"/>
  <c r="Y440" i="2" s="1"/>
  <c r="S3249" i="2"/>
  <c r="Y3249" i="2" s="1"/>
  <c r="S2239" i="2"/>
  <c r="Y2239" i="2" s="1"/>
  <c r="S1050" i="2"/>
  <c r="Y1050" i="2" s="1"/>
  <c r="S1974" i="2"/>
  <c r="Y1974" i="2" s="1"/>
  <c r="S741" i="2"/>
  <c r="Y741" i="2" s="1"/>
  <c r="S2111" i="2"/>
  <c r="Y2111" i="2" s="1"/>
  <c r="S1679" i="2"/>
  <c r="Y1679" i="2" s="1"/>
  <c r="S517" i="2"/>
  <c r="Y517" i="2" s="1"/>
  <c r="S726" i="2"/>
  <c r="Y726" i="2" s="1"/>
  <c r="S1373" i="2"/>
  <c r="Y1373" i="2" s="1"/>
  <c r="S3685" i="2"/>
  <c r="Y3685" i="2" s="1"/>
  <c r="S1211" i="2"/>
  <c r="Y1211" i="2" s="1"/>
  <c r="S3267" i="2"/>
  <c r="Y3267" i="2" s="1"/>
  <c r="S1558" i="2"/>
  <c r="Y1558" i="2" s="1"/>
  <c r="S749" i="2"/>
  <c r="Y749" i="2" s="1"/>
  <c r="S949" i="2"/>
  <c r="Y949" i="2" s="1"/>
  <c r="S2100" i="2"/>
  <c r="Y2100" i="2" s="1"/>
  <c r="S2025" i="2"/>
  <c r="Y2025" i="2" s="1"/>
  <c r="S871" i="2"/>
  <c r="Y871" i="2" s="1"/>
  <c r="S3309" i="2"/>
  <c r="Y3309" i="2" s="1"/>
  <c r="S968" i="2"/>
  <c r="Y968" i="2" s="1"/>
  <c r="S3458" i="2"/>
  <c r="Y3458" i="2" s="1"/>
  <c r="S926" i="2"/>
  <c r="Y926" i="2" s="1"/>
  <c r="S2856" i="2"/>
  <c r="Y2856" i="2" s="1"/>
  <c r="S1261" i="2"/>
  <c r="Y1261" i="2" s="1"/>
  <c r="S2176" i="2"/>
  <c r="Y2176" i="2" s="1"/>
  <c r="S2288" i="2"/>
  <c r="Y2288" i="2" s="1"/>
  <c r="S662" i="2"/>
  <c r="Y662" i="2" s="1"/>
  <c r="S1975" i="2"/>
  <c r="Y1975" i="2" s="1"/>
  <c r="S1701" i="2"/>
  <c r="Y1701" i="2" s="1"/>
  <c r="S1431" i="2"/>
  <c r="Y1431" i="2" s="1"/>
  <c r="S1114" i="2"/>
  <c r="Y1114" i="2" s="1"/>
  <c r="S2112" i="2"/>
  <c r="Y2112" i="2" s="1"/>
  <c r="S1757" i="2"/>
  <c r="Y1757" i="2" s="1"/>
  <c r="S1844" i="2"/>
  <c r="Y1844" i="2" s="1"/>
  <c r="S2873" i="2"/>
  <c r="Y2873" i="2" s="1"/>
  <c r="S717" i="2"/>
  <c r="Y717" i="2" s="1"/>
  <c r="S701" i="2"/>
  <c r="Y701" i="2" s="1"/>
  <c r="S3170" i="2"/>
  <c r="Y3170" i="2" s="1"/>
  <c r="S1763" i="2"/>
  <c r="Y1763" i="2" s="1"/>
  <c r="S1837" i="2"/>
  <c r="Y1837" i="2" s="1"/>
  <c r="S2874" i="2"/>
  <c r="Y2874" i="2" s="1"/>
  <c r="S2113" i="2"/>
  <c r="Y2113" i="2" s="1"/>
  <c r="S2244" i="2"/>
  <c r="Y2244" i="2" s="1"/>
  <c r="S3053" i="2"/>
  <c r="Y3053" i="2" s="1"/>
  <c r="S1787" i="2"/>
  <c r="Y1787" i="2" s="1"/>
  <c r="S2706" i="2"/>
  <c r="Y2706" i="2" s="1"/>
  <c r="S2391" i="2"/>
  <c r="Y2391" i="2" s="1"/>
  <c r="S2392" i="2"/>
  <c r="Y2392" i="2" s="1"/>
  <c r="S3459" i="2"/>
  <c r="Y3459" i="2" s="1"/>
  <c r="S3263" i="2"/>
  <c r="Y3263" i="2" s="1"/>
  <c r="S3264" i="2"/>
  <c r="Y3264" i="2" s="1"/>
  <c r="S1177" i="2"/>
  <c r="Y1177" i="2" s="1"/>
  <c r="S863" i="2"/>
  <c r="Y863" i="2" s="1"/>
  <c r="S2278" i="2"/>
  <c r="Y2278" i="2" s="1"/>
  <c r="S2813" i="2"/>
  <c r="Y2813" i="2" s="1"/>
  <c r="S1976" i="2"/>
  <c r="Y1976" i="2" s="1"/>
  <c r="S2479" i="2"/>
  <c r="Y2479" i="2" s="1"/>
  <c r="S895" i="2"/>
  <c r="Y895" i="2" s="1"/>
  <c r="S902" i="2"/>
  <c r="Y902" i="2" s="1"/>
  <c r="S1963" i="2"/>
  <c r="Y1963" i="2" s="1"/>
  <c r="S1457" i="2"/>
  <c r="Y1457" i="2" s="1"/>
  <c r="S1188" i="2"/>
  <c r="Y1188" i="2" s="1"/>
  <c r="S650" i="2"/>
  <c r="Y650" i="2" s="1"/>
  <c r="S1392" i="2"/>
  <c r="Y1392" i="2" s="1"/>
  <c r="S879" i="2"/>
  <c r="Y879" i="2" s="1"/>
  <c r="S3213" i="2"/>
  <c r="Y3213" i="2" s="1"/>
  <c r="S1458" i="2"/>
  <c r="Y1458" i="2" s="1"/>
  <c r="S861" i="2"/>
  <c r="Y861" i="2" s="1"/>
  <c r="S1429" i="2"/>
  <c r="Y1429" i="2" s="1"/>
  <c r="S864" i="2"/>
  <c r="Y864" i="2" s="1"/>
  <c r="S2289" i="2"/>
  <c r="Y2289" i="2" s="1"/>
  <c r="S3192" i="2"/>
  <c r="Y3192" i="2" s="1"/>
  <c r="S1230" i="2"/>
  <c r="Y1230" i="2" s="1"/>
  <c r="S797" i="2"/>
  <c r="Y797" i="2" s="1"/>
  <c r="S1003" i="2"/>
  <c r="Y1003" i="2" s="1"/>
  <c r="S1977" i="2"/>
  <c r="Y1977" i="2" s="1"/>
  <c r="S1262" i="2"/>
  <c r="Y1262" i="2" s="1"/>
  <c r="S3337" i="2"/>
  <c r="Y3337" i="2" s="1"/>
  <c r="S2114" i="2"/>
  <c r="Y2114" i="2" s="1"/>
  <c r="S1702" i="2"/>
  <c r="Y1702" i="2" s="1"/>
  <c r="S2817" i="2"/>
  <c r="Y2817" i="2" s="1"/>
  <c r="S1424" i="2"/>
  <c r="Y1424" i="2" s="1"/>
  <c r="S3245" i="2"/>
  <c r="Y3245" i="2" s="1"/>
  <c r="S2843" i="2"/>
  <c r="Y2843" i="2" s="1"/>
  <c r="S3164" i="2"/>
  <c r="Y3164" i="2" s="1"/>
  <c r="S1783" i="2"/>
  <c r="Y1783" i="2" s="1"/>
  <c r="S2115" i="2"/>
  <c r="Y2115" i="2" s="1"/>
  <c r="S2116" i="2"/>
  <c r="Y2116" i="2" s="1"/>
  <c r="S1930" i="2"/>
  <c r="Y1930" i="2" s="1"/>
  <c r="S830" i="2"/>
  <c r="Y830" i="2" s="1"/>
  <c r="S832" i="2"/>
  <c r="Y832" i="2" s="1"/>
  <c r="S1893" i="2"/>
  <c r="Y1893" i="2" s="1"/>
  <c r="S3813" i="2"/>
  <c r="Y3813" i="2" s="1"/>
  <c r="S1212" i="2"/>
  <c r="Y1212" i="2" s="1"/>
  <c r="S681" i="2"/>
  <c r="Y681" i="2" s="1"/>
  <c r="S2757" i="2"/>
  <c r="Y2757" i="2" s="1"/>
  <c r="S3139" i="2"/>
  <c r="Y3139" i="2" s="1"/>
  <c r="S3408" i="2"/>
  <c r="Y3408" i="2" s="1"/>
  <c r="S3005" i="2"/>
  <c r="Y3005" i="2" s="1"/>
  <c r="S1848" i="2"/>
  <c r="Y1848" i="2" s="1"/>
  <c r="S675" i="2"/>
  <c r="Y675" i="2" s="1"/>
  <c r="S2416" i="2"/>
  <c r="Y2416" i="2" s="1"/>
  <c r="S888" i="2"/>
  <c r="Y888" i="2" s="1"/>
  <c r="S1925" i="2"/>
  <c r="Y1925" i="2" s="1"/>
  <c r="S1648" i="2"/>
  <c r="Y1648" i="2" s="1"/>
  <c r="S2887" i="2"/>
  <c r="Y2887" i="2" s="1"/>
  <c r="S2976" i="2"/>
  <c r="Y2976" i="2" s="1"/>
  <c r="S2875" i="2"/>
  <c r="Y2875" i="2" s="1"/>
  <c r="S1938" i="2"/>
  <c r="Y1938" i="2" s="1"/>
  <c r="S1034" i="2"/>
  <c r="Y1034" i="2" s="1"/>
  <c r="S612" i="2"/>
  <c r="Y612" i="2" s="1"/>
  <c r="S3248" i="2"/>
  <c r="Y3248" i="2" s="1"/>
  <c r="S1223" i="2"/>
  <c r="Y1223" i="2" s="1"/>
  <c r="S1509" i="2"/>
  <c r="Y1509" i="2" s="1"/>
  <c r="S3760" i="2"/>
  <c r="Y3760" i="2" s="1"/>
  <c r="S3618" i="2"/>
  <c r="Y3618" i="2" s="1"/>
  <c r="S3686" i="2"/>
  <c r="Y3686" i="2" s="1"/>
  <c r="S3877" i="2"/>
  <c r="Y3877" i="2" s="1"/>
  <c r="S3878" i="2"/>
  <c r="Y3878" i="2" s="1"/>
  <c r="S2584" i="2"/>
  <c r="Y2584" i="2" s="1"/>
  <c r="S2585" i="2"/>
  <c r="Y2585" i="2" s="1"/>
  <c r="S2117" i="2"/>
  <c r="Y2117" i="2" s="1"/>
  <c r="S2480" i="2"/>
  <c r="Y2480" i="2" s="1"/>
  <c r="S2481" i="2"/>
  <c r="Y2481" i="2" s="1"/>
  <c r="S2482" i="2"/>
  <c r="Y2482" i="2" s="1"/>
  <c r="S1978" i="2"/>
  <c r="Y1978" i="2" s="1"/>
  <c r="S1703" i="2"/>
  <c r="Y1703" i="2" s="1"/>
  <c r="S2483" i="2"/>
  <c r="Y2483" i="2" s="1"/>
  <c r="S2026" i="2"/>
  <c r="Y2026" i="2" s="1"/>
  <c r="S2168" i="2"/>
  <c r="Y2168" i="2" s="1"/>
  <c r="S3234" i="2"/>
  <c r="Y3234" i="2" s="1"/>
  <c r="S3832" i="2"/>
  <c r="Y3832" i="2" s="1"/>
  <c r="S2907" i="2"/>
  <c r="Y2907" i="2" s="1"/>
  <c r="S3207" i="2"/>
  <c r="Y3207" i="2" s="1"/>
  <c r="S3174" i="2"/>
  <c r="Y3174" i="2" s="1"/>
  <c r="S3040" i="2"/>
  <c r="Y3040" i="2" s="1"/>
  <c r="S3391" i="2"/>
  <c r="Y3391" i="2" s="1"/>
  <c r="S3879" i="2"/>
  <c r="Y3879" i="2" s="1"/>
  <c r="S2908" i="2"/>
  <c r="Y2908" i="2" s="1"/>
  <c r="S742" i="2"/>
  <c r="Y742" i="2" s="1"/>
  <c r="S2290" i="2"/>
  <c r="Y2290" i="2" s="1"/>
  <c r="S602" i="2"/>
  <c r="Y602" i="2" s="1"/>
  <c r="S2118" i="2"/>
  <c r="Y2118" i="2" s="1"/>
  <c r="S2072" i="2"/>
  <c r="Y2072" i="2" s="1"/>
  <c r="S1766" i="2"/>
  <c r="Y1766" i="2" s="1"/>
  <c r="S889" i="2"/>
  <c r="Y889" i="2" s="1"/>
  <c r="S1459" i="2"/>
  <c r="Y1459" i="2" s="1"/>
  <c r="S806" i="2"/>
  <c r="Y806" i="2" s="1"/>
  <c r="S3167" i="2"/>
  <c r="Y3167" i="2" s="1"/>
  <c r="S3206" i="2"/>
  <c r="Y3206" i="2" s="1"/>
  <c r="S1867" i="2"/>
  <c r="Y1867" i="2" s="1"/>
  <c r="S1661" i="2"/>
  <c r="Y1661" i="2" s="1"/>
  <c r="S1902" i="2"/>
  <c r="Y1902" i="2" s="1"/>
  <c r="S1535" i="2"/>
  <c r="Y1535" i="2" s="1"/>
  <c r="S1696" i="2"/>
  <c r="Y1696" i="2" s="1"/>
  <c r="S1979" i="2"/>
  <c r="Y1979" i="2" s="1"/>
  <c r="S1980" i="2"/>
  <c r="Y1980" i="2" s="1"/>
  <c r="S3193" i="2"/>
  <c r="Y3193" i="2" s="1"/>
  <c r="S1704" i="2"/>
  <c r="Y1704" i="2" s="1"/>
  <c r="S3128" i="2"/>
  <c r="Y3128" i="2" s="1"/>
  <c r="S1939" i="2"/>
  <c r="Y1939" i="2" s="1"/>
  <c r="S1321" i="2"/>
  <c r="Y1321" i="2" s="1"/>
  <c r="S3255" i="2"/>
  <c r="Y3255" i="2" s="1"/>
  <c r="S1705" i="2"/>
  <c r="Y1705" i="2" s="1"/>
  <c r="S1940" i="2"/>
  <c r="Y1940" i="2" s="1"/>
  <c r="S3330" i="2"/>
  <c r="Y3330" i="2" s="1"/>
  <c r="S2879" i="2"/>
  <c r="Y2879" i="2" s="1"/>
  <c r="S2958" i="2"/>
  <c r="Y2958" i="2" s="1"/>
  <c r="S3224" i="2"/>
  <c r="Y3224" i="2" s="1"/>
  <c r="S2027" i="2"/>
  <c r="Y2027" i="2" s="1"/>
  <c r="S1868" i="2"/>
  <c r="Y1868" i="2" s="1"/>
  <c r="S1185" i="2"/>
  <c r="Y1185" i="2" s="1"/>
  <c r="S1080" i="2"/>
  <c r="Y1080" i="2" s="1"/>
  <c r="S1148" i="2"/>
  <c r="Y1148" i="2" s="1"/>
  <c r="S2760" i="2"/>
  <c r="Y2760" i="2" s="1"/>
  <c r="S2119" i="2"/>
  <c r="Y2119" i="2" s="1"/>
  <c r="S1706" i="2"/>
  <c r="Y1706" i="2" s="1"/>
  <c r="S1108" i="2"/>
  <c r="Y1108" i="2" s="1"/>
  <c r="S3759" i="2"/>
  <c r="Y3759" i="2" s="1"/>
  <c r="S2586" i="2"/>
  <c r="Y2586" i="2" s="1"/>
  <c r="S1981" i="2"/>
  <c r="Y1981" i="2" s="1"/>
  <c r="S2393" i="2"/>
  <c r="Y2393" i="2" s="1"/>
  <c r="S1664" i="2"/>
  <c r="Y1664" i="2" s="1"/>
  <c r="S2291" i="2"/>
  <c r="Y2291" i="2" s="1"/>
  <c r="S3252" i="2"/>
  <c r="Y3252" i="2" s="1"/>
  <c r="S1078" i="2"/>
  <c r="Y1078" i="2" s="1"/>
  <c r="S3172" i="2"/>
  <c r="Y3172" i="2" s="1"/>
  <c r="S2882" i="2"/>
  <c r="Y2882" i="2" s="1"/>
  <c r="S3244" i="2"/>
  <c r="Y3244" i="2" s="1"/>
  <c r="S1849" i="2"/>
  <c r="Y1849" i="2" s="1"/>
  <c r="S660" i="2"/>
  <c r="Y660" i="2" s="1"/>
  <c r="S2796" i="2"/>
  <c r="Y2796" i="2" s="1"/>
  <c r="S2177" i="2"/>
  <c r="Y2177" i="2" s="1"/>
  <c r="S643" i="2"/>
  <c r="Y643" i="2" s="1"/>
  <c r="S2021" i="2"/>
  <c r="Y2021" i="2" s="1"/>
  <c r="S652" i="2"/>
  <c r="Y652" i="2" s="1"/>
  <c r="S2576" i="2"/>
  <c r="Y2576" i="2" s="1"/>
  <c r="S2977" i="2"/>
  <c r="Y2977" i="2" s="1"/>
  <c r="S1964" i="2"/>
  <c r="Y1964" i="2" s="1"/>
  <c r="S2394" i="2"/>
  <c r="Y2394" i="2" s="1"/>
  <c r="S3376" i="2"/>
  <c r="Y3376" i="2" s="1"/>
  <c r="S1788" i="2"/>
  <c r="Y1788" i="2" s="1"/>
  <c r="S2029" i="2"/>
  <c r="Y2029" i="2" s="1"/>
  <c r="S3292" i="2"/>
  <c r="Y3292" i="2" s="1"/>
  <c r="S2849" i="2"/>
  <c r="Y2849" i="2" s="1"/>
  <c r="S2158" i="2"/>
  <c r="Y2158" i="2" s="1"/>
  <c r="S3366" i="2"/>
  <c r="Y3366" i="2" s="1"/>
  <c r="S1869" i="2"/>
  <c r="Y1869" i="2" s="1"/>
  <c r="S1910" i="2"/>
  <c r="Y1910" i="2" s="1"/>
  <c r="S927" i="2"/>
  <c r="Y927" i="2" s="1"/>
  <c r="S1862" i="2"/>
  <c r="Y1862" i="2" s="1"/>
  <c r="S141" i="2"/>
  <c r="Y141" i="2" s="1"/>
  <c r="S2460" i="2"/>
  <c r="Y2460" i="2" s="1"/>
  <c r="S2863" i="2"/>
  <c r="Y2863" i="2" s="1"/>
  <c r="S3006" i="2"/>
  <c r="Y3006" i="2" s="1"/>
  <c r="S1832" i="2"/>
  <c r="Y1832" i="2" s="1"/>
  <c r="S3258" i="2"/>
  <c r="Y3258" i="2" s="1"/>
  <c r="S3338" i="2"/>
  <c r="Y3338" i="2" s="1"/>
  <c r="S2057" i="2"/>
  <c r="Y2057" i="2" s="1"/>
  <c r="S2467" i="2"/>
  <c r="Y2467" i="2" s="1"/>
  <c r="S865" i="2"/>
  <c r="Y865" i="2" s="1"/>
  <c r="S2898" i="2"/>
  <c r="Y2898" i="2" s="1"/>
  <c r="S1204" i="2"/>
  <c r="Y1204" i="2" s="1"/>
  <c r="S772" i="2"/>
  <c r="Y772" i="2" s="1"/>
  <c r="S3068" i="2"/>
  <c r="Y3068" i="2" s="1"/>
  <c r="S2274" i="2"/>
  <c r="Y2274" i="2" s="1"/>
  <c r="S3332" i="2"/>
  <c r="Y3332" i="2" s="1"/>
  <c r="S2101" i="2"/>
  <c r="Y2101" i="2" s="1"/>
  <c r="S1982" i="2"/>
  <c r="Y1982" i="2" s="1"/>
  <c r="S2876" i="2"/>
  <c r="Y2876" i="2" s="1"/>
  <c r="S1476" i="2"/>
  <c r="Y1476" i="2" s="1"/>
  <c r="S2705" i="2"/>
  <c r="Y2705" i="2" s="1"/>
  <c r="S3048" i="2"/>
  <c r="Y3048" i="2" s="1"/>
  <c r="S1608" i="2"/>
  <c r="Y1608" i="2" s="1"/>
  <c r="S724" i="2"/>
  <c r="Y724" i="2" s="1"/>
  <c r="S2880" i="2"/>
  <c r="Y2880" i="2" s="1"/>
  <c r="S3871" i="2"/>
  <c r="Y3871" i="2" s="1"/>
  <c r="S3339" i="2"/>
  <c r="Y3339" i="2" s="1"/>
  <c r="S1728" i="2"/>
  <c r="Y1728" i="2" s="1"/>
  <c r="S2220" i="2"/>
  <c r="Y2220" i="2" s="1"/>
  <c r="S1826" i="2"/>
  <c r="Y1826" i="2" s="1"/>
  <c r="S1187" i="2"/>
  <c r="Y1187" i="2" s="1"/>
  <c r="S2857" i="2"/>
  <c r="Y2857" i="2" s="1"/>
  <c r="S1789" i="2"/>
  <c r="Y1789" i="2" s="1"/>
  <c r="S2016" i="2"/>
  <c r="Y2016" i="2" s="1"/>
  <c r="S2428" i="2"/>
  <c r="Y2428" i="2" s="1"/>
  <c r="S2484" i="2"/>
  <c r="Y2484" i="2" s="1"/>
  <c r="S2240" i="2"/>
  <c r="Y2240" i="2" s="1"/>
  <c r="S3435" i="2"/>
  <c r="Y3435" i="2" s="1"/>
  <c r="S2468" i="2"/>
  <c r="Y2468" i="2" s="1"/>
  <c r="S1903" i="2"/>
  <c r="Y1903" i="2" s="1"/>
  <c r="S1611" i="2"/>
  <c r="Y1611" i="2" s="1"/>
  <c r="S1688" i="2"/>
  <c r="Y1688" i="2" s="1"/>
  <c r="S866" i="2"/>
  <c r="Y866" i="2" s="1"/>
  <c r="S1428" i="2"/>
  <c r="Y1428" i="2" s="1"/>
  <c r="S1032" i="2"/>
  <c r="Y1032" i="2" s="1"/>
  <c r="S2292" i="2"/>
  <c r="Y2292" i="2" s="1"/>
  <c r="S1527" i="2"/>
  <c r="Y1527" i="2" s="1"/>
  <c r="S3149" i="2"/>
  <c r="Y3149" i="2" s="1"/>
  <c r="S3959" i="2"/>
  <c r="Y3959" i="2" s="1"/>
  <c r="S1707" i="2"/>
  <c r="Y1707" i="2" s="1"/>
  <c r="S1708" i="2"/>
  <c r="Y1708" i="2" s="1"/>
  <c r="S1983" i="2"/>
  <c r="Y1983" i="2" s="1"/>
  <c r="S1709" i="2"/>
  <c r="Y1709" i="2" s="1"/>
  <c r="S1710" i="2"/>
  <c r="Y1710" i="2" s="1"/>
  <c r="S1870" i="2"/>
  <c r="Y1870" i="2" s="1"/>
  <c r="S3619" i="2"/>
  <c r="Y3619" i="2" s="1"/>
  <c r="S379" i="2"/>
  <c r="Y379" i="2" s="1"/>
  <c r="S3527" i="2"/>
  <c r="Y3527" i="2" s="1"/>
  <c r="S3620" i="2"/>
  <c r="Y3620" i="2" s="1"/>
  <c r="S2485" i="2"/>
  <c r="Y2485" i="2" s="1"/>
  <c r="S2672" i="2"/>
  <c r="Y2672" i="2" s="1"/>
  <c r="S3528" i="2"/>
  <c r="Y3528" i="2" s="1"/>
  <c r="S2811" i="2"/>
  <c r="Y2811" i="2" s="1"/>
  <c r="S3300" i="2"/>
  <c r="Y3300" i="2" s="1"/>
  <c r="S2293" i="2"/>
  <c r="Y2293" i="2" s="1"/>
  <c r="S2294" i="2"/>
  <c r="Y2294" i="2" s="1"/>
  <c r="S2360" i="2"/>
  <c r="Y2360" i="2" s="1"/>
  <c r="S2377" i="2"/>
  <c r="Y2377" i="2" s="1"/>
  <c r="S2395" i="2"/>
  <c r="Y2395" i="2" s="1"/>
  <c r="S2295" i="2"/>
  <c r="Y2295" i="2" s="1"/>
  <c r="S1984" i="2"/>
  <c r="Y1984" i="2" s="1"/>
  <c r="S1790" i="2"/>
  <c r="Y1790" i="2" s="1"/>
  <c r="S2120" i="2"/>
  <c r="Y2120" i="2" s="1"/>
  <c r="S3229" i="2"/>
  <c r="Y3229" i="2" s="1"/>
  <c r="S3436" i="2"/>
  <c r="Y3436" i="2" s="1"/>
  <c r="S2587" i="2"/>
  <c r="Y2587" i="2" s="1"/>
  <c r="S2486" i="2"/>
  <c r="Y2486" i="2" s="1"/>
  <c r="S3460" i="2"/>
  <c r="Y3460" i="2" s="1"/>
  <c r="S3461" i="2"/>
  <c r="Y3461" i="2" s="1"/>
  <c r="S3179" i="2"/>
  <c r="Y3179" i="2" s="1"/>
  <c r="S976" i="2"/>
  <c r="Y976" i="2" s="1"/>
  <c r="S2935" i="2"/>
  <c r="Y2935" i="2" s="1"/>
  <c r="S2197" i="2"/>
  <c r="Y2197" i="2" s="1"/>
  <c r="S1145" i="2"/>
  <c r="Y1145" i="2" s="1"/>
  <c r="S3190" i="2"/>
  <c r="Y3190" i="2" s="1"/>
  <c r="S3214" i="2"/>
  <c r="Y3214" i="2" s="1"/>
  <c r="S3007" i="2"/>
  <c r="Y3007" i="2" s="1"/>
  <c r="S2577" i="2"/>
  <c r="Y2577" i="2" s="1"/>
  <c r="S3008" i="2"/>
  <c r="Y3008" i="2" s="1"/>
  <c r="S3215" i="2"/>
  <c r="Y3215" i="2" s="1"/>
  <c r="S2943" i="2"/>
  <c r="Y2943" i="2" s="1"/>
  <c r="S2746" i="2"/>
  <c r="Y2746" i="2" s="1"/>
  <c r="S3173" i="2"/>
  <c r="Y3173" i="2" s="1"/>
  <c r="S3253" i="2"/>
  <c r="Y3253" i="2" s="1"/>
  <c r="S511" i="2"/>
  <c r="Y511" i="2" s="1"/>
  <c r="S3423" i="2"/>
  <c r="Y3423" i="2" s="1"/>
  <c r="S3368" i="2"/>
  <c r="Y3368" i="2" s="1"/>
  <c r="S2909" i="2"/>
  <c r="Y2909" i="2" s="1"/>
  <c r="S2921" i="2"/>
  <c r="Y2921" i="2" s="1"/>
  <c r="S2221" i="2"/>
  <c r="Y2221" i="2" s="1"/>
  <c r="S2296" i="2"/>
  <c r="Y2296" i="2" s="1"/>
  <c r="S3276" i="2"/>
  <c r="Y3276" i="2" s="1"/>
  <c r="S3270" i="2"/>
  <c r="Y3270" i="2" s="1"/>
  <c r="S890" i="2"/>
  <c r="Y890" i="2" s="1"/>
  <c r="S1729" i="2"/>
  <c r="Y1729" i="2" s="1"/>
  <c r="S1099" i="2"/>
  <c r="Y1099" i="2" s="1"/>
  <c r="S1767" i="2"/>
  <c r="Y1767" i="2" s="1"/>
  <c r="S891" i="2"/>
  <c r="Y891" i="2" s="1"/>
  <c r="S934" i="2"/>
  <c r="Y934" i="2" s="1"/>
  <c r="S1985" i="2"/>
  <c r="Y1985" i="2" s="1"/>
  <c r="S2297" i="2"/>
  <c r="Y2297" i="2" s="1"/>
  <c r="S2461" i="2"/>
  <c r="Y2461" i="2" s="1"/>
  <c r="S2462" i="2"/>
  <c r="Y2462" i="2" s="1"/>
  <c r="S1643" i="2"/>
  <c r="Y1643" i="2" s="1"/>
  <c r="S798" i="2"/>
  <c r="Y798" i="2" s="1"/>
  <c r="S2121" i="2"/>
  <c r="Y2121" i="2" s="1"/>
  <c r="S2298" i="2"/>
  <c r="Y2298" i="2" s="1"/>
  <c r="S1784" i="2"/>
  <c r="Y1784" i="2" s="1"/>
  <c r="S1871" i="2"/>
  <c r="Y1871" i="2" s="1"/>
  <c r="S1931" i="2"/>
  <c r="Y1931" i="2" s="1"/>
  <c r="S1986" i="2"/>
  <c r="Y1986" i="2" s="1"/>
  <c r="S3761" i="2"/>
  <c r="Y3761" i="2" s="1"/>
  <c r="S1320" i="2"/>
  <c r="Y1320" i="2" s="1"/>
  <c r="S1827" i="2"/>
  <c r="Y1827" i="2" s="1"/>
  <c r="S1785" i="2"/>
  <c r="Y1785" i="2" s="1"/>
  <c r="S1966" i="2"/>
  <c r="Y1966" i="2" s="1"/>
  <c r="S676" i="2"/>
  <c r="Y676" i="2" s="1"/>
  <c r="S2210" i="2"/>
  <c r="Y2210" i="2" s="1"/>
  <c r="S3246" i="2"/>
  <c r="Y3246" i="2" s="1"/>
  <c r="S1987" i="2"/>
  <c r="Y1987" i="2" s="1"/>
  <c r="S624" i="2"/>
  <c r="Y624" i="2" s="1"/>
  <c r="S2299" i="2"/>
  <c r="Y2299" i="2" s="1"/>
  <c r="S1460" i="2"/>
  <c r="Y1460" i="2" s="1"/>
  <c r="S2469" i="2"/>
  <c r="Y2469" i="2" s="1"/>
  <c r="S3419" i="2"/>
  <c r="Y3419" i="2" s="1"/>
  <c r="S2102" i="2"/>
  <c r="Y2102" i="2" s="1"/>
  <c r="S1791" i="2"/>
  <c r="Y1791" i="2" s="1"/>
  <c r="S892" i="2"/>
  <c r="Y892" i="2" s="1"/>
  <c r="S1711" i="2"/>
  <c r="Y1711" i="2" s="1"/>
  <c r="S1066" i="2"/>
  <c r="Y1066" i="2" s="1"/>
  <c r="S1356" i="2"/>
  <c r="Y1356" i="2" s="1"/>
  <c r="S2063" i="2"/>
  <c r="Y2063" i="2" s="1"/>
  <c r="S1926" i="2"/>
  <c r="Y1926" i="2" s="1"/>
  <c r="S1937" i="2"/>
  <c r="Y1937" i="2" s="1"/>
  <c r="S1750" i="2"/>
  <c r="Y1750" i="2" s="1"/>
  <c r="S1751" i="2"/>
  <c r="Y1751" i="2" s="1"/>
  <c r="S1988" i="2"/>
  <c r="Y1988" i="2" s="1"/>
  <c r="S3837" i="2"/>
  <c r="Y3837" i="2" s="1"/>
  <c r="S3529" i="2"/>
  <c r="Y3529" i="2" s="1"/>
  <c r="S3530" i="2"/>
  <c r="Y3530" i="2" s="1"/>
  <c r="S2300" i="2"/>
  <c r="Y2300" i="2" s="1"/>
  <c r="S3687" i="2"/>
  <c r="Y3687" i="2" s="1"/>
  <c r="S3009" i="2"/>
  <c r="Y3009" i="2" s="1"/>
  <c r="S2588" i="2"/>
  <c r="Y2588" i="2" s="1"/>
  <c r="S3688" i="2"/>
  <c r="Y3688" i="2" s="1"/>
  <c r="S3960" i="2"/>
  <c r="Y3960" i="2" s="1"/>
  <c r="S3689" i="2"/>
  <c r="Y3689" i="2" s="1"/>
  <c r="S3690" i="2"/>
  <c r="Y3690" i="2" s="1"/>
  <c r="S829" i="2"/>
  <c r="Y829" i="2" s="1"/>
  <c r="S3531" i="2"/>
  <c r="Y3531" i="2" s="1"/>
  <c r="S3532" i="2"/>
  <c r="Y3532" i="2" s="1"/>
  <c r="S2122" i="2"/>
  <c r="Y2122" i="2" s="1"/>
  <c r="S2123" i="2"/>
  <c r="Y2123" i="2" s="1"/>
  <c r="S1538" i="2"/>
  <c r="Y1538" i="2" s="1"/>
  <c r="S3621" i="2"/>
  <c r="Y3621" i="2" s="1"/>
  <c r="S3069" i="2"/>
  <c r="Y3069" i="2" s="1"/>
  <c r="S3507" i="2"/>
  <c r="Y3507" i="2" s="1"/>
  <c r="S2899" i="2"/>
  <c r="Y2899" i="2" s="1"/>
  <c r="S2124" i="2"/>
  <c r="Y2124" i="2" s="1"/>
  <c r="S2030" i="2"/>
  <c r="Y2030" i="2" s="1"/>
  <c r="S3462" i="2"/>
  <c r="Y3462" i="2" s="1"/>
  <c r="S2589" i="2"/>
  <c r="Y2589" i="2" s="1"/>
  <c r="S1894" i="2"/>
  <c r="Y1894" i="2" s="1"/>
  <c r="S1807" i="2"/>
  <c r="Y1807" i="2" s="1"/>
  <c r="S2396" i="2"/>
  <c r="Y2396" i="2" s="1"/>
  <c r="S2378" i="2"/>
  <c r="Y2378" i="2" s="1"/>
  <c r="S2747" i="2"/>
  <c r="Y2747" i="2" s="1"/>
  <c r="S939" i="2"/>
  <c r="Y939" i="2" s="1"/>
  <c r="S1052" i="2"/>
  <c r="Y1052" i="2" s="1"/>
  <c r="S3159" i="2"/>
  <c r="Y3159" i="2" s="1"/>
  <c r="S1037" i="2"/>
  <c r="Y1037" i="2" s="1"/>
  <c r="S3109" i="2"/>
  <c r="Y3109" i="2" s="1"/>
  <c r="S3814" i="2"/>
  <c r="Y3814" i="2" s="1"/>
  <c r="S2797" i="2"/>
  <c r="Y2797" i="2" s="1"/>
  <c r="S2816" i="2"/>
  <c r="Y2816" i="2" s="1"/>
  <c r="S3833" i="2"/>
  <c r="Y3833" i="2" s="1"/>
  <c r="S2922" i="2"/>
  <c r="Y2922" i="2" s="1"/>
  <c r="S3815" i="2"/>
  <c r="Y3815" i="2" s="1"/>
  <c r="S3564" i="2"/>
  <c r="Y3564" i="2" s="1"/>
  <c r="S1895" i="2"/>
  <c r="Y1895" i="2" s="1"/>
  <c r="S2064" i="2"/>
  <c r="Y2064" i="2" s="1"/>
  <c r="S2222" i="2"/>
  <c r="Y2222" i="2" s="1"/>
  <c r="S2866" i="2"/>
  <c r="Y2866" i="2" s="1"/>
  <c r="S1927" i="2"/>
  <c r="Y1927" i="2" s="1"/>
  <c r="S3250" i="2"/>
  <c r="Y3250" i="2" s="1"/>
  <c r="S1374" i="2"/>
  <c r="Y1374" i="2" s="1"/>
  <c r="S2065" i="2"/>
  <c r="Y2065" i="2" s="1"/>
  <c r="S3268" i="2"/>
  <c r="Y3268" i="2" s="1"/>
  <c r="S613" i="2"/>
  <c r="Y613" i="2" s="1"/>
  <c r="S3350" i="2"/>
  <c r="Y3350" i="2" s="1"/>
  <c r="S3409" i="2"/>
  <c r="Y3409" i="2" s="1"/>
  <c r="S2066" i="2"/>
  <c r="Y2066" i="2" s="1"/>
  <c r="S2923" i="2"/>
  <c r="Y2923" i="2" s="1"/>
  <c r="S2058" i="2"/>
  <c r="Y2058" i="2" s="1"/>
  <c r="S2924" i="2"/>
  <c r="Y2924" i="2" s="1"/>
  <c r="S1989" i="2"/>
  <c r="Y1989" i="2" s="1"/>
  <c r="S1828" i="2"/>
  <c r="Y1828" i="2" s="1"/>
  <c r="S2840" i="2"/>
  <c r="Y2840" i="2" s="1"/>
  <c r="S2910" i="2"/>
  <c r="Y2910" i="2" s="1"/>
  <c r="S3755" i="2"/>
  <c r="Y3755" i="2" s="1"/>
  <c r="S2786" i="2"/>
  <c r="Y2786" i="2" s="1"/>
  <c r="S3410" i="2"/>
  <c r="Y3410" i="2" s="1"/>
  <c r="S928" i="2"/>
  <c r="Y928" i="2" s="1"/>
  <c r="S2448" i="2"/>
  <c r="Y2448" i="2" s="1"/>
  <c r="S2957" i="2"/>
  <c r="Y2957" i="2" s="1"/>
  <c r="S2798" i="2"/>
  <c r="Y2798" i="2" s="1"/>
  <c r="S3331" i="2"/>
  <c r="Y3331" i="2" s="1"/>
  <c r="S2867" i="2"/>
  <c r="Y2867" i="2" s="1"/>
  <c r="S1357" i="2"/>
  <c r="Y1357" i="2" s="1"/>
  <c r="S2911" i="2"/>
  <c r="Y2911" i="2" s="1"/>
  <c r="S3584" i="2"/>
  <c r="Y3584" i="2" s="1"/>
  <c r="S3392" i="2"/>
  <c r="Y3392" i="2" s="1"/>
  <c r="S1743" i="2"/>
  <c r="Y1743" i="2" s="1"/>
  <c r="S3266" i="2"/>
  <c r="Y3266" i="2" s="1"/>
  <c r="S3320" i="2"/>
  <c r="Y3320" i="2" s="1"/>
  <c r="S2417" i="2"/>
  <c r="Y2417" i="2" s="1"/>
  <c r="S3585" i="2"/>
  <c r="Y3585" i="2" s="1"/>
  <c r="S2841" i="2"/>
  <c r="Y2841" i="2" s="1"/>
  <c r="S1491" i="2"/>
  <c r="Y1491" i="2" s="1"/>
  <c r="S3322" i="2"/>
  <c r="Y3322" i="2" s="1"/>
  <c r="S812" i="2"/>
  <c r="Y812" i="2" s="1"/>
  <c r="S3401" i="2"/>
  <c r="Y3401" i="2" s="1"/>
  <c r="S3874" i="2"/>
  <c r="Y3874" i="2" s="1"/>
  <c r="S3828" i="2"/>
  <c r="Y3828" i="2" s="1"/>
  <c r="S3779" i="2"/>
  <c r="Y3779" i="2" s="1"/>
  <c r="S3780" i="2"/>
  <c r="Y3780" i="2" s="1"/>
  <c r="S3333" i="2"/>
  <c r="Y3333" i="2" s="1"/>
  <c r="S3010" i="2"/>
  <c r="Y3010" i="2" s="1"/>
  <c r="S2892" i="2"/>
  <c r="Y2892" i="2" s="1"/>
  <c r="S3789" i="2"/>
  <c r="Y3789" i="2" s="1"/>
  <c r="S3334" i="2"/>
  <c r="Y3334" i="2" s="1"/>
  <c r="S3335" i="2"/>
  <c r="Y3335" i="2" s="1"/>
  <c r="S2842" i="2"/>
  <c r="Y2842" i="2" s="1"/>
  <c r="S2925" i="2"/>
  <c r="Y2925" i="2" s="1"/>
  <c r="S2978" i="2"/>
  <c r="Y2978" i="2" s="1"/>
  <c r="S2966" i="2"/>
  <c r="Y2966" i="2" s="1"/>
  <c r="S992" i="2"/>
  <c r="Y992" i="2" s="1"/>
  <c r="S3336" i="2"/>
  <c r="Y3336" i="2" s="1"/>
  <c r="S2370" i="2"/>
  <c r="Y2370" i="2" s="1"/>
  <c r="S3275" i="2"/>
  <c r="Y3275" i="2" s="1"/>
  <c r="S2104" i="2"/>
  <c r="Y2104" i="2" s="1"/>
  <c r="S2926" i="2"/>
  <c r="Y2926" i="2" s="1"/>
  <c r="S1243" i="2"/>
  <c r="Y1243" i="2" s="1"/>
  <c r="S3411" i="2"/>
  <c r="Y3411" i="2" s="1"/>
  <c r="S2927" i="2"/>
  <c r="Y2927" i="2" s="1"/>
  <c r="S1609" i="2"/>
  <c r="Y1609" i="2" s="1"/>
  <c r="S2223" i="2"/>
  <c r="Y2223" i="2" s="1"/>
  <c r="S2979" i="2"/>
  <c r="Y2979" i="2" s="1"/>
  <c r="S2571" i="2"/>
  <c r="Y2571" i="2" s="1"/>
  <c r="S3194" i="2"/>
  <c r="Y3194" i="2" s="1"/>
  <c r="S2928" i="2"/>
  <c r="Y2928" i="2" s="1"/>
  <c r="S2912" i="2"/>
  <c r="Y2912" i="2" s="1"/>
  <c r="S2952" i="2"/>
  <c r="Y2952" i="2" s="1"/>
  <c r="S3622" i="2"/>
  <c r="Y3622" i="2" s="1"/>
  <c r="S3681" i="2"/>
  <c r="Y3681" i="2" s="1"/>
  <c r="S3790" i="2"/>
  <c r="Y3790" i="2" s="1"/>
  <c r="S2814" i="2"/>
  <c r="Y2814" i="2" s="1"/>
  <c r="S3189" i="2"/>
  <c r="Y3189" i="2" s="1"/>
  <c r="S2881" i="2"/>
  <c r="Y2881" i="2" s="1"/>
  <c r="S1752" i="2"/>
  <c r="Y1752" i="2" s="1"/>
  <c r="S929" i="2"/>
  <c r="Y929" i="2" s="1"/>
  <c r="S3070" i="2"/>
  <c r="Y3070" i="2" s="1"/>
  <c r="S3071" i="2"/>
  <c r="Y3071" i="2" s="1"/>
  <c r="S3586" i="2"/>
  <c r="Y3586" i="2" s="1"/>
  <c r="S3011" i="2"/>
  <c r="Y3011" i="2" s="1"/>
  <c r="S2301" i="2"/>
  <c r="Y2301" i="2" s="1"/>
  <c r="S2900" i="2"/>
  <c r="Y2900" i="2" s="1"/>
  <c r="S2980" i="2"/>
  <c r="Y2980" i="2" s="1"/>
  <c r="S3012" i="2"/>
  <c r="Y3012" i="2" s="1"/>
  <c r="S3072" i="2"/>
  <c r="Y3072" i="2" s="1"/>
  <c r="S3013" i="2"/>
  <c r="Y3013" i="2" s="1"/>
  <c r="S3014" i="2"/>
  <c r="Y3014" i="2" s="1"/>
  <c r="S2578" i="2"/>
  <c r="Y2578" i="2" s="1"/>
  <c r="S3073" i="2"/>
  <c r="Y3073" i="2" s="1"/>
  <c r="S3074" i="2"/>
  <c r="Y3074" i="2" s="1"/>
  <c r="S1753" i="2"/>
  <c r="Y1753" i="2" s="1"/>
  <c r="S3015" i="2"/>
  <c r="Y3015" i="2" s="1"/>
  <c r="S2067" i="2"/>
  <c r="Y2067" i="2" s="1"/>
  <c r="S2418" i="2"/>
  <c r="Y2418" i="2" s="1"/>
  <c r="S3623" i="2"/>
  <c r="Y3623" i="2" s="1"/>
  <c r="S2913" i="2"/>
  <c r="Y2913" i="2" s="1"/>
  <c r="S2068" i="2"/>
  <c r="Y2068" i="2" s="1"/>
  <c r="S2211" i="2"/>
  <c r="Y2211" i="2" s="1"/>
  <c r="S3777" i="2"/>
  <c r="Y3777" i="2" s="1"/>
  <c r="S3016" i="2"/>
  <c r="Y3016" i="2" s="1"/>
  <c r="S2967" i="2"/>
  <c r="Y2967" i="2" s="1"/>
  <c r="S2981" i="2"/>
  <c r="Y2981" i="2" s="1"/>
  <c r="S743" i="2"/>
  <c r="Y743" i="2" s="1"/>
  <c r="S2982" i="2"/>
  <c r="Y2982" i="2" s="1"/>
  <c r="S2487" i="2"/>
  <c r="Y2487" i="2" s="1"/>
  <c r="S3150" i="2"/>
  <c r="Y3150" i="2" s="1"/>
  <c r="S1932" i="2"/>
  <c r="Y1932" i="2" s="1"/>
  <c r="S3075" i="2"/>
  <c r="Y3075" i="2" s="1"/>
  <c r="S3791" i="2"/>
  <c r="Y3791" i="2" s="1"/>
  <c r="S2914" i="2"/>
  <c r="Y2914" i="2" s="1"/>
  <c r="S2915" i="2"/>
  <c r="Y2915" i="2" s="1"/>
  <c r="S2579" i="2"/>
  <c r="Y2579" i="2" s="1"/>
  <c r="S3595" i="2"/>
  <c r="Y3595" i="2" s="1"/>
  <c r="S2302" i="2"/>
  <c r="Y2302" i="2" s="1"/>
  <c r="S3325" i="2"/>
  <c r="Y3325" i="2" s="1"/>
  <c r="S3076" i="2"/>
  <c r="Y3076" i="2" s="1"/>
  <c r="S2488" i="2"/>
  <c r="Y2488" i="2" s="1"/>
  <c r="S796" i="2"/>
  <c r="Y796" i="2" s="1"/>
  <c r="S3596" i="2"/>
  <c r="Y3596" i="2" s="1"/>
  <c r="S2489" i="2"/>
  <c r="Y2489" i="2" s="1"/>
  <c r="S2983" i="2"/>
  <c r="Y2983" i="2" s="1"/>
  <c r="S2490" i="2"/>
  <c r="Y2490" i="2" s="1"/>
  <c r="S2073" i="2"/>
  <c r="Y2073" i="2" s="1"/>
  <c r="S2470" i="2"/>
  <c r="Y2470" i="2" s="1"/>
  <c r="S3017" i="2"/>
  <c r="Y3017" i="2" s="1"/>
  <c r="S3829" i="2"/>
  <c r="Y3829" i="2" s="1"/>
  <c r="S3792" i="2"/>
  <c r="Y3792" i="2" s="1"/>
  <c r="S3863" i="2"/>
  <c r="Y3863" i="2" s="1"/>
  <c r="S3872" i="2"/>
  <c r="Y3872" i="2" s="1"/>
  <c r="S3873" i="2"/>
  <c r="Y3873" i="2" s="1"/>
  <c r="S1829" i="2"/>
  <c r="Y1829" i="2" s="1"/>
  <c r="S1941" i="2"/>
  <c r="Y1941" i="2" s="1"/>
  <c r="S1285" i="2"/>
  <c r="Y1285" i="2" s="1"/>
  <c r="S1918" i="2"/>
  <c r="Y1918" i="2" s="1"/>
  <c r="S2212" i="2"/>
  <c r="Y2212" i="2" s="1"/>
  <c r="S1823" i="2"/>
  <c r="Y1823" i="2" s="1"/>
  <c r="S1761" i="2"/>
  <c r="Y1761" i="2" s="1"/>
  <c r="S2224" i="2"/>
  <c r="Y2224" i="2" s="1"/>
  <c r="S2491" i="2"/>
  <c r="Y2491" i="2" s="1"/>
  <c r="S702" i="2"/>
  <c r="Y702" i="2" s="1"/>
  <c r="S1928" i="2"/>
  <c r="Y1928" i="2" s="1"/>
  <c r="S756" i="2"/>
  <c r="Y756" i="2" s="1"/>
  <c r="S3057" i="2"/>
  <c r="Y3057" i="2" s="1"/>
  <c r="S3049" i="2"/>
  <c r="Y3049" i="2" s="1"/>
  <c r="S2403" i="2"/>
  <c r="Y2403" i="2" s="1"/>
  <c r="S2614" i="2"/>
  <c r="Y2614" i="2" s="1"/>
  <c r="S2245" i="2"/>
  <c r="Y2245" i="2" s="1"/>
  <c r="S3463" i="2"/>
  <c r="Y3463" i="2" s="1"/>
  <c r="S2471" i="2"/>
  <c r="Y2471" i="2" s="1"/>
  <c r="S2429" i="2"/>
  <c r="Y2429" i="2" s="1"/>
  <c r="S2241" i="2"/>
  <c r="Y2241" i="2" s="1"/>
  <c r="S3219" i="2"/>
  <c r="Y3219" i="2" s="1"/>
  <c r="S2659" i="2"/>
  <c r="Y2659" i="2" s="1"/>
  <c r="S2303" i="2"/>
  <c r="Y2303" i="2" s="1"/>
  <c r="S1990" i="2"/>
  <c r="Y1990" i="2" s="1"/>
  <c r="S2079" i="2"/>
  <c r="Y2079" i="2" s="1"/>
  <c r="S3351" i="2"/>
  <c r="Y3351" i="2" s="1"/>
  <c r="S2125" i="2"/>
  <c r="Y2125" i="2" s="1"/>
  <c r="S1919" i="2"/>
  <c r="Y1919" i="2" s="1"/>
  <c r="S2085" i="2"/>
  <c r="Y2085" i="2" s="1"/>
  <c r="S2492" i="2"/>
  <c r="Y2492" i="2" s="1"/>
  <c r="S2449" i="2"/>
  <c r="Y2449" i="2" s="1"/>
  <c r="S3572" i="2"/>
  <c r="Y3572" i="2" s="1"/>
  <c r="S3152" i="2"/>
  <c r="Y3152" i="2" s="1"/>
  <c r="S2493" i="2"/>
  <c r="Y2493" i="2" s="1"/>
  <c r="S2632" i="2"/>
  <c r="Y2632" i="2" s="1"/>
  <c r="S1864" i="2"/>
  <c r="Y1864" i="2" s="1"/>
  <c r="S2933" i="2"/>
  <c r="Y2933" i="2" s="1"/>
  <c r="S1991" i="2"/>
  <c r="Y1991" i="2" s="1"/>
  <c r="S2954" i="2"/>
  <c r="Y2954" i="2" s="1"/>
  <c r="S1845" i="2"/>
  <c r="Y1845" i="2" s="1"/>
  <c r="S2660" i="2"/>
  <c r="Y2660" i="2" s="1"/>
  <c r="S2984" i="2"/>
  <c r="Y2984" i="2" s="1"/>
  <c r="S2419" i="2"/>
  <c r="Y2419" i="2" s="1"/>
  <c r="S3077" i="2"/>
  <c r="Y3077" i="2" s="1"/>
  <c r="S3018" i="2"/>
  <c r="Y3018" i="2" s="1"/>
  <c r="S969" i="2"/>
  <c r="Y969" i="2" s="1"/>
  <c r="S3078" i="2"/>
  <c r="Y3078" i="2" s="1"/>
  <c r="S2494" i="2"/>
  <c r="Y2494" i="2" s="1"/>
  <c r="S1820" i="2"/>
  <c r="Y1820" i="2" s="1"/>
  <c r="S2888" i="2"/>
  <c r="Y2888" i="2" s="1"/>
  <c r="S3169" i="2"/>
  <c r="Y3169" i="2" s="1"/>
  <c r="S3464" i="2"/>
  <c r="Y3464" i="2" s="1"/>
  <c r="S1965" i="2"/>
  <c r="Y1965" i="2" s="1"/>
  <c r="S711" i="2"/>
  <c r="Y711" i="2" s="1"/>
  <c r="S970" i="2"/>
  <c r="Y970" i="2" s="1"/>
  <c r="S2450" i="2"/>
  <c r="Y2450" i="2" s="1"/>
  <c r="S3412" i="2"/>
  <c r="Y3412" i="2" s="1"/>
  <c r="S1393" i="2"/>
  <c r="Y1393" i="2" s="1"/>
  <c r="S893" i="2"/>
  <c r="Y893" i="2" s="1"/>
  <c r="S2074" i="2"/>
  <c r="Y2074" i="2" s="1"/>
  <c r="S1754" i="2"/>
  <c r="Y1754" i="2" s="1"/>
  <c r="S1865" i="2"/>
  <c r="Y1865" i="2" s="1"/>
  <c r="S841" i="2"/>
  <c r="Y841" i="2" s="1"/>
  <c r="S910" i="2"/>
  <c r="Y910" i="2" s="1"/>
  <c r="S2960" i="2"/>
  <c r="Y2960" i="2" s="1"/>
  <c r="S2572" i="2"/>
  <c r="Y2572" i="2" s="1"/>
  <c r="S2304" i="2"/>
  <c r="Y2304" i="2" s="1"/>
  <c r="S1916" i="2"/>
  <c r="Y1916" i="2" s="1"/>
  <c r="S2985" i="2"/>
  <c r="Y2985" i="2" s="1"/>
  <c r="S1755" i="2"/>
  <c r="Y1755" i="2" s="1"/>
  <c r="S3050" i="2"/>
  <c r="Y3050" i="2" s="1"/>
  <c r="S2077" i="2"/>
  <c r="Y2077" i="2" s="1"/>
  <c r="S971" i="2"/>
  <c r="Y971" i="2" s="1"/>
  <c r="S3094" i="2"/>
  <c r="Y3094" i="2" s="1"/>
  <c r="S2213" i="2"/>
  <c r="Y2213" i="2" s="1"/>
  <c r="S3793" i="2"/>
  <c r="Y3793" i="2" s="1"/>
  <c r="S799" i="2"/>
  <c r="Y799" i="2" s="1"/>
  <c r="S951" i="2"/>
  <c r="Y951" i="2" s="1"/>
  <c r="S2831" i="2"/>
  <c r="Y2831" i="2" s="1"/>
  <c r="S940" i="2"/>
  <c r="Y940" i="2" s="1"/>
  <c r="S3158" i="2"/>
  <c r="Y3158" i="2" s="1"/>
  <c r="S3587" i="2"/>
  <c r="Y3587" i="2" s="1"/>
  <c r="S2367" i="2"/>
  <c r="Y2367" i="2" s="1"/>
  <c r="S2178" i="2"/>
  <c r="Y2178" i="2" s="1"/>
  <c r="S3533" i="2"/>
  <c r="Y3533" i="2" s="1"/>
  <c r="S3961" i="2"/>
  <c r="Y3961" i="2" s="1"/>
  <c r="S3880" i="2"/>
  <c r="Y3880" i="2" s="1"/>
  <c r="S3881" i="2"/>
  <c r="Y3881" i="2" s="1"/>
  <c r="S2305" i="2"/>
  <c r="Y2305" i="2" s="1"/>
  <c r="S3597" i="2"/>
  <c r="Y3597" i="2" s="1"/>
  <c r="S3762" i="2"/>
  <c r="Y3762" i="2" s="1"/>
  <c r="S3882" i="2"/>
  <c r="Y3882" i="2" s="1"/>
  <c r="S3883" i="2"/>
  <c r="Y3883" i="2" s="1"/>
  <c r="S2673" i="2"/>
  <c r="Y2673" i="2" s="1"/>
  <c r="S2674" i="2"/>
  <c r="Y2674" i="2" s="1"/>
  <c r="S2675" i="2"/>
  <c r="Y2675" i="2" s="1"/>
  <c r="S3437" i="2"/>
  <c r="Y3437" i="2" s="1"/>
  <c r="S3352" i="2"/>
  <c r="Y3352" i="2" s="1"/>
  <c r="S3361" i="2"/>
  <c r="Y3361" i="2" s="1"/>
  <c r="S3323" i="2"/>
  <c r="Y3323" i="2" s="1"/>
  <c r="S3508" i="2"/>
  <c r="Y3508" i="2" s="1"/>
  <c r="S2590" i="2"/>
  <c r="Y2590" i="2" s="1"/>
  <c r="S2306" i="2"/>
  <c r="Y2306" i="2" s="1"/>
  <c r="S2181" i="2"/>
  <c r="Y2181" i="2" s="1"/>
  <c r="S3413" i="2"/>
  <c r="Y3413" i="2" s="1"/>
  <c r="S1712" i="2"/>
  <c r="Y1712" i="2" s="1"/>
  <c r="S2661" i="2"/>
  <c r="Y2661" i="2" s="1"/>
  <c r="S1872" i="2"/>
  <c r="Y1872" i="2" s="1"/>
  <c r="S1992" i="2"/>
  <c r="Y1992" i="2" s="1"/>
  <c r="S2031" i="2"/>
  <c r="Y2031" i="2" s="1"/>
  <c r="S2182" i="2"/>
  <c r="Y2182" i="2" s="1"/>
  <c r="S2591" i="2"/>
  <c r="Y2591" i="2" s="1"/>
  <c r="S2676" i="2"/>
  <c r="Y2676" i="2" s="1"/>
  <c r="S2677" i="2"/>
  <c r="Y2677" i="2" s="1"/>
  <c r="S2662" i="2"/>
  <c r="Y2662" i="2" s="1"/>
  <c r="S2663" i="2"/>
  <c r="Y2663" i="2" s="1"/>
  <c r="S1713" i="2"/>
  <c r="Y1713" i="2" s="1"/>
  <c r="S2307" i="2"/>
  <c r="Y2307" i="2" s="1"/>
  <c r="S1873" i="2"/>
  <c r="Y1873" i="2" s="1"/>
  <c r="S1874" i="2"/>
  <c r="Y1874" i="2" s="1"/>
  <c r="S1714" i="2"/>
  <c r="Y1714" i="2" s="1"/>
  <c r="S2126" i="2"/>
  <c r="Y2126" i="2" s="1"/>
  <c r="S1993" i="2"/>
  <c r="Y1993" i="2" s="1"/>
  <c r="S2664" i="2"/>
  <c r="Y2664" i="2" s="1"/>
  <c r="S3624" i="2"/>
  <c r="Y3624" i="2" s="1"/>
  <c r="S3625" i="2"/>
  <c r="Y3625" i="2" s="1"/>
  <c r="S3598" i="2"/>
  <c r="Y3598" i="2" s="1"/>
  <c r="S3599" i="2"/>
  <c r="Y3599" i="2" s="1"/>
  <c r="S3626" i="2"/>
  <c r="Y3626" i="2" s="1"/>
  <c r="S3600" i="2"/>
  <c r="Y3600" i="2" s="1"/>
  <c r="S3627" i="2"/>
  <c r="Y3627" i="2" s="1"/>
  <c r="S3628" i="2"/>
  <c r="Y3628" i="2" s="1"/>
  <c r="S3340" i="2"/>
  <c r="Y3340" i="2" s="1"/>
  <c r="S3341" i="2"/>
  <c r="Y3341" i="2" s="1"/>
  <c r="S1875" i="2"/>
  <c r="Y1875" i="2" s="1"/>
  <c r="S2127" i="2"/>
  <c r="Y2127" i="2" s="1"/>
  <c r="S2128" i="2"/>
  <c r="Y2128" i="2" s="1"/>
  <c r="S2129" i="2"/>
  <c r="Y2129" i="2" s="1"/>
  <c r="S3424" i="2"/>
  <c r="Y3424" i="2" s="1"/>
  <c r="S3425" i="2"/>
  <c r="Y3425" i="2" s="1"/>
  <c r="S3426" i="2"/>
  <c r="Y3426" i="2" s="1"/>
  <c r="S3427" i="2"/>
  <c r="Y3427" i="2" s="1"/>
  <c r="S1994" i="2"/>
  <c r="Y1994" i="2" s="1"/>
  <c r="S3386" i="2"/>
  <c r="Y3386" i="2" s="1"/>
  <c r="S2130" i="2"/>
  <c r="Y2130" i="2" s="1"/>
  <c r="S3056" i="2"/>
  <c r="Y3056" i="2" s="1"/>
  <c r="S3601" i="2"/>
  <c r="Y3601" i="2" s="1"/>
  <c r="S1088" i="2"/>
  <c r="Y1088" i="2" s="1"/>
  <c r="S2308" i="2"/>
  <c r="Y2308" i="2" s="1"/>
  <c r="S2183" i="2"/>
  <c r="Y2183" i="2" s="1"/>
  <c r="S3301" i="2"/>
  <c r="Y3301" i="2" s="1"/>
  <c r="S3302" i="2"/>
  <c r="Y3302" i="2" s="1"/>
  <c r="S3303" i="2"/>
  <c r="Y3303" i="2" s="1"/>
  <c r="S2986" i="2"/>
  <c r="Y2986" i="2" s="1"/>
  <c r="S3019" i="2"/>
  <c r="Y3019" i="2" s="1"/>
  <c r="S3465" i="2"/>
  <c r="Y3465" i="2" s="1"/>
  <c r="S2246" i="2"/>
  <c r="Y2246" i="2" s="1"/>
  <c r="S1792" i="2"/>
  <c r="Y1792" i="2" s="1"/>
  <c r="S3466" i="2"/>
  <c r="Y3466" i="2" s="1"/>
  <c r="S2633" i="2"/>
  <c r="Y2633" i="2" s="1"/>
  <c r="S3563" i="2"/>
  <c r="Y3563" i="2" s="1"/>
  <c r="S2495" i="2"/>
  <c r="Y2495" i="2" s="1"/>
  <c r="S2309" i="2"/>
  <c r="Y2309" i="2" s="1"/>
  <c r="S3534" i="2"/>
  <c r="Y3534" i="2" s="1"/>
  <c r="S3535" i="2"/>
  <c r="Y3535" i="2" s="1"/>
  <c r="S3377" i="2"/>
  <c r="Y3377" i="2" s="1"/>
  <c r="S3536" i="2"/>
  <c r="Y3536" i="2" s="1"/>
  <c r="S3537" i="2"/>
  <c r="Y3537" i="2" s="1"/>
  <c r="S3629" i="2"/>
  <c r="Y3629" i="2" s="1"/>
  <c r="S3438" i="2"/>
  <c r="Y3438" i="2" s="1"/>
  <c r="S3538" i="2"/>
  <c r="Y3538" i="2" s="1"/>
  <c r="S2032" i="2"/>
  <c r="Y2032" i="2" s="1"/>
  <c r="S3539" i="2"/>
  <c r="Y3539" i="2" s="1"/>
  <c r="S3540" i="2"/>
  <c r="Y3540" i="2" s="1"/>
  <c r="S3541" i="2"/>
  <c r="Y3541" i="2" s="1"/>
  <c r="S3884" i="2"/>
  <c r="Y3884" i="2" s="1"/>
  <c r="S3885" i="2"/>
  <c r="Y3885" i="2" s="1"/>
  <c r="S3886" i="2"/>
  <c r="Y3886" i="2" s="1"/>
  <c r="S3887" i="2"/>
  <c r="Y3887" i="2" s="1"/>
  <c r="S3888" i="2"/>
  <c r="Y3888" i="2" s="1"/>
  <c r="S2310" i="2"/>
  <c r="Y2310" i="2" s="1"/>
  <c r="S2311" i="2"/>
  <c r="Y2311" i="2" s="1"/>
  <c r="S2707" i="2"/>
  <c r="Y2707" i="2" s="1"/>
  <c r="S2830" i="2"/>
  <c r="Y2830" i="2" s="1"/>
  <c r="S3630" i="2"/>
  <c r="Y3630" i="2" s="1"/>
  <c r="S3676" i="2"/>
  <c r="Y3676" i="2" s="1"/>
  <c r="S2496" i="2"/>
  <c r="Y2496" i="2" s="1"/>
  <c r="S3889" i="2"/>
  <c r="Y3889" i="2" s="1"/>
  <c r="S3890" i="2"/>
  <c r="Y3890" i="2" s="1"/>
  <c r="S3467" i="2"/>
  <c r="Y3467" i="2" s="1"/>
  <c r="S3241" i="2"/>
  <c r="Y3241" i="2" s="1"/>
  <c r="S3242" i="2"/>
  <c r="Y3242" i="2" s="1"/>
  <c r="S3891" i="2"/>
  <c r="Y3891" i="2" s="1"/>
  <c r="S3892" i="2"/>
  <c r="Y3892" i="2" s="1"/>
  <c r="S3893" i="2"/>
  <c r="Y3893" i="2" s="1"/>
  <c r="S3894" i="2"/>
  <c r="Y3894" i="2" s="1"/>
  <c r="S3895" i="2"/>
  <c r="Y3895" i="2" s="1"/>
  <c r="S2312" i="2"/>
  <c r="Y2312" i="2" s="1"/>
  <c r="S2313" i="2"/>
  <c r="Y2313" i="2" s="1"/>
  <c r="S2592" i="2"/>
  <c r="Y2592" i="2" s="1"/>
  <c r="S3753" i="2"/>
  <c r="Y3753" i="2" s="1"/>
  <c r="S3602" i="2"/>
  <c r="Y3602" i="2" s="1"/>
  <c r="S3304" i="2"/>
  <c r="Y3304" i="2" s="1"/>
  <c r="S1809" i="2"/>
  <c r="Y1809" i="2" s="1"/>
  <c r="S2184" i="2"/>
  <c r="Y2184" i="2" s="1"/>
  <c r="S2708" i="2"/>
  <c r="Y2708" i="2" s="1"/>
  <c r="S2593" i="2"/>
  <c r="Y2593" i="2" s="1"/>
  <c r="S1793" i="2"/>
  <c r="Y1793" i="2" s="1"/>
  <c r="S2314" i="2"/>
  <c r="Y2314" i="2" s="1"/>
  <c r="S2315" i="2"/>
  <c r="Y2315" i="2" s="1"/>
  <c r="S2316" i="2"/>
  <c r="Y2316" i="2" s="1"/>
  <c r="S1995" i="2"/>
  <c r="Y1995" i="2" s="1"/>
  <c r="S2776" i="2"/>
  <c r="Y2776" i="2" s="1"/>
  <c r="S1876" i="2"/>
  <c r="Y1876" i="2" s="1"/>
  <c r="S2131" i="2"/>
  <c r="Y2131" i="2" s="1"/>
  <c r="S1794" i="2"/>
  <c r="Y1794" i="2" s="1"/>
  <c r="S2594" i="2"/>
  <c r="Y2594" i="2" s="1"/>
  <c r="S2709" i="2"/>
  <c r="Y2709" i="2" s="1"/>
  <c r="S2379" i="2"/>
  <c r="Y2379" i="2" s="1"/>
  <c r="S2595" i="2"/>
  <c r="Y2595" i="2" s="1"/>
  <c r="S2397" i="2"/>
  <c r="Y2397" i="2" s="1"/>
  <c r="S2398" i="2"/>
  <c r="Y2398" i="2" s="1"/>
  <c r="S2380" i="2"/>
  <c r="Y2380" i="2" s="1"/>
  <c r="S2185" i="2"/>
  <c r="Y2185" i="2" s="1"/>
  <c r="S2033" i="2"/>
  <c r="Y2033" i="2" s="1"/>
  <c r="S2596" i="2"/>
  <c r="Y2596" i="2" s="1"/>
  <c r="S2567" i="2"/>
  <c r="Y2567" i="2" s="1"/>
  <c r="S2597" i="2"/>
  <c r="Y2597" i="2" s="1"/>
  <c r="S2598" i="2"/>
  <c r="Y2598" i="2" s="1"/>
  <c r="S1996" i="2"/>
  <c r="Y1996" i="2" s="1"/>
  <c r="S2132" i="2"/>
  <c r="Y2132" i="2" s="1"/>
  <c r="S2133" i="2"/>
  <c r="Y2133" i="2" s="1"/>
  <c r="S2134" i="2"/>
  <c r="Y2134" i="2" s="1"/>
  <c r="S2317" i="2"/>
  <c r="Y2317" i="2" s="1"/>
  <c r="S2497" i="2"/>
  <c r="Y2497" i="2" s="1"/>
  <c r="S2678" i="2"/>
  <c r="Y2678" i="2" s="1"/>
  <c r="S2498" i="2"/>
  <c r="Y2498" i="2" s="1"/>
  <c r="S2499" i="2"/>
  <c r="Y2499" i="2" s="1"/>
  <c r="S2500" i="2"/>
  <c r="Y2500" i="2" s="1"/>
  <c r="S2501" i="2"/>
  <c r="Y2501" i="2" s="1"/>
  <c r="S2034" i="2"/>
  <c r="Y2034" i="2" s="1"/>
  <c r="S1904" i="2"/>
  <c r="Y1904" i="2" s="1"/>
  <c r="S2502" i="2"/>
  <c r="Y2502" i="2" s="1"/>
  <c r="S2503" i="2"/>
  <c r="Y2503" i="2" s="1"/>
  <c r="S2504" i="2"/>
  <c r="Y2504" i="2" s="1"/>
  <c r="S2505" i="2"/>
  <c r="Y2505" i="2" s="1"/>
  <c r="S2506" i="2"/>
  <c r="Y2506" i="2" s="1"/>
  <c r="S2318" i="2"/>
  <c r="Y2318" i="2" s="1"/>
  <c r="S2319" i="2"/>
  <c r="Y2319" i="2" s="1"/>
  <c r="S2135" i="2"/>
  <c r="Y2135" i="2" s="1"/>
  <c r="S2136" i="2"/>
  <c r="Y2136" i="2" s="1"/>
  <c r="S2137" i="2"/>
  <c r="Y2137" i="2" s="1"/>
  <c r="S3045" i="2"/>
  <c r="Y3045" i="2" s="1"/>
  <c r="S2679" i="2"/>
  <c r="Y2679" i="2" s="1"/>
  <c r="S2680" i="2"/>
  <c r="Y2680" i="2" s="1"/>
  <c r="S2681" i="2"/>
  <c r="Y2681" i="2" s="1"/>
  <c r="S2682" i="2"/>
  <c r="Y2682" i="2" s="1"/>
  <c r="S2683" i="2"/>
  <c r="Y2683" i="2" s="1"/>
  <c r="S2507" i="2"/>
  <c r="Y2507" i="2" s="1"/>
  <c r="S2472" i="2"/>
  <c r="Y2472" i="2" s="1"/>
  <c r="S2508" i="2"/>
  <c r="Y2508" i="2" s="1"/>
  <c r="S2509" i="2"/>
  <c r="Y2509" i="2" s="1"/>
  <c r="S2510" i="2"/>
  <c r="Y2510" i="2" s="1"/>
  <c r="S2511" i="2"/>
  <c r="Y2511" i="2" s="1"/>
  <c r="S2512" i="2"/>
  <c r="Y2512" i="2" s="1"/>
  <c r="S2513" i="2"/>
  <c r="Y2513" i="2" s="1"/>
  <c r="S2514" i="2"/>
  <c r="Y2514" i="2" s="1"/>
  <c r="S2515" i="2"/>
  <c r="Y2515" i="2" s="1"/>
  <c r="S2516" i="2"/>
  <c r="Y2516" i="2" s="1"/>
  <c r="S2320" i="2"/>
  <c r="Y2320" i="2" s="1"/>
  <c r="S2517" i="2"/>
  <c r="Y2517" i="2" s="1"/>
  <c r="S1997" i="2"/>
  <c r="Y1997" i="2" s="1"/>
  <c r="S1998" i="2"/>
  <c r="Y1998" i="2" s="1"/>
  <c r="S1999" i="2"/>
  <c r="Y1999" i="2" s="1"/>
  <c r="S2000" i="2"/>
  <c r="Y2000" i="2" s="1"/>
  <c r="S1722" i="2"/>
  <c r="Y1722" i="2" s="1"/>
  <c r="S2321" i="2"/>
  <c r="Y2321" i="2" s="1"/>
  <c r="S3230" i="2"/>
  <c r="Y3230" i="2" s="1"/>
  <c r="S2518" i="2"/>
  <c r="Y2518" i="2" s="1"/>
  <c r="S2519" i="2"/>
  <c r="Y2519" i="2" s="1"/>
  <c r="S2520" i="2"/>
  <c r="Y2520" i="2" s="1"/>
  <c r="S2521" i="2"/>
  <c r="Y2521" i="2" s="1"/>
  <c r="S2684" i="2"/>
  <c r="Y2684" i="2" s="1"/>
  <c r="S3631" i="2"/>
  <c r="Y3631" i="2" s="1"/>
  <c r="S3180" i="2"/>
  <c r="Y3180" i="2" s="1"/>
  <c r="S2522" i="2"/>
  <c r="Y2522" i="2" s="1"/>
  <c r="S2523" i="2"/>
  <c r="Y2523" i="2" s="1"/>
  <c r="S2710" i="2"/>
  <c r="Y2710" i="2" s="1"/>
  <c r="S2711" i="2"/>
  <c r="Y2711" i="2" s="1"/>
  <c r="S2712" i="2"/>
  <c r="Y2712" i="2" s="1"/>
  <c r="S2713" i="2"/>
  <c r="Y2713" i="2" s="1"/>
  <c r="S2714" i="2"/>
  <c r="Y2714" i="2" s="1"/>
  <c r="S1810" i="2"/>
  <c r="Y1810" i="2" s="1"/>
  <c r="S3277" i="2"/>
  <c r="Y3277" i="2" s="1"/>
  <c r="S3439" i="2"/>
  <c r="Y3439" i="2" s="1"/>
  <c r="S1732" i="2"/>
  <c r="Y1732" i="2" s="1"/>
  <c r="S2035" i="2"/>
  <c r="Y2035" i="2" s="1"/>
  <c r="S3342" i="2"/>
  <c r="Y3342" i="2" s="1"/>
  <c r="S3126" i="2"/>
  <c r="Y3126" i="2" s="1"/>
  <c r="S3127" i="2"/>
  <c r="Y3127" i="2" s="1"/>
  <c r="S3156" i="2"/>
  <c r="Y3156" i="2" s="1"/>
  <c r="S3143" i="2"/>
  <c r="Y3143" i="2" s="1"/>
  <c r="S3157" i="2"/>
  <c r="Y3157" i="2" s="1"/>
  <c r="S3144" i="2"/>
  <c r="Y3144" i="2" s="1"/>
  <c r="S3146" i="2"/>
  <c r="Y3146" i="2" s="1"/>
  <c r="S3043" i="2"/>
  <c r="Y3043" i="2" s="1"/>
  <c r="S1510" i="2"/>
  <c r="Y1510" i="2" s="1"/>
  <c r="S682" i="2"/>
  <c r="Y682" i="2" s="1"/>
  <c r="S2685" i="2"/>
  <c r="Y2685" i="2" s="1"/>
  <c r="S3231" i="2"/>
  <c r="Y3231" i="2" s="1"/>
  <c r="S2473" i="2"/>
  <c r="Y2473" i="2" s="1"/>
  <c r="S2138" i="2"/>
  <c r="Y2138" i="2" s="1"/>
  <c r="S3362" i="2"/>
  <c r="Y3362" i="2" s="1"/>
  <c r="S2139" i="2"/>
  <c r="Y2139" i="2" s="1"/>
  <c r="S2140" i="2"/>
  <c r="Y2140" i="2" s="1"/>
  <c r="S1699" i="2"/>
  <c r="Y1699" i="2" s="1"/>
  <c r="S2001" i="2"/>
  <c r="Y2001" i="2" s="1"/>
  <c r="S2665" i="2"/>
  <c r="Y2665" i="2" s="1"/>
  <c r="S3428" i="2"/>
  <c r="Y3428" i="2" s="1"/>
  <c r="S3632" i="2"/>
  <c r="Y3632" i="2" s="1"/>
  <c r="S3633" i="2"/>
  <c r="Y3633" i="2" s="1"/>
  <c r="S3603" i="2"/>
  <c r="Y3603" i="2" s="1"/>
  <c r="S3634" i="2"/>
  <c r="Y3634" i="2" s="1"/>
  <c r="S3468" i="2"/>
  <c r="Y3468" i="2" s="1"/>
  <c r="S3635" i="2"/>
  <c r="Y3635" i="2" s="1"/>
  <c r="S3636" i="2"/>
  <c r="Y3636" i="2" s="1"/>
  <c r="S1839" i="2"/>
  <c r="Y1839" i="2" s="1"/>
  <c r="S3353" i="2"/>
  <c r="Y3353" i="2" s="1"/>
  <c r="S3469" i="2"/>
  <c r="Y3469" i="2" s="1"/>
  <c r="S2524" i="2"/>
  <c r="Y2524" i="2" s="1"/>
  <c r="S3542" i="2"/>
  <c r="Y3542" i="2" s="1"/>
  <c r="S3220" i="2"/>
  <c r="Y3220" i="2" s="1"/>
  <c r="S3232" i="2"/>
  <c r="Y3232" i="2" s="1"/>
  <c r="S3235" i="2"/>
  <c r="Y3235" i="2" s="1"/>
  <c r="S3236" i="2"/>
  <c r="Y3236" i="2" s="1"/>
  <c r="S3237" i="2"/>
  <c r="Y3237" i="2" s="1"/>
  <c r="S3238" i="2"/>
  <c r="Y3238" i="2" s="1"/>
  <c r="S3239" i="2"/>
  <c r="Y3239" i="2" s="1"/>
  <c r="S3637" i="2"/>
  <c r="Y3637" i="2" s="1"/>
  <c r="S2525" i="2"/>
  <c r="Y2525" i="2" s="1"/>
  <c r="S3279" i="2"/>
  <c r="Y3279" i="2" s="1"/>
  <c r="S2282" i="2"/>
  <c r="Y2282" i="2" s="1"/>
  <c r="S3896" i="2"/>
  <c r="Y3896" i="2" s="1"/>
  <c r="S3897" i="2"/>
  <c r="Y3897" i="2" s="1"/>
  <c r="S3898" i="2"/>
  <c r="Y3898" i="2" s="1"/>
  <c r="S685" i="2"/>
  <c r="Y685" i="2" s="1"/>
  <c r="S2821" i="2"/>
  <c r="Y2821" i="2" s="1"/>
  <c r="S3175" i="2"/>
  <c r="Y3175" i="2" s="1"/>
  <c r="S3079" i="2"/>
  <c r="Y3079" i="2" s="1"/>
  <c r="S3110" i="2"/>
  <c r="Y3110" i="2" s="1"/>
  <c r="S2169" i="2"/>
  <c r="Y2169" i="2" s="1"/>
  <c r="S2022" i="2"/>
  <c r="Y2022" i="2" s="1"/>
  <c r="S1231" i="2"/>
  <c r="Y1231" i="2" s="1"/>
  <c r="S2381" i="2"/>
  <c r="Y2381" i="2" s="1"/>
  <c r="S2580" i="2"/>
  <c r="Y2580" i="2" s="1"/>
  <c r="S979" i="2"/>
  <c r="Y979" i="2" s="1"/>
  <c r="S1013" i="2"/>
  <c r="Y1013" i="2" s="1"/>
  <c r="S777" i="2"/>
  <c r="Y777" i="2" s="1"/>
  <c r="S1808" i="2"/>
  <c r="Y1808" i="2" s="1"/>
  <c r="S683" i="2"/>
  <c r="Y683" i="2" s="1"/>
  <c r="S778" i="2"/>
  <c r="Y778" i="2" s="1"/>
  <c r="S2877" i="2"/>
  <c r="Y2877" i="2" s="1"/>
  <c r="S3041" i="2"/>
  <c r="Y3041" i="2" s="1"/>
  <c r="S935" i="2"/>
  <c r="Y935" i="2" s="1"/>
  <c r="S930" i="2"/>
  <c r="Y930" i="2" s="1"/>
  <c r="S1051" i="2"/>
  <c r="Y1051" i="2" s="1"/>
  <c r="S1477" i="2"/>
  <c r="Y1477" i="2" s="1"/>
  <c r="S2944" i="2"/>
  <c r="Y2944" i="2" s="1"/>
  <c r="S3781" i="2"/>
  <c r="Y3781" i="2" s="1"/>
  <c r="S3121" i="2"/>
  <c r="Y3121" i="2" s="1"/>
  <c r="S3154" i="2"/>
  <c r="Y3154" i="2" s="1"/>
  <c r="S1014" i="2"/>
  <c r="Y1014" i="2" s="1"/>
  <c r="S3095" i="2"/>
  <c r="Y3095" i="2" s="1"/>
  <c r="S3096" i="2"/>
  <c r="Y3096" i="2" s="1"/>
  <c r="S2987" i="2"/>
  <c r="Y2987" i="2" s="1"/>
  <c r="S3638" i="2"/>
  <c r="Y3638" i="2" s="1"/>
  <c r="S3097" i="2"/>
  <c r="Y3097" i="2" s="1"/>
  <c r="S3122" i="2"/>
  <c r="Y3122" i="2" s="1"/>
  <c r="S3098" i="2"/>
  <c r="Y3098" i="2" s="1"/>
  <c r="S3816" i="2"/>
  <c r="Y3816" i="2" s="1"/>
  <c r="S3020" i="2"/>
  <c r="Y3020" i="2" s="1"/>
  <c r="S997" i="2"/>
  <c r="Y997" i="2" s="1"/>
  <c r="S998" i="2"/>
  <c r="Y998" i="2" s="1"/>
  <c r="S3817" i="2"/>
  <c r="Y3817" i="2" s="1"/>
  <c r="S3818" i="2"/>
  <c r="Y3818" i="2" s="1"/>
  <c r="S977" i="2"/>
  <c r="Y977" i="2" s="1"/>
  <c r="S3819" i="2"/>
  <c r="Y3819" i="2" s="1"/>
  <c r="S3099" i="2"/>
  <c r="Y3099" i="2" s="1"/>
  <c r="S1011" i="2"/>
  <c r="Y1011" i="2" s="1"/>
  <c r="S3111" i="2"/>
  <c r="Y3111" i="2" s="1"/>
  <c r="S3305" i="2"/>
  <c r="Y3305" i="2" s="1"/>
  <c r="S3176" i="2"/>
  <c r="Y3176" i="2" s="1"/>
  <c r="S3112" i="2"/>
  <c r="Y3112" i="2" s="1"/>
  <c r="S802" i="2"/>
  <c r="Y802" i="2" s="1"/>
  <c r="S941" i="2"/>
  <c r="Y941" i="2" s="1"/>
  <c r="S942" i="2"/>
  <c r="Y942" i="2" s="1"/>
  <c r="S4052" i="2"/>
  <c r="Y4052" i="2" s="1"/>
  <c r="S3820" i="2"/>
  <c r="Y3820" i="2" s="1"/>
  <c r="S3803" i="2"/>
  <c r="Y3803" i="2" s="1"/>
  <c r="S2565" i="2"/>
  <c r="Y2565" i="2" s="1"/>
  <c r="S3123" i="2"/>
  <c r="Y3123" i="2" s="1"/>
  <c r="S2936" i="2"/>
  <c r="Y2936" i="2" s="1"/>
  <c r="S1342" i="2"/>
  <c r="Y1342" i="2" s="1"/>
  <c r="S3080" i="2"/>
  <c r="Y3080" i="2" s="1"/>
  <c r="S3834" i="2"/>
  <c r="Y3834" i="2" s="1"/>
  <c r="S3113" i="2"/>
  <c r="Y3113" i="2" s="1"/>
  <c r="S1258" i="2"/>
  <c r="Y1258" i="2" s="1"/>
  <c r="S3509" i="2"/>
  <c r="Y3509" i="2" s="1"/>
  <c r="S4049" i="2"/>
  <c r="Y4049" i="2" s="1"/>
  <c r="S3114" i="2"/>
  <c r="Y3114" i="2" s="1"/>
  <c r="S3115" i="2"/>
  <c r="Y3115" i="2" s="1"/>
  <c r="S3124" i="2"/>
  <c r="Y3124" i="2" s="1"/>
  <c r="S999" i="2"/>
  <c r="Y999" i="2" s="1"/>
  <c r="S1811" i="2"/>
  <c r="Y1811" i="2" s="1"/>
  <c r="S3306" i="2"/>
  <c r="Y3306" i="2" s="1"/>
  <c r="S1015" i="2"/>
  <c r="Y1015" i="2" s="1"/>
  <c r="S2937" i="2"/>
  <c r="Y2937" i="2" s="1"/>
  <c r="S3100" i="2"/>
  <c r="Y3100" i="2" s="1"/>
  <c r="S3208" i="2"/>
  <c r="Y3208" i="2" s="1"/>
  <c r="S2847" i="2"/>
  <c r="Y2847" i="2" s="1"/>
  <c r="S3835" i="2"/>
  <c r="Y3835" i="2" s="1"/>
  <c r="S2988" i="2"/>
  <c r="Y2988" i="2" s="1"/>
  <c r="S3782" i="2"/>
  <c r="Y3782" i="2" s="1"/>
  <c r="S3021" i="2"/>
  <c r="Y3021" i="2" s="1"/>
  <c r="S2581" i="2"/>
  <c r="Y2581" i="2" s="1"/>
  <c r="S1259" i="2"/>
  <c r="Y1259" i="2" s="1"/>
  <c r="S3804" i="2"/>
  <c r="Y3804" i="2" s="1"/>
  <c r="S3947" i="2"/>
  <c r="Y3947" i="2" s="1"/>
  <c r="S3944" i="2"/>
  <c r="Y3944" i="2" s="1"/>
  <c r="S3821" i="2"/>
  <c r="Y3821" i="2" s="1"/>
  <c r="S3948" i="2"/>
  <c r="Y3948" i="2" s="1"/>
  <c r="S1016" i="2"/>
  <c r="Y1016" i="2" s="1"/>
  <c r="S2989" i="2"/>
  <c r="Y2989" i="2" s="1"/>
  <c r="S2916" i="2"/>
  <c r="Y2916" i="2" s="1"/>
  <c r="S2938" i="2"/>
  <c r="Y2938" i="2" s="1"/>
  <c r="S3949" i="2"/>
  <c r="Y3949" i="2" s="1"/>
  <c r="S3265" i="2"/>
  <c r="Y3265" i="2" s="1"/>
  <c r="S3209" i="2"/>
  <c r="Y3209" i="2" s="1"/>
  <c r="S3210" i="2"/>
  <c r="Y3210" i="2" s="1"/>
  <c r="S3211" i="2"/>
  <c r="Y3211" i="2" s="1"/>
  <c r="S3212" i="2"/>
  <c r="Y3212" i="2" s="1"/>
  <c r="S3116" i="2"/>
  <c r="Y3116" i="2" s="1"/>
  <c r="S2883" i="2"/>
  <c r="Y2883" i="2" s="1"/>
  <c r="S3216" i="2"/>
  <c r="Y3216" i="2" s="1"/>
  <c r="S3125" i="2"/>
  <c r="Y3125" i="2" s="1"/>
  <c r="S3042" i="2"/>
  <c r="Y3042" i="2" s="1"/>
  <c r="S2939" i="2"/>
  <c r="Y2939" i="2" s="1"/>
  <c r="S972" i="2"/>
  <c r="Y972" i="2" s="1"/>
  <c r="S3022" i="2"/>
  <c r="Y3022" i="2" s="1"/>
  <c r="S943" i="2"/>
  <c r="Y943" i="2" s="1"/>
  <c r="S3117" i="2"/>
  <c r="Y3117" i="2" s="1"/>
  <c r="S1017" i="2"/>
  <c r="Y1017" i="2" s="1"/>
  <c r="S3754" i="2"/>
  <c r="Y3754" i="2" s="1"/>
  <c r="S978" i="2"/>
  <c r="Y978" i="2" s="1"/>
  <c r="S872" i="2"/>
  <c r="Y872" i="2" s="1"/>
  <c r="S3800" i="2"/>
  <c r="Y3800" i="2" s="1"/>
  <c r="S3836" i="2"/>
  <c r="Y3836" i="2" s="1"/>
  <c r="S3191" i="2"/>
  <c r="Y3191" i="2" s="1"/>
  <c r="S2940" i="2"/>
  <c r="Y2940" i="2" s="1"/>
  <c r="S3822" i="2"/>
  <c r="Y3822" i="2" s="1"/>
  <c r="S3118" i="2"/>
  <c r="Y3118" i="2" s="1"/>
  <c r="S3119" i="2"/>
  <c r="Y3119" i="2" s="1"/>
  <c r="S2819" i="2"/>
  <c r="Y2819" i="2" s="1"/>
  <c r="S3823" i="2"/>
  <c r="Y3823" i="2" s="1"/>
  <c r="S2822" i="2"/>
  <c r="Y2822" i="2" s="1"/>
  <c r="S4053" i="2"/>
  <c r="Y4053" i="2" s="1"/>
  <c r="S3177" i="2"/>
  <c r="Y3177" i="2" s="1"/>
  <c r="S3824" i="2"/>
  <c r="Y3824" i="2" s="1"/>
  <c r="S3962" i="2"/>
  <c r="Y3962" i="2" s="1"/>
  <c r="S3120" i="2"/>
  <c r="Y3120" i="2" s="1"/>
  <c r="S3805" i="2"/>
  <c r="Y3805" i="2" s="1"/>
  <c r="S3806" i="2"/>
  <c r="Y3806" i="2" s="1"/>
  <c r="S3178" i="2"/>
  <c r="Y3178" i="2" s="1"/>
  <c r="S3081" i="2"/>
  <c r="Y3081" i="2" s="1"/>
  <c r="S3838" i="2"/>
  <c r="Y3838" i="2" s="1"/>
  <c r="S3899" i="2"/>
  <c r="Y3899" i="2" s="1"/>
  <c r="S3217" i="2"/>
  <c r="Y3217" i="2" s="1"/>
  <c r="S3565" i="2"/>
  <c r="Y3565" i="2" s="1"/>
  <c r="S3566" i="2"/>
  <c r="Y3566" i="2" s="1"/>
  <c r="S3783" i="2"/>
  <c r="Y3783" i="2" s="1"/>
  <c r="S3201" i="2"/>
  <c r="Y3201" i="2" s="1"/>
  <c r="S3254" i="2"/>
  <c r="Y3254" i="2" s="1"/>
  <c r="S2371" i="2"/>
  <c r="Y2371" i="2" s="1"/>
  <c r="S2372" i="2"/>
  <c r="Y2372" i="2" s="1"/>
  <c r="S1311" i="2"/>
  <c r="Y1311" i="2" s="1"/>
  <c r="S2850" i="2"/>
  <c r="Y2850" i="2" s="1"/>
  <c r="S512" i="2"/>
  <c r="Y512" i="2" s="1"/>
  <c r="S2192" i="2"/>
  <c r="Y2192" i="2" s="1"/>
  <c r="S3757" i="2"/>
  <c r="Y3757" i="2" s="1"/>
  <c r="S2322" i="2"/>
  <c r="Y2322" i="2" s="1"/>
  <c r="S661" i="2"/>
  <c r="Y661" i="2" s="1"/>
  <c r="S1683" i="2"/>
  <c r="Y1683" i="2" s="1"/>
  <c r="S2368" i="2"/>
  <c r="Y2368" i="2" s="1"/>
  <c r="S2715" i="2"/>
  <c r="Y2715" i="2" s="1"/>
  <c r="S3604" i="2"/>
  <c r="Y3604" i="2" s="1"/>
  <c r="S3023" i="2"/>
  <c r="Y3023" i="2" s="1"/>
  <c r="S2686" i="2"/>
  <c r="Y2686" i="2" s="1"/>
  <c r="S3440" i="2"/>
  <c r="Y3440" i="2" s="1"/>
  <c r="S3498" i="2"/>
  <c r="Y3498" i="2" s="1"/>
  <c r="S3024" i="2"/>
  <c r="Y3024" i="2" s="1"/>
  <c r="S3082" i="2"/>
  <c r="Y3082" i="2" s="1"/>
  <c r="S2526" i="2"/>
  <c r="Y2526" i="2" s="1"/>
  <c r="S2399" i="2"/>
  <c r="Y2399" i="2" s="1"/>
  <c r="S3025" i="2"/>
  <c r="Y3025" i="2" s="1"/>
  <c r="S3794" i="2"/>
  <c r="Y3794" i="2" s="1"/>
  <c r="S2261" i="2"/>
  <c r="Y2261" i="2" s="1"/>
  <c r="S3784" i="2"/>
  <c r="Y3784" i="2" s="1"/>
  <c r="S3775" i="2"/>
  <c r="Y3775" i="2" s="1"/>
  <c r="S3830" i="2"/>
  <c r="Y3830" i="2" s="1"/>
  <c r="S3865" i="2"/>
  <c r="Y3865" i="2" s="1"/>
  <c r="S3414" i="2"/>
  <c r="Y3414" i="2" s="1"/>
  <c r="S3588" i="2"/>
  <c r="Y3588" i="2" s="1"/>
  <c r="S1503" i="2"/>
  <c r="Y1503" i="2" s="1"/>
  <c r="S2527" i="2"/>
  <c r="Y2527" i="2" s="1"/>
  <c r="S2868" i="2"/>
  <c r="Y2868" i="2" s="1"/>
  <c r="S3327" i="2"/>
  <c r="Y3327" i="2" s="1"/>
  <c r="S3083" i="2"/>
  <c r="Y3083" i="2" s="1"/>
  <c r="S3785" i="2"/>
  <c r="Y3785" i="2" s="1"/>
  <c r="S2835" i="2"/>
  <c r="Y2835" i="2" s="1"/>
  <c r="S3795" i="2"/>
  <c r="Y3795" i="2" s="1"/>
  <c r="S3796" i="2"/>
  <c r="Y3796" i="2" s="1"/>
  <c r="S2990" i="2"/>
  <c r="Y2990" i="2" s="1"/>
  <c r="S3026" i="2"/>
  <c r="Y3026" i="2" s="1"/>
  <c r="S3831" i="2"/>
  <c r="Y3831" i="2" s="1"/>
  <c r="S2991" i="2"/>
  <c r="Y2991" i="2" s="1"/>
  <c r="S2992" i="2"/>
  <c r="Y2992" i="2" s="1"/>
  <c r="S2078" i="2"/>
  <c r="Y2078" i="2" s="1"/>
  <c r="S734" i="2"/>
  <c r="Y734" i="2" s="1"/>
  <c r="S2028" i="2"/>
  <c r="Y2028" i="2" s="1"/>
  <c r="S603" i="2"/>
  <c r="Y603" i="2" s="1"/>
  <c r="S3402" i="2"/>
  <c r="Y3402" i="2" s="1"/>
  <c r="S2901" i="2"/>
  <c r="Y2901" i="2" s="1"/>
  <c r="S2323" i="2"/>
  <c r="Y2323" i="2" s="1"/>
  <c r="S3589" i="2"/>
  <c r="Y3589" i="2" s="1"/>
  <c r="S2993" i="2"/>
  <c r="Y2993" i="2" s="1"/>
  <c r="S3415" i="2"/>
  <c r="Y3415" i="2" s="1"/>
  <c r="S3441" i="2"/>
  <c r="Y3441" i="2" s="1"/>
  <c r="S3470" i="2"/>
  <c r="Y3470" i="2" s="1"/>
  <c r="S2235" i="2"/>
  <c r="Y2235" i="2" s="1"/>
  <c r="S3416" i="2"/>
  <c r="Y3416" i="2" s="1"/>
  <c r="S3417" i="2"/>
  <c r="Y3417" i="2" s="1"/>
  <c r="S2451" i="2"/>
  <c r="Y2451" i="2" s="1"/>
  <c r="S718" i="2"/>
  <c r="Y718" i="2" s="1"/>
  <c r="S842" i="2"/>
  <c r="Y842" i="2" s="1"/>
  <c r="S1504" i="2"/>
  <c r="Y1504" i="2" s="1"/>
  <c r="S1768" i="2"/>
  <c r="Y1768" i="2" s="1"/>
  <c r="S3767" i="2"/>
  <c r="Y3767" i="2" s="1"/>
  <c r="S2528" i="2"/>
  <c r="Y2528" i="2" s="1"/>
  <c r="S973" i="2"/>
  <c r="Y973" i="2" s="1"/>
  <c r="S2529" i="2"/>
  <c r="Y2529" i="2" s="1"/>
  <c r="S2324" i="2"/>
  <c r="Y2324" i="2" s="1"/>
  <c r="S2325" i="2"/>
  <c r="Y2325" i="2" s="1"/>
  <c r="S1877" i="2"/>
  <c r="Y1877" i="2" s="1"/>
  <c r="S3055" i="2"/>
  <c r="Y3055" i="2" s="1"/>
  <c r="S2955" i="2"/>
  <c r="Y2955" i="2" s="1"/>
  <c r="S3766" i="2"/>
  <c r="Y3766" i="2" s="1"/>
  <c r="S2666" i="2"/>
  <c r="Y2666" i="2" s="1"/>
  <c r="S2231" i="2"/>
  <c r="Y2231" i="2" s="1"/>
  <c r="S2326" i="2"/>
  <c r="Y2326" i="2" s="1"/>
  <c r="S2179" i="2"/>
  <c r="Y2179" i="2" s="1"/>
  <c r="S810" i="2"/>
  <c r="Y810" i="2" s="1"/>
  <c r="S2530" i="2"/>
  <c r="Y2530" i="2" s="1"/>
  <c r="S2531" i="2"/>
  <c r="Y2531" i="2" s="1"/>
  <c r="S2687" i="2"/>
  <c r="Y2687" i="2" s="1"/>
  <c r="S2532" i="2"/>
  <c r="Y2532" i="2" s="1"/>
  <c r="S1899" i="2"/>
  <c r="Y1899" i="2" s="1"/>
  <c r="S703" i="2"/>
  <c r="Y703" i="2" s="1"/>
  <c r="S2654" i="2"/>
  <c r="Y2654" i="2" s="1"/>
  <c r="S993" i="2"/>
  <c r="Y993" i="2" s="1"/>
  <c r="S2382" i="2"/>
  <c r="Y2382" i="2" s="1"/>
  <c r="S1780" i="2"/>
  <c r="Y1780" i="2" s="1"/>
  <c r="S1878" i="2"/>
  <c r="Y1878" i="2" s="1"/>
  <c r="S2141" i="2"/>
  <c r="Y2141" i="2" s="1"/>
  <c r="S2533" i="2"/>
  <c r="Y2533" i="2" s="1"/>
  <c r="S2327" i="2"/>
  <c r="Y2327" i="2" s="1"/>
  <c r="S2452" i="2"/>
  <c r="Y2452" i="2" s="1"/>
  <c r="S2328" i="2"/>
  <c r="Y2328" i="2" s="1"/>
  <c r="S2599" i="2"/>
  <c r="Y2599" i="2" s="1"/>
  <c r="S2236" i="2"/>
  <c r="Y2236" i="2" s="1"/>
  <c r="S2534" i="2"/>
  <c r="Y2534" i="2" s="1"/>
  <c r="S2535" i="2"/>
  <c r="Y2535" i="2" s="1"/>
  <c r="S2600" i="2"/>
  <c r="Y2600" i="2" s="1"/>
  <c r="S2329" i="2"/>
  <c r="Y2329" i="2" s="1"/>
  <c r="S931" i="2"/>
  <c r="Y931" i="2" s="1"/>
  <c r="S1951" i="2"/>
  <c r="Y1951" i="2" s="1"/>
  <c r="S725" i="2"/>
  <c r="Y725" i="2" s="1"/>
  <c r="S2400" i="2"/>
  <c r="Y2400" i="2" s="1"/>
  <c r="S2716" i="2"/>
  <c r="Y2716" i="2" s="1"/>
  <c r="S1795" i="2"/>
  <c r="Y1795" i="2" s="1"/>
  <c r="S2463" i="2"/>
  <c r="Y2463" i="2" s="1"/>
  <c r="S2225" i="2"/>
  <c r="Y2225" i="2" s="1"/>
  <c r="S2214" i="2"/>
  <c r="Y2214" i="2" s="1"/>
  <c r="S1570" i="2"/>
  <c r="Y1570" i="2" s="1"/>
  <c r="S2833" i="2"/>
  <c r="Y2833" i="2" s="1"/>
  <c r="S862" i="2"/>
  <c r="Y862" i="2" s="1"/>
  <c r="S2080" i="2"/>
  <c r="Y2080" i="2" s="1"/>
  <c r="S2142" i="2"/>
  <c r="Y2142" i="2" s="1"/>
  <c r="S2002" i="2"/>
  <c r="Y2002" i="2" s="1"/>
  <c r="S2003" i="2"/>
  <c r="Y2003" i="2" s="1"/>
  <c r="S1840" i="2"/>
  <c r="Y1840" i="2" s="1"/>
  <c r="S1680" i="2"/>
  <c r="Y1680" i="2" s="1"/>
  <c r="S932" i="2"/>
  <c r="Y932" i="2" s="1"/>
  <c r="S3590" i="2"/>
  <c r="Y3590" i="2" s="1"/>
  <c r="S1644" i="2"/>
  <c r="Y1644" i="2" s="1"/>
  <c r="S1746" i="2"/>
  <c r="Y1746" i="2" s="1"/>
  <c r="S3280" i="2"/>
  <c r="Y3280" i="2" s="1"/>
  <c r="S1715" i="2"/>
  <c r="Y1715" i="2" s="1"/>
  <c r="S896" i="2"/>
  <c r="Y896" i="2" s="1"/>
  <c r="S2751" i="2"/>
  <c r="Y2751" i="2" s="1"/>
  <c r="S2081" i="2"/>
  <c r="Y2081" i="2" s="1"/>
  <c r="S2890" i="2"/>
  <c r="Y2890" i="2" s="1"/>
  <c r="S2891" i="2"/>
  <c r="Y2891" i="2" s="1"/>
  <c r="S3027" i="2"/>
  <c r="Y3027" i="2" s="1"/>
  <c r="S2953" i="2"/>
  <c r="Y2953" i="2" s="1"/>
  <c r="S2143" i="2"/>
  <c r="Y2143" i="2" s="1"/>
  <c r="S1730" i="2"/>
  <c r="Y1730" i="2" s="1"/>
  <c r="S3084" i="2"/>
  <c r="Y3084" i="2" s="1"/>
  <c r="S936" i="2"/>
  <c r="Y936" i="2" s="1"/>
  <c r="S1586" i="2"/>
  <c r="Y1586" i="2" s="1"/>
  <c r="S1933" i="2"/>
  <c r="Y1933" i="2" s="1"/>
  <c r="S3568" i="2"/>
  <c r="Y3568" i="2" s="1"/>
  <c r="S3085" i="2"/>
  <c r="Y3085" i="2" s="1"/>
  <c r="S2144" i="2"/>
  <c r="Y2144" i="2" s="1"/>
  <c r="S2069" i="2"/>
  <c r="Y2069" i="2" s="1"/>
  <c r="S2145" i="2"/>
  <c r="Y2145" i="2" s="1"/>
  <c r="S994" i="2"/>
  <c r="Y994" i="2" s="1"/>
  <c r="S3605" i="2"/>
  <c r="Y3605" i="2" s="1"/>
  <c r="S995" i="2"/>
  <c r="Y995" i="2" s="1"/>
  <c r="S719" i="2"/>
  <c r="Y719" i="2" s="1"/>
  <c r="S933" i="2"/>
  <c r="Y933" i="2" s="1"/>
  <c r="S2453" i="2"/>
  <c r="Y2453" i="2" s="1"/>
  <c r="S614" i="2"/>
  <c r="Y614" i="2" s="1"/>
  <c r="S894" i="2"/>
  <c r="Y894" i="2" s="1"/>
  <c r="S2070" i="2"/>
  <c r="Y2070" i="2" s="1"/>
  <c r="S1942" i="2"/>
  <c r="Y1942" i="2" s="1"/>
  <c r="S2832" i="2"/>
  <c r="Y2832" i="2" s="1"/>
  <c r="S2232" i="2"/>
  <c r="Y2232" i="2" s="1"/>
  <c r="S1879" i="2"/>
  <c r="Y1879" i="2" s="1"/>
  <c r="S1250" i="2"/>
  <c r="Y1250" i="2" s="1"/>
  <c r="S1595" i="2"/>
  <c r="Y1595" i="2" s="1"/>
  <c r="S3028" i="2"/>
  <c r="Y3028" i="2" s="1"/>
  <c r="S3354" i="2"/>
  <c r="Y3354" i="2" s="1"/>
  <c r="S3383" i="2"/>
  <c r="Y3383" i="2" s="1"/>
  <c r="S2071" i="2"/>
  <c r="Y2071" i="2" s="1"/>
  <c r="S3259" i="2"/>
  <c r="Y3259" i="2" s="1"/>
  <c r="S1492" i="2"/>
  <c r="Y1492" i="2" s="1"/>
  <c r="S2226" i="2"/>
  <c r="Y2226" i="2" s="1"/>
  <c r="S1671" i="2"/>
  <c r="Y1671" i="2" s="1"/>
  <c r="S1220" i="2"/>
  <c r="Y1220" i="2" s="1"/>
  <c r="S2878" i="2"/>
  <c r="Y2878" i="2" s="1"/>
  <c r="S1681" i="2"/>
  <c r="Y1681" i="2" s="1"/>
  <c r="S1610" i="2"/>
  <c r="Y1610" i="2" s="1"/>
  <c r="S638" i="2"/>
  <c r="Y638" i="2" s="1"/>
  <c r="S1833" i="2"/>
  <c r="Y1833" i="2" s="1"/>
  <c r="S1645" i="2"/>
  <c r="Y1645" i="2" s="1"/>
  <c r="S1390" i="2"/>
  <c r="Y1390" i="2" s="1"/>
  <c r="S1880" i="2"/>
  <c r="Y1880" i="2" s="1"/>
  <c r="S3606" i="2"/>
  <c r="Y3606" i="2" s="1"/>
  <c r="S3471" i="2"/>
  <c r="Y3471" i="2" s="1"/>
  <c r="S2601" i="2"/>
  <c r="Y2601" i="2" s="1"/>
  <c r="S3963" i="2"/>
  <c r="Y3963" i="2" s="1"/>
  <c r="S3495" i="2"/>
  <c r="Y3495" i="2" s="1"/>
  <c r="S3691" i="2"/>
  <c r="Y3691" i="2" s="1"/>
  <c r="S1911" i="2"/>
  <c r="Y1911" i="2" s="1"/>
  <c r="S1881" i="2"/>
  <c r="Y1881" i="2" s="1"/>
  <c r="S2004" i="2"/>
  <c r="Y2004" i="2" s="1"/>
  <c r="S1812" i="2"/>
  <c r="Y1812" i="2" s="1"/>
  <c r="S3442" i="2"/>
  <c r="Y3442" i="2" s="1"/>
  <c r="S1716" i="2"/>
  <c r="Y1716" i="2" s="1"/>
  <c r="S1882" i="2"/>
  <c r="Y1882" i="2" s="1"/>
  <c r="S3343" i="2"/>
  <c r="Y3343" i="2" s="1"/>
  <c r="S1796" i="2"/>
  <c r="Y1796" i="2" s="1"/>
  <c r="S1905" i="2"/>
  <c r="Y1905" i="2" s="1"/>
  <c r="S3692" i="2"/>
  <c r="Y3692" i="2" s="1"/>
  <c r="S3693" i="2"/>
  <c r="Y3693" i="2" s="1"/>
  <c r="S2005" i="2"/>
  <c r="Y2005" i="2" s="1"/>
  <c r="S2536" i="2"/>
  <c r="Y2536" i="2" s="1"/>
  <c r="S3429" i="2"/>
  <c r="Y3429" i="2" s="1"/>
  <c r="S2330" i="2"/>
  <c r="Y2330" i="2" s="1"/>
  <c r="S2331" i="2"/>
  <c r="Y2331" i="2" s="1"/>
  <c r="S2332" i="2"/>
  <c r="Y2332" i="2" s="1"/>
  <c r="S3278" i="2"/>
  <c r="Y3278" i="2" s="1"/>
  <c r="S2333" i="2"/>
  <c r="Y2333" i="2" s="1"/>
  <c r="S3355" i="2"/>
  <c r="Y3355" i="2" s="1"/>
  <c r="S3046" i="2"/>
  <c r="Y3046" i="2" s="1"/>
  <c r="S1943" i="2"/>
  <c r="Y1943" i="2" s="1"/>
  <c r="S2401" i="2"/>
  <c r="Y2401" i="2" s="1"/>
  <c r="S2717" i="2"/>
  <c r="Y2717" i="2" s="1"/>
  <c r="S3510" i="2"/>
  <c r="Y3510" i="2" s="1"/>
  <c r="S3511" i="2"/>
  <c r="Y3511" i="2" s="1"/>
  <c r="S2006" i="2"/>
  <c r="Y2006" i="2" s="1"/>
  <c r="S1883" i="2"/>
  <c r="Y1883" i="2" s="1"/>
  <c r="S3269" i="2"/>
  <c r="Y3269" i="2" s="1"/>
  <c r="S1700" i="2"/>
  <c r="Y1700" i="2" s="1"/>
  <c r="S2383" i="2"/>
  <c r="Y2383" i="2" s="1"/>
  <c r="S3964" i="2"/>
  <c r="Y3964" i="2" s="1"/>
  <c r="S3694" i="2"/>
  <c r="Y3694" i="2" s="1"/>
  <c r="S3443" i="2"/>
  <c r="Y3443" i="2" s="1"/>
  <c r="S3543" i="2"/>
  <c r="Y3543" i="2" s="1"/>
  <c r="S1684" i="2"/>
  <c r="Y1684" i="2" s="1"/>
  <c r="S3281" i="2"/>
  <c r="Y3281" i="2" s="1"/>
  <c r="S1841" i="2"/>
  <c r="Y1841" i="2" s="1"/>
  <c r="S3271" i="2"/>
  <c r="Y3271" i="2" s="1"/>
  <c r="S3607" i="2"/>
  <c r="Y3607" i="2" s="1"/>
  <c r="S1884" i="2"/>
  <c r="Y1884" i="2" s="1"/>
  <c r="S2334" i="2"/>
  <c r="Y2334" i="2" s="1"/>
  <c r="S3472" i="2"/>
  <c r="Y3472" i="2" s="1"/>
  <c r="S1944" i="2"/>
  <c r="Y1944" i="2" s="1"/>
  <c r="S2335" i="2"/>
  <c r="Y2335" i="2" s="1"/>
  <c r="S3695" i="2"/>
  <c r="Y3695" i="2" s="1"/>
  <c r="S3369" i="2"/>
  <c r="Y3369" i="2" s="1"/>
  <c r="S3444" i="2"/>
  <c r="Y3444" i="2" s="1"/>
  <c r="S3866" i="2"/>
  <c r="Y3866" i="2" s="1"/>
  <c r="S1723" i="2"/>
  <c r="Y1723" i="2" s="1"/>
  <c r="S3344" i="2"/>
  <c r="Y3344" i="2" s="1"/>
  <c r="S2336" i="2"/>
  <c r="Y2336" i="2" s="1"/>
  <c r="S1685" i="2"/>
  <c r="Y1685" i="2" s="1"/>
  <c r="S2537" i="2"/>
  <c r="Y2537" i="2" s="1"/>
  <c r="S2538" i="2"/>
  <c r="Y2538" i="2" s="1"/>
  <c r="S2688" i="2"/>
  <c r="Y2688" i="2" s="1"/>
  <c r="S2402" i="2"/>
  <c r="Y2402" i="2" s="1"/>
  <c r="S2146" i="2"/>
  <c r="Y2146" i="2" s="1"/>
  <c r="S1803" i="2"/>
  <c r="Y1803" i="2" s="1"/>
  <c r="S2036" i="2"/>
  <c r="Y2036" i="2" s="1"/>
  <c r="S3282" i="2"/>
  <c r="Y3282" i="2" s="1"/>
  <c r="S1646" i="2"/>
  <c r="Y1646" i="2" s="1"/>
  <c r="S1717" i="2"/>
  <c r="Y1717" i="2" s="1"/>
  <c r="S2337" i="2"/>
  <c r="Y2337" i="2" s="1"/>
  <c r="S3307" i="2"/>
  <c r="Y3307" i="2" s="1"/>
  <c r="S2667" i="2"/>
  <c r="Y2667" i="2" s="1"/>
  <c r="S2338" i="2"/>
  <c r="Y2338" i="2" s="1"/>
  <c r="S2384" i="2"/>
  <c r="Y2384" i="2" s="1"/>
  <c r="S3370" i="2"/>
  <c r="Y3370" i="2" s="1"/>
  <c r="S3965" i="2"/>
  <c r="Y3965" i="2" s="1"/>
  <c r="S2539" i="2"/>
  <c r="Y2539" i="2" s="1"/>
  <c r="S2540" i="2"/>
  <c r="Y2540" i="2" s="1"/>
  <c r="S2541" i="2"/>
  <c r="Y2541" i="2" s="1"/>
  <c r="S2147" i="2"/>
  <c r="Y2147" i="2" s="1"/>
  <c r="S3639" i="2"/>
  <c r="Y3639" i="2" s="1"/>
  <c r="S2339" i="2"/>
  <c r="Y2339" i="2" s="1"/>
  <c r="S3900" i="2"/>
  <c r="Y3900" i="2" s="1"/>
  <c r="S3640" i="2"/>
  <c r="Y3640" i="2" s="1"/>
  <c r="S2542" i="2"/>
  <c r="Y2542" i="2" s="1"/>
  <c r="S2956" i="2"/>
  <c r="Y2956" i="2" s="1"/>
  <c r="S2543" i="2"/>
  <c r="Y2543" i="2" s="1"/>
  <c r="S3473" i="2"/>
  <c r="Y3473" i="2" s="1"/>
  <c r="S2037" i="2"/>
  <c r="Y2037" i="2" s="1"/>
  <c r="S2615" i="2"/>
  <c r="Y2615" i="2" s="1"/>
  <c r="S3966" i="2"/>
  <c r="Y3966" i="2" s="1"/>
  <c r="S3682" i="2"/>
  <c r="Y3682" i="2" s="1"/>
  <c r="S3967" i="2"/>
  <c r="Y3967" i="2" s="1"/>
  <c r="S2718" i="2"/>
  <c r="Y2718" i="2" s="1"/>
  <c r="S3544" i="2"/>
  <c r="Y3544" i="2" s="1"/>
  <c r="S3968" i="2"/>
  <c r="Y3968" i="2" s="1"/>
  <c r="S2719" i="2"/>
  <c r="Y2719" i="2" s="1"/>
  <c r="S3696" i="2"/>
  <c r="Y3696" i="2" s="1"/>
  <c r="S2186" i="2"/>
  <c r="Y2186" i="2" s="1"/>
  <c r="S3371" i="2"/>
  <c r="Y3371" i="2" s="1"/>
  <c r="S3310" i="2"/>
  <c r="Y3310" i="2" s="1"/>
  <c r="S3378" i="2"/>
  <c r="Y3378" i="2" s="1"/>
  <c r="S3969" i="2"/>
  <c r="Y3969" i="2" s="1"/>
  <c r="S3953" i="2"/>
  <c r="Y3953" i="2" s="1"/>
  <c r="S2040" i="2"/>
  <c r="Y2040" i="2" s="1"/>
  <c r="S2385" i="2"/>
  <c r="Y2385" i="2" s="1"/>
  <c r="S2187" i="2"/>
  <c r="Y2187" i="2" s="1"/>
  <c r="S3372" i="2"/>
  <c r="Y3372" i="2" s="1"/>
  <c r="S2544" i="2"/>
  <c r="Y2544" i="2" s="1"/>
  <c r="S3575" i="2"/>
  <c r="Y3575" i="2" s="1"/>
  <c r="S3430" i="2"/>
  <c r="Y3430" i="2" s="1"/>
  <c r="S2042" i="2"/>
  <c r="Y2042" i="2" s="1"/>
  <c r="S2689" i="2"/>
  <c r="Y2689" i="2" s="1"/>
  <c r="S1718" i="2"/>
  <c r="Y1718" i="2" s="1"/>
  <c r="S1885" i="2"/>
  <c r="Y1885" i="2" s="1"/>
  <c r="S2545" i="2"/>
  <c r="Y2545" i="2" s="1"/>
  <c r="S2340" i="2"/>
  <c r="Y2340" i="2" s="1"/>
  <c r="S2602" i="2"/>
  <c r="Y2602" i="2" s="1"/>
  <c r="S2546" i="2"/>
  <c r="Y2546" i="2" s="1"/>
  <c r="S1649" i="2"/>
  <c r="Y1649" i="2" s="1"/>
  <c r="S1886" i="2"/>
  <c r="Y1886" i="2" s="1"/>
  <c r="S3545" i="2"/>
  <c r="Y3545" i="2" s="1"/>
  <c r="S3546" i="2"/>
  <c r="Y3546" i="2" s="1"/>
  <c r="S2188" i="2"/>
  <c r="Y2188" i="2" s="1"/>
  <c r="S2148" i="2"/>
  <c r="Y2148" i="2" s="1"/>
  <c r="S2341" i="2"/>
  <c r="Y2341" i="2" s="1"/>
  <c r="S2342" i="2"/>
  <c r="Y2342" i="2" s="1"/>
  <c r="S2860" i="2"/>
  <c r="Y2860" i="2" s="1"/>
  <c r="S1733" i="2"/>
  <c r="Y1733" i="2" s="1"/>
  <c r="S2862" i="2"/>
  <c r="Y2862" i="2" s="1"/>
  <c r="S2810" i="2"/>
  <c r="Y2810" i="2" s="1"/>
  <c r="S3308" i="2"/>
  <c r="Y3308" i="2" s="1"/>
  <c r="S3641" i="2"/>
  <c r="Y3641" i="2" s="1"/>
  <c r="S3642" i="2"/>
  <c r="Y3642" i="2" s="1"/>
  <c r="S3970" i="2"/>
  <c r="Y3970" i="2" s="1"/>
  <c r="S3901" i="2"/>
  <c r="Y3901" i="2" s="1"/>
  <c r="S3971" i="2"/>
  <c r="Y3971" i="2" s="1"/>
  <c r="S3972" i="2"/>
  <c r="Y3972" i="2" s="1"/>
  <c r="S3512" i="2"/>
  <c r="Y3512" i="2" s="1"/>
  <c r="S3373" i="2"/>
  <c r="Y3373" i="2" s="1"/>
  <c r="S3356" i="2"/>
  <c r="Y3356" i="2" s="1"/>
  <c r="S2149" i="2"/>
  <c r="Y2149" i="2" s="1"/>
  <c r="S3474" i="2"/>
  <c r="Y3474" i="2" s="1"/>
  <c r="S3445" i="2"/>
  <c r="Y3445" i="2" s="1"/>
  <c r="S3513" i="2"/>
  <c r="Y3513" i="2" s="1"/>
  <c r="S3608" i="2"/>
  <c r="Y3608" i="2" s="1"/>
  <c r="S3697" i="2"/>
  <c r="Y3697" i="2" s="1"/>
  <c r="S3902" i="2"/>
  <c r="Y3902" i="2" s="1"/>
  <c r="S3903" i="2"/>
  <c r="Y3903" i="2" s="1"/>
  <c r="S3446" i="2"/>
  <c r="Y3446" i="2" s="1"/>
  <c r="S3272" i="2"/>
  <c r="Y3272" i="2" s="1"/>
  <c r="S3475" i="2"/>
  <c r="Y3475" i="2" s="1"/>
  <c r="S3447" i="2"/>
  <c r="Y3447" i="2" s="1"/>
  <c r="S3476" i="2"/>
  <c r="Y3476" i="2" s="1"/>
  <c r="S3477" i="2"/>
  <c r="Y3477" i="2" s="1"/>
  <c r="S2247" i="2"/>
  <c r="Y2247" i="2" s="1"/>
  <c r="S3345" i="2"/>
  <c r="Y3345" i="2" s="1"/>
  <c r="S1719" i="2"/>
  <c r="Y1719" i="2" s="1"/>
  <c r="S3388" i="2"/>
  <c r="Y3388" i="2" s="1"/>
  <c r="S1945" i="2"/>
  <c r="Y1945" i="2" s="1"/>
  <c r="S2150" i="2"/>
  <c r="Y2150" i="2" s="1"/>
  <c r="S3643" i="2"/>
  <c r="Y3643" i="2" s="1"/>
  <c r="S3431" i="2"/>
  <c r="Y3431" i="2" s="1"/>
  <c r="S1764" i="2"/>
  <c r="Y1764" i="2" s="1"/>
  <c r="S3387" i="2"/>
  <c r="Y3387" i="2" s="1"/>
  <c r="S3904" i="2"/>
  <c r="Y3904" i="2" s="1"/>
  <c r="S3905" i="2"/>
  <c r="Y3905" i="2" s="1"/>
  <c r="S3478" i="2"/>
  <c r="Y3478" i="2" s="1"/>
  <c r="S2343" i="2"/>
  <c r="Y2343" i="2" s="1"/>
  <c r="S1720" i="2"/>
  <c r="Y1720" i="2" s="1"/>
  <c r="S3479" i="2"/>
  <c r="Y3479" i="2" s="1"/>
  <c r="S3379" i="2"/>
  <c r="Y3379" i="2" s="1"/>
  <c r="S2151" i="2"/>
  <c r="Y2151" i="2" s="1"/>
  <c r="S2474" i="2"/>
  <c r="Y2474" i="2" s="1"/>
  <c r="S2690" i="2"/>
  <c r="Y2690" i="2" s="1"/>
  <c r="S2007" i="2"/>
  <c r="Y2007" i="2" s="1"/>
  <c r="S3357" i="2"/>
  <c r="Y3357" i="2" s="1"/>
  <c r="S2344" i="2"/>
  <c r="Y2344" i="2" s="1"/>
  <c r="S2345" i="2"/>
  <c r="Y2345" i="2" s="1"/>
  <c r="S1797" i="2"/>
  <c r="Y1797" i="2" s="1"/>
  <c r="S2547" i="2"/>
  <c r="Y2547" i="2" s="1"/>
  <c r="S2346" i="2"/>
  <c r="Y2346" i="2" s="1"/>
  <c r="S2347" i="2"/>
  <c r="Y2347" i="2" s="1"/>
  <c r="S146" i="2"/>
  <c r="Y146" i="2" s="1"/>
  <c r="S3906" i="2"/>
  <c r="Y3906" i="2" s="1"/>
  <c r="S3907" i="2"/>
  <c r="Y3907" i="2" s="1"/>
  <c r="S1192" i="2"/>
  <c r="Y1192" i="2" s="1"/>
  <c r="S2548" i="2"/>
  <c r="Y2548" i="2" s="1"/>
  <c r="S3644" i="2"/>
  <c r="Y3644" i="2" s="1"/>
  <c r="S2008" i="2"/>
  <c r="Y2008" i="2" s="1"/>
  <c r="S3432" i="2"/>
  <c r="Y3432" i="2" s="1"/>
  <c r="S3448" i="2"/>
  <c r="Y3448" i="2" s="1"/>
  <c r="S2348" i="2"/>
  <c r="Y2348" i="2" s="1"/>
  <c r="S3449" i="2"/>
  <c r="Y3449" i="2" s="1"/>
  <c r="S1798" i="2"/>
  <c r="Y1798" i="2" s="1"/>
  <c r="S2668" i="2"/>
  <c r="Y2668" i="2" s="1"/>
  <c r="S3433" i="2"/>
  <c r="Y3433" i="2" s="1"/>
  <c r="S3609" i="2"/>
  <c r="Y3609" i="2" s="1"/>
  <c r="S3610" i="2"/>
  <c r="Y3610" i="2" s="1"/>
  <c r="S3645" i="2"/>
  <c r="Y3645" i="2" s="1"/>
  <c r="S3646" i="2"/>
  <c r="Y3646" i="2" s="1"/>
  <c r="S1799" i="2"/>
  <c r="Y1799" i="2" s="1"/>
  <c r="S3611" i="2"/>
  <c r="Y3611" i="2" s="1"/>
  <c r="S3480" i="2"/>
  <c r="Y3480" i="2" s="1"/>
  <c r="S3481" i="2"/>
  <c r="Y3481" i="2" s="1"/>
  <c r="S3450" i="2"/>
  <c r="Y3450" i="2" s="1"/>
  <c r="S3482" i="2"/>
  <c r="Y3482" i="2" s="1"/>
  <c r="S3483" i="2"/>
  <c r="Y3483" i="2" s="1"/>
  <c r="S2349" i="2"/>
  <c r="Y2349" i="2" s="1"/>
  <c r="S2691" i="2"/>
  <c r="Y2691" i="2" s="1"/>
  <c r="S3233" i="2"/>
  <c r="Y3233" i="2" s="1"/>
  <c r="S1800" i="2"/>
  <c r="Y1800" i="2" s="1"/>
  <c r="S3908" i="2"/>
  <c r="Y3908" i="2" s="1"/>
  <c r="S3909" i="2"/>
  <c r="Y3909" i="2" s="1"/>
  <c r="S3130" i="2"/>
  <c r="Y3130" i="2" s="1"/>
  <c r="S2549" i="2"/>
  <c r="Y2549" i="2" s="1"/>
  <c r="S3647" i="2"/>
  <c r="Y3647" i="2" s="1"/>
  <c r="S2550" i="2"/>
  <c r="Y2550" i="2" s="1"/>
  <c r="S3451" i="2"/>
  <c r="Y3451" i="2" s="1"/>
  <c r="S2009" i="2"/>
  <c r="Y2009" i="2" s="1"/>
  <c r="S3484" i="2"/>
  <c r="Y3484" i="2" s="1"/>
  <c r="S3485" i="2"/>
  <c r="Y3485" i="2" s="1"/>
  <c r="S3486" i="2"/>
  <c r="Y3486" i="2" s="1"/>
  <c r="S1193" i="2"/>
  <c r="Y1193" i="2" s="1"/>
  <c r="S157" i="2"/>
  <c r="Y157" i="2" s="1"/>
  <c r="S2350" i="2"/>
  <c r="Y2350" i="2" s="1"/>
  <c r="S3648" i="2"/>
  <c r="Y3648" i="2" s="1"/>
  <c r="S2152" i="2"/>
  <c r="Y2152" i="2" s="1"/>
  <c r="S2351" i="2"/>
  <c r="Y2351" i="2" s="1"/>
  <c r="S2692" i="2"/>
  <c r="Y2692" i="2" s="1"/>
  <c r="S3868" i="2"/>
  <c r="Y3868" i="2" s="1"/>
  <c r="S2603" i="2"/>
  <c r="Y2603" i="2" s="1"/>
  <c r="S3283" i="2"/>
  <c r="Y3283" i="2" s="1"/>
  <c r="S2551" i="2"/>
  <c r="Y2551" i="2" s="1"/>
  <c r="S3612" i="2"/>
  <c r="Y3612" i="2" s="1"/>
  <c r="S3613" i="2"/>
  <c r="Y3613" i="2" s="1"/>
  <c r="S3910" i="2"/>
  <c r="Y3910" i="2" s="1"/>
  <c r="S3911" i="2"/>
  <c r="Y3911" i="2" s="1"/>
  <c r="S3912" i="2"/>
  <c r="Y3912" i="2" s="1"/>
  <c r="S3913" i="2"/>
  <c r="Y3913" i="2" s="1"/>
  <c r="S3914" i="2"/>
  <c r="Y3914" i="2" s="1"/>
  <c r="S3915" i="2"/>
  <c r="Y3915" i="2" s="1"/>
  <c r="S3358" i="2"/>
  <c r="Y3358" i="2" s="1"/>
  <c r="S3867" i="2"/>
  <c r="Y3867" i="2" s="1"/>
  <c r="S2010" i="2"/>
  <c r="Y2010" i="2" s="1"/>
  <c r="S2552" i="2"/>
  <c r="Y2552" i="2" s="1"/>
  <c r="S2553" i="2"/>
  <c r="Y2553" i="2" s="1"/>
  <c r="S3649" i="2"/>
  <c r="Y3649" i="2" s="1"/>
  <c r="S2554" i="2"/>
  <c r="Y2554" i="2" s="1"/>
  <c r="S2352" i="2"/>
  <c r="Y2352" i="2" s="1"/>
  <c r="S2566" i="2"/>
  <c r="Y2566" i="2" s="1"/>
  <c r="S2555" i="2"/>
  <c r="Y2555" i="2" s="1"/>
  <c r="S2556" i="2"/>
  <c r="Y2556" i="2" s="1"/>
  <c r="S3044" i="2"/>
  <c r="Y3044" i="2" s="1"/>
  <c r="S3346" i="2"/>
  <c r="Y3346" i="2" s="1"/>
  <c r="S2693" i="2"/>
  <c r="Y2693" i="2" s="1"/>
  <c r="S2011" i="2"/>
  <c r="Y2011" i="2" s="1"/>
  <c r="S1887" i="2"/>
  <c r="Y1887" i="2" s="1"/>
  <c r="S3452" i="2"/>
  <c r="Y3452" i="2" s="1"/>
  <c r="S3650" i="2"/>
  <c r="Y3650" i="2" s="1"/>
  <c r="S3218" i="2"/>
  <c r="Y3218" i="2" s="1"/>
  <c r="S3773" i="2"/>
  <c r="Y3773" i="2" s="1"/>
  <c r="S3651" i="2"/>
  <c r="Y3651" i="2" s="1"/>
  <c r="S3434" i="2"/>
  <c r="Y3434" i="2" s="1"/>
  <c r="S2694" i="2"/>
  <c r="Y2694" i="2" s="1"/>
  <c r="S2695" i="2"/>
  <c r="Y2695" i="2" s="1"/>
  <c r="S2242" i="2"/>
  <c r="Y2242" i="2" s="1"/>
  <c r="S2616" i="2"/>
  <c r="Y2616" i="2" s="1"/>
  <c r="S2617" i="2"/>
  <c r="Y2617" i="2" s="1"/>
  <c r="S2618" i="2"/>
  <c r="Y2618" i="2" s="1"/>
  <c r="S2619" i="2"/>
  <c r="Y2619" i="2" s="1"/>
  <c r="S2620" i="2"/>
  <c r="Y2620" i="2" s="1"/>
  <c r="S2621" i="2"/>
  <c r="Y2621" i="2" s="1"/>
  <c r="S2622" i="2"/>
  <c r="Y2622" i="2" s="1"/>
  <c r="S2740" i="2"/>
  <c r="Y2740" i="2" s="1"/>
  <c r="S2741" i="2"/>
  <c r="Y2741" i="2" s="1"/>
  <c r="S2742" i="2"/>
  <c r="Y2742" i="2" s="1"/>
  <c r="S2743" i="2"/>
  <c r="Y2743" i="2" s="1"/>
  <c r="S2744" i="2"/>
  <c r="Y2744" i="2" s="1"/>
  <c r="S2745" i="2"/>
  <c r="Y2745" i="2" s="1"/>
  <c r="S2159" i="2"/>
  <c r="Y2159" i="2" s="1"/>
  <c r="S3916" i="2"/>
  <c r="Y3916" i="2" s="1"/>
  <c r="S3698" i="2"/>
  <c r="Y3698" i="2" s="1"/>
  <c r="S2038" i="2"/>
  <c r="Y2038" i="2" s="1"/>
  <c r="S1906" i="2"/>
  <c r="Y1906" i="2" s="1"/>
  <c r="S2604" i="2"/>
  <c r="Y2604" i="2" s="1"/>
  <c r="S2720" i="2"/>
  <c r="Y2720" i="2" s="1"/>
  <c r="S2721" i="2"/>
  <c r="Y2721" i="2" s="1"/>
  <c r="S2722" i="2"/>
  <c r="Y2722" i="2" s="1"/>
  <c r="S1813" i="2"/>
  <c r="Y1813" i="2" s="1"/>
  <c r="S2605" i="2"/>
  <c r="Y2605" i="2" s="1"/>
  <c r="S3547" i="2"/>
  <c r="Y3547" i="2" s="1"/>
  <c r="S2723" i="2"/>
  <c r="Y2723" i="2" s="1"/>
  <c r="S2761" i="2"/>
  <c r="Y2761" i="2" s="1"/>
  <c r="S2696" i="2"/>
  <c r="Y2696" i="2" s="1"/>
  <c r="S2724" i="2"/>
  <c r="Y2724" i="2" s="1"/>
  <c r="S2762" i="2"/>
  <c r="Y2762" i="2" s="1"/>
  <c r="S2763" i="2"/>
  <c r="Y2763" i="2" s="1"/>
  <c r="S2725" i="2"/>
  <c r="Y2725" i="2" s="1"/>
  <c r="S2726" i="2"/>
  <c r="Y2726" i="2" s="1"/>
  <c r="S3652" i="2"/>
  <c r="Y3652" i="2" s="1"/>
  <c r="S2697" i="2"/>
  <c r="Y2697" i="2" s="1"/>
  <c r="S3699" i="2"/>
  <c r="Y3699" i="2" s="1"/>
  <c r="S3548" i="2"/>
  <c r="Y3548" i="2" s="1"/>
  <c r="S3549" i="2"/>
  <c r="Y3549" i="2" s="1"/>
  <c r="S3550" i="2"/>
  <c r="Y3550" i="2" s="1"/>
  <c r="S3973" i="2"/>
  <c r="Y3973" i="2" s="1"/>
  <c r="S3700" i="2"/>
  <c r="Y3700" i="2" s="1"/>
  <c r="S3701" i="2"/>
  <c r="Y3701" i="2" s="1"/>
  <c r="S3702" i="2"/>
  <c r="Y3702" i="2" s="1"/>
  <c r="S3653" i="2"/>
  <c r="Y3653" i="2" s="1"/>
  <c r="S3654" i="2"/>
  <c r="Y3654" i="2" s="1"/>
  <c r="S3487" i="2"/>
  <c r="Y3487" i="2" s="1"/>
  <c r="S3917" i="2"/>
  <c r="Y3917" i="2" s="1"/>
  <c r="S3703" i="2"/>
  <c r="Y3703" i="2" s="1"/>
  <c r="S3551" i="2"/>
  <c r="Y3551" i="2" s="1"/>
  <c r="S3552" i="2"/>
  <c r="Y3552" i="2" s="1"/>
  <c r="S3918" i="2"/>
  <c r="Y3918" i="2" s="1"/>
  <c r="S3655" i="2"/>
  <c r="Y3655" i="2" s="1"/>
  <c r="S3656" i="2"/>
  <c r="Y3656" i="2" s="1"/>
  <c r="S2698" i="2"/>
  <c r="Y2698" i="2" s="1"/>
  <c r="S3657" i="2"/>
  <c r="Y3657" i="2" s="1"/>
  <c r="S3658" i="2"/>
  <c r="Y3658" i="2" s="1"/>
  <c r="S3659" i="2"/>
  <c r="Y3659" i="2" s="1"/>
  <c r="S3704" i="2"/>
  <c r="Y3704" i="2" s="1"/>
  <c r="S3705" i="2"/>
  <c r="Y3705" i="2" s="1"/>
  <c r="S3974" i="2"/>
  <c r="Y3974" i="2" s="1"/>
  <c r="S3706" i="2"/>
  <c r="Y3706" i="2" s="1"/>
  <c r="S2727" i="2"/>
  <c r="Y2727" i="2" s="1"/>
  <c r="S2728" i="2"/>
  <c r="Y2728" i="2" s="1"/>
  <c r="S3707" i="2"/>
  <c r="Y3707" i="2" s="1"/>
  <c r="S3954" i="2"/>
  <c r="Y3954" i="2" s="1"/>
  <c r="S3708" i="2"/>
  <c r="Y3708" i="2" s="1"/>
  <c r="S3709" i="2"/>
  <c r="Y3709" i="2" s="1"/>
  <c r="S3710" i="2"/>
  <c r="Y3710" i="2" s="1"/>
  <c r="S3711" i="2"/>
  <c r="Y3711" i="2" s="1"/>
  <c r="S3975" i="2"/>
  <c r="Y3975" i="2" s="1"/>
  <c r="S3712" i="2"/>
  <c r="Y3712" i="2" s="1"/>
  <c r="S2189" i="2"/>
  <c r="Y2189" i="2" s="1"/>
  <c r="S3955" i="2"/>
  <c r="Y3955" i="2" s="1"/>
  <c r="S2729" i="2"/>
  <c r="Y2729" i="2" s="1"/>
  <c r="S3713" i="2"/>
  <c r="Y3713" i="2" s="1"/>
  <c r="S3942" i="2"/>
  <c r="Y3942" i="2" s="1"/>
  <c r="S3714" i="2"/>
  <c r="Y3714" i="2" s="1"/>
  <c r="S2606" i="2"/>
  <c r="Y2606" i="2" s="1"/>
  <c r="S2386" i="2"/>
  <c r="Y2386" i="2" s="1"/>
  <c r="S3976" i="2"/>
  <c r="Y3976" i="2" s="1"/>
  <c r="S3715" i="2"/>
  <c r="Y3715" i="2" s="1"/>
  <c r="S3553" i="2"/>
  <c r="Y3553" i="2" s="1"/>
  <c r="S3950" i="2"/>
  <c r="Y3950" i="2" s="1"/>
  <c r="S3977" i="2"/>
  <c r="Y3977" i="2" s="1"/>
  <c r="S2607" i="2"/>
  <c r="Y2607" i="2" s="1"/>
  <c r="S3978" i="2"/>
  <c r="Y3978" i="2" s="1"/>
  <c r="S3979" i="2"/>
  <c r="Y3979" i="2" s="1"/>
  <c r="S3514" i="2"/>
  <c r="Y3514" i="2" s="1"/>
  <c r="S3945" i="2"/>
  <c r="Y3945" i="2" s="1"/>
  <c r="S3554" i="2"/>
  <c r="Y3554" i="2" s="1"/>
  <c r="S3716" i="2"/>
  <c r="Y3716" i="2" s="1"/>
  <c r="S3717" i="2"/>
  <c r="Y3717" i="2" s="1"/>
  <c r="S3660" i="2"/>
  <c r="Y3660" i="2" s="1"/>
  <c r="S3980" i="2"/>
  <c r="Y3980" i="2" s="1"/>
  <c r="S3919" i="2"/>
  <c r="Y3919" i="2" s="1"/>
  <c r="S3920" i="2"/>
  <c r="Y3920" i="2" s="1"/>
  <c r="S3981" i="2"/>
  <c r="Y3981" i="2" s="1"/>
  <c r="S2764" i="2"/>
  <c r="Y2764" i="2" s="1"/>
  <c r="S3982" i="2"/>
  <c r="Y3982" i="2" s="1"/>
  <c r="S3718" i="2"/>
  <c r="Y3718" i="2" s="1"/>
  <c r="S2608" i="2"/>
  <c r="Y2608" i="2" s="1"/>
  <c r="S3661" i="2"/>
  <c r="Y3661" i="2" s="1"/>
  <c r="S3983" i="2"/>
  <c r="Y3983" i="2" s="1"/>
  <c r="S3662" i="2"/>
  <c r="Y3662" i="2" s="1"/>
  <c r="S3984" i="2"/>
  <c r="Y3984" i="2" s="1"/>
  <c r="S3985" i="2"/>
  <c r="Y3985" i="2" s="1"/>
  <c r="S3986" i="2"/>
  <c r="Y3986" i="2" s="1"/>
  <c r="S3987" i="2"/>
  <c r="Y3987" i="2" s="1"/>
  <c r="S3614" i="2"/>
  <c r="Y3614" i="2" s="1"/>
  <c r="S3921" i="2"/>
  <c r="Y3921" i="2" s="1"/>
  <c r="S3988" i="2"/>
  <c r="Y3988" i="2" s="1"/>
  <c r="S3989" i="2"/>
  <c r="Y3989" i="2" s="1"/>
  <c r="S3922" i="2"/>
  <c r="Y3922" i="2" s="1"/>
  <c r="S3990" i="2"/>
  <c r="Y3990" i="2" s="1"/>
  <c r="S3991" i="2"/>
  <c r="Y3991" i="2" s="1"/>
  <c r="S3719" i="2"/>
  <c r="Y3719" i="2" s="1"/>
  <c r="S3992" i="2"/>
  <c r="Y3992" i="2" s="1"/>
  <c r="S3720" i="2"/>
  <c r="Y3720" i="2" s="1"/>
  <c r="S3721" i="2"/>
  <c r="Y3721" i="2" s="1"/>
  <c r="S3663" i="2"/>
  <c r="Y3663" i="2" s="1"/>
  <c r="S3722" i="2"/>
  <c r="Y3722" i="2" s="1"/>
  <c r="S3664" i="2"/>
  <c r="Y3664" i="2" s="1"/>
  <c r="S3825" i="2"/>
  <c r="Y3825" i="2" s="1"/>
  <c r="S3665" i="2"/>
  <c r="Y3665" i="2" s="1"/>
  <c r="S3666" i="2"/>
  <c r="Y3666" i="2" s="1"/>
  <c r="S3667" i="2"/>
  <c r="Y3667" i="2" s="1"/>
  <c r="S3668" i="2"/>
  <c r="Y3668" i="2" s="1"/>
  <c r="S3669" i="2"/>
  <c r="Y3669" i="2" s="1"/>
  <c r="S3993" i="2"/>
  <c r="Y3993" i="2" s="1"/>
  <c r="S3994" i="2"/>
  <c r="Y3994" i="2" s="1"/>
  <c r="S3995" i="2"/>
  <c r="Y3995" i="2" s="1"/>
  <c r="S2730" i="2"/>
  <c r="Y2730" i="2" s="1"/>
  <c r="S3723" i="2"/>
  <c r="Y3723" i="2" s="1"/>
  <c r="S3996" i="2"/>
  <c r="Y3996" i="2" s="1"/>
  <c r="S3724" i="2"/>
  <c r="Y3724" i="2" s="1"/>
  <c r="S3725" i="2"/>
  <c r="Y3725" i="2" s="1"/>
  <c r="S2731" i="2"/>
  <c r="Y2731" i="2" s="1"/>
  <c r="S2732" i="2"/>
  <c r="Y2732" i="2" s="1"/>
  <c r="S3997" i="2"/>
  <c r="Y3997" i="2" s="1"/>
  <c r="S3998" i="2"/>
  <c r="Y3998" i="2" s="1"/>
  <c r="S3999" i="2"/>
  <c r="Y3999" i="2" s="1"/>
  <c r="S3670" i="2"/>
  <c r="Y3670" i="2" s="1"/>
  <c r="S2557" i="2"/>
  <c r="Y2557" i="2" s="1"/>
  <c r="S3726" i="2"/>
  <c r="Y3726" i="2" s="1"/>
  <c r="S3727" i="2"/>
  <c r="Y3727" i="2" s="1"/>
  <c r="S3728" i="2"/>
  <c r="Y3728" i="2" s="1"/>
  <c r="S3729" i="2"/>
  <c r="Y3729" i="2" s="1"/>
  <c r="S2733" i="2"/>
  <c r="Y2733" i="2" s="1"/>
  <c r="S2190" i="2"/>
  <c r="Y2190" i="2" s="1"/>
  <c r="S3730" i="2"/>
  <c r="Y3730" i="2" s="1"/>
  <c r="S3515" i="2"/>
  <c r="Y3515" i="2" s="1"/>
  <c r="S3731" i="2"/>
  <c r="Y3731" i="2" s="1"/>
  <c r="S4000" i="2"/>
  <c r="Y4000" i="2" s="1"/>
  <c r="S4001" i="2"/>
  <c r="Y4001" i="2" s="1"/>
  <c r="S3516" i="2"/>
  <c r="Y3516" i="2" s="1"/>
  <c r="S4002" i="2"/>
  <c r="Y4002" i="2" s="1"/>
  <c r="S4003" i="2"/>
  <c r="Y4003" i="2" s="1"/>
  <c r="S4004" i="2"/>
  <c r="Y4004" i="2" s="1"/>
  <c r="S3380" i="2"/>
  <c r="Y3380" i="2" s="1"/>
  <c r="S1814" i="2"/>
  <c r="Y1814" i="2" s="1"/>
  <c r="S3374" i="2"/>
  <c r="Y3374" i="2" s="1"/>
  <c r="S4005" i="2"/>
  <c r="Y4005" i="2" s="1"/>
  <c r="S4006" i="2"/>
  <c r="Y4006" i="2" s="1"/>
  <c r="S3923" i="2"/>
  <c r="Y3923" i="2" s="1"/>
  <c r="S3924" i="2"/>
  <c r="Y3924" i="2" s="1"/>
  <c r="S4007" i="2"/>
  <c r="Y4007" i="2" s="1"/>
  <c r="S4008" i="2"/>
  <c r="Y4008" i="2" s="1"/>
  <c r="S3683" i="2"/>
  <c r="Y3683" i="2" s="1"/>
  <c r="S2734" i="2"/>
  <c r="Y2734" i="2" s="1"/>
  <c r="S3732" i="2"/>
  <c r="Y3732" i="2" s="1"/>
  <c r="S3733" i="2"/>
  <c r="Y3733" i="2" s="1"/>
  <c r="S3734" i="2"/>
  <c r="Y3734" i="2" s="1"/>
  <c r="S3956" i="2"/>
  <c r="Y3956" i="2" s="1"/>
  <c r="S2609" i="2"/>
  <c r="Y2609" i="2" s="1"/>
  <c r="S2735" i="2"/>
  <c r="Y2735" i="2" s="1"/>
  <c r="S3925" i="2"/>
  <c r="Y3925" i="2" s="1"/>
  <c r="S3926" i="2"/>
  <c r="Y3926" i="2" s="1"/>
  <c r="S3943" i="2"/>
  <c r="Y3943" i="2" s="1"/>
  <c r="S3555" i="2"/>
  <c r="Y3555" i="2" s="1"/>
  <c r="S4009" i="2"/>
  <c r="Y4009" i="2" s="1"/>
  <c r="S3556" i="2"/>
  <c r="Y3556" i="2" s="1"/>
  <c r="S3735" i="2"/>
  <c r="Y3735" i="2" s="1"/>
  <c r="S4010" i="2"/>
  <c r="Y4010" i="2" s="1"/>
  <c r="S4011" i="2"/>
  <c r="Y4011" i="2" s="1"/>
  <c r="S4012" i="2"/>
  <c r="Y4012" i="2" s="1"/>
  <c r="S4013" i="2"/>
  <c r="Y4013" i="2" s="1"/>
  <c r="S4014" i="2"/>
  <c r="Y4014" i="2" s="1"/>
  <c r="S3927" i="2"/>
  <c r="Y3927" i="2" s="1"/>
  <c r="S3928" i="2"/>
  <c r="Y3928" i="2" s="1"/>
  <c r="S3929" i="2"/>
  <c r="Y3929" i="2" s="1"/>
  <c r="S4015" i="2"/>
  <c r="Y4015" i="2" s="1"/>
  <c r="S3736" i="2"/>
  <c r="Y3736" i="2" s="1"/>
  <c r="S4016" i="2"/>
  <c r="Y4016" i="2" s="1"/>
  <c r="S4017" i="2"/>
  <c r="Y4017" i="2" s="1"/>
  <c r="S3557" i="2"/>
  <c r="Y3557" i="2" s="1"/>
  <c r="S3737" i="2"/>
  <c r="Y3737" i="2" s="1"/>
  <c r="S2610" i="2"/>
  <c r="Y2610" i="2" s="1"/>
  <c r="S3738" i="2"/>
  <c r="Y3738" i="2" s="1"/>
  <c r="S3739" i="2"/>
  <c r="Y3739" i="2" s="1"/>
  <c r="S3740" i="2"/>
  <c r="Y3740" i="2" s="1"/>
  <c r="S3741" i="2"/>
  <c r="Y3741" i="2" s="1"/>
  <c r="S3742" i="2"/>
  <c r="Y3742" i="2" s="1"/>
  <c r="S3684" i="2"/>
  <c r="Y3684" i="2" s="1"/>
  <c r="S4018" i="2"/>
  <c r="Y4018" i="2" s="1"/>
  <c r="S3671" i="2"/>
  <c r="Y3671" i="2" s="1"/>
  <c r="S3951" i="2"/>
  <c r="Y3951" i="2" s="1"/>
  <c r="S3743" i="2"/>
  <c r="Y3743" i="2" s="1"/>
  <c r="S4019" i="2"/>
  <c r="Y4019" i="2" s="1"/>
  <c r="S3826" i="2"/>
  <c r="Y3826" i="2" s="1"/>
  <c r="S4020" i="2"/>
  <c r="Y4020" i="2" s="1"/>
  <c r="S4021" i="2"/>
  <c r="Y4021" i="2" s="1"/>
  <c r="S4022" i="2"/>
  <c r="Y4022" i="2" s="1"/>
  <c r="S4023" i="2"/>
  <c r="Y4023" i="2" s="1"/>
  <c r="S4024" i="2"/>
  <c r="Y4024" i="2" s="1"/>
  <c r="S4025" i="2"/>
  <c r="Y4025" i="2" s="1"/>
  <c r="S3558" i="2"/>
  <c r="Y3558" i="2" s="1"/>
  <c r="S3744" i="2"/>
  <c r="Y3744" i="2" s="1"/>
  <c r="S1734" i="2"/>
  <c r="Y1734" i="2" s="1"/>
  <c r="S3559" i="2"/>
  <c r="Y3559" i="2" s="1"/>
  <c r="S3560" i="2"/>
  <c r="Y3560" i="2" s="1"/>
  <c r="S3745" i="2"/>
  <c r="Y3745" i="2" s="1"/>
  <c r="S4026" i="2"/>
  <c r="Y4026" i="2" s="1"/>
  <c r="S4027" i="2"/>
  <c r="Y4027" i="2" s="1"/>
  <c r="S4028" i="2"/>
  <c r="Y4028" i="2" s="1"/>
  <c r="S4029" i="2"/>
  <c r="Y4029" i="2" s="1"/>
  <c r="S4030" i="2"/>
  <c r="Y4030" i="2" s="1"/>
  <c r="S3746" i="2"/>
  <c r="Y3746" i="2" s="1"/>
  <c r="S3561" i="2"/>
  <c r="Y3561" i="2" s="1"/>
  <c r="S3747" i="2"/>
  <c r="Y3747" i="2" s="1"/>
  <c r="S4031" i="2"/>
  <c r="Y4031" i="2" s="1"/>
  <c r="S4032" i="2"/>
  <c r="Y4032" i="2" s="1"/>
  <c r="S2736" i="2"/>
  <c r="Y2736" i="2" s="1"/>
  <c r="S4033" i="2"/>
  <c r="Y4033" i="2" s="1"/>
  <c r="S4034" i="2"/>
  <c r="Y4034" i="2" s="1"/>
  <c r="S4035" i="2"/>
  <c r="Y4035" i="2" s="1"/>
  <c r="S3748" i="2"/>
  <c r="Y3748" i="2" s="1"/>
  <c r="S3311" i="2"/>
  <c r="Y3311" i="2" s="1"/>
  <c r="S3749" i="2"/>
  <c r="Y3749" i="2" s="1"/>
  <c r="S3312" i="2"/>
  <c r="Y3312" i="2" s="1"/>
  <c r="S4036" i="2"/>
  <c r="Y4036" i="2" s="1"/>
  <c r="S3488" i="2"/>
  <c r="Y3488" i="2" s="1"/>
  <c r="S3750" i="2"/>
  <c r="Y3750" i="2" s="1"/>
  <c r="S4037" i="2"/>
  <c r="Y4037" i="2" s="1"/>
  <c r="S3453" i="2"/>
  <c r="Y3453" i="2" s="1"/>
  <c r="S3672" i="2"/>
  <c r="Y3672" i="2" s="1"/>
  <c r="S3313" i="2"/>
  <c r="Y3313" i="2" s="1"/>
  <c r="S3314" i="2"/>
  <c r="Y3314" i="2" s="1"/>
  <c r="S3315" i="2"/>
  <c r="Y3315" i="2" s="1"/>
  <c r="S4038" i="2"/>
  <c r="Y4038" i="2" s="1"/>
  <c r="S3930" i="2"/>
  <c r="Y3930" i="2" s="1"/>
  <c r="S4039" i="2"/>
  <c r="Y4039" i="2" s="1"/>
  <c r="S4040" i="2"/>
  <c r="Y4040" i="2" s="1"/>
  <c r="S4041" i="2"/>
  <c r="Y4041" i="2" s="1"/>
  <c r="S4042" i="2"/>
  <c r="Y4042" i="2" s="1"/>
  <c r="S4043" i="2"/>
  <c r="Y4043" i="2" s="1"/>
  <c r="S3931" i="2"/>
  <c r="Y3931" i="2" s="1"/>
  <c r="S3751" i="2"/>
  <c r="Y3751" i="2" s="1"/>
  <c r="S4044" i="2"/>
  <c r="Y4044" i="2" s="1"/>
  <c r="S4045" i="2"/>
  <c r="Y4045" i="2" s="1"/>
  <c r="S3615" i="2"/>
  <c r="Y3615" i="2" s="1"/>
  <c r="S3673" i="2"/>
  <c r="Y3673" i="2" s="1"/>
  <c r="S3489" i="2"/>
  <c r="Y3489" i="2" s="1"/>
  <c r="S2558" i="2"/>
  <c r="Y2558" i="2" s="1"/>
  <c r="S3932" i="2"/>
  <c r="Y3932" i="2" s="1"/>
  <c r="S2611" i="2"/>
  <c r="Y2611" i="2" s="1"/>
  <c r="S4046" i="2"/>
  <c r="Y4046" i="2" s="1"/>
  <c r="S4047" i="2"/>
  <c r="Y4047" i="2" s="1"/>
  <c r="S2387" i="2"/>
  <c r="Y2387" i="2" s="1"/>
  <c r="S3454" i="2"/>
  <c r="Y3454" i="2" s="1"/>
  <c r="S3752" i="2"/>
  <c r="Y3752" i="2" s="1"/>
  <c r="S4048" i="2"/>
  <c r="Y4048" i="2" s="1"/>
  <c r="S3381" i="2"/>
  <c r="Y3381" i="2" s="1"/>
  <c r="S3517" i="2"/>
  <c r="Y3517" i="2" s="1"/>
  <c r="S3518" i="2"/>
  <c r="Y3518" i="2" s="1"/>
  <c r="S1907" i="2"/>
  <c r="Y1907" i="2" s="1"/>
  <c r="S1908" i="2"/>
  <c r="Y1908" i="2" s="1"/>
  <c r="S3519" i="2"/>
  <c r="Y3519" i="2" s="1"/>
  <c r="S2388" i="2"/>
  <c r="Y2388" i="2" s="1"/>
  <c r="S3520" i="2"/>
  <c r="Y3520" i="2" s="1"/>
  <c r="S3521" i="2"/>
  <c r="Y3521" i="2" s="1"/>
  <c r="S3375" i="2"/>
  <c r="Y3375" i="2" s="1"/>
  <c r="S2389" i="2"/>
  <c r="Y2389" i="2" s="1"/>
  <c r="S3522" i="2"/>
  <c r="Y3522" i="2" s="1"/>
  <c r="S2765" i="2"/>
  <c r="Y2765" i="2" s="1"/>
  <c r="S2737" i="2"/>
  <c r="Y2737" i="2" s="1"/>
  <c r="S1815" i="2"/>
  <c r="Y1815" i="2" s="1"/>
  <c r="S3316" i="2"/>
  <c r="Y3316" i="2" s="1"/>
  <c r="S3317" i="2"/>
  <c r="Y3317" i="2" s="1"/>
  <c r="S3318" i="2"/>
  <c r="Y3318" i="2" s="1"/>
  <c r="S3562" i="2"/>
  <c r="Y3562" i="2" s="1"/>
  <c r="S2646" i="2"/>
  <c r="Y2646" i="2" s="1"/>
  <c r="S2777" i="2"/>
  <c r="Y2777" i="2" s="1"/>
  <c r="S2612" i="2"/>
  <c r="Y2612" i="2" s="1"/>
  <c r="S3933" i="2"/>
  <c r="Y3933" i="2" s="1"/>
  <c r="S3934" i="2"/>
  <c r="Y3934" i="2" s="1"/>
  <c r="S3674" i="2"/>
  <c r="Y3674" i="2" s="1"/>
  <c r="S3490" i="2"/>
  <c r="Y3490" i="2" s="1"/>
  <c r="S3675" i="2"/>
  <c r="Y3675" i="2" s="1"/>
  <c r="S155" i="2"/>
  <c r="Y155" i="2" s="1"/>
  <c r="S3875" i="2"/>
  <c r="Y3875" i="2" s="1"/>
  <c r="S3876" i="2"/>
  <c r="Y3876" i="2" s="1"/>
  <c r="S2559" i="2"/>
  <c r="Y2559" i="2" s="1"/>
  <c r="S1804" i="2"/>
  <c r="Y1804" i="2" s="1"/>
  <c r="S3359" i="2"/>
  <c r="Y3359" i="2" s="1"/>
  <c r="S3491" i="2"/>
  <c r="Y3491" i="2" s="1"/>
  <c r="S3492" i="2"/>
  <c r="Y3492" i="2" s="1"/>
  <c r="S3347" i="2"/>
  <c r="Y3347" i="2" s="1"/>
  <c r="S3935" i="2"/>
  <c r="Y3935" i="2" s="1"/>
  <c r="S3348" i="2"/>
  <c r="Y3348" i="2" s="1"/>
  <c r="S3936" i="2"/>
  <c r="Y3936" i="2" s="1"/>
  <c r="S3937" i="2"/>
  <c r="Y3937" i="2" s="1"/>
  <c r="S3576" i="2"/>
  <c r="Y3576" i="2" s="1"/>
  <c r="S3938" i="2"/>
  <c r="Y3938" i="2" s="1"/>
  <c r="S3939" i="2"/>
  <c r="Y3939" i="2" s="1"/>
  <c r="S3397" i="2"/>
  <c r="Y3397" i="2" s="1"/>
  <c r="S3940" i="2"/>
  <c r="Y3940" i="2" s="1"/>
  <c r="S2560" i="2"/>
  <c r="Y2560" i="2" s="1"/>
  <c r="S3360" i="2"/>
  <c r="Y3360" i="2" s="1"/>
  <c r="S2243" i="2"/>
  <c r="Y2243" i="2" s="1"/>
  <c r="S2082" i="2"/>
  <c r="Y2082" i="2" s="1"/>
  <c r="S2353" i="2"/>
  <c r="Y2353" i="2" s="1"/>
  <c r="S2153" i="2"/>
  <c r="Y2153" i="2" s="1"/>
  <c r="S1801" i="2"/>
  <c r="Y1801" i="2" s="1"/>
  <c r="S2699" i="2"/>
  <c r="Y2699" i="2" s="1"/>
  <c r="S3493" i="2"/>
  <c r="Y3493" i="2" s="1"/>
  <c r="S2561" i="2"/>
  <c r="Y2561" i="2" s="1"/>
  <c r="S2154" i="2"/>
  <c r="Y2154" i="2" s="1"/>
  <c r="S2669" i="2"/>
  <c r="Y2669" i="2" s="1"/>
  <c r="S2562" i="2"/>
  <c r="Y2562" i="2" s="1"/>
  <c r="S1842" i="2"/>
  <c r="Y1842" i="2" s="1"/>
  <c r="S2248" i="2"/>
  <c r="Y2248" i="2" s="1"/>
  <c r="S2475" i="2"/>
  <c r="Y2475" i="2" s="1"/>
  <c r="S2613" i="2"/>
  <c r="Y2613" i="2" s="1"/>
  <c r="S2354" i="2"/>
  <c r="Y2354" i="2" s="1"/>
  <c r="S2249" i="2"/>
  <c r="Y2249" i="2" s="1"/>
  <c r="S2012" i="2"/>
  <c r="Y2012" i="2" s="1"/>
  <c r="S1802" i="2"/>
  <c r="Y1802" i="2" s="1"/>
  <c r="S2191" i="2"/>
  <c r="Y2191" i="2" s="1"/>
  <c r="S2738" i="2"/>
  <c r="Y2738" i="2" s="1"/>
  <c r="S2155" i="2"/>
  <c r="Y2155" i="2" s="1"/>
  <c r="S2355" i="2"/>
  <c r="Y2355" i="2" s="1"/>
  <c r="S2015" i="2"/>
  <c r="Y2015" i="2" s="1"/>
  <c r="S2435" i="2"/>
  <c r="Y2435" i="2" s="1"/>
  <c r="S1721" i="2"/>
  <c r="Y1721" i="2" s="1"/>
  <c r="S2563" i="2"/>
  <c r="Y2563" i="2" s="1"/>
  <c r="S2356" i="2"/>
  <c r="Y2356" i="2" s="1"/>
  <c r="S3455" i="2"/>
  <c r="Y3455" i="2" s="1"/>
  <c r="S3616" i="2"/>
  <c r="Y3616" i="2" s="1"/>
  <c r="S2357" i="2"/>
  <c r="Y2357" i="2" s="1"/>
  <c r="S1946" i="2"/>
  <c r="Y1946" i="2" s="1"/>
  <c r="S2156" i="2"/>
  <c r="Y2156" i="2" s="1"/>
  <c r="S3456" i="2"/>
  <c r="Y3456" i="2" s="1"/>
  <c r="S2564" i="2"/>
  <c r="Y2564" i="2" s="1"/>
  <c r="S3153" i="2"/>
  <c r="Y3153" i="2" s="1"/>
  <c r="S2013" i="2"/>
  <c r="Y2013" i="2" s="1"/>
  <c r="S3494" i="2"/>
  <c r="Y3494" i="2" s="1"/>
  <c r="S1179" i="2"/>
  <c r="Y1179" i="2" s="1"/>
  <c r="S1178" i="2"/>
  <c r="Y1178" i="2" s="1"/>
  <c r="S2358" i="2"/>
  <c r="Y2358" i="2" s="1"/>
  <c r="S2014" i="2"/>
  <c r="Y2014" i="2" s="1"/>
  <c r="S3284" i="2"/>
  <c r="Y3284" i="2" s="1"/>
  <c r="S1888" i="2"/>
  <c r="Y1888" i="2" s="1"/>
  <c r="S1889" i="2"/>
  <c r="Y1889" i="2" s="1"/>
  <c r="S1724" i="2"/>
  <c r="Y1724" i="2" s="1"/>
  <c r="S4061" i="2"/>
  <c r="Y4061" i="2" s="1"/>
  <c r="S4062" i="2"/>
  <c r="Y4062" i="2" s="1"/>
  <c r="S4063" i="2"/>
  <c r="Y4063" i="2" s="1"/>
  <c r="S4064" i="2"/>
  <c r="Y4064" i="2" s="1"/>
  <c r="S4065" i="2"/>
  <c r="Y4065" i="2" s="1"/>
  <c r="S4066" i="2"/>
  <c r="Y4066" i="2" s="1"/>
  <c r="S4067" i="2"/>
  <c r="Y4067" i="2" s="1"/>
  <c r="S4068" i="2"/>
  <c r="Y4068" i="2" s="1"/>
  <c r="S2476" i="2"/>
  <c r="Y2476" i="2" s="1"/>
  <c r="S2359" i="2"/>
  <c r="Y2359" i="2" s="1"/>
  <c r="S4069" i="2"/>
  <c r="Y4069" i="2" s="1"/>
  <c r="S4070" i="2"/>
  <c r="Y4070" i="2" s="1"/>
  <c r="S4071" i="2"/>
  <c r="Y4071" i="2" s="1"/>
  <c r="S4072" i="2"/>
  <c r="Y4072" i="2" s="1"/>
  <c r="S4073" i="2"/>
  <c r="Y4073" i="2" s="1"/>
  <c r="S4074" i="2"/>
  <c r="Y4074" i="2" s="1"/>
  <c r="S4075" i="2"/>
  <c r="Y4075" i="2" s="1"/>
  <c r="S4076" i="2"/>
  <c r="Y4076" i="2" s="1"/>
  <c r="S4077" i="2"/>
  <c r="Y4077" i="2" s="1"/>
  <c r="S4078" i="2"/>
  <c r="Y4078" i="2" s="1"/>
  <c r="S4079" i="2"/>
  <c r="Y4079" i="2" s="1"/>
  <c r="S4080" i="2"/>
  <c r="Y4080" i="2" s="1"/>
  <c r="S4081" i="2"/>
  <c r="Y4081" i="2" s="1"/>
  <c r="S4082" i="2"/>
  <c r="Y4082" i="2" s="1"/>
  <c r="S4083" i="2"/>
  <c r="Y4083" i="2" s="1"/>
  <c r="S206" i="2"/>
  <c r="Y206" i="2" s="1"/>
  <c r="R160" i="2"/>
  <c r="R253" i="2"/>
  <c r="R69" i="2"/>
  <c r="R625" i="2"/>
  <c r="R20" i="2"/>
  <c r="R781" i="2"/>
  <c r="R197" i="2"/>
  <c r="R10" i="2"/>
  <c r="R11" i="2"/>
  <c r="R118" i="2"/>
  <c r="R51" i="2"/>
  <c r="R6" i="2"/>
  <c r="R432" i="2"/>
  <c r="R286" i="2"/>
  <c r="R952" i="2"/>
  <c r="R280" i="2"/>
  <c r="R72" i="2"/>
  <c r="R122" i="2"/>
  <c r="R377" i="2"/>
  <c r="R9" i="2"/>
  <c r="R57" i="2"/>
  <c r="R112" i="2"/>
  <c r="R363" i="2"/>
  <c r="R176" i="2"/>
  <c r="R121" i="2"/>
  <c r="R47" i="2"/>
  <c r="R44" i="2"/>
  <c r="R5" i="2"/>
  <c r="R473" i="2"/>
  <c r="R84" i="2"/>
  <c r="R168" i="2"/>
  <c r="R988" i="2"/>
  <c r="R402" i="2"/>
  <c r="R78" i="2"/>
  <c r="R1298" i="2"/>
  <c r="R547" i="2"/>
  <c r="R185" i="2"/>
  <c r="R528" i="2"/>
  <c r="R296" i="2"/>
  <c r="R406" i="2"/>
  <c r="R285" i="2"/>
  <c r="R275" i="2"/>
  <c r="R518" i="2"/>
  <c r="R688" i="2"/>
  <c r="R482" i="2"/>
  <c r="R180" i="2"/>
  <c r="R174" i="2"/>
  <c r="R422" i="2"/>
  <c r="R228" i="2"/>
  <c r="R166" i="2"/>
  <c r="R687" i="2"/>
  <c r="R110" i="2"/>
  <c r="R306" i="2"/>
  <c r="R136" i="2"/>
  <c r="R217" i="2"/>
  <c r="R393" i="2"/>
  <c r="R236" i="2"/>
  <c r="R1147" i="2"/>
  <c r="R25" i="2"/>
  <c r="R234" i="2"/>
  <c r="R13" i="2"/>
  <c r="R278" i="2"/>
  <c r="R325" i="2"/>
  <c r="R360" i="2"/>
  <c r="R1668" i="2"/>
  <c r="R40" i="2"/>
  <c r="R60" i="2"/>
  <c r="R74" i="2"/>
  <c r="R203" i="2"/>
  <c r="R126" i="2"/>
  <c r="R73" i="2"/>
  <c r="R16" i="2"/>
  <c r="R15" i="2"/>
  <c r="R36" i="2"/>
  <c r="R664" i="2"/>
  <c r="R159" i="2"/>
  <c r="R49" i="2"/>
  <c r="R499" i="2"/>
  <c r="R240" i="2"/>
  <c r="R443" i="2"/>
  <c r="R38" i="2"/>
  <c r="R128" i="2"/>
  <c r="R1065" i="2"/>
  <c r="R974" i="2"/>
  <c r="R75" i="2"/>
  <c r="R578" i="2"/>
  <c r="R780" i="2"/>
  <c r="R41" i="2"/>
  <c r="R68" i="2"/>
  <c r="R243" i="2"/>
  <c r="R22" i="2"/>
  <c r="R139" i="2"/>
  <c r="R1381" i="2"/>
  <c r="R26" i="2"/>
  <c r="R324" i="2"/>
  <c r="R131" i="2"/>
  <c r="R366" i="2"/>
  <c r="R912" i="2"/>
  <c r="R282" i="2"/>
  <c r="R102" i="2"/>
  <c r="R198" i="2"/>
  <c r="R351" i="2"/>
  <c r="R1475" i="2"/>
  <c r="R404" i="2"/>
  <c r="R299" i="2"/>
  <c r="R42" i="2"/>
  <c r="R341" i="2"/>
  <c r="R500" i="2"/>
  <c r="R250" i="2"/>
  <c r="R2628" i="2"/>
  <c r="R1406" i="2"/>
  <c r="R1288" i="2"/>
  <c r="R2406" i="2"/>
  <c r="R67" i="2"/>
  <c r="R2767" i="2"/>
  <c r="R143" i="2"/>
  <c r="R1176" i="2"/>
  <c r="R532" i="2"/>
  <c r="R183" i="2"/>
  <c r="R152" i="2"/>
  <c r="R426" i="2"/>
  <c r="R1007" i="2"/>
  <c r="R272" i="2"/>
  <c r="R1540" i="2"/>
  <c r="R2748" i="2"/>
  <c r="R586" i="2"/>
  <c r="R504" i="2"/>
  <c r="R256" i="2"/>
  <c r="R381" i="2"/>
  <c r="R762" i="2"/>
  <c r="R259" i="2"/>
  <c r="R525" i="2"/>
  <c r="R359" i="2"/>
  <c r="R108" i="2"/>
  <c r="R116" i="2"/>
  <c r="R342" i="2"/>
  <c r="R100" i="2"/>
  <c r="R1159" i="2"/>
  <c r="R12" i="2"/>
  <c r="R431" i="2"/>
  <c r="R209" i="2"/>
  <c r="R597" i="2"/>
  <c r="R707" i="2"/>
  <c r="R290" i="2"/>
  <c r="R1181" i="2"/>
  <c r="R2749" i="2"/>
  <c r="R334" i="2"/>
  <c r="R2625" i="2"/>
  <c r="R937" i="2"/>
  <c r="R1521" i="2"/>
  <c r="R1165" i="2"/>
  <c r="R223" i="2"/>
  <c r="R452" i="2"/>
  <c r="R468" i="2"/>
  <c r="R239" i="2"/>
  <c r="R1081" i="2"/>
  <c r="R1110" i="2"/>
  <c r="R2948" i="2"/>
  <c r="R1103" i="2"/>
  <c r="R1094" i="2"/>
  <c r="R2853" i="2"/>
  <c r="R1149" i="2"/>
  <c r="R255" i="2"/>
  <c r="R199" i="2"/>
  <c r="R535" i="2"/>
  <c r="R2855" i="2"/>
  <c r="R1542" i="2"/>
  <c r="R1478" i="2"/>
  <c r="R1410" i="2"/>
  <c r="R2049" i="2"/>
  <c r="R2959" i="2"/>
  <c r="R445" i="2"/>
  <c r="R370" i="2"/>
  <c r="R444" i="2"/>
  <c r="R37" i="2"/>
  <c r="R3827" i="2"/>
  <c r="R104" i="2"/>
  <c r="R45" i="2"/>
  <c r="R1384" i="2"/>
  <c r="R1093" i="2"/>
  <c r="R213" i="2"/>
  <c r="R1194" i="2"/>
  <c r="R2" i="2"/>
  <c r="R8" i="2"/>
  <c r="R1287" i="2"/>
  <c r="R627" i="2"/>
  <c r="R29" i="2"/>
  <c r="R1055" i="2"/>
  <c r="R1529" i="2"/>
  <c r="R91" i="2"/>
  <c r="R249" i="2"/>
  <c r="R344" i="2"/>
  <c r="R59" i="2"/>
  <c r="R192" i="2"/>
  <c r="R145" i="2"/>
  <c r="R291" i="2"/>
  <c r="R302" i="2"/>
  <c r="R281" i="2"/>
  <c r="R1001" i="2"/>
  <c r="R418" i="2"/>
  <c r="R447" i="2"/>
  <c r="R1140" i="2"/>
  <c r="R914" i="2"/>
  <c r="R348" i="2"/>
  <c r="R779" i="2"/>
  <c r="R43" i="2"/>
  <c r="R289" i="2"/>
  <c r="R265" i="2"/>
  <c r="R195" i="2"/>
  <c r="R93" i="2"/>
  <c r="R129" i="2"/>
  <c r="R135" i="2"/>
  <c r="R1146" i="2"/>
  <c r="R2441" i="2"/>
  <c r="R596" i="2"/>
  <c r="R1391" i="2"/>
  <c r="R211" i="2"/>
  <c r="R294" i="2"/>
  <c r="R476" i="2"/>
  <c r="R321" i="2"/>
  <c r="R319" i="2"/>
  <c r="R1604" i="2"/>
  <c r="R1612" i="2"/>
  <c r="R212" i="2"/>
  <c r="R1365" i="2"/>
  <c r="R77" i="2"/>
  <c r="R55" i="2"/>
  <c r="R310" i="2"/>
  <c r="R488" i="2"/>
  <c r="R759" i="2"/>
  <c r="R220" i="2"/>
  <c r="R1270" i="2"/>
  <c r="R260" i="2"/>
  <c r="R1441" i="2"/>
  <c r="R226" i="2"/>
  <c r="R962" i="2"/>
  <c r="R81" i="2"/>
  <c r="R202" i="2"/>
  <c r="R32" i="2"/>
  <c r="R65" i="2"/>
  <c r="R271" i="2"/>
  <c r="R1096" i="2"/>
  <c r="R1572" i="2"/>
  <c r="R581" i="2"/>
  <c r="R1054" i="2"/>
  <c r="R1000" i="2"/>
  <c r="R46" i="2"/>
  <c r="R792" i="2"/>
  <c r="R1471" i="2"/>
  <c r="R1180" i="2"/>
  <c r="R1309" i="2"/>
  <c r="R574" i="2"/>
  <c r="R301" i="2"/>
  <c r="R489" i="2"/>
  <c r="R464" i="2"/>
  <c r="R833" i="2"/>
  <c r="R52" i="2"/>
  <c r="R335" i="2"/>
  <c r="R487" i="2"/>
  <c r="R347" i="2"/>
  <c r="R50" i="2"/>
  <c r="R1227" i="2"/>
  <c r="R287" i="2"/>
  <c r="R105" i="2"/>
  <c r="R177" i="2"/>
  <c r="R640" i="2"/>
  <c r="R338" i="2"/>
  <c r="R428" i="2"/>
  <c r="R305" i="2"/>
  <c r="R279" i="2"/>
  <c r="R70" i="2"/>
  <c r="R493" i="2"/>
  <c r="R1697" i="2"/>
  <c r="R1348" i="2"/>
  <c r="R1136" i="2"/>
  <c r="R620" i="2"/>
  <c r="R2773" i="2"/>
  <c r="R314" i="2"/>
  <c r="R53" i="2"/>
  <c r="R1166" i="2"/>
  <c r="R353" i="2"/>
  <c r="R277" i="2"/>
  <c r="R387" i="2"/>
  <c r="R390" i="2"/>
  <c r="R439" i="2"/>
  <c r="R469" i="2"/>
  <c r="R229" i="2"/>
  <c r="R1143" i="2"/>
  <c r="R48" i="2"/>
  <c r="R312" i="2"/>
  <c r="R425" i="2"/>
  <c r="R1043" i="2"/>
  <c r="R3058" i="2"/>
  <c r="R905" i="2"/>
  <c r="R244" i="2"/>
  <c r="R1687" i="2"/>
  <c r="R2643" i="2"/>
  <c r="R1240" i="2"/>
  <c r="R317" i="2"/>
  <c r="R376" i="2"/>
  <c r="R79" i="2"/>
  <c r="R515" i="2"/>
  <c r="R293" i="2"/>
  <c r="R179" i="2"/>
  <c r="R284" i="2"/>
  <c r="R416" i="2"/>
  <c r="R1082" i="2"/>
  <c r="R322" i="2"/>
  <c r="R576" i="2"/>
  <c r="R898" i="2"/>
  <c r="R167" i="2"/>
  <c r="R270" i="2"/>
  <c r="R1168" i="2"/>
  <c r="R1022" i="2"/>
  <c r="R1314" i="2"/>
  <c r="R391" i="2"/>
  <c r="R1363" i="2"/>
  <c r="R584" i="2"/>
  <c r="R1332" i="2"/>
  <c r="R1433" i="2"/>
  <c r="R1085" i="2"/>
  <c r="R1627" i="2"/>
  <c r="R1018" i="2"/>
  <c r="R519" i="2"/>
  <c r="R874" i="2"/>
  <c r="R1214" i="2"/>
  <c r="R616" i="2"/>
  <c r="R477" i="2"/>
  <c r="R665" i="2"/>
  <c r="R562" i="2"/>
  <c r="R1251" i="2"/>
  <c r="R1366" i="2"/>
  <c r="R373" i="2"/>
  <c r="R1805" i="2"/>
  <c r="R536" i="2"/>
  <c r="R849" i="2"/>
  <c r="R361" i="2"/>
  <c r="R204" i="2"/>
  <c r="R221" i="2"/>
  <c r="R2056" i="2"/>
  <c r="R326" i="2"/>
  <c r="R187" i="2"/>
  <c r="R3029" i="2"/>
  <c r="R66" i="2"/>
  <c r="R99" i="2"/>
  <c r="R897" i="2"/>
  <c r="R397" i="2"/>
  <c r="R958" i="2"/>
  <c r="R1040" i="2"/>
  <c r="R462" i="2"/>
  <c r="R365" i="2"/>
  <c r="R153" i="2"/>
  <c r="R946" i="2"/>
  <c r="R1575" i="2"/>
  <c r="R407" i="2"/>
  <c r="R346" i="2"/>
  <c r="R1367" i="2"/>
  <c r="R1045" i="2"/>
  <c r="R1822" i="2"/>
  <c r="R127" i="2"/>
  <c r="R1272" i="2"/>
  <c r="R423" i="2"/>
  <c r="R2869" i="2"/>
  <c r="R1063" i="2"/>
  <c r="R2824" i="2"/>
  <c r="R371" i="2"/>
  <c r="R147" i="2"/>
  <c r="R465" i="2"/>
  <c r="R1667" i="2"/>
  <c r="R1155" i="2"/>
  <c r="R959" i="2"/>
  <c r="R785" i="2"/>
  <c r="R2790" i="2"/>
  <c r="R2885" i="2"/>
  <c r="R113" i="2"/>
  <c r="R553" i="2"/>
  <c r="R1101" i="2"/>
  <c r="R420" i="2"/>
  <c r="R394" i="2"/>
  <c r="R1031" i="2"/>
  <c r="R1530" i="2"/>
  <c r="R1327" i="2"/>
  <c r="R368" i="2"/>
  <c r="R619" i="2"/>
  <c r="R1630" i="2"/>
  <c r="R867" i="2"/>
  <c r="R484" i="2"/>
  <c r="R1434" i="2"/>
  <c r="R2805" i="2"/>
  <c r="R2670" i="2"/>
  <c r="R1412" i="2"/>
  <c r="R449" i="2"/>
  <c r="R787" i="2"/>
  <c r="R356" i="2"/>
  <c r="R588" i="2"/>
  <c r="R2626" i="2"/>
  <c r="R1232" i="2"/>
  <c r="R388" i="2"/>
  <c r="R903" i="2"/>
  <c r="R88" i="2"/>
  <c r="R82" i="2"/>
  <c r="R472" i="2"/>
  <c r="R1769" i="2"/>
  <c r="R148" i="2"/>
  <c r="R225" i="2"/>
  <c r="R1422" i="2"/>
  <c r="R140" i="2"/>
  <c r="R2825" i="2"/>
  <c r="R2237" i="2"/>
  <c r="R506" i="2"/>
  <c r="R2083" i="2"/>
  <c r="R1682" i="2"/>
  <c r="R190" i="2"/>
  <c r="R215" i="2"/>
  <c r="R1818" i="2"/>
  <c r="R2854" i="2"/>
  <c r="R606" i="2"/>
  <c r="R1496" i="2"/>
  <c r="R986" i="2"/>
  <c r="R563" i="2"/>
  <c r="R2859" i="2"/>
  <c r="R706" i="2"/>
  <c r="R2442" i="2"/>
  <c r="R1115" i="2"/>
  <c r="R1256" i="2"/>
  <c r="R3148" i="2"/>
  <c r="R316" i="2"/>
  <c r="R1289" i="2"/>
  <c r="R653" i="2"/>
  <c r="R695" i="2"/>
  <c r="R1235" i="2"/>
  <c r="R1158" i="2"/>
  <c r="R1686" i="2"/>
  <c r="R1380" i="2"/>
  <c r="R2788" i="2"/>
  <c r="R2624" i="2"/>
  <c r="R1328" i="2"/>
  <c r="R1075" i="2"/>
  <c r="R1112" i="2"/>
  <c r="R900" i="2"/>
  <c r="R1072" i="2"/>
  <c r="R1421" i="2"/>
  <c r="R1361" i="2"/>
  <c r="R2930" i="2"/>
  <c r="R1102" i="2"/>
  <c r="R1135" i="2"/>
  <c r="R2750" i="2"/>
  <c r="R2961" i="2"/>
  <c r="R2864" i="2"/>
  <c r="R621" i="2"/>
  <c r="R2759" i="2"/>
  <c r="R526" i="2"/>
  <c r="R1850" i="2"/>
  <c r="R1153" i="2"/>
  <c r="R1301" i="2"/>
  <c r="R1334" i="2"/>
  <c r="R1347" i="2"/>
  <c r="R1157" i="2"/>
  <c r="R2793" i="2"/>
  <c r="R3131" i="2"/>
  <c r="R577" i="2"/>
  <c r="R410" i="2"/>
  <c r="R149" i="2"/>
  <c r="R1353" i="2"/>
  <c r="R589" i="2"/>
  <c r="R807" i="2"/>
  <c r="R17" i="2"/>
  <c r="R2426" i="2"/>
  <c r="R23" i="2"/>
  <c r="R527" i="2"/>
  <c r="R357" i="2"/>
  <c r="R227" i="2"/>
  <c r="R537" i="2"/>
  <c r="R618" i="2"/>
  <c r="R298" i="2"/>
  <c r="R1345" i="2"/>
  <c r="R498" i="2"/>
  <c r="R582" i="2"/>
  <c r="R2771" i="2"/>
  <c r="R268" i="2"/>
  <c r="R617" i="2"/>
  <c r="R2848" i="2"/>
  <c r="R598" i="2"/>
  <c r="R1138" i="2"/>
  <c r="R521" i="2"/>
  <c r="R1452" i="2"/>
  <c r="R61" i="2"/>
  <c r="R4" i="2"/>
  <c r="R3" i="2"/>
  <c r="R1098" i="2"/>
  <c r="R80" i="2"/>
  <c r="R35" i="2"/>
  <c r="R1438" i="2"/>
  <c r="R63" i="2"/>
  <c r="R24" i="2"/>
  <c r="R375" i="2"/>
  <c r="R171" i="2"/>
  <c r="R2623" i="2"/>
  <c r="R14" i="2"/>
  <c r="R39" i="2"/>
  <c r="R1632" i="2"/>
  <c r="R31" i="2"/>
  <c r="R28" i="2"/>
  <c r="R89" i="2"/>
  <c r="R107" i="2"/>
  <c r="R831" i="2"/>
  <c r="R181" i="2"/>
  <c r="R124" i="2"/>
  <c r="R207" i="2"/>
  <c r="R590" i="2"/>
  <c r="R1233" i="2"/>
  <c r="R2818" i="2"/>
  <c r="R1689" i="2"/>
  <c r="R629" i="2"/>
  <c r="R2019" i="2"/>
  <c r="R90" i="2"/>
  <c r="R1297" i="2"/>
  <c r="R308" i="2"/>
  <c r="R87" i="2"/>
  <c r="R1056" i="2"/>
  <c r="R254" i="2"/>
  <c r="R288" i="2"/>
  <c r="R963" i="2"/>
  <c r="R399" i="2"/>
  <c r="R1741" i="2"/>
  <c r="R62" i="2"/>
  <c r="R1601" i="2"/>
  <c r="R980" i="2"/>
  <c r="R453" i="2"/>
  <c r="R1563" i="2"/>
  <c r="R2091" i="2"/>
  <c r="R433" i="2"/>
  <c r="R2964" i="2"/>
  <c r="R1126" i="2"/>
  <c r="R1105" i="2"/>
  <c r="R230" i="2"/>
  <c r="R27" i="2"/>
  <c r="R1217" i="2"/>
  <c r="R125" i="2"/>
  <c r="R76" i="2"/>
  <c r="R1124" i="2"/>
  <c r="R605" i="2"/>
  <c r="R21" i="2"/>
  <c r="R313" i="2"/>
  <c r="R1677" i="2"/>
  <c r="R235" i="2"/>
  <c r="R876" i="2"/>
  <c r="R142" i="2"/>
  <c r="R1662" i="2"/>
  <c r="R396" i="2"/>
  <c r="R411" i="2"/>
  <c r="R684" i="2"/>
  <c r="R1417" i="2"/>
  <c r="R186" i="2"/>
  <c r="R1322" i="2"/>
  <c r="R246" i="2"/>
  <c r="R1539" i="2"/>
  <c r="R98" i="2"/>
  <c r="R760" i="2"/>
  <c r="R1006" i="2"/>
  <c r="R318" i="2"/>
  <c r="R109" i="2"/>
  <c r="R138" i="2"/>
  <c r="R419" i="2"/>
  <c r="R237" i="2"/>
  <c r="R427" i="2"/>
  <c r="R1274" i="2"/>
  <c r="R1038" i="2"/>
  <c r="R120" i="2"/>
  <c r="R169" i="2"/>
  <c r="R456" i="2"/>
  <c r="R530" i="2"/>
  <c r="R2046" i="2"/>
  <c r="R1319" i="2"/>
  <c r="R478" i="2"/>
  <c r="R263" i="2"/>
  <c r="R501" i="2"/>
  <c r="R1541" i="2"/>
  <c r="R569" i="2"/>
  <c r="R276" i="2"/>
  <c r="R533" i="2"/>
  <c r="R133" i="2"/>
  <c r="R1127" i="2"/>
  <c r="R292" i="2"/>
  <c r="R546" i="2"/>
  <c r="R252" i="2"/>
  <c r="R846" i="2"/>
  <c r="R33" i="2"/>
  <c r="R1588" i="2"/>
  <c r="R817" i="2"/>
  <c r="R1074" i="2"/>
  <c r="R566" i="2"/>
  <c r="R242" i="2"/>
  <c r="R1559" i="2"/>
  <c r="R1033" i="2"/>
  <c r="R54" i="2"/>
  <c r="R1271" i="2"/>
  <c r="R111" i="2"/>
  <c r="R85" i="2"/>
  <c r="R354" i="2"/>
  <c r="R1486" i="2"/>
  <c r="R459" i="2"/>
  <c r="R132" i="2"/>
  <c r="R496" i="2"/>
  <c r="R3204" i="2"/>
  <c r="R1041" i="2"/>
  <c r="R483" i="2"/>
  <c r="R264" i="2"/>
  <c r="R960" i="2"/>
  <c r="R193" i="2"/>
  <c r="R957" i="2"/>
  <c r="R1113" i="2"/>
  <c r="R1162" i="2"/>
  <c r="R1462" i="2"/>
  <c r="R1440" i="2"/>
  <c r="R1225" i="2"/>
  <c r="R583" i="2"/>
  <c r="R362" i="2"/>
  <c r="R430" i="2"/>
  <c r="R538" i="2"/>
  <c r="R1053" i="2"/>
  <c r="R1613" i="2"/>
  <c r="R332" i="2"/>
  <c r="R1395" i="2"/>
  <c r="R1133" i="2"/>
  <c r="R1097" i="2"/>
  <c r="R92" i="2"/>
  <c r="R507" i="2"/>
  <c r="R1316" i="2"/>
  <c r="R1407" i="2"/>
  <c r="R1550" i="2"/>
  <c r="R1564" i="2"/>
  <c r="R173" i="2"/>
  <c r="R1025" i="2"/>
  <c r="R1199" i="2"/>
  <c r="R2279" i="2"/>
  <c r="R1571" i="2"/>
  <c r="R2739" i="2"/>
  <c r="R1430" i="2"/>
  <c r="R479" i="2"/>
  <c r="R1479" i="2"/>
  <c r="R1560" i="2"/>
  <c r="R435" i="2"/>
  <c r="R114" i="2"/>
  <c r="R834" i="2"/>
  <c r="R1449" i="2"/>
  <c r="R1816" i="2"/>
  <c r="R1650" i="2"/>
  <c r="R382" i="2"/>
  <c r="R2048" i="2"/>
  <c r="R1343" i="2"/>
  <c r="R1497" i="2"/>
  <c r="R1095" i="2"/>
  <c r="R408" i="2"/>
  <c r="R1144" i="2"/>
  <c r="R705" i="2"/>
  <c r="R3289" i="2"/>
  <c r="R1060" i="2"/>
  <c r="R458" i="2"/>
  <c r="R1522" i="2"/>
  <c r="R1511" i="2"/>
  <c r="R1279" i="2"/>
  <c r="R2257" i="2"/>
  <c r="R2949" i="2"/>
  <c r="R480" i="2"/>
  <c r="R645" i="2"/>
  <c r="R615" i="2"/>
  <c r="R303" i="2"/>
  <c r="R947" i="2"/>
  <c r="R400" i="2"/>
  <c r="R378" i="2"/>
  <c r="R331" i="2"/>
  <c r="R475" i="2"/>
  <c r="R7" i="2"/>
  <c r="R380" i="2"/>
  <c r="R339" i="2"/>
  <c r="R454" i="2"/>
  <c r="R560" i="2"/>
  <c r="R1182" i="2"/>
  <c r="R505" i="2"/>
  <c r="R549" i="2"/>
  <c r="R403" i="2"/>
  <c r="R1528" i="2"/>
  <c r="R1403" i="2"/>
  <c r="R534" i="2"/>
  <c r="R850" i="2"/>
  <c r="R191" i="2"/>
  <c r="R1129" i="2"/>
  <c r="R1175" i="2"/>
  <c r="R96" i="2"/>
  <c r="R297" i="2"/>
  <c r="R1619" i="2"/>
  <c r="R1023" i="2"/>
  <c r="R329" i="2"/>
  <c r="R1039" i="2"/>
  <c r="R2768" i="2"/>
  <c r="R1487" i="2"/>
  <c r="R448" i="2"/>
  <c r="R374" i="2"/>
  <c r="R904" i="2"/>
  <c r="R2087" i="2"/>
  <c r="R915" i="2"/>
  <c r="R950" i="2"/>
  <c r="R1323" i="2"/>
  <c r="R1335" i="2"/>
  <c r="R953" i="2"/>
  <c r="R1076" i="2"/>
  <c r="R1955" i="2"/>
  <c r="R851" i="2"/>
  <c r="R1352" i="2"/>
  <c r="R2275" i="2"/>
  <c r="R1191" i="2"/>
  <c r="R355" i="2"/>
  <c r="R1482" i="2"/>
  <c r="R1597" i="2"/>
  <c r="R1561" i="2"/>
  <c r="R2852" i="2"/>
  <c r="R1195" i="2"/>
  <c r="R1125" i="2"/>
  <c r="R819" i="2"/>
  <c r="R1952" i="2"/>
  <c r="R663" i="2"/>
  <c r="R575" i="2"/>
  <c r="R773" i="2"/>
  <c r="R877" i="2"/>
  <c r="R1058" i="2"/>
  <c r="R485" i="2"/>
  <c r="R1953" i="2"/>
  <c r="R1693" i="2"/>
  <c r="R1892" i="2"/>
  <c r="R1241" i="2"/>
  <c r="R1315" i="2"/>
  <c r="R238" i="2"/>
  <c r="R1515" i="2"/>
  <c r="R262" i="2"/>
  <c r="R2283" i="2"/>
  <c r="R1196" i="2"/>
  <c r="R320" i="2"/>
  <c r="R232" i="2"/>
  <c r="R1387" i="2"/>
  <c r="R119" i="2"/>
  <c r="R1286" i="2"/>
  <c r="R1107" i="2"/>
  <c r="R349" i="2"/>
  <c r="R307" i="2"/>
  <c r="R1336" i="2"/>
  <c r="R161" i="2"/>
  <c r="R1306" i="2"/>
  <c r="R1092" i="2"/>
  <c r="R788" i="2"/>
  <c r="R269" i="2"/>
  <c r="R398" i="2"/>
  <c r="R1198" i="2"/>
  <c r="R1337" i="2"/>
  <c r="R184" i="2"/>
  <c r="R188" i="2"/>
  <c r="R845" i="2"/>
  <c r="R1249" i="2"/>
  <c r="R545" i="2"/>
  <c r="R2088" i="2"/>
  <c r="R1317" i="2"/>
  <c r="R1483" i="2"/>
  <c r="R1824" i="2"/>
  <c r="R1030" i="2"/>
  <c r="R1169" i="2"/>
  <c r="R441" i="2"/>
  <c r="R1576" i="2"/>
  <c r="R412" i="2"/>
  <c r="R2443" i="2"/>
  <c r="R1771" i="2"/>
  <c r="R1245" i="2"/>
  <c r="R389" i="2"/>
  <c r="R693" i="2"/>
  <c r="R2195" i="2"/>
  <c r="R3031" i="2"/>
  <c r="R2858" i="2"/>
  <c r="R1268" i="2"/>
  <c r="R1672" i="2"/>
  <c r="R231" i="2"/>
  <c r="R421" i="2"/>
  <c r="R1340" i="2"/>
  <c r="R94" i="2"/>
  <c r="R222" i="2"/>
  <c r="R258" i="2"/>
  <c r="R1318" i="2"/>
  <c r="R761" i="2"/>
  <c r="R2160" i="2"/>
  <c r="R646" i="2"/>
  <c r="R2052" i="2"/>
  <c r="R336" i="2"/>
  <c r="R463" i="2"/>
  <c r="R364" i="2"/>
  <c r="R437" i="2"/>
  <c r="R1577" i="2"/>
  <c r="R495" i="2"/>
  <c r="R274" i="2"/>
  <c r="R2950" i="2"/>
  <c r="R2050" i="2"/>
  <c r="R1234" i="2"/>
  <c r="R1437" i="2"/>
  <c r="R1891" i="2"/>
  <c r="R154" i="2"/>
  <c r="R3251" i="2"/>
  <c r="R554" i="2"/>
  <c r="R1299" i="2"/>
  <c r="R1290" i="2"/>
  <c r="R1413" i="2"/>
  <c r="R1443" i="2"/>
  <c r="R813" i="2"/>
  <c r="R1229" i="2"/>
  <c r="R2227" i="2"/>
  <c r="R490" i="2"/>
  <c r="R600" i="2"/>
  <c r="R1218" i="2"/>
  <c r="R218" i="2"/>
  <c r="R1224" i="2"/>
  <c r="R1423" i="2"/>
  <c r="R1397" i="2"/>
  <c r="R1116" i="2"/>
  <c r="R1186" i="2"/>
  <c r="R340" i="2"/>
  <c r="R1036" i="2"/>
  <c r="R985" i="2"/>
  <c r="R1360" i="2"/>
  <c r="R1331" i="2"/>
  <c r="R2464" i="2"/>
  <c r="R1781" i="2"/>
  <c r="R1266" i="2"/>
  <c r="R2968" i="2"/>
  <c r="R826" i="2"/>
  <c r="R557" i="2"/>
  <c r="R1432" i="2"/>
  <c r="R2941" i="2"/>
  <c r="R678" i="2"/>
  <c r="R386" i="2"/>
  <c r="R1068" i="2"/>
  <c r="R814" i="2"/>
  <c r="R1044" i="2"/>
  <c r="R1152" i="2"/>
  <c r="R2023" i="2"/>
  <c r="R2902" i="2"/>
  <c r="R383" i="2"/>
  <c r="R384" i="2"/>
  <c r="R1524" i="2"/>
  <c r="R502" i="2"/>
  <c r="R1324" i="2"/>
  <c r="R1362" i="2"/>
  <c r="R816" i="2"/>
  <c r="R1326" i="2"/>
  <c r="R2228" i="2"/>
  <c r="R2262" i="2"/>
  <c r="R2161" i="2"/>
  <c r="R2828" i="2"/>
  <c r="R1692" i="2"/>
  <c r="R2024" i="2"/>
  <c r="R2454" i="2"/>
  <c r="R1779" i="2"/>
  <c r="R1651" i="2"/>
  <c r="R2194" i="2"/>
  <c r="R1694" i="2"/>
  <c r="R1405" i="2"/>
  <c r="R1587" i="2"/>
  <c r="R1156" i="2"/>
  <c r="R1049" i="2"/>
  <c r="R686" i="2"/>
  <c r="R1614" i="2"/>
  <c r="R1307" i="2"/>
  <c r="R516" i="2"/>
  <c r="R1255" i="2"/>
  <c r="R2774" i="2"/>
  <c r="R1402" i="2"/>
  <c r="R2407" i="2"/>
  <c r="R2047" i="2"/>
  <c r="R1137" i="2"/>
  <c r="R1091" i="2"/>
  <c r="R587" i="2"/>
  <c r="R529" i="2"/>
  <c r="R729" i="2"/>
  <c r="R568" i="2"/>
  <c r="R3677" i="2"/>
  <c r="R2105" i="2"/>
  <c r="R800" i="2"/>
  <c r="R728" i="2"/>
  <c r="R1525" i="2"/>
  <c r="R869" i="2"/>
  <c r="R1028" i="2"/>
  <c r="R2017" i="2"/>
  <c r="R1254" i="2"/>
  <c r="R1253" i="2"/>
  <c r="R1573" i="2"/>
  <c r="R1615" i="2"/>
  <c r="R1411" i="2"/>
  <c r="R1378" i="2"/>
  <c r="R3403" i="2"/>
  <c r="R367" i="2"/>
  <c r="R309" i="2"/>
  <c r="R1480" i="2"/>
  <c r="R151" i="2"/>
  <c r="R2162" i="2"/>
  <c r="R3059" i="2"/>
  <c r="R409" i="2"/>
  <c r="R1819" i="2"/>
  <c r="R736" i="2"/>
  <c r="R737" i="2"/>
  <c r="R2404" i="2"/>
  <c r="R1139" i="2"/>
  <c r="R570" i="2"/>
  <c r="R2059" i="2"/>
  <c r="R2094" i="2"/>
  <c r="R2886" i="2"/>
  <c r="R1276" i="2"/>
  <c r="R820" i="2"/>
  <c r="R821" i="2"/>
  <c r="R2755" i="2"/>
  <c r="R1551" i="2"/>
  <c r="R1246" i="2"/>
  <c r="R2086" i="2"/>
  <c r="R1203" i="2"/>
  <c r="R1594" i="2"/>
  <c r="R591" i="2"/>
  <c r="R739" i="2"/>
  <c r="R791" i="2"/>
  <c r="R2865" i="2"/>
  <c r="R2895" i="2"/>
  <c r="R3202" i="2"/>
  <c r="R1555" i="2"/>
  <c r="R3363" i="2"/>
  <c r="R3573" i="2"/>
  <c r="R2772" i="2"/>
  <c r="R1574" i="2"/>
  <c r="R1141" i="2"/>
  <c r="R2837" i="2"/>
  <c r="R1226" i="2"/>
  <c r="R2263" i="2"/>
  <c r="R1590" i="2"/>
  <c r="R913" i="2"/>
  <c r="R3141" i="2"/>
  <c r="R2405" i="2"/>
  <c r="R2045" i="2"/>
  <c r="R1596" i="2"/>
  <c r="R1100" i="2"/>
  <c r="R1481" i="2"/>
  <c r="R503" i="2"/>
  <c r="R1368" i="2"/>
  <c r="R3404" i="2"/>
  <c r="R1562" i="2"/>
  <c r="R899" i="2"/>
  <c r="R954" i="2"/>
  <c r="R460" i="2"/>
  <c r="R2803" i="2"/>
  <c r="R2455" i="2"/>
  <c r="R1956" i="2"/>
  <c r="R1216" i="2"/>
  <c r="R805" i="2"/>
  <c r="R989" i="2"/>
  <c r="R2929" i="2"/>
  <c r="R1252" i="2"/>
  <c r="R1008" i="2"/>
  <c r="R3030" i="2"/>
  <c r="R2844" i="2"/>
  <c r="R2193" i="2"/>
  <c r="R1912" i="2"/>
  <c r="R1674" i="2"/>
  <c r="R1454" i="2"/>
  <c r="R1142" i="2"/>
  <c r="R1435" i="2"/>
  <c r="R273" i="2"/>
  <c r="R1851" i="2"/>
  <c r="R1817" i="2"/>
  <c r="R1197" i="2"/>
  <c r="R1302" i="2"/>
  <c r="R2700" i="2"/>
  <c r="R513" i="2"/>
  <c r="R304" i="2"/>
  <c r="R3496" i="2"/>
  <c r="R1690" i="2"/>
  <c r="R1325" i="2"/>
  <c r="R1647" i="2"/>
  <c r="R2157" i="2"/>
  <c r="R2703" i="2"/>
  <c r="R2465" i="2"/>
  <c r="R1698" i="2"/>
  <c r="R1626" i="2"/>
  <c r="R2655" i="2"/>
  <c r="R2656" i="2"/>
  <c r="R2657" i="2"/>
  <c r="R2658" i="2"/>
  <c r="R2466" i="2"/>
  <c r="R815" i="2"/>
  <c r="R1782" i="2"/>
  <c r="R1210" i="2"/>
  <c r="R1652" i="2"/>
  <c r="R1653" i="2"/>
  <c r="R1507" i="2"/>
  <c r="R3499" i="2"/>
  <c r="R844" i="2"/>
  <c r="R3286" i="2"/>
  <c r="R2799" i="2"/>
  <c r="R1106" i="2"/>
  <c r="R1048" i="2"/>
  <c r="R987" i="2"/>
  <c r="R3770" i="2"/>
  <c r="R3399" i="2"/>
  <c r="R764" i="2"/>
  <c r="R2408" i="2"/>
  <c r="R2409" i="2"/>
  <c r="R3574" i="2"/>
  <c r="R2787" i="2"/>
  <c r="R3147" i="2"/>
  <c r="R544" i="2"/>
  <c r="R975" i="2"/>
  <c r="R2800" i="2"/>
  <c r="R2795" i="2"/>
  <c r="R1338" i="2"/>
  <c r="R1537" i="2"/>
  <c r="R847" i="2"/>
  <c r="R559" i="2"/>
  <c r="R2807" i="2"/>
  <c r="R1111" i="2"/>
  <c r="R1073" i="2"/>
  <c r="R754" i="2"/>
  <c r="R1059" i="2"/>
  <c r="R1167" i="2"/>
  <c r="R1151" i="2"/>
  <c r="R4050" i="2"/>
  <c r="R3086" i="2"/>
  <c r="R3087" i="2"/>
  <c r="R3088" i="2"/>
  <c r="R3061" i="2"/>
  <c r="R2931" i="2"/>
  <c r="R735" i="2"/>
  <c r="R2994" i="2"/>
  <c r="R774" i="2"/>
  <c r="R1086" i="2"/>
  <c r="R2103" i="2"/>
  <c r="R245" i="2"/>
  <c r="R964" i="2"/>
  <c r="R1329" i="2"/>
  <c r="R2804" i="2"/>
  <c r="R2444" i="2"/>
  <c r="R3577" i="2"/>
  <c r="R3287" i="2"/>
  <c r="R3285" i="2"/>
  <c r="R1602" i="2"/>
  <c r="R3405" i="2"/>
  <c r="R2410" i="2"/>
  <c r="R1772" i="2"/>
  <c r="R2896" i="2"/>
  <c r="R3497" i="2"/>
  <c r="R1598" i="2"/>
  <c r="R848" i="2"/>
  <c r="R3060" i="2"/>
  <c r="R1921" i="2"/>
  <c r="R715" i="2"/>
  <c r="R539" i="2"/>
  <c r="R3398" i="2"/>
  <c r="R2894" i="2"/>
  <c r="R2789" i="2"/>
  <c r="R786" i="2"/>
  <c r="R679" i="2"/>
  <c r="R1134" i="2"/>
  <c r="R1062" i="2"/>
  <c r="R2092" i="2"/>
  <c r="R1695" i="2"/>
  <c r="R3198" i="2"/>
  <c r="R789" i="2"/>
  <c r="R3051" i="2"/>
  <c r="R1758" i="2"/>
  <c r="R1565" i="2"/>
  <c r="R2648" i="2"/>
  <c r="R1079" i="2"/>
  <c r="R2170" i="2"/>
  <c r="R1900" i="2"/>
  <c r="R882" i="2"/>
  <c r="R1200" i="2"/>
  <c r="R2165" i="2"/>
  <c r="R2947" i="2"/>
  <c r="R1047" i="2"/>
  <c r="R2420" i="2"/>
  <c r="R3132" i="2"/>
  <c r="R1263" i="2"/>
  <c r="R1691" i="2"/>
  <c r="R2264" i="2"/>
  <c r="R2649" i="2"/>
  <c r="R1408" i="2"/>
  <c r="R803" i="2"/>
  <c r="R1170" i="2"/>
  <c r="R1495" i="2"/>
  <c r="R214" i="2"/>
  <c r="R1416" i="2"/>
  <c r="R1739" i="2"/>
  <c r="R1161" i="2"/>
  <c r="R1313" i="2"/>
  <c r="R1675" i="2"/>
  <c r="R585" i="2"/>
  <c r="R1425" i="2"/>
  <c r="R1269" i="2"/>
  <c r="R295" i="2"/>
  <c r="R690" i="2"/>
  <c r="R669" i="2"/>
  <c r="R455" i="2"/>
  <c r="R267" i="2"/>
  <c r="R1035" i="2"/>
  <c r="R1394" i="2"/>
  <c r="R1385" i="2"/>
  <c r="R1061" i="2"/>
  <c r="R417" i="2"/>
  <c r="R1472" i="2"/>
  <c r="R955" i="2"/>
  <c r="R592" i="2"/>
  <c r="R753" i="2"/>
  <c r="R372" i="2"/>
  <c r="R2265" i="2"/>
  <c r="R494" i="2"/>
  <c r="R3801" i="2"/>
  <c r="R1154" i="2"/>
  <c r="R1308" i="2"/>
  <c r="R1398" i="2"/>
  <c r="R3592" i="2"/>
  <c r="R2200" i="2"/>
  <c r="R3168" i="2"/>
  <c r="R18" i="2"/>
  <c r="R945" i="2"/>
  <c r="R1024" i="2"/>
  <c r="R4056" i="2"/>
  <c r="R34" i="2"/>
  <c r="R1740" i="2"/>
  <c r="R944" i="2"/>
  <c r="R531" i="2"/>
  <c r="R83" i="2"/>
  <c r="R4057" i="2"/>
  <c r="R345" i="2"/>
  <c r="R3199" i="2"/>
  <c r="R201" i="2"/>
  <c r="R130" i="2"/>
  <c r="R165" i="2"/>
  <c r="R1215" i="2"/>
  <c r="R1213" i="2"/>
  <c r="R30" i="2"/>
  <c r="R1969" i="2"/>
  <c r="R1341" i="2"/>
  <c r="R86" i="2"/>
  <c r="R58" i="2"/>
  <c r="R283" i="2"/>
  <c r="R1396" i="2"/>
  <c r="R178" i="2"/>
  <c r="R667" i="2"/>
  <c r="R1260" i="2"/>
  <c r="R71" i="2"/>
  <c r="R19" i="2"/>
  <c r="R1184" i="2"/>
  <c r="R2229" i="2"/>
  <c r="R1464" i="2"/>
  <c r="R248" i="2"/>
  <c r="R457" i="2"/>
  <c r="R540" i="2"/>
  <c r="R2427" i="2"/>
  <c r="R522" i="2"/>
  <c r="R337" i="2"/>
  <c r="R2884" i="2"/>
  <c r="R470" i="2"/>
  <c r="R633" i="2"/>
  <c r="R657" i="2"/>
  <c r="R1591" i="2"/>
  <c r="R1388" i="2"/>
  <c r="R2631" i="2"/>
  <c r="R2266" i="2"/>
  <c r="R1628" i="2"/>
  <c r="R2204" i="2"/>
  <c r="R956" i="2"/>
  <c r="R916" i="2"/>
  <c r="R3181" i="2"/>
  <c r="R2089" i="2"/>
  <c r="R196" i="2"/>
  <c r="R1087" i="2"/>
  <c r="R1128" i="2"/>
  <c r="R4058" i="2"/>
  <c r="R1414" i="2"/>
  <c r="R323" i="2"/>
  <c r="R172" i="2"/>
  <c r="R401" i="2"/>
  <c r="R134" i="2"/>
  <c r="R150" i="2"/>
  <c r="R170" i="2"/>
  <c r="R233" i="2"/>
  <c r="R251" i="2"/>
  <c r="R514" i="2"/>
  <c r="R763" i="2"/>
  <c r="R97" i="2"/>
  <c r="R1221" i="2"/>
  <c r="R333" i="2"/>
  <c r="R194" i="2"/>
  <c r="R261" i="2"/>
  <c r="R395" i="2"/>
  <c r="R474" i="2"/>
  <c r="R4059" i="2"/>
  <c r="R327" i="2"/>
  <c r="R677" i="2"/>
  <c r="R405" i="2"/>
  <c r="R790" i="2"/>
  <c r="R328" i="2"/>
  <c r="R3771" i="2"/>
  <c r="R1294" i="2"/>
  <c r="R491" i="2"/>
  <c r="R644" i="2"/>
  <c r="R626" i="2"/>
  <c r="R466" i="2"/>
  <c r="R1183" i="2"/>
  <c r="R247" i="2"/>
  <c r="R639" i="2"/>
  <c r="R1453" i="2"/>
  <c r="R1118" i="2"/>
  <c r="R1579" i="2"/>
  <c r="R1450" i="2"/>
  <c r="R350" i="2"/>
  <c r="R424" i="2"/>
  <c r="R769" i="2"/>
  <c r="R607" i="2"/>
  <c r="R2834" i="2"/>
  <c r="R2364" i="2"/>
  <c r="R567" i="2"/>
  <c r="R1131" i="2"/>
  <c r="R2815" i="2"/>
  <c r="R1737" i="2"/>
  <c r="R200" i="2"/>
  <c r="R1189" i="2"/>
  <c r="R1346" i="2"/>
  <c r="R3161" i="2"/>
  <c r="R593" i="2"/>
  <c r="R1531" i="2"/>
  <c r="R1957" i="2"/>
  <c r="R429" i="2"/>
  <c r="R1499" i="2"/>
  <c r="R1765" i="2"/>
  <c r="R822" i="2"/>
  <c r="R175" i="2"/>
  <c r="R1465" i="2"/>
  <c r="R467" i="2"/>
  <c r="R671" i="2"/>
  <c r="R158" i="2"/>
  <c r="R1277" i="2"/>
  <c r="R1150" i="2"/>
  <c r="R1067" i="2"/>
  <c r="R2201" i="2"/>
  <c r="R1855" i="2"/>
  <c r="R852" i="2"/>
  <c r="R1514" i="2"/>
  <c r="R1473" i="2"/>
  <c r="R2942" i="2"/>
  <c r="R497" i="2"/>
  <c r="R392" i="2"/>
  <c r="R2629" i="2"/>
  <c r="R1519" i="2"/>
  <c r="R434" i="2"/>
  <c r="R3171" i="2"/>
  <c r="R782" i="2"/>
  <c r="R1239" i="2"/>
  <c r="R853" i="2"/>
  <c r="R783" i="2"/>
  <c r="R883" i="2"/>
  <c r="R164" i="2"/>
  <c r="R2436" i="2"/>
  <c r="R744" i="2"/>
  <c r="R604" i="2"/>
  <c r="R1119" i="2"/>
  <c r="R103" i="2"/>
  <c r="R436" i="2"/>
  <c r="R1236" i="2"/>
  <c r="R1856" i="2"/>
  <c r="R1567" i="2"/>
  <c r="R1295" i="2"/>
  <c r="R634" i="2"/>
  <c r="R162" i="2"/>
  <c r="R543" i="2"/>
  <c r="R2163" i="2"/>
  <c r="R854" i="2"/>
  <c r="R101" i="2"/>
  <c r="R2250" i="2"/>
  <c r="R720" i="2"/>
  <c r="R1291" i="2"/>
  <c r="R1284" i="2"/>
  <c r="R2820" i="2"/>
  <c r="R1201" i="2"/>
  <c r="R1673" i="2"/>
  <c r="R2430" i="2"/>
  <c r="R2238" i="2"/>
  <c r="R793" i="2"/>
  <c r="R1518" i="2"/>
  <c r="R3160" i="2"/>
  <c r="R1666" i="2"/>
  <c r="R2431" i="2"/>
  <c r="R622" i="2"/>
  <c r="R1725" i="2"/>
  <c r="R1369" i="2"/>
  <c r="R3758" i="2"/>
  <c r="R1370" i="2"/>
  <c r="R1399" i="2"/>
  <c r="R1500" i="2"/>
  <c r="R2020" i="2"/>
  <c r="R3037" i="2"/>
  <c r="R1731" i="2"/>
  <c r="R855" i="2"/>
  <c r="R1344" i="2"/>
  <c r="R1606" i="2"/>
  <c r="R2801" i="2"/>
  <c r="R1209" i="2"/>
  <c r="R1676" i="2"/>
  <c r="R95" i="2"/>
  <c r="R1312" i="2"/>
  <c r="R2180" i="2"/>
  <c r="R594" i="2"/>
  <c r="R1516" i="2"/>
  <c r="R3500" i="2"/>
  <c r="R1890" i="2"/>
  <c r="R765" i="2"/>
  <c r="R917" i="2"/>
  <c r="R1206" i="2"/>
  <c r="R2423" i="2"/>
  <c r="R730" i="2"/>
  <c r="R1488" i="2"/>
  <c r="R1624" i="2"/>
  <c r="R208" i="2"/>
  <c r="R1566" i="2"/>
  <c r="R1382" i="2"/>
  <c r="R343" i="2"/>
  <c r="R1364" i="2"/>
  <c r="R2251" i="2"/>
  <c r="R492" i="2"/>
  <c r="R189" i="2"/>
  <c r="R2808" i="2"/>
  <c r="R1455" i="2"/>
  <c r="R1742" i="2"/>
  <c r="R1071" i="2"/>
  <c r="R438" i="2"/>
  <c r="R1512" i="2"/>
  <c r="R983" i="2"/>
  <c r="R123" i="2"/>
  <c r="R1896" i="2"/>
  <c r="R828" i="2"/>
  <c r="R216" i="2"/>
  <c r="R668" i="2"/>
  <c r="R1026" i="2"/>
  <c r="R1132" i="2"/>
  <c r="R1164" i="2"/>
  <c r="R3205" i="2"/>
  <c r="R738" i="2"/>
  <c r="R1089" i="2"/>
  <c r="R1958" i="2"/>
  <c r="R573" i="2"/>
  <c r="R2095" i="2"/>
  <c r="R1202" i="2"/>
  <c r="R2783" i="2"/>
  <c r="R712" i="2"/>
  <c r="R2084" i="2"/>
  <c r="R1821" i="2"/>
  <c r="R1409" i="2"/>
  <c r="R1825" i="2"/>
  <c r="R1205" i="2"/>
  <c r="R257" i="2"/>
  <c r="R647" i="2"/>
  <c r="R1042" i="2"/>
  <c r="R1046" i="2"/>
  <c r="R1173" i="2"/>
  <c r="R1120" i="2"/>
  <c r="R1304" i="2"/>
  <c r="R385" i="2"/>
  <c r="R300" i="2"/>
  <c r="R752" i="2"/>
  <c r="R1599" i="2"/>
  <c r="R1237" i="2"/>
  <c r="R3162" i="2"/>
  <c r="R2284" i="2"/>
  <c r="R1922" i="2"/>
  <c r="R1654" i="2"/>
  <c r="R1021" i="2"/>
  <c r="R658" i="2"/>
  <c r="R2897" i="2"/>
  <c r="R2171" i="2"/>
  <c r="R673" i="2"/>
  <c r="R1057" i="2"/>
  <c r="R1296" i="2"/>
  <c r="R1280" i="2"/>
  <c r="R3852" i="2"/>
  <c r="R2794" i="2"/>
  <c r="R1484" i="2"/>
  <c r="R1386" i="2"/>
  <c r="R3101" i="2"/>
  <c r="R2090" i="2"/>
  <c r="R839" i="2"/>
  <c r="R1620" i="2"/>
  <c r="R241" i="2"/>
  <c r="R3364" i="2"/>
  <c r="R1292" i="2"/>
  <c r="R1207" i="2"/>
  <c r="R1736" i="2"/>
  <c r="R750" i="2"/>
  <c r="R3288" i="2"/>
  <c r="R3293" i="2"/>
  <c r="R2233" i="2"/>
  <c r="R648" i="2"/>
  <c r="R1970" i="2"/>
  <c r="R3680" i="2"/>
  <c r="R1580" i="2"/>
  <c r="R2702" i="2"/>
  <c r="R2106" i="2"/>
  <c r="R2573" i="2"/>
  <c r="R1581" i="2"/>
  <c r="R1582" i="2"/>
  <c r="R1190" i="2"/>
  <c r="R1278" i="2"/>
  <c r="R1474" i="2"/>
  <c r="R1532" i="2"/>
  <c r="R1735" i="2"/>
  <c r="R446" i="2"/>
  <c r="R1913" i="2"/>
  <c r="R1914" i="2"/>
  <c r="R3188" i="2"/>
  <c r="R2096" i="2"/>
  <c r="R2445" i="2"/>
  <c r="R1959" i="2"/>
  <c r="R708" i="2"/>
  <c r="R1861" i="2"/>
  <c r="R1222" i="2"/>
  <c r="R1960" i="2"/>
  <c r="R1858" i="2"/>
  <c r="R732" i="2"/>
  <c r="R523" i="2"/>
  <c r="R875" i="2"/>
  <c r="R1121" i="2"/>
  <c r="R674" i="2"/>
  <c r="R1493" i="2"/>
  <c r="R1104" i="2"/>
  <c r="R694" i="2"/>
  <c r="R182" i="2"/>
  <c r="R369" i="2"/>
  <c r="R1257" i="2"/>
  <c r="R2440" i="2"/>
  <c r="R56" i="2"/>
  <c r="R704" i="2"/>
  <c r="R1949" i="2"/>
  <c r="R2267" i="2"/>
  <c r="R2043" i="2"/>
  <c r="R564" i="2"/>
  <c r="R843" i="2"/>
  <c r="R1027" i="2"/>
  <c r="R1004" i="2"/>
  <c r="R524" i="2"/>
  <c r="R745" i="2"/>
  <c r="R3256" i="2"/>
  <c r="R1461" i="2"/>
  <c r="R520" i="2"/>
  <c r="R1747" i="2"/>
  <c r="R541" i="2"/>
  <c r="R2932" i="2"/>
  <c r="R2569" i="2"/>
  <c r="R330" i="2"/>
  <c r="R804" i="2"/>
  <c r="R1665" i="2"/>
  <c r="R1543" i="2"/>
  <c r="R636" i="2"/>
  <c r="R3418" i="2"/>
  <c r="R442" i="2"/>
  <c r="R1556" i="2"/>
  <c r="R1264" i="2"/>
  <c r="R481" i="2"/>
  <c r="R2280" i="2"/>
  <c r="R1947" i="2"/>
  <c r="R579" i="2"/>
  <c r="R548" i="2"/>
  <c r="R64" i="2"/>
  <c r="R811" i="2"/>
  <c r="R1171" i="2"/>
  <c r="R205" i="2"/>
  <c r="R1485" i="2"/>
  <c r="R2258" i="2"/>
  <c r="R2093" i="2"/>
  <c r="R1897" i="2"/>
  <c r="R3294" i="2"/>
  <c r="R3038" i="2"/>
  <c r="R3260" i="2"/>
  <c r="R3365" i="2"/>
  <c r="R680" i="2"/>
  <c r="R1466" i="2"/>
  <c r="R3221" i="2"/>
  <c r="R1745" i="2"/>
  <c r="R1971" i="2"/>
  <c r="R2945" i="2"/>
  <c r="R1463" i="2"/>
  <c r="R670" i="2"/>
  <c r="R1523" i="2"/>
  <c r="R698" i="2"/>
  <c r="R635" i="2"/>
  <c r="R2268" i="2"/>
  <c r="R740" i="2"/>
  <c r="R1415" i="2"/>
  <c r="R1557" i="2"/>
  <c r="R3261" i="2"/>
  <c r="R666" i="2"/>
  <c r="R352" i="2"/>
  <c r="R595" i="2"/>
  <c r="R3140" i="2"/>
  <c r="R2780" i="2"/>
  <c r="R1160" i="2"/>
  <c r="R1242" i="2"/>
  <c r="R1775" i="2"/>
  <c r="R1547" i="2"/>
  <c r="R1548" i="2"/>
  <c r="R1517" i="2"/>
  <c r="R608" i="2"/>
  <c r="R1371" i="2"/>
  <c r="R713" i="2"/>
  <c r="R1349" i="2"/>
  <c r="R3133" i="2"/>
  <c r="R2269" i="2"/>
  <c r="R1578" i="2"/>
  <c r="R2053" i="2"/>
  <c r="R358" i="2"/>
  <c r="R571" i="2"/>
  <c r="R818" i="2"/>
  <c r="R508" i="2"/>
  <c r="R1655" i="2"/>
  <c r="R699" i="2"/>
  <c r="R3853" i="2"/>
  <c r="R1501" i="2"/>
  <c r="R1954" i="2"/>
  <c r="R1526" i="2"/>
  <c r="R1444" i="2"/>
  <c r="R2097" i="2"/>
  <c r="R2215" i="2"/>
  <c r="R1625" i="2"/>
  <c r="R884" i="2"/>
  <c r="R733" i="2"/>
  <c r="R1494" i="2"/>
  <c r="R856" i="2"/>
  <c r="R835" i="2"/>
  <c r="R2411" i="2"/>
  <c r="R1420" i="2"/>
  <c r="R2969" i="2"/>
  <c r="R1669" i="2"/>
  <c r="R315" i="2"/>
  <c r="R2792" i="2"/>
  <c r="R1436" i="2"/>
  <c r="R1520" i="2"/>
  <c r="R3138" i="2"/>
  <c r="R981" i="2"/>
  <c r="R1019" i="2"/>
  <c r="R2365" i="2"/>
  <c r="R868" i="2"/>
  <c r="R2259" i="2"/>
  <c r="R3807" i="2"/>
  <c r="R3593" i="2"/>
  <c r="R700" i="2"/>
  <c r="R2373" i="2"/>
  <c r="R1009" i="2"/>
  <c r="R1505" i="2"/>
  <c r="R1726" i="2"/>
  <c r="R2166" i="2"/>
  <c r="R641" i="2"/>
  <c r="R3290" i="2"/>
  <c r="R3295" i="2"/>
  <c r="R1109" i="2"/>
  <c r="R2374" i="2"/>
  <c r="R2809" i="2"/>
  <c r="R2366" i="2"/>
  <c r="R2060" i="2"/>
  <c r="R2812" i="2"/>
  <c r="R1658" i="2"/>
  <c r="R801" i="2"/>
  <c r="R751" i="2"/>
  <c r="R1502" i="2"/>
  <c r="R3501" i="2"/>
  <c r="R1909" i="2"/>
  <c r="R461" i="2"/>
  <c r="R1172" i="2"/>
  <c r="R2477" i="2"/>
  <c r="R906" i="2"/>
  <c r="R1633" i="2"/>
  <c r="R210" i="2"/>
  <c r="R106" i="2"/>
  <c r="R115" i="2"/>
  <c r="R156" i="2"/>
  <c r="R558" i="2"/>
  <c r="R2202" i="2"/>
  <c r="R471" i="2"/>
  <c r="R1339" i="2"/>
  <c r="R1603" i="2"/>
  <c r="R2421" i="2"/>
  <c r="R775" i="2"/>
  <c r="R2361" i="2"/>
  <c r="R1948" i="2"/>
  <c r="R918" i="2"/>
  <c r="R2995" i="2"/>
  <c r="R2889" i="2"/>
  <c r="R2061" i="2"/>
  <c r="R2917" i="2"/>
  <c r="R2456" i="2"/>
  <c r="R1762" i="2"/>
  <c r="R2098" i="2"/>
  <c r="R948" i="2"/>
  <c r="R542" i="2"/>
  <c r="R1293" i="2"/>
  <c r="R1426" i="2"/>
  <c r="R1634" i="2"/>
  <c r="R2172" i="2"/>
  <c r="R2362" i="2"/>
  <c r="R1568" i="2"/>
  <c r="R1863" i="2"/>
  <c r="R1445" i="2"/>
  <c r="R1806" i="2"/>
  <c r="R1238" i="2"/>
  <c r="R2802" i="2"/>
  <c r="R1915" i="2"/>
  <c r="R2167" i="2"/>
  <c r="R1621" i="2"/>
  <c r="R721" i="2"/>
  <c r="R1659" i="2"/>
  <c r="R580" i="2"/>
  <c r="R1786" i="2"/>
  <c r="R1283" i="2"/>
  <c r="R3047" i="2"/>
  <c r="R555" i="2"/>
  <c r="R1929" i="2"/>
  <c r="R1383" i="2"/>
  <c r="R1834" i="2"/>
  <c r="R2568" i="2"/>
  <c r="R2270" i="2"/>
  <c r="R509" i="2"/>
  <c r="R642" i="2"/>
  <c r="R3763" i="2"/>
  <c r="R1467" i="2"/>
  <c r="R2412" i="2"/>
  <c r="R550" i="2"/>
  <c r="R1273" i="2"/>
  <c r="R766" i="2"/>
  <c r="R632" i="2"/>
  <c r="R1616" i="2"/>
  <c r="R561" i="2"/>
  <c r="R1418" i="2"/>
  <c r="R450" i="2"/>
  <c r="R1489" i="2"/>
  <c r="R1070" i="2"/>
  <c r="R572" i="2"/>
  <c r="R2823" i="2"/>
  <c r="R1400" i="2"/>
  <c r="R2918" i="2"/>
  <c r="R1468" i="2"/>
  <c r="R1404" i="2"/>
  <c r="R1375" i="2"/>
  <c r="R2996" i="2"/>
  <c r="R3103" i="2"/>
  <c r="R1379" i="2"/>
  <c r="R3367" i="2"/>
  <c r="R2836" i="2"/>
  <c r="R1657" i="2"/>
  <c r="R2582" i="2"/>
  <c r="R3808" i="2"/>
  <c r="R4051" i="2"/>
  <c r="R3240" i="2"/>
  <c r="R413" i="2"/>
  <c r="R414" i="2"/>
  <c r="R1857" i="2"/>
  <c r="R755" i="2"/>
  <c r="R1622" i="2"/>
  <c r="R1617" i="2"/>
  <c r="R2041" i="2"/>
  <c r="R2962" i="2"/>
  <c r="R2970" i="2"/>
  <c r="R3319" i="2"/>
  <c r="R2756" i="2"/>
  <c r="R1618" i="2"/>
  <c r="R1549" i="2"/>
  <c r="R1544" i="2"/>
  <c r="R1451" i="2"/>
  <c r="R565" i="2"/>
  <c r="R2198" i="2"/>
  <c r="R451" i="2"/>
  <c r="R1351" i="2"/>
  <c r="R1583" i="2"/>
  <c r="R2766" i="2"/>
  <c r="R1310" i="2"/>
  <c r="R857" i="2"/>
  <c r="R2627" i="2"/>
  <c r="R3328" i="2"/>
  <c r="R510" i="2"/>
  <c r="R1852" i="2"/>
  <c r="R1629" i="2"/>
  <c r="R919" i="2"/>
  <c r="R1350" i="2"/>
  <c r="R3768" i="2"/>
  <c r="R1244" i="2"/>
  <c r="R1281" i="2"/>
  <c r="R3136" i="2"/>
  <c r="R1759" i="2"/>
  <c r="R1174" i="2"/>
  <c r="R3778" i="2"/>
  <c r="R415" i="2"/>
  <c r="R1305" i="2"/>
  <c r="R3569" i="2"/>
  <c r="R3389" i="2"/>
  <c r="R3145" i="2"/>
  <c r="R3203" i="2"/>
  <c r="R2647" i="2"/>
  <c r="R1961" i="2"/>
  <c r="R3839" i="2"/>
  <c r="R2870" i="2"/>
  <c r="R2260" i="2"/>
  <c r="R880" i="2"/>
  <c r="R3395" i="2"/>
  <c r="R3840" i="2"/>
  <c r="R3841" i="2"/>
  <c r="R3842" i="2"/>
  <c r="R2893" i="2"/>
  <c r="R3854" i="2"/>
  <c r="R1228" i="2"/>
  <c r="R3393" i="2"/>
  <c r="R3772" i="2"/>
  <c r="R3384" i="2"/>
  <c r="R2997" i="2"/>
  <c r="R1446" i="2"/>
  <c r="R1419" i="2"/>
  <c r="R3385" i="2"/>
  <c r="R3394" i="2"/>
  <c r="R3396" i="2"/>
  <c r="R3578" i="2"/>
  <c r="R3855" i="2"/>
  <c r="R2205" i="2"/>
  <c r="R3420" i="2"/>
  <c r="R3570" i="2"/>
  <c r="R2457" i="2"/>
  <c r="R2216" i="2"/>
  <c r="R2971" i="2"/>
  <c r="R2919" i="2"/>
  <c r="R2920" i="2"/>
  <c r="R1776" i="2"/>
  <c r="R2432" i="2"/>
  <c r="R3594" i="2"/>
  <c r="R3571" i="2"/>
  <c r="R3786" i="2"/>
  <c r="R1605" i="2"/>
  <c r="R3843" i="2"/>
  <c r="R3856" i="2"/>
  <c r="R3857" i="2"/>
  <c r="R3844" i="2"/>
  <c r="R3845" i="2"/>
  <c r="R3846" i="2"/>
  <c r="R2845" i="2"/>
  <c r="R3858" i="2"/>
  <c r="R3859" i="2"/>
  <c r="R3847" i="2"/>
  <c r="R3848" i="2"/>
  <c r="R3849" i="2"/>
  <c r="R2781" i="2"/>
  <c r="R3850" i="2"/>
  <c r="R3851" i="2"/>
  <c r="R3860" i="2"/>
  <c r="R1447" i="2"/>
  <c r="R3861" i="2"/>
  <c r="R3862" i="2"/>
  <c r="R3062" i="2"/>
  <c r="R1738" i="2"/>
  <c r="R1584" i="2"/>
  <c r="R1748" i="2"/>
  <c r="R709" i="2"/>
  <c r="R1376" i="2"/>
  <c r="R654" i="2"/>
  <c r="R961" i="2"/>
  <c r="R3155" i="2"/>
  <c r="R794" i="2"/>
  <c r="R3225" i="2"/>
  <c r="R3390" i="2"/>
  <c r="R920" i="2"/>
  <c r="R710" i="2"/>
  <c r="R808" i="2"/>
  <c r="R2217" i="2"/>
  <c r="R3679" i="2"/>
  <c r="R858" i="2"/>
  <c r="R1917" i="2"/>
  <c r="R3324" i="2"/>
  <c r="R2946" i="2"/>
  <c r="R1090" i="2"/>
  <c r="R795" i="2"/>
  <c r="R746" i="2"/>
  <c r="R2846" i="2"/>
  <c r="R1275" i="2"/>
  <c r="R2054" i="2"/>
  <c r="R885" i="2"/>
  <c r="R840" i="2"/>
  <c r="R2230" i="2"/>
  <c r="R2827" i="2"/>
  <c r="R691" i="2"/>
  <c r="R2062" i="2"/>
  <c r="R907" i="2"/>
  <c r="R965" i="2"/>
  <c r="R921" i="2"/>
  <c r="R784" i="2"/>
  <c r="R770" i="2"/>
  <c r="R757" i="2"/>
  <c r="R692" i="2"/>
  <c r="R2276" i="2"/>
  <c r="R2446" i="2"/>
  <c r="R966" i="2"/>
  <c r="R2234" i="2"/>
  <c r="R2218" i="2"/>
  <c r="R2998" i="2"/>
  <c r="R1770" i="2"/>
  <c r="R2206" i="2"/>
  <c r="R2207" i="2"/>
  <c r="R922" i="2"/>
  <c r="R923" i="2"/>
  <c r="R836" i="2"/>
  <c r="R837" i="2"/>
  <c r="R838" i="2"/>
  <c r="R911" i="2"/>
  <c r="R3182" i="2"/>
  <c r="R908" i="2"/>
  <c r="R649" i="2"/>
  <c r="R909" i="2"/>
  <c r="R982" i="2"/>
  <c r="R2196" i="2"/>
  <c r="R1372" i="2"/>
  <c r="R3183" i="2"/>
  <c r="R859" i="2"/>
  <c r="R2285" i="2"/>
  <c r="R886" i="2"/>
  <c r="R996" i="2"/>
  <c r="R984" i="2"/>
  <c r="R2413" i="2"/>
  <c r="R3228" i="2"/>
  <c r="R1749" i="2"/>
  <c r="R3184" i="2"/>
  <c r="R2851" i="2"/>
  <c r="R1389" i="2"/>
  <c r="R1777" i="2"/>
  <c r="R3787" i="2"/>
  <c r="R3063" i="2"/>
  <c r="R1923" i="2"/>
  <c r="R3421" i="2"/>
  <c r="R3186" i="2"/>
  <c r="R4060" i="2"/>
  <c r="R2791" i="2"/>
  <c r="R3457" i="2"/>
  <c r="R2758" i="2"/>
  <c r="R1265" i="2"/>
  <c r="R727" i="2"/>
  <c r="R2164" i="2"/>
  <c r="R1853" i="2"/>
  <c r="R1083" i="2"/>
  <c r="R599" i="2"/>
  <c r="R1439" i="2"/>
  <c r="R1545" i="2"/>
  <c r="R2570" i="2"/>
  <c r="R1117" i="2"/>
  <c r="R2099" i="2"/>
  <c r="R2199" i="2"/>
  <c r="R2075" i="2"/>
  <c r="R2782" i="2"/>
  <c r="R1744" i="2"/>
  <c r="R767" i="2"/>
  <c r="R2051" i="2"/>
  <c r="R3869" i="2"/>
  <c r="R3946" i="2"/>
  <c r="R2018" i="2"/>
  <c r="R1967" i="2"/>
  <c r="R2458" i="2"/>
  <c r="R2363" i="2"/>
  <c r="R878" i="2"/>
  <c r="R2271" i="2"/>
  <c r="R1130" i="2"/>
  <c r="R2775" i="2"/>
  <c r="R2701" i="2"/>
  <c r="R2829" i="2"/>
  <c r="R1077" i="2"/>
  <c r="R1005" i="2"/>
  <c r="R3809" i="2"/>
  <c r="R3941" i="2"/>
  <c r="R2951" i="2"/>
  <c r="R3187" i="2"/>
  <c r="R2871" i="2"/>
  <c r="R3223" i="2"/>
  <c r="R2272" i="2"/>
  <c r="R1859" i="2"/>
  <c r="R3523" i="2"/>
  <c r="R2583" i="2"/>
  <c r="R2634" i="2"/>
  <c r="R2286" i="2"/>
  <c r="R2287" i="2"/>
  <c r="R2671" i="2"/>
  <c r="R2637" i="2"/>
  <c r="R2638" i="2"/>
  <c r="R2639" i="2"/>
  <c r="R2433" i="2"/>
  <c r="R2252" i="2"/>
  <c r="R2434" i="2"/>
  <c r="R2253" i="2"/>
  <c r="R2254" i="2"/>
  <c r="R2635" i="2"/>
  <c r="R2437" i="2"/>
  <c r="R2438" i="2"/>
  <c r="R2439" i="2"/>
  <c r="R2636" i="2"/>
  <c r="R2640" i="2"/>
  <c r="R2641" i="2"/>
  <c r="R2642" i="2"/>
  <c r="R1427" i="2"/>
  <c r="R1506" i="2"/>
  <c r="R2704" i="2"/>
  <c r="R1727" i="2"/>
  <c r="R609" i="2"/>
  <c r="R714" i="2"/>
  <c r="R3400" i="2"/>
  <c r="R860" i="2"/>
  <c r="R2861" i="2"/>
  <c r="R3502" i="2"/>
  <c r="R623" i="2"/>
  <c r="R3296" i="2"/>
  <c r="R3291" i="2"/>
  <c r="R1663" i="2"/>
  <c r="R3297" i="2"/>
  <c r="R3298" i="2"/>
  <c r="R3299" i="2"/>
  <c r="R3273" i="2"/>
  <c r="R2972" i="2"/>
  <c r="R768" i="2"/>
  <c r="R887" i="2"/>
  <c r="R2973" i="2"/>
  <c r="R2974" i="2"/>
  <c r="R2076" i="2"/>
  <c r="R3382" i="2"/>
  <c r="R1935" i="2"/>
  <c r="R1635" i="2"/>
  <c r="R2650" i="2"/>
  <c r="R4054" i="2"/>
  <c r="R3503" i="2"/>
  <c r="R870" i="2"/>
  <c r="R2965" i="2"/>
  <c r="R3039" i="2"/>
  <c r="R3524" i="2"/>
  <c r="R1593" i="2"/>
  <c r="R3525" i="2"/>
  <c r="R2999" i="2"/>
  <c r="R2277" i="2"/>
  <c r="R2806" i="2"/>
  <c r="R3764" i="2"/>
  <c r="R3064" i="2"/>
  <c r="R3000" i="2"/>
  <c r="R3001" i="2"/>
  <c r="R3195" i="2"/>
  <c r="R3952" i="2"/>
  <c r="R2778" i="2"/>
  <c r="R2779" i="2"/>
  <c r="R3756" i="2"/>
  <c r="R2414" i="2"/>
  <c r="R991" i="2"/>
  <c r="R3065" i="2"/>
  <c r="R2769" i="2"/>
  <c r="R2375" i="2"/>
  <c r="R2039" i="2"/>
  <c r="R2903" i="2"/>
  <c r="R3200" i="2"/>
  <c r="R1660" i="2"/>
  <c r="R3066" i="2"/>
  <c r="R2872" i="2"/>
  <c r="R3504" i="2"/>
  <c r="R3505" i="2"/>
  <c r="R2173" i="2"/>
  <c r="R1122" i="2"/>
  <c r="R1123" i="2"/>
  <c r="R1401" i="2"/>
  <c r="R2281" i="2"/>
  <c r="R2255" i="2"/>
  <c r="R2256" i="2"/>
  <c r="R1846" i="2"/>
  <c r="R655" i="2"/>
  <c r="R672" i="2"/>
  <c r="R776" i="2"/>
  <c r="R2904" i="2"/>
  <c r="R1358" i="2"/>
  <c r="R1300" i="2"/>
  <c r="R924" i="2"/>
  <c r="R1636" i="2"/>
  <c r="R1637" i="2"/>
  <c r="R3810" i="2"/>
  <c r="R3811" i="2"/>
  <c r="R3812" i="2"/>
  <c r="R3104" i="2"/>
  <c r="R3105" i="2"/>
  <c r="R3106" i="2"/>
  <c r="R3107" i="2"/>
  <c r="R3033" i="2"/>
  <c r="R3798" i="2"/>
  <c r="R3799" i="2"/>
  <c r="R3034" i="2"/>
  <c r="R3035" i="2"/>
  <c r="R2934" i="2"/>
  <c r="R3802" i="2"/>
  <c r="R2905" i="2"/>
  <c r="R1508" i="2"/>
  <c r="R3957" i="2"/>
  <c r="R3958" i="2"/>
  <c r="R1247" i="2"/>
  <c r="R3135" i="2"/>
  <c r="R2208" i="2"/>
  <c r="R1359" i="2"/>
  <c r="R3506" i="2"/>
  <c r="R3185" i="2"/>
  <c r="R2574" i="2"/>
  <c r="R2575" i="2"/>
  <c r="R2478" i="2"/>
  <c r="R3196" i="2"/>
  <c r="R1638" i="2"/>
  <c r="R3274" i="2"/>
  <c r="R1639" i="2"/>
  <c r="R1640" i="2"/>
  <c r="R1585" i="2"/>
  <c r="R1641" i="2"/>
  <c r="R1656" i="2"/>
  <c r="R3591" i="2"/>
  <c r="R3089" i="2"/>
  <c r="R144" i="2"/>
  <c r="R1533" i="2"/>
  <c r="R1534" i="2"/>
  <c r="R3617" i="2"/>
  <c r="R3108" i="2"/>
  <c r="R1010" i="2"/>
  <c r="R1830" i="2"/>
  <c r="R3579" i="2"/>
  <c r="R3090" i="2"/>
  <c r="R3091" i="2"/>
  <c r="R3197" i="2"/>
  <c r="R3102" i="2"/>
  <c r="R2784" i="2"/>
  <c r="R486" i="2"/>
  <c r="R224" i="2"/>
  <c r="R2826" i="2"/>
  <c r="R3222" i="2"/>
  <c r="R1552" i="2"/>
  <c r="R2203" i="2"/>
  <c r="R2644" i="2"/>
  <c r="R2645" i="2"/>
  <c r="R2651" i="2"/>
  <c r="R2752" i="2"/>
  <c r="R2785" i="2"/>
  <c r="R2753" i="2"/>
  <c r="R2754" i="2"/>
  <c r="R938" i="2"/>
  <c r="R2044" i="2"/>
  <c r="R1600" i="2"/>
  <c r="R1553" i="2"/>
  <c r="R1554" i="2"/>
  <c r="R901" i="2"/>
  <c r="R311" i="2"/>
  <c r="R3262" i="2"/>
  <c r="R3036" i="2"/>
  <c r="R1589" i="2"/>
  <c r="R3226" i="2"/>
  <c r="R3227" i="2"/>
  <c r="R2369" i="2"/>
  <c r="R873" i="2"/>
  <c r="R2055" i="2"/>
  <c r="R117" i="2"/>
  <c r="R2770" i="2"/>
  <c r="R1831" i="2"/>
  <c r="R1084" i="2"/>
  <c r="R3137" i="2"/>
  <c r="R2459" i="2"/>
  <c r="R3797" i="2"/>
  <c r="R3092" i="2"/>
  <c r="R3580" i="2"/>
  <c r="R3032" i="2"/>
  <c r="R2963" i="2"/>
  <c r="R3769" i="2"/>
  <c r="R2209" i="2"/>
  <c r="R3678" i="2"/>
  <c r="R3406" i="2"/>
  <c r="R3002" i="2"/>
  <c r="R3407" i="2"/>
  <c r="R1333" i="2"/>
  <c r="R3788" i="2"/>
  <c r="R3774" i="2"/>
  <c r="R3864" i="2"/>
  <c r="R3326" i="2"/>
  <c r="R2838" i="2"/>
  <c r="R3142" i="2"/>
  <c r="R3776" i="2"/>
  <c r="R2219" i="2"/>
  <c r="R3243" i="2"/>
  <c r="R1448" i="2"/>
  <c r="R1208" i="2"/>
  <c r="R1282" i="2"/>
  <c r="R2906" i="2"/>
  <c r="R3329" i="2"/>
  <c r="R1760" i="2"/>
  <c r="R2174" i="2"/>
  <c r="R3581" i="2"/>
  <c r="R656" i="2"/>
  <c r="R628" i="2"/>
  <c r="R551" i="2"/>
  <c r="R1355" i="2"/>
  <c r="R1854" i="2"/>
  <c r="R1778" i="2"/>
  <c r="R2376" i="2"/>
  <c r="R1219" i="2"/>
  <c r="R3129" i="2"/>
  <c r="R1354" i="2"/>
  <c r="R2424" i="2"/>
  <c r="R967" i="2"/>
  <c r="R2390" i="2"/>
  <c r="R1838" i="2"/>
  <c r="R1934" i="2"/>
  <c r="R827" i="2"/>
  <c r="R2273" i="2"/>
  <c r="R1968" i="2"/>
  <c r="R990" i="2"/>
  <c r="R1623" i="2"/>
  <c r="R3003" i="2"/>
  <c r="R3004" i="2"/>
  <c r="R601" i="2"/>
  <c r="R1920" i="2"/>
  <c r="R1756" i="2"/>
  <c r="R2415" i="2"/>
  <c r="R758" i="2"/>
  <c r="R809" i="2"/>
  <c r="R1303" i="2"/>
  <c r="R1546" i="2"/>
  <c r="R610" i="2"/>
  <c r="R697" i="2"/>
  <c r="R3134" i="2"/>
  <c r="R1456" i="2"/>
  <c r="R1377" i="2"/>
  <c r="R3054" i="2"/>
  <c r="R3052" i="2"/>
  <c r="R3257" i="2"/>
  <c r="R3765" i="2"/>
  <c r="R881" i="2"/>
  <c r="R1670" i="2"/>
  <c r="R2107" i="2"/>
  <c r="R1847" i="2"/>
  <c r="R1163" i="2"/>
  <c r="R2425" i="2"/>
  <c r="R2630" i="2"/>
  <c r="R3567" i="2"/>
  <c r="R3582" i="2"/>
  <c r="R1642" i="2"/>
  <c r="R2652" i="2"/>
  <c r="R3583" i="2"/>
  <c r="R556" i="2"/>
  <c r="R689" i="2"/>
  <c r="R747" i="2"/>
  <c r="R2447" i="2"/>
  <c r="R696" i="2"/>
  <c r="R3166" i="2"/>
  <c r="R731" i="2"/>
  <c r="R3870" i="2"/>
  <c r="R2175" i="2"/>
  <c r="R1513" i="2"/>
  <c r="R2653" i="2"/>
  <c r="R1569" i="2"/>
  <c r="R611" i="2"/>
  <c r="R630" i="2"/>
  <c r="R1498" i="2"/>
  <c r="R1678" i="2"/>
  <c r="R1442" i="2"/>
  <c r="R3151" i="2"/>
  <c r="R163" i="2"/>
  <c r="R1972" i="2"/>
  <c r="R722" i="2"/>
  <c r="R723" i="2"/>
  <c r="R631" i="2"/>
  <c r="R3093" i="2"/>
  <c r="R2422" i="2"/>
  <c r="R3526" i="2"/>
  <c r="R1835" i="2"/>
  <c r="R266" i="2"/>
  <c r="R3349" i="2"/>
  <c r="R1469" i="2"/>
  <c r="R651" i="2"/>
  <c r="R2108" i="2"/>
  <c r="R1973" i="2"/>
  <c r="R1860" i="2"/>
  <c r="R1836" i="2"/>
  <c r="R1002" i="2"/>
  <c r="R2109" i="2"/>
  <c r="R1901" i="2"/>
  <c r="R2975" i="2"/>
  <c r="R1631" i="2"/>
  <c r="R3247" i="2"/>
  <c r="R1843" i="2"/>
  <c r="R716" i="2"/>
  <c r="R1898" i="2"/>
  <c r="R1536" i="2"/>
  <c r="R1064" i="2"/>
  <c r="R3067" i="2"/>
  <c r="R1607" i="2"/>
  <c r="R823" i="2"/>
  <c r="R748" i="2"/>
  <c r="R3422" i="2"/>
  <c r="R925" i="2"/>
  <c r="R1069" i="2"/>
  <c r="R137" i="2"/>
  <c r="R1924" i="2"/>
  <c r="R219" i="2"/>
  <c r="R1773" i="2"/>
  <c r="R1330" i="2"/>
  <c r="R1962" i="2"/>
  <c r="R1866" i="2"/>
  <c r="R1490" i="2"/>
  <c r="R2110" i="2"/>
  <c r="R659" i="2"/>
  <c r="R3321" i="2"/>
  <c r="R1950" i="2"/>
  <c r="R1774" i="2"/>
  <c r="R1936" i="2"/>
  <c r="R637" i="2"/>
  <c r="R552" i="2"/>
  <c r="R1248" i="2"/>
  <c r="R1020" i="2"/>
  <c r="R3163" i="2"/>
  <c r="R1029" i="2"/>
  <c r="R1012" i="2"/>
  <c r="R1267" i="2"/>
  <c r="R771" i="2"/>
  <c r="R1470" i="2"/>
  <c r="R2839" i="2"/>
  <c r="R4055" i="2"/>
  <c r="R3165" i="2"/>
  <c r="R825" i="2"/>
  <c r="R1592" i="2"/>
  <c r="R824" i="2"/>
  <c r="R440" i="2"/>
  <c r="R3249" i="2"/>
  <c r="R2239" i="2"/>
  <c r="R1050" i="2"/>
  <c r="R1974" i="2"/>
  <c r="R741" i="2"/>
  <c r="R2111" i="2"/>
  <c r="R1679" i="2"/>
  <c r="R517" i="2"/>
  <c r="R726" i="2"/>
  <c r="R1373" i="2"/>
  <c r="R3685" i="2"/>
  <c r="R1211" i="2"/>
  <c r="R3267" i="2"/>
  <c r="R1558" i="2"/>
  <c r="R749" i="2"/>
  <c r="R949" i="2"/>
  <c r="R2100" i="2"/>
  <c r="R2025" i="2"/>
  <c r="R871" i="2"/>
  <c r="R3309" i="2"/>
  <c r="R968" i="2"/>
  <c r="R3458" i="2"/>
  <c r="R926" i="2"/>
  <c r="R2856" i="2"/>
  <c r="R1261" i="2"/>
  <c r="R2176" i="2"/>
  <c r="R2288" i="2"/>
  <c r="R662" i="2"/>
  <c r="R1975" i="2"/>
  <c r="R1701" i="2"/>
  <c r="R1431" i="2"/>
  <c r="R1114" i="2"/>
  <c r="R2112" i="2"/>
  <c r="R1757" i="2"/>
  <c r="R1844" i="2"/>
  <c r="R2873" i="2"/>
  <c r="R717" i="2"/>
  <c r="R701" i="2"/>
  <c r="R3170" i="2"/>
  <c r="R1763" i="2"/>
  <c r="R1837" i="2"/>
  <c r="R2874" i="2"/>
  <c r="R2113" i="2"/>
  <c r="R2244" i="2"/>
  <c r="R3053" i="2"/>
  <c r="R1787" i="2"/>
  <c r="R2706" i="2"/>
  <c r="R2391" i="2"/>
  <c r="R2392" i="2"/>
  <c r="R3459" i="2"/>
  <c r="R3263" i="2"/>
  <c r="R3264" i="2"/>
  <c r="R1177" i="2"/>
  <c r="R863" i="2"/>
  <c r="R2278" i="2"/>
  <c r="R2813" i="2"/>
  <c r="R1976" i="2"/>
  <c r="R2479" i="2"/>
  <c r="R895" i="2"/>
  <c r="R902" i="2"/>
  <c r="R1963" i="2"/>
  <c r="R1457" i="2"/>
  <c r="R1188" i="2"/>
  <c r="R650" i="2"/>
  <c r="R1392" i="2"/>
  <c r="R879" i="2"/>
  <c r="R3213" i="2"/>
  <c r="R1458" i="2"/>
  <c r="R861" i="2"/>
  <c r="R1429" i="2"/>
  <c r="R864" i="2"/>
  <c r="R2289" i="2"/>
  <c r="R3192" i="2"/>
  <c r="R1230" i="2"/>
  <c r="R797" i="2"/>
  <c r="R1003" i="2"/>
  <c r="R1977" i="2"/>
  <c r="R1262" i="2"/>
  <c r="R3337" i="2"/>
  <c r="R2114" i="2"/>
  <c r="R1702" i="2"/>
  <c r="R2817" i="2"/>
  <c r="R1424" i="2"/>
  <c r="R3245" i="2"/>
  <c r="R2843" i="2"/>
  <c r="R3164" i="2"/>
  <c r="R1783" i="2"/>
  <c r="R2115" i="2"/>
  <c r="R2116" i="2"/>
  <c r="R1930" i="2"/>
  <c r="R830" i="2"/>
  <c r="R832" i="2"/>
  <c r="R1893" i="2"/>
  <c r="R3813" i="2"/>
  <c r="R1212" i="2"/>
  <c r="R681" i="2"/>
  <c r="R2757" i="2"/>
  <c r="R3139" i="2"/>
  <c r="R3408" i="2"/>
  <c r="R3005" i="2"/>
  <c r="R1848" i="2"/>
  <c r="R675" i="2"/>
  <c r="R2416" i="2"/>
  <c r="R888" i="2"/>
  <c r="R1925" i="2"/>
  <c r="R1648" i="2"/>
  <c r="R2887" i="2"/>
  <c r="R2976" i="2"/>
  <c r="R2875" i="2"/>
  <c r="R1938" i="2"/>
  <c r="R1034" i="2"/>
  <c r="R612" i="2"/>
  <c r="R3248" i="2"/>
  <c r="R1223" i="2"/>
  <c r="R1509" i="2"/>
  <c r="R3760" i="2"/>
  <c r="R3618" i="2"/>
  <c r="R3686" i="2"/>
  <c r="R3877" i="2"/>
  <c r="R3878" i="2"/>
  <c r="R2584" i="2"/>
  <c r="R2585" i="2"/>
  <c r="R2117" i="2"/>
  <c r="R2480" i="2"/>
  <c r="R2481" i="2"/>
  <c r="R2482" i="2"/>
  <c r="R1978" i="2"/>
  <c r="R1703" i="2"/>
  <c r="R2483" i="2"/>
  <c r="R2026" i="2"/>
  <c r="R2168" i="2"/>
  <c r="R3234" i="2"/>
  <c r="R3832" i="2"/>
  <c r="R2907" i="2"/>
  <c r="R3207" i="2"/>
  <c r="R3174" i="2"/>
  <c r="R3040" i="2"/>
  <c r="R3391" i="2"/>
  <c r="R3879" i="2"/>
  <c r="R2908" i="2"/>
  <c r="R742" i="2"/>
  <c r="R2290" i="2"/>
  <c r="R602" i="2"/>
  <c r="R2118" i="2"/>
  <c r="R2072" i="2"/>
  <c r="R1766" i="2"/>
  <c r="R889" i="2"/>
  <c r="R1459" i="2"/>
  <c r="R806" i="2"/>
  <c r="R3167" i="2"/>
  <c r="R3206" i="2"/>
  <c r="R1867" i="2"/>
  <c r="R1661" i="2"/>
  <c r="R1902" i="2"/>
  <c r="R1535" i="2"/>
  <c r="R1696" i="2"/>
  <c r="R1979" i="2"/>
  <c r="R1980" i="2"/>
  <c r="R3193" i="2"/>
  <c r="R1704" i="2"/>
  <c r="R3128" i="2"/>
  <c r="R1939" i="2"/>
  <c r="R1321" i="2"/>
  <c r="R3255" i="2"/>
  <c r="R1705" i="2"/>
  <c r="R1940" i="2"/>
  <c r="R3330" i="2"/>
  <c r="R2879" i="2"/>
  <c r="R2958" i="2"/>
  <c r="R3224" i="2"/>
  <c r="R2027" i="2"/>
  <c r="R1868" i="2"/>
  <c r="R1185" i="2"/>
  <c r="R1080" i="2"/>
  <c r="R1148" i="2"/>
  <c r="R2760" i="2"/>
  <c r="R2119" i="2"/>
  <c r="R1706" i="2"/>
  <c r="R1108" i="2"/>
  <c r="R3759" i="2"/>
  <c r="R2586" i="2"/>
  <c r="R1981" i="2"/>
  <c r="R2393" i="2"/>
  <c r="R1664" i="2"/>
  <c r="R2291" i="2"/>
  <c r="R3252" i="2"/>
  <c r="R1078" i="2"/>
  <c r="R3172" i="2"/>
  <c r="R2882" i="2"/>
  <c r="R3244" i="2"/>
  <c r="R1849" i="2"/>
  <c r="R660" i="2"/>
  <c r="R2796" i="2"/>
  <c r="R2177" i="2"/>
  <c r="R643" i="2"/>
  <c r="R2021" i="2"/>
  <c r="R652" i="2"/>
  <c r="R2576" i="2"/>
  <c r="R2977" i="2"/>
  <c r="R1964" i="2"/>
  <c r="R2394" i="2"/>
  <c r="R3376" i="2"/>
  <c r="R1788" i="2"/>
  <c r="R2029" i="2"/>
  <c r="R3292" i="2"/>
  <c r="R2849" i="2"/>
  <c r="R2158" i="2"/>
  <c r="R3366" i="2"/>
  <c r="R1869" i="2"/>
  <c r="R1910" i="2"/>
  <c r="R927" i="2"/>
  <c r="R1862" i="2"/>
  <c r="R141" i="2"/>
  <c r="R2460" i="2"/>
  <c r="R2863" i="2"/>
  <c r="R3006" i="2"/>
  <c r="R1832" i="2"/>
  <c r="R3258" i="2"/>
  <c r="R3338" i="2"/>
  <c r="R2057" i="2"/>
  <c r="R2467" i="2"/>
  <c r="R865" i="2"/>
  <c r="R2898" i="2"/>
  <c r="R1204" i="2"/>
  <c r="R772" i="2"/>
  <c r="R3068" i="2"/>
  <c r="R2274" i="2"/>
  <c r="R3332" i="2"/>
  <c r="R2101" i="2"/>
  <c r="R1982" i="2"/>
  <c r="R2876" i="2"/>
  <c r="R1476" i="2"/>
  <c r="R2705" i="2"/>
  <c r="R3048" i="2"/>
  <c r="R1608" i="2"/>
  <c r="R724" i="2"/>
  <c r="R2880" i="2"/>
  <c r="R3871" i="2"/>
  <c r="R3339" i="2"/>
  <c r="R1728" i="2"/>
  <c r="R2220" i="2"/>
  <c r="R1826" i="2"/>
  <c r="R1187" i="2"/>
  <c r="R2857" i="2"/>
  <c r="R1789" i="2"/>
  <c r="R2016" i="2"/>
  <c r="R2428" i="2"/>
  <c r="R2484" i="2"/>
  <c r="R2240" i="2"/>
  <c r="R3435" i="2"/>
  <c r="R2468" i="2"/>
  <c r="R1903" i="2"/>
  <c r="R1611" i="2"/>
  <c r="R1688" i="2"/>
  <c r="R866" i="2"/>
  <c r="R1428" i="2"/>
  <c r="R1032" i="2"/>
  <c r="R2292" i="2"/>
  <c r="R1527" i="2"/>
  <c r="R3149" i="2"/>
  <c r="R3959" i="2"/>
  <c r="R1707" i="2"/>
  <c r="R1708" i="2"/>
  <c r="R1983" i="2"/>
  <c r="R1709" i="2"/>
  <c r="R1710" i="2"/>
  <c r="R1870" i="2"/>
  <c r="R3619" i="2"/>
  <c r="R379" i="2"/>
  <c r="R3527" i="2"/>
  <c r="R3620" i="2"/>
  <c r="R2485" i="2"/>
  <c r="R2672" i="2"/>
  <c r="R3528" i="2"/>
  <c r="R2811" i="2"/>
  <c r="R3300" i="2"/>
  <c r="R2293" i="2"/>
  <c r="R2294" i="2"/>
  <c r="R2360" i="2"/>
  <c r="R2377" i="2"/>
  <c r="R2395" i="2"/>
  <c r="R2295" i="2"/>
  <c r="R1984" i="2"/>
  <c r="R1790" i="2"/>
  <c r="R2120" i="2"/>
  <c r="R3229" i="2"/>
  <c r="R3436" i="2"/>
  <c r="R2587" i="2"/>
  <c r="R2486" i="2"/>
  <c r="R3460" i="2"/>
  <c r="R3461" i="2"/>
  <c r="R3179" i="2"/>
  <c r="R976" i="2"/>
  <c r="R2935" i="2"/>
  <c r="R2197" i="2"/>
  <c r="R1145" i="2"/>
  <c r="R3190" i="2"/>
  <c r="R3214" i="2"/>
  <c r="R3007" i="2"/>
  <c r="R2577" i="2"/>
  <c r="R3008" i="2"/>
  <c r="R3215" i="2"/>
  <c r="R2943" i="2"/>
  <c r="R2746" i="2"/>
  <c r="R3173" i="2"/>
  <c r="R3253" i="2"/>
  <c r="R511" i="2"/>
  <c r="R3423" i="2"/>
  <c r="R3368" i="2"/>
  <c r="R2909" i="2"/>
  <c r="R2921" i="2"/>
  <c r="R2221" i="2"/>
  <c r="R2296" i="2"/>
  <c r="R3276" i="2"/>
  <c r="R3270" i="2"/>
  <c r="R890" i="2"/>
  <c r="R1729" i="2"/>
  <c r="R1099" i="2"/>
  <c r="R1767" i="2"/>
  <c r="R891" i="2"/>
  <c r="R934" i="2"/>
  <c r="R1985" i="2"/>
  <c r="R2297" i="2"/>
  <c r="R2461" i="2"/>
  <c r="R2462" i="2"/>
  <c r="R1643" i="2"/>
  <c r="R798" i="2"/>
  <c r="R2121" i="2"/>
  <c r="R2298" i="2"/>
  <c r="R1784" i="2"/>
  <c r="R1871" i="2"/>
  <c r="R1931" i="2"/>
  <c r="R1986" i="2"/>
  <c r="R3761" i="2"/>
  <c r="R1320" i="2"/>
  <c r="R1827" i="2"/>
  <c r="R1785" i="2"/>
  <c r="R1966" i="2"/>
  <c r="R676" i="2"/>
  <c r="R2210" i="2"/>
  <c r="R3246" i="2"/>
  <c r="R1987" i="2"/>
  <c r="R624" i="2"/>
  <c r="R2299" i="2"/>
  <c r="R1460" i="2"/>
  <c r="R2469" i="2"/>
  <c r="R3419" i="2"/>
  <c r="R2102" i="2"/>
  <c r="R1791" i="2"/>
  <c r="R892" i="2"/>
  <c r="R1711" i="2"/>
  <c r="R1066" i="2"/>
  <c r="R1356" i="2"/>
  <c r="R2063" i="2"/>
  <c r="R1926" i="2"/>
  <c r="R1937" i="2"/>
  <c r="R1750" i="2"/>
  <c r="R1751" i="2"/>
  <c r="R1988" i="2"/>
  <c r="R3837" i="2"/>
  <c r="R3529" i="2"/>
  <c r="R3530" i="2"/>
  <c r="R2300" i="2"/>
  <c r="R3687" i="2"/>
  <c r="R3009" i="2"/>
  <c r="R2588" i="2"/>
  <c r="R3688" i="2"/>
  <c r="R3960" i="2"/>
  <c r="R3689" i="2"/>
  <c r="R3690" i="2"/>
  <c r="R829" i="2"/>
  <c r="R3531" i="2"/>
  <c r="R3532" i="2"/>
  <c r="R2122" i="2"/>
  <c r="R2123" i="2"/>
  <c r="R1538" i="2"/>
  <c r="R3621" i="2"/>
  <c r="R3069" i="2"/>
  <c r="R3507" i="2"/>
  <c r="R2899" i="2"/>
  <c r="R2124" i="2"/>
  <c r="R2030" i="2"/>
  <c r="R3462" i="2"/>
  <c r="R2589" i="2"/>
  <c r="R1894" i="2"/>
  <c r="R1807" i="2"/>
  <c r="R2396" i="2"/>
  <c r="R2378" i="2"/>
  <c r="R2747" i="2"/>
  <c r="R939" i="2"/>
  <c r="R1052" i="2"/>
  <c r="R3159" i="2"/>
  <c r="R1037" i="2"/>
  <c r="R3109" i="2"/>
  <c r="R3814" i="2"/>
  <c r="R2797" i="2"/>
  <c r="R2816" i="2"/>
  <c r="R3833" i="2"/>
  <c r="R2922" i="2"/>
  <c r="R3815" i="2"/>
  <c r="R3564" i="2"/>
  <c r="R1895" i="2"/>
  <c r="R2064" i="2"/>
  <c r="R2222" i="2"/>
  <c r="R2866" i="2"/>
  <c r="R1927" i="2"/>
  <c r="R3250" i="2"/>
  <c r="R1374" i="2"/>
  <c r="R2065" i="2"/>
  <c r="R3268" i="2"/>
  <c r="R613" i="2"/>
  <c r="R3350" i="2"/>
  <c r="R3409" i="2"/>
  <c r="R2066" i="2"/>
  <c r="R2923" i="2"/>
  <c r="R2058" i="2"/>
  <c r="R2924" i="2"/>
  <c r="R1989" i="2"/>
  <c r="R1828" i="2"/>
  <c r="R2840" i="2"/>
  <c r="R2910" i="2"/>
  <c r="R3755" i="2"/>
  <c r="R2786" i="2"/>
  <c r="R3410" i="2"/>
  <c r="R928" i="2"/>
  <c r="R2448" i="2"/>
  <c r="R2957" i="2"/>
  <c r="R2798" i="2"/>
  <c r="R3331" i="2"/>
  <c r="R2867" i="2"/>
  <c r="R1357" i="2"/>
  <c r="R2911" i="2"/>
  <c r="R3584" i="2"/>
  <c r="R3392" i="2"/>
  <c r="R1743" i="2"/>
  <c r="R3266" i="2"/>
  <c r="R3320" i="2"/>
  <c r="R2417" i="2"/>
  <c r="R3585" i="2"/>
  <c r="R2841" i="2"/>
  <c r="R1491" i="2"/>
  <c r="R3322" i="2"/>
  <c r="R812" i="2"/>
  <c r="R3401" i="2"/>
  <c r="R3874" i="2"/>
  <c r="R3828" i="2"/>
  <c r="R3779" i="2"/>
  <c r="R3780" i="2"/>
  <c r="R3333" i="2"/>
  <c r="R3010" i="2"/>
  <c r="R2892" i="2"/>
  <c r="R3789" i="2"/>
  <c r="R3334" i="2"/>
  <c r="R3335" i="2"/>
  <c r="R2842" i="2"/>
  <c r="R2925" i="2"/>
  <c r="R2978" i="2"/>
  <c r="R2966" i="2"/>
  <c r="R992" i="2"/>
  <c r="R3336" i="2"/>
  <c r="R2370" i="2"/>
  <c r="R3275" i="2"/>
  <c r="R2104" i="2"/>
  <c r="R2926" i="2"/>
  <c r="R1243" i="2"/>
  <c r="R3411" i="2"/>
  <c r="R2927" i="2"/>
  <c r="R1609" i="2"/>
  <c r="R2223" i="2"/>
  <c r="R2979" i="2"/>
  <c r="R2571" i="2"/>
  <c r="R3194" i="2"/>
  <c r="R2928" i="2"/>
  <c r="R2912" i="2"/>
  <c r="R2952" i="2"/>
  <c r="R3622" i="2"/>
  <c r="R3681" i="2"/>
  <c r="R3790" i="2"/>
  <c r="R2814" i="2"/>
  <c r="R3189" i="2"/>
  <c r="R2881" i="2"/>
  <c r="R1752" i="2"/>
  <c r="R929" i="2"/>
  <c r="R3070" i="2"/>
  <c r="R3071" i="2"/>
  <c r="R3586" i="2"/>
  <c r="R3011" i="2"/>
  <c r="R2301" i="2"/>
  <c r="R2900" i="2"/>
  <c r="R2980" i="2"/>
  <c r="R3012" i="2"/>
  <c r="R3072" i="2"/>
  <c r="R3013" i="2"/>
  <c r="R3014" i="2"/>
  <c r="R2578" i="2"/>
  <c r="R3073" i="2"/>
  <c r="R3074" i="2"/>
  <c r="R1753" i="2"/>
  <c r="R3015" i="2"/>
  <c r="R2067" i="2"/>
  <c r="R2418" i="2"/>
  <c r="R3623" i="2"/>
  <c r="R2913" i="2"/>
  <c r="R2068" i="2"/>
  <c r="R2211" i="2"/>
  <c r="R3777" i="2"/>
  <c r="R3016" i="2"/>
  <c r="R2967" i="2"/>
  <c r="R2981" i="2"/>
  <c r="R743" i="2"/>
  <c r="R2982" i="2"/>
  <c r="R2487" i="2"/>
  <c r="R3150" i="2"/>
  <c r="R1932" i="2"/>
  <c r="R3075" i="2"/>
  <c r="R3791" i="2"/>
  <c r="R2914" i="2"/>
  <c r="R2915" i="2"/>
  <c r="R2579" i="2"/>
  <c r="R3595" i="2"/>
  <c r="R2302" i="2"/>
  <c r="R3325" i="2"/>
  <c r="R3076" i="2"/>
  <c r="R2488" i="2"/>
  <c r="R796" i="2"/>
  <c r="R3596" i="2"/>
  <c r="R2489" i="2"/>
  <c r="R2983" i="2"/>
  <c r="R2490" i="2"/>
  <c r="R2073" i="2"/>
  <c r="R2470" i="2"/>
  <c r="R3017" i="2"/>
  <c r="R3829" i="2"/>
  <c r="R3792" i="2"/>
  <c r="R3863" i="2"/>
  <c r="R3872" i="2"/>
  <c r="R3873" i="2"/>
  <c r="R1829" i="2"/>
  <c r="R1941" i="2"/>
  <c r="R1285" i="2"/>
  <c r="R1918" i="2"/>
  <c r="R2212" i="2"/>
  <c r="R1823" i="2"/>
  <c r="R1761" i="2"/>
  <c r="R2224" i="2"/>
  <c r="R2491" i="2"/>
  <c r="R702" i="2"/>
  <c r="R1928" i="2"/>
  <c r="R756" i="2"/>
  <c r="R3057" i="2"/>
  <c r="R3049" i="2"/>
  <c r="R2403" i="2"/>
  <c r="R2614" i="2"/>
  <c r="R2245" i="2"/>
  <c r="R3463" i="2"/>
  <c r="R2471" i="2"/>
  <c r="R2429" i="2"/>
  <c r="R2241" i="2"/>
  <c r="R3219" i="2"/>
  <c r="R2659" i="2"/>
  <c r="R2303" i="2"/>
  <c r="R1990" i="2"/>
  <c r="R2079" i="2"/>
  <c r="R3351" i="2"/>
  <c r="R2125" i="2"/>
  <c r="R1919" i="2"/>
  <c r="R2085" i="2"/>
  <c r="R2492" i="2"/>
  <c r="R2449" i="2"/>
  <c r="R3572" i="2"/>
  <c r="R3152" i="2"/>
  <c r="R2493" i="2"/>
  <c r="R2632" i="2"/>
  <c r="R1864" i="2"/>
  <c r="R2933" i="2"/>
  <c r="R1991" i="2"/>
  <c r="R2954" i="2"/>
  <c r="R1845" i="2"/>
  <c r="R2660" i="2"/>
  <c r="R2984" i="2"/>
  <c r="R2419" i="2"/>
  <c r="R3077" i="2"/>
  <c r="R3018" i="2"/>
  <c r="R969" i="2"/>
  <c r="R3078" i="2"/>
  <c r="R2494" i="2"/>
  <c r="R1820" i="2"/>
  <c r="R2888" i="2"/>
  <c r="R3169" i="2"/>
  <c r="R3464" i="2"/>
  <c r="R1965" i="2"/>
  <c r="R711" i="2"/>
  <c r="R970" i="2"/>
  <c r="R2450" i="2"/>
  <c r="R3412" i="2"/>
  <c r="R1393" i="2"/>
  <c r="R893" i="2"/>
  <c r="R2074" i="2"/>
  <c r="R1754" i="2"/>
  <c r="R1865" i="2"/>
  <c r="R841" i="2"/>
  <c r="R910" i="2"/>
  <c r="R2960" i="2"/>
  <c r="R2572" i="2"/>
  <c r="R2304" i="2"/>
  <c r="R1916" i="2"/>
  <c r="R2985" i="2"/>
  <c r="R1755" i="2"/>
  <c r="R3050" i="2"/>
  <c r="R2077" i="2"/>
  <c r="R971" i="2"/>
  <c r="R3094" i="2"/>
  <c r="R2213" i="2"/>
  <c r="R3793" i="2"/>
  <c r="R799" i="2"/>
  <c r="R951" i="2"/>
  <c r="R2831" i="2"/>
  <c r="R940" i="2"/>
  <c r="R3158" i="2"/>
  <c r="R3587" i="2"/>
  <c r="R2367" i="2"/>
  <c r="R2178" i="2"/>
  <c r="R3533" i="2"/>
  <c r="R3961" i="2"/>
  <c r="R3880" i="2"/>
  <c r="R3881" i="2"/>
  <c r="R2305" i="2"/>
  <c r="R3597" i="2"/>
  <c r="R3762" i="2"/>
  <c r="R3882" i="2"/>
  <c r="R3883" i="2"/>
  <c r="R2673" i="2"/>
  <c r="R2674" i="2"/>
  <c r="R2675" i="2"/>
  <c r="R3437" i="2"/>
  <c r="R3352" i="2"/>
  <c r="R3361" i="2"/>
  <c r="R3323" i="2"/>
  <c r="R3508" i="2"/>
  <c r="R2590" i="2"/>
  <c r="R2306" i="2"/>
  <c r="R2181" i="2"/>
  <c r="R3413" i="2"/>
  <c r="R1712" i="2"/>
  <c r="R2661" i="2"/>
  <c r="R1872" i="2"/>
  <c r="R1992" i="2"/>
  <c r="R2031" i="2"/>
  <c r="R2182" i="2"/>
  <c r="R2591" i="2"/>
  <c r="R2676" i="2"/>
  <c r="R2677" i="2"/>
  <c r="R2662" i="2"/>
  <c r="R2663" i="2"/>
  <c r="R1713" i="2"/>
  <c r="R2307" i="2"/>
  <c r="R1873" i="2"/>
  <c r="R1874" i="2"/>
  <c r="R1714" i="2"/>
  <c r="R2126" i="2"/>
  <c r="R1993" i="2"/>
  <c r="R2664" i="2"/>
  <c r="R3624" i="2"/>
  <c r="R3625" i="2"/>
  <c r="R3598" i="2"/>
  <c r="R3599" i="2"/>
  <c r="R3626" i="2"/>
  <c r="R3600" i="2"/>
  <c r="R3627" i="2"/>
  <c r="R3628" i="2"/>
  <c r="R3340" i="2"/>
  <c r="R3341" i="2"/>
  <c r="R1875" i="2"/>
  <c r="R2127" i="2"/>
  <c r="R2128" i="2"/>
  <c r="R2129" i="2"/>
  <c r="R3424" i="2"/>
  <c r="R3425" i="2"/>
  <c r="R3426" i="2"/>
  <c r="R3427" i="2"/>
  <c r="R1994" i="2"/>
  <c r="R3386" i="2"/>
  <c r="R2130" i="2"/>
  <c r="R3056" i="2"/>
  <c r="R3601" i="2"/>
  <c r="R1088" i="2"/>
  <c r="R2308" i="2"/>
  <c r="R2183" i="2"/>
  <c r="R3301" i="2"/>
  <c r="R3302" i="2"/>
  <c r="R3303" i="2"/>
  <c r="R2986" i="2"/>
  <c r="R3019" i="2"/>
  <c r="R3465" i="2"/>
  <c r="R2246" i="2"/>
  <c r="R1792" i="2"/>
  <c r="R3466" i="2"/>
  <c r="R2633" i="2"/>
  <c r="R3563" i="2"/>
  <c r="R2495" i="2"/>
  <c r="R2309" i="2"/>
  <c r="R3534" i="2"/>
  <c r="R3535" i="2"/>
  <c r="R3377" i="2"/>
  <c r="R3536" i="2"/>
  <c r="R3537" i="2"/>
  <c r="R3629" i="2"/>
  <c r="R3438" i="2"/>
  <c r="R3538" i="2"/>
  <c r="R2032" i="2"/>
  <c r="R3539" i="2"/>
  <c r="R3540" i="2"/>
  <c r="R3541" i="2"/>
  <c r="R3884" i="2"/>
  <c r="R3885" i="2"/>
  <c r="R3886" i="2"/>
  <c r="R3887" i="2"/>
  <c r="R3888" i="2"/>
  <c r="R2310" i="2"/>
  <c r="R2311" i="2"/>
  <c r="R2707" i="2"/>
  <c r="R2830" i="2"/>
  <c r="R3630" i="2"/>
  <c r="R3676" i="2"/>
  <c r="R2496" i="2"/>
  <c r="R3889" i="2"/>
  <c r="R3890" i="2"/>
  <c r="R3467" i="2"/>
  <c r="R3241" i="2"/>
  <c r="R3242" i="2"/>
  <c r="R3891" i="2"/>
  <c r="R3892" i="2"/>
  <c r="R3893" i="2"/>
  <c r="R3894" i="2"/>
  <c r="R3895" i="2"/>
  <c r="R2312" i="2"/>
  <c r="R2313" i="2"/>
  <c r="R2592" i="2"/>
  <c r="R3753" i="2"/>
  <c r="R3602" i="2"/>
  <c r="R3304" i="2"/>
  <c r="R1809" i="2"/>
  <c r="R2184" i="2"/>
  <c r="R2708" i="2"/>
  <c r="R2593" i="2"/>
  <c r="R1793" i="2"/>
  <c r="R2314" i="2"/>
  <c r="R2315" i="2"/>
  <c r="R2316" i="2"/>
  <c r="R1995" i="2"/>
  <c r="R2776" i="2"/>
  <c r="R1876" i="2"/>
  <c r="R2131" i="2"/>
  <c r="R1794" i="2"/>
  <c r="R2594" i="2"/>
  <c r="R2709" i="2"/>
  <c r="R2379" i="2"/>
  <c r="R2595" i="2"/>
  <c r="R2397" i="2"/>
  <c r="R2398" i="2"/>
  <c r="R2380" i="2"/>
  <c r="R2185" i="2"/>
  <c r="R2033" i="2"/>
  <c r="R2596" i="2"/>
  <c r="R2567" i="2"/>
  <c r="R2597" i="2"/>
  <c r="R2598" i="2"/>
  <c r="R1996" i="2"/>
  <c r="R2132" i="2"/>
  <c r="R2133" i="2"/>
  <c r="R2134" i="2"/>
  <c r="R2317" i="2"/>
  <c r="R2497" i="2"/>
  <c r="R2678" i="2"/>
  <c r="R2498" i="2"/>
  <c r="R2499" i="2"/>
  <c r="R2500" i="2"/>
  <c r="R2501" i="2"/>
  <c r="R2034" i="2"/>
  <c r="R1904" i="2"/>
  <c r="R2502" i="2"/>
  <c r="R2503" i="2"/>
  <c r="R2504" i="2"/>
  <c r="R2505" i="2"/>
  <c r="R2506" i="2"/>
  <c r="R2318" i="2"/>
  <c r="R2319" i="2"/>
  <c r="R2135" i="2"/>
  <c r="R2136" i="2"/>
  <c r="R2137" i="2"/>
  <c r="R3045" i="2"/>
  <c r="R2679" i="2"/>
  <c r="R2680" i="2"/>
  <c r="R2681" i="2"/>
  <c r="R2682" i="2"/>
  <c r="R2683" i="2"/>
  <c r="R2507" i="2"/>
  <c r="R2472" i="2"/>
  <c r="R2508" i="2"/>
  <c r="R2509" i="2"/>
  <c r="R2510" i="2"/>
  <c r="R2511" i="2"/>
  <c r="R2512" i="2"/>
  <c r="R2513" i="2"/>
  <c r="R2514" i="2"/>
  <c r="R2515" i="2"/>
  <c r="R2516" i="2"/>
  <c r="R2320" i="2"/>
  <c r="R2517" i="2"/>
  <c r="R1997" i="2"/>
  <c r="R1998" i="2"/>
  <c r="R1999" i="2"/>
  <c r="R2000" i="2"/>
  <c r="R1722" i="2"/>
  <c r="R2321" i="2"/>
  <c r="R3230" i="2"/>
  <c r="R2518" i="2"/>
  <c r="R2519" i="2"/>
  <c r="R2520" i="2"/>
  <c r="R2521" i="2"/>
  <c r="R2684" i="2"/>
  <c r="R3631" i="2"/>
  <c r="R3180" i="2"/>
  <c r="R2522" i="2"/>
  <c r="R2523" i="2"/>
  <c r="R2710" i="2"/>
  <c r="R2711" i="2"/>
  <c r="R2712" i="2"/>
  <c r="R2713" i="2"/>
  <c r="R2714" i="2"/>
  <c r="R1810" i="2"/>
  <c r="R3277" i="2"/>
  <c r="R3439" i="2"/>
  <c r="R1732" i="2"/>
  <c r="R2035" i="2"/>
  <c r="R3342" i="2"/>
  <c r="R3126" i="2"/>
  <c r="R3127" i="2"/>
  <c r="R3156" i="2"/>
  <c r="R3143" i="2"/>
  <c r="R3157" i="2"/>
  <c r="R3144" i="2"/>
  <c r="R3146" i="2"/>
  <c r="R3043" i="2"/>
  <c r="R1510" i="2"/>
  <c r="R682" i="2"/>
  <c r="R2685" i="2"/>
  <c r="R3231" i="2"/>
  <c r="R2473" i="2"/>
  <c r="R2138" i="2"/>
  <c r="R3362" i="2"/>
  <c r="R2139" i="2"/>
  <c r="R2140" i="2"/>
  <c r="R1699" i="2"/>
  <c r="R2001" i="2"/>
  <c r="R2665" i="2"/>
  <c r="R3428" i="2"/>
  <c r="R3632" i="2"/>
  <c r="R3633" i="2"/>
  <c r="R3603" i="2"/>
  <c r="R3634" i="2"/>
  <c r="R3468" i="2"/>
  <c r="R3635" i="2"/>
  <c r="R3636" i="2"/>
  <c r="R1839" i="2"/>
  <c r="R3353" i="2"/>
  <c r="R3469" i="2"/>
  <c r="R2524" i="2"/>
  <c r="R3542" i="2"/>
  <c r="R3220" i="2"/>
  <c r="R3232" i="2"/>
  <c r="R3235" i="2"/>
  <c r="R3236" i="2"/>
  <c r="R3237" i="2"/>
  <c r="R3238" i="2"/>
  <c r="R3239" i="2"/>
  <c r="R3637" i="2"/>
  <c r="R2525" i="2"/>
  <c r="R3279" i="2"/>
  <c r="R2282" i="2"/>
  <c r="R3896" i="2"/>
  <c r="R3897" i="2"/>
  <c r="R3898" i="2"/>
  <c r="R685" i="2"/>
  <c r="R2821" i="2"/>
  <c r="R3175" i="2"/>
  <c r="R3079" i="2"/>
  <c r="R3110" i="2"/>
  <c r="R2169" i="2"/>
  <c r="R2022" i="2"/>
  <c r="R1231" i="2"/>
  <c r="R2381" i="2"/>
  <c r="R2580" i="2"/>
  <c r="R979" i="2"/>
  <c r="R1013" i="2"/>
  <c r="R777" i="2"/>
  <c r="R1808" i="2"/>
  <c r="R683" i="2"/>
  <c r="R778" i="2"/>
  <c r="R2877" i="2"/>
  <c r="R3041" i="2"/>
  <c r="R935" i="2"/>
  <c r="R930" i="2"/>
  <c r="R1051" i="2"/>
  <c r="R1477" i="2"/>
  <c r="R2944" i="2"/>
  <c r="R3781" i="2"/>
  <c r="R3121" i="2"/>
  <c r="R3154" i="2"/>
  <c r="R1014" i="2"/>
  <c r="R3095" i="2"/>
  <c r="R3096" i="2"/>
  <c r="R2987" i="2"/>
  <c r="R3638" i="2"/>
  <c r="R3097" i="2"/>
  <c r="R3122" i="2"/>
  <c r="R3098" i="2"/>
  <c r="R3816" i="2"/>
  <c r="R3020" i="2"/>
  <c r="R997" i="2"/>
  <c r="R998" i="2"/>
  <c r="R3817" i="2"/>
  <c r="R3818" i="2"/>
  <c r="R977" i="2"/>
  <c r="R3819" i="2"/>
  <c r="R3099" i="2"/>
  <c r="R1011" i="2"/>
  <c r="R3111" i="2"/>
  <c r="R3305" i="2"/>
  <c r="R3176" i="2"/>
  <c r="R3112" i="2"/>
  <c r="R802" i="2"/>
  <c r="R941" i="2"/>
  <c r="R942" i="2"/>
  <c r="R4052" i="2"/>
  <c r="R3820" i="2"/>
  <c r="R3803" i="2"/>
  <c r="R2565" i="2"/>
  <c r="R3123" i="2"/>
  <c r="R2936" i="2"/>
  <c r="R1342" i="2"/>
  <c r="R3080" i="2"/>
  <c r="R3834" i="2"/>
  <c r="R3113" i="2"/>
  <c r="R1258" i="2"/>
  <c r="R3509" i="2"/>
  <c r="R4049" i="2"/>
  <c r="R3114" i="2"/>
  <c r="R3115" i="2"/>
  <c r="R3124" i="2"/>
  <c r="R999" i="2"/>
  <c r="R1811" i="2"/>
  <c r="R3306" i="2"/>
  <c r="R1015" i="2"/>
  <c r="R2937" i="2"/>
  <c r="R3100" i="2"/>
  <c r="R3208" i="2"/>
  <c r="R2847" i="2"/>
  <c r="R3835" i="2"/>
  <c r="R2988" i="2"/>
  <c r="R3782" i="2"/>
  <c r="R3021" i="2"/>
  <c r="R2581" i="2"/>
  <c r="R1259" i="2"/>
  <c r="R3804" i="2"/>
  <c r="R3947" i="2"/>
  <c r="R3944" i="2"/>
  <c r="R3821" i="2"/>
  <c r="R3948" i="2"/>
  <c r="R1016" i="2"/>
  <c r="R2989" i="2"/>
  <c r="R2916" i="2"/>
  <c r="R2938" i="2"/>
  <c r="R3949" i="2"/>
  <c r="R3265" i="2"/>
  <c r="R3209" i="2"/>
  <c r="R3210" i="2"/>
  <c r="R3211" i="2"/>
  <c r="R3212" i="2"/>
  <c r="R3116" i="2"/>
  <c r="R2883" i="2"/>
  <c r="R3216" i="2"/>
  <c r="R3125" i="2"/>
  <c r="R3042" i="2"/>
  <c r="R2939" i="2"/>
  <c r="R972" i="2"/>
  <c r="R3022" i="2"/>
  <c r="R943" i="2"/>
  <c r="R3117" i="2"/>
  <c r="R1017" i="2"/>
  <c r="R3754" i="2"/>
  <c r="R978" i="2"/>
  <c r="R872" i="2"/>
  <c r="R3800" i="2"/>
  <c r="R3836" i="2"/>
  <c r="R3191" i="2"/>
  <c r="R2940" i="2"/>
  <c r="R3822" i="2"/>
  <c r="R3118" i="2"/>
  <c r="R3119" i="2"/>
  <c r="R2819" i="2"/>
  <c r="R3823" i="2"/>
  <c r="R2822" i="2"/>
  <c r="R4053" i="2"/>
  <c r="R3177" i="2"/>
  <c r="R3824" i="2"/>
  <c r="R3962" i="2"/>
  <c r="R3120" i="2"/>
  <c r="R3805" i="2"/>
  <c r="R3806" i="2"/>
  <c r="R3178" i="2"/>
  <c r="R3081" i="2"/>
  <c r="R3838" i="2"/>
  <c r="R3899" i="2"/>
  <c r="R3217" i="2"/>
  <c r="R3565" i="2"/>
  <c r="R3566" i="2"/>
  <c r="R3783" i="2"/>
  <c r="R3201" i="2"/>
  <c r="R3254" i="2"/>
  <c r="R2371" i="2"/>
  <c r="R2372" i="2"/>
  <c r="R1311" i="2"/>
  <c r="R2850" i="2"/>
  <c r="R512" i="2"/>
  <c r="R2192" i="2"/>
  <c r="R3757" i="2"/>
  <c r="R2322" i="2"/>
  <c r="R661" i="2"/>
  <c r="R1683" i="2"/>
  <c r="R2368" i="2"/>
  <c r="R2715" i="2"/>
  <c r="R3604" i="2"/>
  <c r="R3023" i="2"/>
  <c r="R2686" i="2"/>
  <c r="R3440" i="2"/>
  <c r="R3498" i="2"/>
  <c r="R3024" i="2"/>
  <c r="R3082" i="2"/>
  <c r="R2526" i="2"/>
  <c r="R2399" i="2"/>
  <c r="R3025" i="2"/>
  <c r="R3794" i="2"/>
  <c r="R2261" i="2"/>
  <c r="R3784" i="2"/>
  <c r="R3775" i="2"/>
  <c r="R3830" i="2"/>
  <c r="R3865" i="2"/>
  <c r="R3414" i="2"/>
  <c r="R3588" i="2"/>
  <c r="R1503" i="2"/>
  <c r="R2527" i="2"/>
  <c r="R2868" i="2"/>
  <c r="R3327" i="2"/>
  <c r="R3083" i="2"/>
  <c r="R3785" i="2"/>
  <c r="R2835" i="2"/>
  <c r="R3795" i="2"/>
  <c r="R3796" i="2"/>
  <c r="R2990" i="2"/>
  <c r="R3026" i="2"/>
  <c r="R3831" i="2"/>
  <c r="R2991" i="2"/>
  <c r="R2992" i="2"/>
  <c r="R2078" i="2"/>
  <c r="R734" i="2"/>
  <c r="R2028" i="2"/>
  <c r="R603" i="2"/>
  <c r="R3402" i="2"/>
  <c r="R2901" i="2"/>
  <c r="R2323" i="2"/>
  <c r="R3589" i="2"/>
  <c r="R2993" i="2"/>
  <c r="R3415" i="2"/>
  <c r="R3441" i="2"/>
  <c r="R3470" i="2"/>
  <c r="R2235" i="2"/>
  <c r="R3416" i="2"/>
  <c r="R3417" i="2"/>
  <c r="R2451" i="2"/>
  <c r="R718" i="2"/>
  <c r="R842" i="2"/>
  <c r="R1504" i="2"/>
  <c r="R1768" i="2"/>
  <c r="R3767" i="2"/>
  <c r="R2528" i="2"/>
  <c r="R973" i="2"/>
  <c r="R2529" i="2"/>
  <c r="R2324" i="2"/>
  <c r="R2325" i="2"/>
  <c r="R1877" i="2"/>
  <c r="R3055" i="2"/>
  <c r="R2955" i="2"/>
  <c r="R3766" i="2"/>
  <c r="R2666" i="2"/>
  <c r="R2231" i="2"/>
  <c r="R2326" i="2"/>
  <c r="R2179" i="2"/>
  <c r="R810" i="2"/>
  <c r="R2530" i="2"/>
  <c r="R2531" i="2"/>
  <c r="R2687" i="2"/>
  <c r="R2532" i="2"/>
  <c r="R1899" i="2"/>
  <c r="R703" i="2"/>
  <c r="R2654" i="2"/>
  <c r="R993" i="2"/>
  <c r="R2382" i="2"/>
  <c r="R1780" i="2"/>
  <c r="R1878" i="2"/>
  <c r="R2141" i="2"/>
  <c r="R2533" i="2"/>
  <c r="R2327" i="2"/>
  <c r="R2452" i="2"/>
  <c r="R2328" i="2"/>
  <c r="R2599" i="2"/>
  <c r="R2236" i="2"/>
  <c r="R2534" i="2"/>
  <c r="R2535" i="2"/>
  <c r="R2600" i="2"/>
  <c r="R2329" i="2"/>
  <c r="R931" i="2"/>
  <c r="R1951" i="2"/>
  <c r="R725" i="2"/>
  <c r="R2400" i="2"/>
  <c r="R2716" i="2"/>
  <c r="R1795" i="2"/>
  <c r="R2463" i="2"/>
  <c r="R2225" i="2"/>
  <c r="R2214" i="2"/>
  <c r="R1570" i="2"/>
  <c r="R2833" i="2"/>
  <c r="R862" i="2"/>
  <c r="R2080" i="2"/>
  <c r="R2142" i="2"/>
  <c r="R2002" i="2"/>
  <c r="R2003" i="2"/>
  <c r="R1840" i="2"/>
  <c r="R1680" i="2"/>
  <c r="R932" i="2"/>
  <c r="R3590" i="2"/>
  <c r="R1644" i="2"/>
  <c r="R1746" i="2"/>
  <c r="R3280" i="2"/>
  <c r="R1715" i="2"/>
  <c r="R896" i="2"/>
  <c r="R2751" i="2"/>
  <c r="R2081" i="2"/>
  <c r="R2890" i="2"/>
  <c r="R2891" i="2"/>
  <c r="R3027" i="2"/>
  <c r="R2953" i="2"/>
  <c r="R2143" i="2"/>
  <c r="R1730" i="2"/>
  <c r="R3084" i="2"/>
  <c r="R936" i="2"/>
  <c r="R1586" i="2"/>
  <c r="R1933" i="2"/>
  <c r="R3568" i="2"/>
  <c r="R3085" i="2"/>
  <c r="R2144" i="2"/>
  <c r="R2069" i="2"/>
  <c r="R2145" i="2"/>
  <c r="R994" i="2"/>
  <c r="R3605" i="2"/>
  <c r="R995" i="2"/>
  <c r="R719" i="2"/>
  <c r="R933" i="2"/>
  <c r="R2453" i="2"/>
  <c r="R614" i="2"/>
  <c r="R894" i="2"/>
  <c r="R2070" i="2"/>
  <c r="R1942" i="2"/>
  <c r="R2832" i="2"/>
  <c r="R2232" i="2"/>
  <c r="R1879" i="2"/>
  <c r="R1250" i="2"/>
  <c r="R1595" i="2"/>
  <c r="R3028" i="2"/>
  <c r="R3354" i="2"/>
  <c r="R3383" i="2"/>
  <c r="R2071" i="2"/>
  <c r="R3259" i="2"/>
  <c r="R1492" i="2"/>
  <c r="R2226" i="2"/>
  <c r="R1671" i="2"/>
  <c r="R1220" i="2"/>
  <c r="R2878" i="2"/>
  <c r="R1681" i="2"/>
  <c r="R1610" i="2"/>
  <c r="R638" i="2"/>
  <c r="R1833" i="2"/>
  <c r="R1645" i="2"/>
  <c r="R1390" i="2"/>
  <c r="R1880" i="2"/>
  <c r="R3606" i="2"/>
  <c r="R3471" i="2"/>
  <c r="R2601" i="2"/>
  <c r="R3963" i="2"/>
  <c r="R3495" i="2"/>
  <c r="R3691" i="2"/>
  <c r="R1911" i="2"/>
  <c r="R1881" i="2"/>
  <c r="R2004" i="2"/>
  <c r="R1812" i="2"/>
  <c r="R3442" i="2"/>
  <c r="R1716" i="2"/>
  <c r="R1882" i="2"/>
  <c r="R3343" i="2"/>
  <c r="R1796" i="2"/>
  <c r="R1905" i="2"/>
  <c r="R3692" i="2"/>
  <c r="R3693" i="2"/>
  <c r="R2005" i="2"/>
  <c r="R2536" i="2"/>
  <c r="R3429" i="2"/>
  <c r="R2330" i="2"/>
  <c r="R2331" i="2"/>
  <c r="R2332" i="2"/>
  <c r="R3278" i="2"/>
  <c r="R2333" i="2"/>
  <c r="R3355" i="2"/>
  <c r="R3046" i="2"/>
  <c r="R1943" i="2"/>
  <c r="R2401" i="2"/>
  <c r="R2717" i="2"/>
  <c r="R3510" i="2"/>
  <c r="R3511" i="2"/>
  <c r="R2006" i="2"/>
  <c r="R1883" i="2"/>
  <c r="R3269" i="2"/>
  <c r="R1700" i="2"/>
  <c r="R2383" i="2"/>
  <c r="R3964" i="2"/>
  <c r="R3694" i="2"/>
  <c r="R3443" i="2"/>
  <c r="R3543" i="2"/>
  <c r="R1684" i="2"/>
  <c r="R3281" i="2"/>
  <c r="R1841" i="2"/>
  <c r="R3271" i="2"/>
  <c r="R3607" i="2"/>
  <c r="R1884" i="2"/>
  <c r="R2334" i="2"/>
  <c r="R3472" i="2"/>
  <c r="R1944" i="2"/>
  <c r="R2335" i="2"/>
  <c r="R3695" i="2"/>
  <c r="R3369" i="2"/>
  <c r="R3444" i="2"/>
  <c r="R3866" i="2"/>
  <c r="R1723" i="2"/>
  <c r="R3344" i="2"/>
  <c r="R2336" i="2"/>
  <c r="R1685" i="2"/>
  <c r="R2537" i="2"/>
  <c r="R2538" i="2"/>
  <c r="R2688" i="2"/>
  <c r="R2402" i="2"/>
  <c r="R2146" i="2"/>
  <c r="R1803" i="2"/>
  <c r="R2036" i="2"/>
  <c r="R3282" i="2"/>
  <c r="R1646" i="2"/>
  <c r="R1717" i="2"/>
  <c r="R2337" i="2"/>
  <c r="R3307" i="2"/>
  <c r="R2667" i="2"/>
  <c r="R2338" i="2"/>
  <c r="R2384" i="2"/>
  <c r="R3370" i="2"/>
  <c r="R3965" i="2"/>
  <c r="R2539" i="2"/>
  <c r="R2540" i="2"/>
  <c r="R2541" i="2"/>
  <c r="R2147" i="2"/>
  <c r="R3639" i="2"/>
  <c r="R2339" i="2"/>
  <c r="R3900" i="2"/>
  <c r="R3640" i="2"/>
  <c r="R2542" i="2"/>
  <c r="R2956" i="2"/>
  <c r="R2543" i="2"/>
  <c r="R3473" i="2"/>
  <c r="R2037" i="2"/>
  <c r="R2615" i="2"/>
  <c r="R3966" i="2"/>
  <c r="R3682" i="2"/>
  <c r="R3967" i="2"/>
  <c r="R2718" i="2"/>
  <c r="R3544" i="2"/>
  <c r="R3968" i="2"/>
  <c r="R2719" i="2"/>
  <c r="R3696" i="2"/>
  <c r="R2186" i="2"/>
  <c r="R3371" i="2"/>
  <c r="R3310" i="2"/>
  <c r="R3378" i="2"/>
  <c r="R3969" i="2"/>
  <c r="R3953" i="2"/>
  <c r="R2040" i="2"/>
  <c r="R2385" i="2"/>
  <c r="R2187" i="2"/>
  <c r="R3372" i="2"/>
  <c r="R2544" i="2"/>
  <c r="R3575" i="2"/>
  <c r="R3430" i="2"/>
  <c r="R2042" i="2"/>
  <c r="R2689" i="2"/>
  <c r="R1718" i="2"/>
  <c r="R1885" i="2"/>
  <c r="R2545" i="2"/>
  <c r="R2340" i="2"/>
  <c r="R2602" i="2"/>
  <c r="R2546" i="2"/>
  <c r="R1649" i="2"/>
  <c r="R1886" i="2"/>
  <c r="R3545" i="2"/>
  <c r="R3546" i="2"/>
  <c r="R2188" i="2"/>
  <c r="R2148" i="2"/>
  <c r="R2341" i="2"/>
  <c r="R2342" i="2"/>
  <c r="R2860" i="2"/>
  <c r="R1733" i="2"/>
  <c r="R2862" i="2"/>
  <c r="R2810" i="2"/>
  <c r="R3308" i="2"/>
  <c r="R3641" i="2"/>
  <c r="R3642" i="2"/>
  <c r="R3970" i="2"/>
  <c r="R3901" i="2"/>
  <c r="R3971" i="2"/>
  <c r="R3972" i="2"/>
  <c r="R3512" i="2"/>
  <c r="R3373" i="2"/>
  <c r="R3356" i="2"/>
  <c r="R2149" i="2"/>
  <c r="R3474" i="2"/>
  <c r="R3445" i="2"/>
  <c r="R3513" i="2"/>
  <c r="R3608" i="2"/>
  <c r="R3697" i="2"/>
  <c r="R3902" i="2"/>
  <c r="R3903" i="2"/>
  <c r="R3446" i="2"/>
  <c r="R3272" i="2"/>
  <c r="R3475" i="2"/>
  <c r="R3447" i="2"/>
  <c r="R3476" i="2"/>
  <c r="R3477" i="2"/>
  <c r="R2247" i="2"/>
  <c r="R3345" i="2"/>
  <c r="R1719" i="2"/>
  <c r="R3388" i="2"/>
  <c r="R1945" i="2"/>
  <c r="R2150" i="2"/>
  <c r="R3643" i="2"/>
  <c r="R3431" i="2"/>
  <c r="R1764" i="2"/>
  <c r="R3387" i="2"/>
  <c r="R3904" i="2"/>
  <c r="R3905" i="2"/>
  <c r="R3478" i="2"/>
  <c r="R2343" i="2"/>
  <c r="R1720" i="2"/>
  <c r="R3479" i="2"/>
  <c r="R3379" i="2"/>
  <c r="R2151" i="2"/>
  <c r="R2474" i="2"/>
  <c r="R2690" i="2"/>
  <c r="R2007" i="2"/>
  <c r="R3357" i="2"/>
  <c r="R2344" i="2"/>
  <c r="R2345" i="2"/>
  <c r="R1797" i="2"/>
  <c r="R2547" i="2"/>
  <c r="R2346" i="2"/>
  <c r="R2347" i="2"/>
  <c r="R146" i="2"/>
  <c r="R3906" i="2"/>
  <c r="R3907" i="2"/>
  <c r="R1192" i="2"/>
  <c r="R2548" i="2"/>
  <c r="R3644" i="2"/>
  <c r="R2008" i="2"/>
  <c r="R3432" i="2"/>
  <c r="R3448" i="2"/>
  <c r="R2348" i="2"/>
  <c r="R3449" i="2"/>
  <c r="R1798" i="2"/>
  <c r="R2668" i="2"/>
  <c r="R3433" i="2"/>
  <c r="R3609" i="2"/>
  <c r="R3610" i="2"/>
  <c r="R3645" i="2"/>
  <c r="R3646" i="2"/>
  <c r="R1799" i="2"/>
  <c r="R3611" i="2"/>
  <c r="R3480" i="2"/>
  <c r="R3481" i="2"/>
  <c r="R3450" i="2"/>
  <c r="R3482" i="2"/>
  <c r="R3483" i="2"/>
  <c r="R2349" i="2"/>
  <c r="R2691" i="2"/>
  <c r="R3233" i="2"/>
  <c r="R1800" i="2"/>
  <c r="R3908" i="2"/>
  <c r="R3909" i="2"/>
  <c r="R3130" i="2"/>
  <c r="R2549" i="2"/>
  <c r="R3647" i="2"/>
  <c r="R2550" i="2"/>
  <c r="R3451" i="2"/>
  <c r="R2009" i="2"/>
  <c r="R3484" i="2"/>
  <c r="R3485" i="2"/>
  <c r="R3486" i="2"/>
  <c r="R1193" i="2"/>
  <c r="R157" i="2"/>
  <c r="R2350" i="2"/>
  <c r="R3648" i="2"/>
  <c r="R2152" i="2"/>
  <c r="R2351" i="2"/>
  <c r="R2692" i="2"/>
  <c r="R3868" i="2"/>
  <c r="R2603" i="2"/>
  <c r="R3283" i="2"/>
  <c r="R2551" i="2"/>
  <c r="R3612" i="2"/>
  <c r="R3613" i="2"/>
  <c r="R3910" i="2"/>
  <c r="R3911" i="2"/>
  <c r="R3912" i="2"/>
  <c r="R3913" i="2"/>
  <c r="R3914" i="2"/>
  <c r="R3915" i="2"/>
  <c r="R3358" i="2"/>
  <c r="R3867" i="2"/>
  <c r="R2010" i="2"/>
  <c r="R2552" i="2"/>
  <c r="R2553" i="2"/>
  <c r="R3649" i="2"/>
  <c r="R2554" i="2"/>
  <c r="R2352" i="2"/>
  <c r="R2566" i="2"/>
  <c r="R2555" i="2"/>
  <c r="R2556" i="2"/>
  <c r="R3044" i="2"/>
  <c r="R3346" i="2"/>
  <c r="R2693" i="2"/>
  <c r="R2011" i="2"/>
  <c r="R1887" i="2"/>
  <c r="R3452" i="2"/>
  <c r="R3650" i="2"/>
  <c r="R3218" i="2"/>
  <c r="R3773" i="2"/>
  <c r="R3651" i="2"/>
  <c r="R3434" i="2"/>
  <c r="R2694" i="2"/>
  <c r="R2695" i="2"/>
  <c r="R2242" i="2"/>
  <c r="R2616" i="2"/>
  <c r="R2617" i="2"/>
  <c r="R2618" i="2"/>
  <c r="R2619" i="2"/>
  <c r="R2620" i="2"/>
  <c r="R2621" i="2"/>
  <c r="R2622" i="2"/>
  <c r="R2740" i="2"/>
  <c r="R2741" i="2"/>
  <c r="R2742" i="2"/>
  <c r="R2743" i="2"/>
  <c r="R2744" i="2"/>
  <c r="R2745" i="2"/>
  <c r="R2159" i="2"/>
  <c r="R3916" i="2"/>
  <c r="R3698" i="2"/>
  <c r="R2038" i="2"/>
  <c r="R1906" i="2"/>
  <c r="R2604" i="2"/>
  <c r="R2720" i="2"/>
  <c r="R2721" i="2"/>
  <c r="R2722" i="2"/>
  <c r="R1813" i="2"/>
  <c r="R2605" i="2"/>
  <c r="R3547" i="2"/>
  <c r="R2723" i="2"/>
  <c r="R2761" i="2"/>
  <c r="R2696" i="2"/>
  <c r="R2724" i="2"/>
  <c r="R2762" i="2"/>
  <c r="R2763" i="2"/>
  <c r="R2725" i="2"/>
  <c r="R2726" i="2"/>
  <c r="R3652" i="2"/>
  <c r="R2697" i="2"/>
  <c r="R3699" i="2"/>
  <c r="R3548" i="2"/>
  <c r="R3549" i="2"/>
  <c r="R3550" i="2"/>
  <c r="R3973" i="2"/>
  <c r="R3700" i="2"/>
  <c r="R3701" i="2"/>
  <c r="R3702" i="2"/>
  <c r="R3653" i="2"/>
  <c r="R3654" i="2"/>
  <c r="R3487" i="2"/>
  <c r="R3917" i="2"/>
  <c r="R3703" i="2"/>
  <c r="R3551" i="2"/>
  <c r="R3552" i="2"/>
  <c r="R3918" i="2"/>
  <c r="R3655" i="2"/>
  <c r="R3656" i="2"/>
  <c r="R2698" i="2"/>
  <c r="R3657" i="2"/>
  <c r="R3658" i="2"/>
  <c r="R3659" i="2"/>
  <c r="R3704" i="2"/>
  <c r="R3705" i="2"/>
  <c r="R3974" i="2"/>
  <c r="R3706" i="2"/>
  <c r="R2727" i="2"/>
  <c r="R2728" i="2"/>
  <c r="R3707" i="2"/>
  <c r="R3954" i="2"/>
  <c r="R3708" i="2"/>
  <c r="R3709" i="2"/>
  <c r="R3710" i="2"/>
  <c r="R3711" i="2"/>
  <c r="R3975" i="2"/>
  <c r="R3712" i="2"/>
  <c r="R2189" i="2"/>
  <c r="R3955" i="2"/>
  <c r="R2729" i="2"/>
  <c r="R3713" i="2"/>
  <c r="R3942" i="2"/>
  <c r="R3714" i="2"/>
  <c r="R2606" i="2"/>
  <c r="R2386" i="2"/>
  <c r="R3976" i="2"/>
  <c r="R3715" i="2"/>
  <c r="R3553" i="2"/>
  <c r="R3950" i="2"/>
  <c r="R3977" i="2"/>
  <c r="R2607" i="2"/>
  <c r="R3978" i="2"/>
  <c r="R3979" i="2"/>
  <c r="R3514" i="2"/>
  <c r="R3945" i="2"/>
  <c r="R3554" i="2"/>
  <c r="R3716" i="2"/>
  <c r="R3717" i="2"/>
  <c r="R3660" i="2"/>
  <c r="R3980" i="2"/>
  <c r="R3919" i="2"/>
  <c r="R3920" i="2"/>
  <c r="R3981" i="2"/>
  <c r="R2764" i="2"/>
  <c r="R3982" i="2"/>
  <c r="R3718" i="2"/>
  <c r="R2608" i="2"/>
  <c r="R3661" i="2"/>
  <c r="R3983" i="2"/>
  <c r="R3662" i="2"/>
  <c r="R3984" i="2"/>
  <c r="R3985" i="2"/>
  <c r="R3986" i="2"/>
  <c r="R3987" i="2"/>
  <c r="R3614" i="2"/>
  <c r="R3921" i="2"/>
  <c r="R3988" i="2"/>
  <c r="R3989" i="2"/>
  <c r="R3922" i="2"/>
  <c r="R3990" i="2"/>
  <c r="R3991" i="2"/>
  <c r="R3719" i="2"/>
  <c r="R3992" i="2"/>
  <c r="R3720" i="2"/>
  <c r="R3721" i="2"/>
  <c r="R3663" i="2"/>
  <c r="R3722" i="2"/>
  <c r="R3664" i="2"/>
  <c r="R3825" i="2"/>
  <c r="R3665" i="2"/>
  <c r="R3666" i="2"/>
  <c r="R3667" i="2"/>
  <c r="R3668" i="2"/>
  <c r="R3669" i="2"/>
  <c r="R3993" i="2"/>
  <c r="R3994" i="2"/>
  <c r="R3995" i="2"/>
  <c r="R2730" i="2"/>
  <c r="R3723" i="2"/>
  <c r="R3996" i="2"/>
  <c r="R3724" i="2"/>
  <c r="R3725" i="2"/>
  <c r="R2731" i="2"/>
  <c r="R2732" i="2"/>
  <c r="R3997" i="2"/>
  <c r="R3998" i="2"/>
  <c r="R3999" i="2"/>
  <c r="R3670" i="2"/>
  <c r="R2557" i="2"/>
  <c r="R3726" i="2"/>
  <c r="R3727" i="2"/>
  <c r="R3728" i="2"/>
  <c r="R3729" i="2"/>
  <c r="R2733" i="2"/>
  <c r="R2190" i="2"/>
  <c r="R3730" i="2"/>
  <c r="R3515" i="2"/>
  <c r="R3731" i="2"/>
  <c r="R4000" i="2"/>
  <c r="R4001" i="2"/>
  <c r="R3516" i="2"/>
  <c r="R4002" i="2"/>
  <c r="R4003" i="2"/>
  <c r="R4004" i="2"/>
  <c r="R3380" i="2"/>
  <c r="R1814" i="2"/>
  <c r="R3374" i="2"/>
  <c r="R4005" i="2"/>
  <c r="R4006" i="2"/>
  <c r="R3923" i="2"/>
  <c r="R3924" i="2"/>
  <c r="R4007" i="2"/>
  <c r="R4008" i="2"/>
  <c r="R3683" i="2"/>
  <c r="R2734" i="2"/>
  <c r="R3732" i="2"/>
  <c r="R3733" i="2"/>
  <c r="R3734" i="2"/>
  <c r="R3956" i="2"/>
  <c r="R2609" i="2"/>
  <c r="R2735" i="2"/>
  <c r="R3925" i="2"/>
  <c r="R3926" i="2"/>
  <c r="R3943" i="2"/>
  <c r="R3555" i="2"/>
  <c r="R4009" i="2"/>
  <c r="R3556" i="2"/>
  <c r="R3735" i="2"/>
  <c r="R4010" i="2"/>
  <c r="R4011" i="2"/>
  <c r="R4012" i="2"/>
  <c r="R4013" i="2"/>
  <c r="R4014" i="2"/>
  <c r="R3927" i="2"/>
  <c r="R3928" i="2"/>
  <c r="R3929" i="2"/>
  <c r="R4015" i="2"/>
  <c r="R3736" i="2"/>
  <c r="R4016" i="2"/>
  <c r="R4017" i="2"/>
  <c r="R3557" i="2"/>
  <c r="R3737" i="2"/>
  <c r="R2610" i="2"/>
  <c r="R3738" i="2"/>
  <c r="R3739" i="2"/>
  <c r="R3740" i="2"/>
  <c r="R3741" i="2"/>
  <c r="R3742" i="2"/>
  <c r="R3684" i="2"/>
  <c r="R4018" i="2"/>
  <c r="R3671" i="2"/>
  <c r="R3951" i="2"/>
  <c r="R3743" i="2"/>
  <c r="R4019" i="2"/>
  <c r="R3826" i="2"/>
  <c r="R4020" i="2"/>
  <c r="R4021" i="2"/>
  <c r="R4022" i="2"/>
  <c r="R4023" i="2"/>
  <c r="R4024" i="2"/>
  <c r="R4025" i="2"/>
  <c r="R3558" i="2"/>
  <c r="R3744" i="2"/>
  <c r="R1734" i="2"/>
  <c r="R3559" i="2"/>
  <c r="R3560" i="2"/>
  <c r="R3745" i="2"/>
  <c r="R4026" i="2"/>
  <c r="R4027" i="2"/>
  <c r="R4028" i="2"/>
  <c r="R4029" i="2"/>
  <c r="R4030" i="2"/>
  <c r="R3746" i="2"/>
  <c r="R3561" i="2"/>
  <c r="R3747" i="2"/>
  <c r="R4031" i="2"/>
  <c r="R4032" i="2"/>
  <c r="R2736" i="2"/>
  <c r="R4033" i="2"/>
  <c r="R4034" i="2"/>
  <c r="R4035" i="2"/>
  <c r="R3748" i="2"/>
  <c r="R3311" i="2"/>
  <c r="R3749" i="2"/>
  <c r="R3312" i="2"/>
  <c r="R4036" i="2"/>
  <c r="R3488" i="2"/>
  <c r="R3750" i="2"/>
  <c r="R4037" i="2"/>
  <c r="R3453" i="2"/>
  <c r="R3672" i="2"/>
  <c r="R3313" i="2"/>
  <c r="R3314" i="2"/>
  <c r="R3315" i="2"/>
  <c r="R4038" i="2"/>
  <c r="R3930" i="2"/>
  <c r="R4039" i="2"/>
  <c r="R4040" i="2"/>
  <c r="R4041" i="2"/>
  <c r="R4042" i="2"/>
  <c r="R4043" i="2"/>
  <c r="R3931" i="2"/>
  <c r="R3751" i="2"/>
  <c r="R4044" i="2"/>
  <c r="R4045" i="2"/>
  <c r="R3615" i="2"/>
  <c r="R3673" i="2"/>
  <c r="R3489" i="2"/>
  <c r="R2558" i="2"/>
  <c r="R3932" i="2"/>
  <c r="R2611" i="2"/>
  <c r="R4046" i="2"/>
  <c r="R4047" i="2"/>
  <c r="R2387" i="2"/>
  <c r="R3454" i="2"/>
  <c r="R3752" i="2"/>
  <c r="R4048" i="2"/>
  <c r="R3381" i="2"/>
  <c r="R3517" i="2"/>
  <c r="R3518" i="2"/>
  <c r="R1907" i="2"/>
  <c r="R1908" i="2"/>
  <c r="R3519" i="2"/>
  <c r="R2388" i="2"/>
  <c r="R3520" i="2"/>
  <c r="R3521" i="2"/>
  <c r="R3375" i="2"/>
  <c r="R2389" i="2"/>
  <c r="R3522" i="2"/>
  <c r="R2765" i="2"/>
  <c r="R2737" i="2"/>
  <c r="R1815" i="2"/>
  <c r="R3316" i="2"/>
  <c r="R3317" i="2"/>
  <c r="R3318" i="2"/>
  <c r="R3562" i="2"/>
  <c r="R2646" i="2"/>
  <c r="R2777" i="2"/>
  <c r="R2612" i="2"/>
  <c r="R3933" i="2"/>
  <c r="R3934" i="2"/>
  <c r="R3674" i="2"/>
  <c r="R3490" i="2"/>
  <c r="R3675" i="2"/>
  <c r="R155" i="2"/>
  <c r="R3875" i="2"/>
  <c r="R3876" i="2"/>
  <c r="R2559" i="2"/>
  <c r="R1804" i="2"/>
  <c r="R3359" i="2"/>
  <c r="R3491" i="2"/>
  <c r="R3492" i="2"/>
  <c r="R3347" i="2"/>
  <c r="R3935" i="2"/>
  <c r="R3348" i="2"/>
  <c r="R3936" i="2"/>
  <c r="R3937" i="2"/>
  <c r="R3576" i="2"/>
  <c r="R3938" i="2"/>
  <c r="R3939" i="2"/>
  <c r="R3397" i="2"/>
  <c r="R3940" i="2"/>
  <c r="R2560" i="2"/>
  <c r="R3360" i="2"/>
  <c r="R2243" i="2"/>
  <c r="R2082" i="2"/>
  <c r="R2353" i="2"/>
  <c r="R2153" i="2"/>
  <c r="R1801" i="2"/>
  <c r="R2699" i="2"/>
  <c r="R3493" i="2"/>
  <c r="R2561" i="2"/>
  <c r="R2154" i="2"/>
  <c r="R2669" i="2"/>
  <c r="R2562" i="2"/>
  <c r="R1842" i="2"/>
  <c r="R2248" i="2"/>
  <c r="R2475" i="2"/>
  <c r="R2613" i="2"/>
  <c r="R2354" i="2"/>
  <c r="R2249" i="2"/>
  <c r="R2012" i="2"/>
  <c r="R1802" i="2"/>
  <c r="R2191" i="2"/>
  <c r="R2738" i="2"/>
  <c r="R2155" i="2"/>
  <c r="R2355" i="2"/>
  <c r="R2015" i="2"/>
  <c r="R2435" i="2"/>
  <c r="R1721" i="2"/>
  <c r="R2563" i="2"/>
  <c r="R2356" i="2"/>
  <c r="R3455" i="2"/>
  <c r="R3616" i="2"/>
  <c r="R2357" i="2"/>
  <c r="R1946" i="2"/>
  <c r="R2156" i="2"/>
  <c r="R3456" i="2"/>
  <c r="R2564" i="2"/>
  <c r="R3153" i="2"/>
  <c r="R2013" i="2"/>
  <c r="R3494" i="2"/>
  <c r="R1179" i="2"/>
  <c r="R1178" i="2"/>
  <c r="R2358" i="2"/>
  <c r="R2014" i="2"/>
  <c r="R3284" i="2"/>
  <c r="R1888" i="2"/>
  <c r="R1889" i="2"/>
  <c r="R1724" i="2"/>
  <c r="R4061" i="2"/>
  <c r="R4062" i="2"/>
  <c r="R4063" i="2"/>
  <c r="R4064" i="2"/>
  <c r="R4065" i="2"/>
  <c r="R4066" i="2"/>
  <c r="R4067" i="2"/>
  <c r="R4068" i="2"/>
  <c r="R2476" i="2"/>
  <c r="R2359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206" i="2"/>
  <c r="Y422" i="2" l="1"/>
  <c r="Y128" i="2"/>
  <c r="Y57" i="2"/>
  <c r="Y240" i="2"/>
  <c r="Y168" i="2"/>
  <c r="Y136" i="2"/>
</calcChain>
</file>

<file path=xl/sharedStrings.xml><?xml version="1.0" encoding="utf-8"?>
<sst xmlns="http://schemas.openxmlformats.org/spreadsheetml/2006/main" count="72266" uniqueCount="10248">
  <si>
    <t>V1</t>
  </si>
  <si>
    <t>V2</t>
  </si>
  <si>
    <t>V3</t>
  </si>
  <si>
    <t>i.09.4.1.001</t>
  </si>
  <si>
    <t>i.09.4.1.002</t>
  </si>
  <si>
    <t>i.09.4.1.003</t>
  </si>
  <si>
    <t>i.09.4.1.007</t>
  </si>
  <si>
    <t>i.09.4.1.009</t>
  </si>
  <si>
    <t>i.09.4.1.013</t>
  </si>
  <si>
    <t>i.09.4.1.019</t>
  </si>
  <si>
    <t>i.09.4.1.025</t>
  </si>
  <si>
    <t>i.09.4.1.030</t>
  </si>
  <si>
    <t>i.09.4.1.031</t>
  </si>
  <si>
    <t>i.09.4.1.043</t>
  </si>
  <si>
    <t>i.09.4.1.045</t>
  </si>
  <si>
    <t>i.09.4.10.001</t>
  </si>
  <si>
    <t>i.09.4.12.001</t>
  </si>
  <si>
    <t>i.09.4.12.002</t>
  </si>
  <si>
    <t>i.09.4.12.006</t>
  </si>
  <si>
    <t>i.09.4.12.009</t>
  </si>
  <si>
    <t>i.09.4.12.011</t>
  </si>
  <si>
    <t>i.09.4.12.015</t>
  </si>
  <si>
    <t>i.09.4.13.004</t>
  </si>
  <si>
    <t>i.09.4.17.002</t>
  </si>
  <si>
    <t>i.09.4.18.006</t>
  </si>
  <si>
    <t>i.09.4.2.020</t>
  </si>
  <si>
    <t>i.09.4.2.027</t>
  </si>
  <si>
    <t>i.09.4.20.001</t>
  </si>
  <si>
    <t>i.09.4.20.004</t>
  </si>
  <si>
    <t>i.09.4.20.007</t>
  </si>
  <si>
    <t>i.09.4.20.008</t>
  </si>
  <si>
    <t>i.09.4.20.009</t>
  </si>
  <si>
    <t>i.09.4.20.010</t>
  </si>
  <si>
    <t>i.09.4.20.011</t>
  </si>
  <si>
    <t>i.09.4.21.001</t>
  </si>
  <si>
    <t>i.09.4.21.005</t>
  </si>
  <si>
    <t>i.09.4.22.001</t>
  </si>
  <si>
    <t>i.09.4.22.009</t>
  </si>
  <si>
    <t>i.09.4.23.001</t>
  </si>
  <si>
    <t>i.09.4.23.004</t>
  </si>
  <si>
    <t>i.09.4.24.001</t>
  </si>
  <si>
    <t>i.09.4.24.002</t>
  </si>
  <si>
    <t>i.09.4.25.001</t>
  </si>
  <si>
    <t>i.09.4.26.006</t>
  </si>
  <si>
    <t>i.09.4.3.001</t>
  </si>
  <si>
    <t>i.09.4.3.004</t>
  </si>
  <si>
    <t>i.09.4.3.006</t>
  </si>
  <si>
    <t>i.09.4.3.016</t>
  </si>
  <si>
    <t>i.09.4.4.001</t>
  </si>
  <si>
    <t>i.09.4.4.002</t>
  </si>
  <si>
    <t>i.09.4.4.004</t>
  </si>
  <si>
    <t>i.09.4.4.005</t>
  </si>
  <si>
    <t>i.09.4.4.007</t>
  </si>
  <si>
    <t>i.09.4.4.012</t>
  </si>
  <si>
    <t>i.09.4.4.014</t>
  </si>
  <si>
    <t>i.09.4.4.017</t>
  </si>
  <si>
    <t>i.09.4.4.018</t>
  </si>
  <si>
    <t>i.09.4.4.019</t>
  </si>
  <si>
    <t>i.09.4.4.021</t>
  </si>
  <si>
    <t>i.09.4.4.022</t>
  </si>
  <si>
    <t>i.09.4.4.023</t>
  </si>
  <si>
    <t>i.09.4.4.025</t>
  </si>
  <si>
    <t>i.09.4.4.028</t>
  </si>
  <si>
    <t>i.09.4.4.032</t>
  </si>
  <si>
    <t>i.09.4.4.035</t>
  </si>
  <si>
    <t>i.09.4.4.037</t>
  </si>
  <si>
    <t>i.09.4.4.040</t>
  </si>
  <si>
    <t>i.09.4.5.004</t>
  </si>
  <si>
    <t>i.09.4.5.005</t>
  </si>
  <si>
    <t>i.09.4.5.006</t>
  </si>
  <si>
    <t>i.09.4.5.008</t>
  </si>
  <si>
    <t>i.09.4.5.009</t>
  </si>
  <si>
    <t>i.09.4.5.014</t>
  </si>
  <si>
    <t>i.09.4.5.016</t>
  </si>
  <si>
    <t>i.09.4.5.018</t>
  </si>
  <si>
    <t>i.09.4.5.020</t>
  </si>
  <si>
    <t>i.09.4.5.021</t>
  </si>
  <si>
    <t>i.09.4.6.001</t>
  </si>
  <si>
    <t>i.09.4.6.004</t>
  </si>
  <si>
    <t>i.09.4.6.007</t>
  </si>
  <si>
    <t>i.09.4.6.008</t>
  </si>
  <si>
    <t>i.09.4.6.010</t>
  </si>
  <si>
    <t>i.09.4.6.012</t>
  </si>
  <si>
    <t>i.09.4.6.013</t>
  </si>
  <si>
    <t>i.09.4.6.014</t>
  </si>
  <si>
    <t>i.09.4.6.016</t>
  </si>
  <si>
    <t>i.09.4.61.020</t>
  </si>
  <si>
    <t>i.09.4.6.031</t>
  </si>
  <si>
    <t>i.09.4.6.035</t>
  </si>
  <si>
    <t>i.09.4.6.041</t>
  </si>
  <si>
    <t>i.09.4.6.043</t>
  </si>
  <si>
    <t>i.09.4.61.025</t>
  </si>
  <si>
    <t>i.09.4.61.026</t>
  </si>
  <si>
    <t>i.09.4.61.032</t>
  </si>
  <si>
    <t>i.09.4.61.036</t>
  </si>
  <si>
    <t>i.09.4.61.046</t>
  </si>
  <si>
    <t>i.09.4.61.052</t>
  </si>
  <si>
    <t>i.09.4.61.061</t>
  </si>
  <si>
    <t>i.09.4.61.066</t>
  </si>
  <si>
    <t>i.09.4.61.067</t>
  </si>
  <si>
    <t>i.09.4.7.002</t>
  </si>
  <si>
    <t>i.09.4.7.010</t>
  </si>
  <si>
    <t>i.09.4.7.011</t>
  </si>
  <si>
    <t>i.09.4.7.012</t>
  </si>
  <si>
    <t>i.09.4.7.019</t>
  </si>
  <si>
    <t>i.09.4.7.020</t>
  </si>
  <si>
    <t>i.09.4.7.023</t>
  </si>
  <si>
    <t>i.09.4.8.001</t>
  </si>
  <si>
    <t>i.09.4.8.002</t>
  </si>
  <si>
    <t>i.09.4.8.003</t>
  </si>
  <si>
    <t>i.09.4.8.004</t>
  </si>
  <si>
    <t>i.09.4.8.008</t>
  </si>
  <si>
    <t>i.09.4.8.012</t>
  </si>
  <si>
    <t>i.09.4.8.014</t>
  </si>
  <si>
    <t>i.09.4.8.015</t>
  </si>
  <si>
    <t>i.09.4.8.016</t>
  </si>
  <si>
    <t>i.09.7.147.001</t>
  </si>
  <si>
    <t>i.09.4.8.021</t>
  </si>
  <si>
    <t>i.09.4.9.001</t>
  </si>
  <si>
    <t>i.09.7.104.002</t>
  </si>
  <si>
    <t>i.09.7.107.001</t>
  </si>
  <si>
    <t>i.09.7.107.002</t>
  </si>
  <si>
    <t>i.09.7.108.001</t>
  </si>
  <si>
    <t>i.09.7.110.001</t>
  </si>
  <si>
    <t>i.09.7.113.002</t>
  </si>
  <si>
    <t>i.09.7.113.003</t>
  </si>
  <si>
    <t>i.09.7.114.012</t>
  </si>
  <si>
    <t>i.09.7.116.001</t>
  </si>
  <si>
    <t>i.09.7.116.002</t>
  </si>
  <si>
    <t>i.09.7.116.003</t>
  </si>
  <si>
    <t>i.09.7.116.005</t>
  </si>
  <si>
    <t>i.09.7.120.001</t>
  </si>
  <si>
    <t>i.09.7.120.005</t>
  </si>
  <si>
    <t>i.09.7.120.006</t>
  </si>
  <si>
    <t>i.09.7.120.008</t>
  </si>
  <si>
    <t>i.09.7.121.004</t>
  </si>
  <si>
    <t>i.09.7.122.001</t>
  </si>
  <si>
    <t>i.09.7.122.003</t>
  </si>
  <si>
    <t>i.09.7.123.002</t>
  </si>
  <si>
    <t>i.09.7.123.006</t>
  </si>
  <si>
    <t>i.09.7.124.001</t>
  </si>
  <si>
    <t>i.09.7.125.001</t>
  </si>
  <si>
    <t>i.09.7.127.001</t>
  </si>
  <si>
    <t>i.09.7.127.004</t>
  </si>
  <si>
    <t>i.09.7.129.001</t>
  </si>
  <si>
    <t>i.09.7.129.002</t>
  </si>
  <si>
    <t>i.09.7.130.001</t>
  </si>
  <si>
    <t>i.09.7.131.001</t>
  </si>
  <si>
    <t>i.09.7.132.001</t>
  </si>
  <si>
    <t>i.09.7.132.004</t>
  </si>
  <si>
    <t>i.09.7.134.001</t>
  </si>
  <si>
    <t>i.09.7.134.008</t>
  </si>
  <si>
    <t>i.09.7.136.001</t>
  </si>
  <si>
    <t>i.09.7.137.001</t>
  </si>
  <si>
    <t>i.09.7.139.002</t>
  </si>
  <si>
    <t>i.09.7.142.002</t>
  </si>
  <si>
    <t>i.09.7.145.001</t>
  </si>
  <si>
    <t>i.09.7.145.004</t>
  </si>
  <si>
    <t>i.09.7.145.005</t>
  </si>
  <si>
    <t>i.09.7.151.001</t>
  </si>
  <si>
    <t>i.09.7.153.001</t>
  </si>
  <si>
    <t>i.09.7.156.001</t>
  </si>
  <si>
    <t>i.13.4.1.001</t>
  </si>
  <si>
    <t>i.13.4.1.009</t>
  </si>
  <si>
    <t>i.13.4.1.011</t>
  </si>
  <si>
    <t>i.13.4.1.012</t>
  </si>
  <si>
    <t>i.13.4.1.014</t>
  </si>
  <si>
    <t>i.13.4.1.017</t>
  </si>
  <si>
    <t>i.13.4.1.025</t>
  </si>
  <si>
    <t>i.13.4.1.026</t>
  </si>
  <si>
    <t>i.13.4.10.011</t>
  </si>
  <si>
    <t>i.13.4.10.013</t>
  </si>
  <si>
    <t>i.13.4.10.015</t>
  </si>
  <si>
    <t>i.13.4.10.016</t>
  </si>
  <si>
    <t>i.13.4.10.017</t>
  </si>
  <si>
    <t>i.13.4.10.023</t>
  </si>
  <si>
    <t>i.13.4.11.001</t>
  </si>
  <si>
    <t>i.13.4.11.005</t>
  </si>
  <si>
    <t>i.13.4.11.009</t>
  </si>
  <si>
    <t>i.13.4.11.011</t>
  </si>
  <si>
    <t>i.13.4.12.005</t>
  </si>
  <si>
    <t>i.13.4.12.013</t>
  </si>
  <si>
    <t>i.13.4.12.017</t>
  </si>
  <si>
    <t>i.13.4.12.019</t>
  </si>
  <si>
    <t>i.13.4.14.012</t>
  </si>
  <si>
    <t>i.13.4.14.017</t>
  </si>
  <si>
    <t>i.13.4.14.020</t>
  </si>
  <si>
    <t>i.13.4.14.021</t>
  </si>
  <si>
    <t>i.13.4.14.022</t>
  </si>
  <si>
    <t>i.13.4.14.023</t>
  </si>
  <si>
    <t>i.13.4.15.005</t>
  </si>
  <si>
    <t>i.13.4.16.001</t>
  </si>
  <si>
    <t>i.13.4.16.004</t>
  </si>
  <si>
    <t>i.13.4.16.009</t>
  </si>
  <si>
    <t>i.13.4.17.001</t>
  </si>
  <si>
    <t>i.13.4.17.002</t>
  </si>
  <si>
    <t>i.13.4.17.003</t>
  </si>
  <si>
    <t>i.13.4.17.005</t>
  </si>
  <si>
    <t>i.13.4.18.001</t>
  </si>
  <si>
    <t>i.13.4.19.003</t>
  </si>
  <si>
    <t>i.13.4.19.004</t>
  </si>
  <si>
    <t>i.13.4.19.005</t>
  </si>
  <si>
    <t>i.13.4.19.009</t>
  </si>
  <si>
    <t>i.13.4.19.016</t>
  </si>
  <si>
    <t>i.13.4.2.002</t>
  </si>
  <si>
    <t>i.13.4.2.005</t>
  </si>
  <si>
    <t>i.13.4.20.020</t>
  </si>
  <si>
    <t>i.13.4.20.025</t>
  </si>
  <si>
    <t>i.13.4.20.026</t>
  </si>
  <si>
    <t>i.13.4.20.034</t>
  </si>
  <si>
    <t>i.13.4.20.045</t>
  </si>
  <si>
    <t>i.13.4.21.001</t>
  </si>
  <si>
    <t>i.13.4.22.003</t>
  </si>
  <si>
    <t>i.13.4.22.004</t>
  </si>
  <si>
    <t>i.13.4.22.005</t>
  </si>
  <si>
    <t>i.13.4.22.007</t>
  </si>
  <si>
    <t>i.13.4.22.019</t>
  </si>
  <si>
    <t>i.13.4.22.025</t>
  </si>
  <si>
    <t>i.13.4.23.001</t>
  </si>
  <si>
    <t>i.13.4.23.015</t>
  </si>
  <si>
    <t>i.13.4.23.021</t>
  </si>
  <si>
    <t>i.13.4.23.023</t>
  </si>
  <si>
    <t>i.13.4.25.002</t>
  </si>
  <si>
    <t>i.13.4.25.010</t>
  </si>
  <si>
    <t>i.13.4.26.001</t>
  </si>
  <si>
    <t>i.13.4.26.009</t>
  </si>
  <si>
    <t>i.13.4.3.005</t>
  </si>
  <si>
    <t>i.13.4.3.006</t>
  </si>
  <si>
    <t>i.13.4.3.008</t>
  </si>
  <si>
    <t>i.13.4.3.009</t>
  </si>
  <si>
    <t>i.13.4.3.010</t>
  </si>
  <si>
    <t>i.13.4.30.001</t>
  </si>
  <si>
    <t>i.13.4.30.002</t>
  </si>
  <si>
    <t>i.13.4.30.003</t>
  </si>
  <si>
    <t>i.13.4.30.033</t>
  </si>
  <si>
    <t>i.13.4.30.056</t>
  </si>
  <si>
    <t>i.13.4.30.069</t>
  </si>
  <si>
    <t>i.13.4.30.073</t>
  </si>
  <si>
    <t>i.13.4.30.074</t>
  </si>
  <si>
    <t>i.13.4.30.086</t>
  </si>
  <si>
    <t>i.13.4.30.087</t>
  </si>
  <si>
    <t>i.13.4.37.001</t>
  </si>
  <si>
    <t>i.13.4.4.001</t>
  </si>
  <si>
    <t>i.13.4.4.006</t>
  </si>
  <si>
    <t>i.13.4.4.011</t>
  </si>
  <si>
    <t>i.13.4.4.012</t>
  </si>
  <si>
    <t>i.13.4.5.001</t>
  </si>
  <si>
    <t>i.13.4.5.007</t>
  </si>
  <si>
    <t>i.13.4.7.001</t>
  </si>
  <si>
    <t>i.13.4.7.010</t>
  </si>
  <si>
    <t>i.13.4.7.012</t>
  </si>
  <si>
    <t>i.13.4.7.017</t>
  </si>
  <si>
    <t>i.13.4.7.018</t>
  </si>
  <si>
    <t>i.13.4.7.019</t>
  </si>
  <si>
    <t>i.13.4.7.028</t>
  </si>
  <si>
    <t>i.13.4.8.005</t>
  </si>
  <si>
    <t>i.13.4.8.006</t>
  </si>
  <si>
    <t>i.13.4.8.007</t>
  </si>
  <si>
    <t>i.13.4.8.018</t>
  </si>
  <si>
    <t>i.13.4.9.001</t>
  </si>
  <si>
    <t>i.13.4.9.002</t>
  </si>
  <si>
    <t>i.13.4.9.004</t>
  </si>
  <si>
    <t>i.13.4.9.007</t>
  </si>
  <si>
    <t>i.13.4.9.012</t>
  </si>
  <si>
    <t>i.13.4.9.014</t>
  </si>
  <si>
    <t>i.13.4.9.018</t>
  </si>
  <si>
    <t>i.13.4.9.020</t>
  </si>
  <si>
    <t>i.13.4.9.022</t>
  </si>
  <si>
    <t>i.13.4.9.023</t>
  </si>
  <si>
    <t>i.13.4.9.031</t>
  </si>
  <si>
    <t>i.13.4.9.037</t>
  </si>
  <si>
    <t>i.13.4.9.042</t>
  </si>
  <si>
    <t>i.13.4.9.043</t>
  </si>
  <si>
    <t>i.13.7.56.001</t>
  </si>
  <si>
    <t>i.13.7.57.004</t>
  </si>
  <si>
    <t>i.13.7.60.003</t>
  </si>
  <si>
    <t>i.13.7.60.004</t>
  </si>
  <si>
    <t>i.13.7.62.001</t>
  </si>
  <si>
    <t>i.13.7.64.002</t>
  </si>
  <si>
    <t>i.13.7.67.001</t>
  </si>
  <si>
    <t>i.13.7.67.005</t>
  </si>
  <si>
    <t>i.13.7.67.007</t>
  </si>
  <si>
    <t>i.13.7.70.001</t>
  </si>
  <si>
    <t>i.13.7.70.005</t>
  </si>
  <si>
    <t>i.13.7.71.008</t>
  </si>
  <si>
    <t>i.13.7.75.001</t>
  </si>
  <si>
    <t>i.13.7.75.002</t>
  </si>
  <si>
    <t>i.13.7.76.001</t>
  </si>
  <si>
    <t>i.13.7.79.005</t>
  </si>
  <si>
    <t>i.13.7.86.004</t>
  </si>
  <si>
    <t>i.13.7.86.005</t>
  </si>
  <si>
    <t>i.55.4.1.001</t>
  </si>
  <si>
    <t>i.55.4.1.002</t>
  </si>
  <si>
    <t>i.55.4.1.013</t>
  </si>
  <si>
    <t>i.55.4.1.015</t>
  </si>
  <si>
    <t>i.55.4.1.018</t>
  </si>
  <si>
    <t>i.55.4.1.019</t>
  </si>
  <si>
    <t>i.55.4.1.020</t>
  </si>
  <si>
    <t>i.55.4.1.022</t>
  </si>
  <si>
    <t>i.55.4.1.023</t>
  </si>
  <si>
    <t>i.55.4.10.010</t>
  </si>
  <si>
    <t>i.55.4.10.014</t>
  </si>
  <si>
    <t>i.55.4.10.016</t>
  </si>
  <si>
    <t>i.55.4.10.017</t>
  </si>
  <si>
    <t>i.55.4.10.018</t>
  </si>
  <si>
    <t>i.55.4.10.019</t>
  </si>
  <si>
    <t>i.55.4.10.028</t>
  </si>
  <si>
    <t>i.55.4.10.033</t>
  </si>
  <si>
    <t>i.55.4.11.026</t>
  </si>
  <si>
    <t>i.55.4.11.027</t>
  </si>
  <si>
    <t>i.55.4.11.030</t>
  </si>
  <si>
    <t>i.55.4.11.031</t>
  </si>
  <si>
    <t>i.55.4.11.032</t>
  </si>
  <si>
    <t>i.55.4.11.034</t>
  </si>
  <si>
    <t>i.55.4.12.005</t>
  </si>
  <si>
    <t>i.55.4.12.006</t>
  </si>
  <si>
    <t>i.55.4.12.008</t>
  </si>
  <si>
    <t>i.55.4.12.009</t>
  </si>
  <si>
    <t>i.55.4.12.011</t>
  </si>
  <si>
    <t>i.55.4.12.012</t>
  </si>
  <si>
    <t>i.55.4.12.015</t>
  </si>
  <si>
    <t>i.55.4.12.016</t>
  </si>
  <si>
    <t>i.55.4.14.001</t>
  </si>
  <si>
    <t>i.55.4.14.003</t>
  </si>
  <si>
    <t>i.55.4.14.014</t>
  </si>
  <si>
    <t>i.55.4.14.015</t>
  </si>
  <si>
    <t>i.55.4.14.016</t>
  </si>
  <si>
    <t>i.55.4.15.001</t>
  </si>
  <si>
    <t>i.55.4.15.003</t>
  </si>
  <si>
    <t>i.55.4.15.005</t>
  </si>
  <si>
    <t>i.55.4.15.006</t>
  </si>
  <si>
    <t>i.55.4.15.008</t>
  </si>
  <si>
    <t>i.55.4.16.008</t>
  </si>
  <si>
    <t>i.55.4.16.009</t>
  </si>
  <si>
    <t>i.55.4.16.012</t>
  </si>
  <si>
    <t>i.55.4.16.013</t>
  </si>
  <si>
    <t>i.55.4.16.017</t>
  </si>
  <si>
    <t>i.55.4.16.018</t>
  </si>
  <si>
    <t>i.55.4.16.020</t>
  </si>
  <si>
    <t>i.55.4.18.001</t>
  </si>
  <si>
    <t>i.55.4.19.001</t>
  </si>
  <si>
    <t>i.55.4.19.003</t>
  </si>
  <si>
    <t>i.55.4.19.008</t>
  </si>
  <si>
    <t>i.55.4.19.009</t>
  </si>
  <si>
    <t>i.55.4.19.012</t>
  </si>
  <si>
    <t>i.55.4.19.013</t>
  </si>
  <si>
    <t>i.55.4.19.014</t>
  </si>
  <si>
    <t>i.55.4.19.016</t>
  </si>
  <si>
    <t>i.55.4.19.018</t>
  </si>
  <si>
    <t>i.55.4.19.019</t>
  </si>
  <si>
    <t>i.55.4.2.025</t>
  </si>
  <si>
    <t>i.55.4.2.026</t>
  </si>
  <si>
    <t>i.55.4.2.028</t>
  </si>
  <si>
    <t>i.55.4.2.030</t>
  </si>
  <si>
    <t>i.55.4.2.031</t>
  </si>
  <si>
    <t>i.55.4.2.032</t>
  </si>
  <si>
    <t>i.55.4.2.038</t>
  </si>
  <si>
    <t>i.55.4.2.039</t>
  </si>
  <si>
    <t>i.55.4.2.043</t>
  </si>
  <si>
    <t>i.55.4.2.045</t>
  </si>
  <si>
    <t>i.55.4.2.046</t>
  </si>
  <si>
    <t>i.55.4.20.001</t>
  </si>
  <si>
    <t>i.55.4.20.005</t>
  </si>
  <si>
    <t>i.55.4.21.001</t>
  </si>
  <si>
    <t>i.55.4.23.002</t>
  </si>
  <si>
    <t>i.55.4.23.004</t>
  </si>
  <si>
    <t>i.55.4.24.002</t>
  </si>
  <si>
    <t>i.55.4.24.005</t>
  </si>
  <si>
    <t>i.55.4.25.001</t>
  </si>
  <si>
    <t>i.55.4.25.005</t>
  </si>
  <si>
    <t>i.55.4.25.007</t>
  </si>
  <si>
    <t>i.55.4.25.008</t>
  </si>
  <si>
    <t>i.55.4.25.014</t>
  </si>
  <si>
    <t>i.55.4.3.001</t>
  </si>
  <si>
    <t>i.55.4.3.002</t>
  </si>
  <si>
    <t>i.55.4.3.003</t>
  </si>
  <si>
    <t>i.55.4.3.005</t>
  </si>
  <si>
    <t>i.55.4.3.007</t>
  </si>
  <si>
    <t>i.55.4.3.008</t>
  </si>
  <si>
    <t>i.55.4.3.010</t>
  </si>
  <si>
    <t>i.55.4.3.011</t>
  </si>
  <si>
    <t>i.55.4.3.012</t>
  </si>
  <si>
    <t>i.55.4.3.014</t>
  </si>
  <si>
    <t>i.55.4.3.017</t>
  </si>
  <si>
    <t>i.55.4.3.018</t>
  </si>
  <si>
    <t>i.55.4.3.019</t>
  </si>
  <si>
    <t>i.55.4.3.024</t>
  </si>
  <si>
    <t>i.55.4.3.025</t>
  </si>
  <si>
    <t>i.55.4.3.028</t>
  </si>
  <si>
    <t>i.55.4.3.029</t>
  </si>
  <si>
    <t>i.55.4.3.033</t>
  </si>
  <si>
    <t>i.55.4.3.034</t>
  </si>
  <si>
    <t>i.55.4.3.035</t>
  </si>
  <si>
    <t>i.55.4.3.039</t>
  </si>
  <si>
    <t>i.55.4.30.004</t>
  </si>
  <si>
    <t>i.55.4.31.009</t>
  </si>
  <si>
    <t>i.55.4.31.007</t>
  </si>
  <si>
    <t>i.55.4.32.002</t>
  </si>
  <si>
    <t>i.55.4.32.004</t>
  </si>
  <si>
    <t>i.55.4.32.005</t>
  </si>
  <si>
    <t>i.55.4.33.017</t>
  </si>
  <si>
    <t>i.55.4.35.003</t>
  </si>
  <si>
    <t>i.55.4.35.004</t>
  </si>
  <si>
    <t>i.55.4.4.001</t>
  </si>
  <si>
    <t>i.55.4.4.002</t>
  </si>
  <si>
    <t>i.55.4.4.008</t>
  </si>
  <si>
    <t>i.55.4.4.009</t>
  </si>
  <si>
    <t>i.55.4.5.001</t>
  </si>
  <si>
    <t>i.55.4.5.007</t>
  </si>
  <si>
    <t>i.55.4.5.024</t>
  </si>
  <si>
    <t>i.55.4.5.025</t>
  </si>
  <si>
    <t>i.55.4.5.026</t>
  </si>
  <si>
    <t>i.55.4.5.029</t>
  </si>
  <si>
    <t>i.55.4.6.003</t>
  </si>
  <si>
    <t>i.55.4.6.007</t>
  </si>
  <si>
    <t>i.55.4.6.008</t>
  </si>
  <si>
    <t>i.55.4.6.009</t>
  </si>
  <si>
    <t>i.55.4.6.010</t>
  </si>
  <si>
    <t>i.55.4.6.013</t>
  </si>
  <si>
    <t>i.55.4.7.001</t>
  </si>
  <si>
    <t>i.55.4.7.002</t>
  </si>
  <si>
    <t>i.55.4.7.006</t>
  </si>
  <si>
    <t>i.55.4.7.007</t>
  </si>
  <si>
    <t>i.55.4.7.010</t>
  </si>
  <si>
    <t>i.55.4.7.027</t>
  </si>
  <si>
    <t>i.55.4.7.028</t>
  </si>
  <si>
    <t>i.55.4.7.030</t>
  </si>
  <si>
    <t>i.55.4.7.032</t>
  </si>
  <si>
    <t>i.55.4.8.007</t>
  </si>
  <si>
    <t>i.55.4.8.010</t>
  </si>
  <si>
    <t>i.55.4.8.013</t>
  </si>
  <si>
    <t>i.55.4.8.016</t>
  </si>
  <si>
    <t>i.55.4.8.018</t>
  </si>
  <si>
    <t>i.55.4.8.022</t>
  </si>
  <si>
    <t>i.55.4.8.024</t>
  </si>
  <si>
    <t>i.55.4.9.011</t>
  </si>
  <si>
    <t>i.55.4.9.012</t>
  </si>
  <si>
    <t>i.55.4.9.013</t>
  </si>
  <si>
    <t>i.55.4.9.015</t>
  </si>
  <si>
    <t>i.55.4.9.017</t>
  </si>
  <si>
    <t>i.55.4.9.018</t>
  </si>
  <si>
    <t>i.55.4.9.020</t>
  </si>
  <si>
    <t>i.55.4.9.022</t>
  </si>
  <si>
    <t>i.55.4.9.023</t>
  </si>
  <si>
    <t>i.55.7.101.003</t>
  </si>
  <si>
    <t>i.55.7.102.003</t>
  </si>
  <si>
    <t>i.55.7.102.004</t>
  </si>
  <si>
    <t>i.55.7.103.001</t>
  </si>
  <si>
    <t>i.55.7.104.001</t>
  </si>
  <si>
    <t>i.55.7.104.013</t>
  </si>
  <si>
    <t>i.55.7.104.016</t>
  </si>
  <si>
    <t>i.55.7.106.001</t>
  </si>
  <si>
    <t>i.55.7.107.011</t>
  </si>
  <si>
    <t>i.55.7.108.001</t>
  </si>
  <si>
    <t>i.55.7.108.004</t>
  </si>
  <si>
    <t>i.55.7.108.005</t>
  </si>
  <si>
    <t>i.55.7.111.002</t>
  </si>
  <si>
    <t>i.55.7.112.012</t>
  </si>
  <si>
    <t>i.55.7.112.017</t>
  </si>
  <si>
    <t>i.55.7.112.019</t>
  </si>
  <si>
    <t>i.55.7.112.021</t>
  </si>
  <si>
    <t>i.55.7.116.001</t>
  </si>
  <si>
    <t>i.55.7.120.001</t>
  </si>
  <si>
    <t>i.55.7.128.001</t>
  </si>
  <si>
    <t>i.55.7.129.004</t>
  </si>
  <si>
    <t>i.55.7.129.008</t>
  </si>
  <si>
    <t>i.55.7.130.001</t>
  </si>
  <si>
    <t>i.55.7.134.005</t>
  </si>
  <si>
    <t>i.55.7.136.001</t>
  </si>
  <si>
    <t>i.55.7.136.004</t>
  </si>
  <si>
    <t>i.55.7.137.001</t>
  </si>
  <si>
    <t>i.55.7.138.001</t>
  </si>
  <si>
    <t>i.55.7.138.006</t>
  </si>
  <si>
    <t>i.55.7.139.001</t>
  </si>
  <si>
    <t>i.55.7.139.007</t>
  </si>
  <si>
    <t>i.55.7.140.005</t>
  </si>
  <si>
    <t>i.55.7.149.002</t>
  </si>
  <si>
    <t>i.43.4.1.001</t>
  </si>
  <si>
    <t>i.43.4.1.002</t>
  </si>
  <si>
    <t>i.43.4.1.006</t>
  </si>
  <si>
    <t>i.43.4.1.008</t>
  </si>
  <si>
    <t>i.43.4.1.010</t>
  </si>
  <si>
    <t>i.43.4.1.012</t>
  </si>
  <si>
    <t>i.43.4.1.017</t>
  </si>
  <si>
    <t>i.43.4.1.018</t>
  </si>
  <si>
    <t>i.43.4.1.026</t>
  </si>
  <si>
    <t>i.43.4.1.027</t>
  </si>
  <si>
    <t>i.43.4.1.031</t>
  </si>
  <si>
    <t>i.43.4.10.001</t>
  </si>
  <si>
    <t>i.43.4.10.003</t>
  </si>
  <si>
    <t>i.43.4.103.001</t>
  </si>
  <si>
    <t>i.43.4.103.004</t>
  </si>
  <si>
    <t>i.43.4.103.006</t>
  </si>
  <si>
    <t>i.43.4.107.001</t>
  </si>
  <si>
    <t>i.43.4.11.001</t>
  </si>
  <si>
    <t>i.43.4.11.003</t>
  </si>
  <si>
    <t>i.43.4.11.004</t>
  </si>
  <si>
    <t>i.43.4.11.005</t>
  </si>
  <si>
    <t>i.43.4.11.006</t>
  </si>
  <si>
    <t>i.43.4.111.001</t>
  </si>
  <si>
    <t>i.43.4.115.001</t>
  </si>
  <si>
    <t>i.43.4.115.004</t>
  </si>
  <si>
    <t>i.43.4.115.005</t>
  </si>
  <si>
    <t>i.43.4.115.010</t>
  </si>
  <si>
    <t>i.43.4.12.016</t>
  </si>
  <si>
    <t>i.43.4.12.017</t>
  </si>
  <si>
    <t>i.43.4.12.018</t>
  </si>
  <si>
    <t>i.43.4.12.019</t>
  </si>
  <si>
    <t>i.43.4.13.002</t>
  </si>
  <si>
    <t>i.43.4.13.004</t>
  </si>
  <si>
    <t>i.43.4.13.008</t>
  </si>
  <si>
    <t>i.43.4.14.001</t>
  </si>
  <si>
    <t>i.43.4.14.004</t>
  </si>
  <si>
    <t>i.43.4.15.001</t>
  </si>
  <si>
    <t>i.43.4.15.008</t>
  </si>
  <si>
    <t>i.43.4.15.010</t>
  </si>
  <si>
    <t>i.43.4.15.014</t>
  </si>
  <si>
    <t>i.43.4.15.017</t>
  </si>
  <si>
    <t>i.43.4.16.010</t>
  </si>
  <si>
    <t>i.43.4.16.011</t>
  </si>
  <si>
    <t>i.43.4.16.015</t>
  </si>
  <si>
    <t>i.43.4.16.017</t>
  </si>
  <si>
    <t>i.43.4.17.003</t>
  </si>
  <si>
    <t>i.43.4.17.004</t>
  </si>
  <si>
    <t>i.43.4.17.005</t>
  </si>
  <si>
    <t>i.43.4.18.001</t>
  </si>
  <si>
    <t>i.43.4.18.006</t>
  </si>
  <si>
    <t>i.43.4.19.005</t>
  </si>
  <si>
    <t>i.43.4.19.006</t>
  </si>
  <si>
    <t>i.43.4.2.001</t>
  </si>
  <si>
    <t>i.43.4.2.016</t>
  </si>
  <si>
    <t>i.43.4.2.018</t>
  </si>
  <si>
    <t>i.43.4.2.019</t>
  </si>
  <si>
    <t>i.43.4.2.022</t>
  </si>
  <si>
    <t>i.43.4.2.023</t>
  </si>
  <si>
    <t>i.43.4.2.025</t>
  </si>
  <si>
    <t>i.43.4.2.033</t>
  </si>
  <si>
    <t>i.43.4.2.036</t>
  </si>
  <si>
    <t>i.43.7.92.004</t>
  </si>
  <si>
    <t>i.43.4.2.039</t>
  </si>
  <si>
    <t>i.43.4.2.040</t>
  </si>
  <si>
    <t>i.43.4.23.009</t>
  </si>
  <si>
    <t>i.43.4.24.005</t>
  </si>
  <si>
    <t>i.43.4.25.001</t>
  </si>
  <si>
    <t>i.43.4.25.005</t>
  </si>
  <si>
    <t>i.43.4.25.011</t>
  </si>
  <si>
    <t>i.43.4.25.014</t>
  </si>
  <si>
    <t>i.43.4.25.016</t>
  </si>
  <si>
    <t>i.43.4.25.019</t>
  </si>
  <si>
    <t>i.43.4.25.022</t>
  </si>
  <si>
    <t>i.43.4.26.002</t>
  </si>
  <si>
    <t>i.43.4.26.003</t>
  </si>
  <si>
    <t>i.43.4.3.001</t>
  </si>
  <si>
    <t>i.43.4.3.002</t>
  </si>
  <si>
    <t>i.43.4.3.004</t>
  </si>
  <si>
    <t>i.43.4.3.005</t>
  </si>
  <si>
    <t>i.43.4.3.010</t>
  </si>
  <si>
    <t>i.43.4.3.014</t>
  </si>
  <si>
    <t>i.43.4.3.017</t>
  </si>
  <si>
    <t>i.43.4.3.018</t>
  </si>
  <si>
    <t>i.43.4.3.021</t>
  </si>
  <si>
    <t>i.43.4.3.025</t>
  </si>
  <si>
    <t>i.43.4.3.026</t>
  </si>
  <si>
    <t>i.43.4.3.027</t>
  </si>
  <si>
    <t>i.43.4.30.001</t>
  </si>
  <si>
    <t>i.43.4.31.002</t>
  </si>
  <si>
    <t>i.43.4.32.001</t>
  </si>
  <si>
    <t>i.43.4.32.004</t>
  </si>
  <si>
    <t>i.43.4.32.013</t>
  </si>
  <si>
    <t>i.43.4.4.001</t>
  </si>
  <si>
    <t>i.43.4.4.002</t>
  </si>
  <si>
    <t>i.43.4.4.006</t>
  </si>
  <si>
    <t>i.43.4.4.007</t>
  </si>
  <si>
    <t>i.43.4.4.010</t>
  </si>
  <si>
    <t>i.43.4.4.013</t>
  </si>
  <si>
    <t>i.43.4.4.014</t>
  </si>
  <si>
    <t>i.43.4.4.015</t>
  </si>
  <si>
    <t>i.43.4.4.018</t>
  </si>
  <si>
    <t>i.43.4.4.020</t>
  </si>
  <si>
    <t>i.43.4.5.001</t>
  </si>
  <si>
    <t>i.43.4.5.002</t>
  </si>
  <si>
    <t>i.43.4.5.003</t>
  </si>
  <si>
    <t>i.43.4.5.010</t>
  </si>
  <si>
    <t>i.43.4.5.011</t>
  </si>
  <si>
    <t>i.43.4.7.001</t>
  </si>
  <si>
    <t>i.43.4.7.007</t>
  </si>
  <si>
    <t>i.43.4.7.009</t>
  </si>
  <si>
    <t>i.43.4.7.013</t>
  </si>
  <si>
    <t>i.43.4.7.014</t>
  </si>
  <si>
    <t>i.43.4.7.015</t>
  </si>
  <si>
    <t>i.43.4.7.018</t>
  </si>
  <si>
    <t>i.43.4.7.019</t>
  </si>
  <si>
    <t>i.43.4.7.021</t>
  </si>
  <si>
    <t>i.43.4.7.022</t>
  </si>
  <si>
    <t>i.43.4.7.031</t>
  </si>
  <si>
    <t>i.43.4.7.032</t>
  </si>
  <si>
    <t>i.43.4.7.033</t>
  </si>
  <si>
    <t>i.43.4.7.040</t>
  </si>
  <si>
    <t>i.43.4.7.041</t>
  </si>
  <si>
    <t>i.43.4.8.001</t>
  </si>
  <si>
    <t>i.43.4.8.005</t>
  </si>
  <si>
    <t>i.43.4.9.001</t>
  </si>
  <si>
    <t>i.43.4.9.004</t>
  </si>
  <si>
    <t>i.43.4.9.011</t>
  </si>
  <si>
    <t>i.43.4.9.018</t>
  </si>
  <si>
    <t>i.43.4.9.019</t>
  </si>
  <si>
    <t>i.43.4.9.021</t>
  </si>
  <si>
    <t>i.43.4.9.025</t>
  </si>
  <si>
    <t>i.43.4.9.029</t>
  </si>
  <si>
    <t>i.43.7.51.004</t>
  </si>
  <si>
    <t>i.43.7.54.006</t>
  </si>
  <si>
    <t>i.43.7.54.009</t>
  </si>
  <si>
    <t>i.43.7.57.003</t>
  </si>
  <si>
    <t>i.43.7.58.001</t>
  </si>
  <si>
    <t>i.43.7.60.006</t>
  </si>
  <si>
    <t>i.43.7.60.007</t>
  </si>
  <si>
    <t>i.43.7.60.010</t>
  </si>
  <si>
    <t>i.43.7.60.014</t>
  </si>
  <si>
    <t>i.43.7.62.001</t>
  </si>
  <si>
    <t>i.43.7.62.003</t>
  </si>
  <si>
    <t>i.43.7.62.005</t>
  </si>
  <si>
    <t>i.43.7.63.001</t>
  </si>
  <si>
    <t>i.43.7.65.001</t>
  </si>
  <si>
    <t>i.43.7.65.003</t>
  </si>
  <si>
    <t>i.43.7.69.003</t>
  </si>
  <si>
    <t>i.43.7.70.001</t>
  </si>
  <si>
    <t>i.43.7.71.001</t>
  </si>
  <si>
    <t>i.43.7.71.009</t>
  </si>
  <si>
    <t>i.43.7.71.010</t>
  </si>
  <si>
    <t>i.43.7.71.011</t>
  </si>
  <si>
    <t>i.43.7.72.001</t>
  </si>
  <si>
    <t>i.43.7.75.001</t>
  </si>
  <si>
    <t>i.43.7.77.001</t>
  </si>
  <si>
    <t>i.43.7.81.004</t>
  </si>
  <si>
    <t>i.43.7.87.002</t>
  </si>
  <si>
    <t>i.43.7.90.005</t>
  </si>
  <si>
    <t>i.43.7.92.001</t>
  </si>
  <si>
    <t>i.24.4.1.001</t>
  </si>
  <si>
    <t>i.24.4.1.005</t>
  </si>
  <si>
    <t>i.24.4.1.007</t>
  </si>
  <si>
    <t>i.24.4.1.008</t>
  </si>
  <si>
    <t>i.24.4.1.013</t>
  </si>
  <si>
    <t>i.24.4.1.014</t>
  </si>
  <si>
    <t>i.24.4.1.015</t>
  </si>
  <si>
    <t>i.24.4.1.017</t>
  </si>
  <si>
    <t>i.24.4.1.019</t>
  </si>
  <si>
    <t>i.24.4.1.021</t>
  </si>
  <si>
    <t>i.24.4.1.022</t>
  </si>
  <si>
    <t>i.24.4.1.025</t>
  </si>
  <si>
    <t>i.24.4.1.026</t>
  </si>
  <si>
    <t>i.24.4.10.008</t>
  </si>
  <si>
    <t>i.24.4.10.009</t>
  </si>
  <si>
    <t>i.24.4.10.012</t>
  </si>
  <si>
    <t>i.24.4.11.002</t>
  </si>
  <si>
    <t>i.24.4.12.001</t>
  </si>
  <si>
    <t>i.24.4.12.004</t>
  </si>
  <si>
    <t>i.24.4.12.006</t>
  </si>
  <si>
    <t>i.24.4.12.007</t>
  </si>
  <si>
    <t>i.24.4.12.009</t>
  </si>
  <si>
    <t>i.24.4.12.010</t>
  </si>
  <si>
    <t>i.24.4.12.011</t>
  </si>
  <si>
    <t>i.24.4.12.012</t>
  </si>
  <si>
    <t>i.24.4.12.015</t>
  </si>
  <si>
    <t>i.24.4.13.001</t>
  </si>
  <si>
    <t>i.24.4.13.002</t>
  </si>
  <si>
    <t>i.24.4.13.005</t>
  </si>
  <si>
    <t>i.24.4.13.006</t>
  </si>
  <si>
    <t>i.24.4.13.007</t>
  </si>
  <si>
    <t>i.24.4.13.013</t>
  </si>
  <si>
    <t>i.24.4.13.014</t>
  </si>
  <si>
    <t>i.24.4.13.015</t>
  </si>
  <si>
    <t>i.24.4.13.017</t>
  </si>
  <si>
    <t>i.24.4.13.023</t>
  </si>
  <si>
    <t>i.24.4.13.025</t>
  </si>
  <si>
    <t>i.24.4.13.027</t>
  </si>
  <si>
    <t>i.24.4.13.028</t>
  </si>
  <si>
    <t>i.24.4.13.029</t>
  </si>
  <si>
    <t>i.24.4.13.033</t>
  </si>
  <si>
    <t>i.24.4.13.035</t>
  </si>
  <si>
    <t>i.24.4.13.037</t>
  </si>
  <si>
    <t>i.24.4.14.003</t>
  </si>
  <si>
    <t>i.24.4.14.004</t>
  </si>
  <si>
    <t>i.24.4.14.010</t>
  </si>
  <si>
    <t>i.24.4.14.014</t>
  </si>
  <si>
    <t>i.24.4.14.015</t>
  </si>
  <si>
    <t>i.24.4.14.018</t>
  </si>
  <si>
    <t>i.24.4.14.019</t>
  </si>
  <si>
    <t>i.24.4.14.020</t>
  </si>
  <si>
    <t>i.24.4.14.022</t>
  </si>
  <si>
    <t>i.24.4.14.024</t>
  </si>
  <si>
    <t>i.24.4.14.028</t>
  </si>
  <si>
    <t>i.24.4.14.029</t>
  </si>
  <si>
    <t>i.24.4.14.032</t>
  </si>
  <si>
    <t>i.24.4.14.033</t>
  </si>
  <si>
    <t>i.24.4.14.034</t>
  </si>
  <si>
    <t>i.24.4.15.003</t>
  </si>
  <si>
    <t>i.24.4.16.003</t>
  </si>
  <si>
    <t>i.24.4.16.005</t>
  </si>
  <si>
    <t>i.24.4.16.010</t>
  </si>
  <si>
    <t>i.24.4.16.012</t>
  </si>
  <si>
    <t>i.24.4.17.002</t>
  </si>
  <si>
    <t>i.24.4.17.003</t>
  </si>
  <si>
    <t>i.24.4.17.005</t>
  </si>
  <si>
    <t>i.24.4.17.006</t>
  </si>
  <si>
    <t>i.24.4.17.010</t>
  </si>
  <si>
    <t>i.24.4.17.013</t>
  </si>
  <si>
    <t>i.24.4.17.016</t>
  </si>
  <si>
    <t>i.24.4.18.001</t>
  </si>
  <si>
    <t>i.24.4.18.002</t>
  </si>
  <si>
    <t>i.24.4.18.003</t>
  </si>
  <si>
    <t>i.24.4.18.007</t>
  </si>
  <si>
    <t>i.24.4.18.014</t>
  </si>
  <si>
    <t>i.24.4.19.011</t>
  </si>
  <si>
    <t>i.24.4.19.015</t>
  </si>
  <si>
    <t>i.24.4.19.017</t>
  </si>
  <si>
    <t>i.24.4.19.019</t>
  </si>
  <si>
    <t>i.24.4.19.020</t>
  </si>
  <si>
    <t>i.24.4.19.021</t>
  </si>
  <si>
    <t>i.24.4.19.023</t>
  </si>
  <si>
    <t>i.24.4.19.024</t>
  </si>
  <si>
    <t>i.24.4.2.003</t>
  </si>
  <si>
    <t>i.24.4.2.005</t>
  </si>
  <si>
    <t>i.24.4.2.007</t>
  </si>
  <si>
    <t>i.24.4.2.010</t>
  </si>
  <si>
    <t>i.24.4.20.001</t>
  </si>
  <si>
    <t>i.24.4.20.006</t>
  </si>
  <si>
    <t>i.24.4.20.007</t>
  </si>
  <si>
    <t>i.24.4.20.009</t>
  </si>
  <si>
    <t>i.24.4.20.010</t>
  </si>
  <si>
    <t>i.24.4.20.016</t>
  </si>
  <si>
    <t>i.24.4.20.017</t>
  </si>
  <si>
    <t>i.24.4.20.023</t>
  </si>
  <si>
    <t>i.24.4.20.024</t>
  </si>
  <si>
    <t>i.24.4.20.025</t>
  </si>
  <si>
    <t>i.24.4.20.026</t>
  </si>
  <si>
    <t>i.24.4.20.028</t>
  </si>
  <si>
    <t>i.24.4.20.029</t>
  </si>
  <si>
    <t>i.24.4.20.032</t>
  </si>
  <si>
    <t>i.24.4.20.034</t>
  </si>
  <si>
    <t>i.24.4.21.001</t>
  </si>
  <si>
    <t>i.24.4.22.031</t>
  </si>
  <si>
    <t>i.24.4.23.001</t>
  </si>
  <si>
    <t>i.24.4.23.004</t>
  </si>
  <si>
    <t>i.24.4.23.005</t>
  </si>
  <si>
    <t>i.24.4.23.006</t>
  </si>
  <si>
    <t>i.24.4.23.007</t>
  </si>
  <si>
    <t>i.24.4.24.001</t>
  </si>
  <si>
    <t>i.24.4.24.006</t>
  </si>
  <si>
    <t>i.24.4.24.012</t>
  </si>
  <si>
    <t>i.24.4.24.013</t>
  </si>
  <si>
    <t>i.24.4.24.015</t>
  </si>
  <si>
    <t>i.24.4.24.018</t>
  </si>
  <si>
    <t>i.24.4.25.005</t>
  </si>
  <si>
    <t>i.24.4.25.007</t>
  </si>
  <si>
    <t>i.24.4.25.009</t>
  </si>
  <si>
    <t>i.24.4.25.013</t>
  </si>
  <si>
    <t>i.24.4.25.016</t>
  </si>
  <si>
    <t>i.24.4.25.018</t>
  </si>
  <si>
    <t>i.24.4.25.020</t>
  </si>
  <si>
    <t>i.24.4.25.021</t>
  </si>
  <si>
    <t>i.24.4.25.022</t>
  </si>
  <si>
    <t>i.24.4.25.027</t>
  </si>
  <si>
    <t>i.24.4.25.028</t>
  </si>
  <si>
    <t>i.24.4.25.029</t>
  </si>
  <si>
    <t>i.24.4.25.033</t>
  </si>
  <si>
    <t>i.24.4.26.004</t>
  </si>
  <si>
    <t>i.24.4.26.010</t>
  </si>
  <si>
    <t>i.24.4.26.012</t>
  </si>
  <si>
    <t>i.24.4.26.013</t>
  </si>
  <si>
    <t>i.24.4.26.014</t>
  </si>
  <si>
    <t>i.24.4.26.015</t>
  </si>
  <si>
    <t>i.24.4.26.020</t>
  </si>
  <si>
    <t>i.24.4.26.025</t>
  </si>
  <si>
    <t>i.24.4.27.002</t>
  </si>
  <si>
    <t>i.24.4.27.003</t>
  </si>
  <si>
    <t>i.24.4.28.001</t>
  </si>
  <si>
    <t>i.24.4.28.002</t>
  </si>
  <si>
    <t>i.24.4.28.005</t>
  </si>
  <si>
    <t>i.24.4.28.009</t>
  </si>
  <si>
    <t>i.24.4.28.011</t>
  </si>
  <si>
    <t>i.24.4.29.011</t>
  </si>
  <si>
    <t>i.24.4.29.016</t>
  </si>
  <si>
    <t>i.24.4.30.006</t>
  </si>
  <si>
    <t>i.24.4.30.012</t>
  </si>
  <si>
    <t>i.24.4.30.013</t>
  </si>
  <si>
    <t>i.24.4.30.014</t>
  </si>
  <si>
    <t>i.24.4.30.015</t>
  </si>
  <si>
    <t>i.24.4.30.018</t>
  </si>
  <si>
    <t>i.24.4.30.023</t>
  </si>
  <si>
    <t>i.24.4.30.029</t>
  </si>
  <si>
    <t>i.24.4.30.031</t>
  </si>
  <si>
    <t>i.24.4.31.001</t>
  </si>
  <si>
    <t>i.24.4.31.006</t>
  </si>
  <si>
    <t>i.24.4.31.013</t>
  </si>
  <si>
    <t>i.24.4.32.004</t>
  </si>
  <si>
    <t>i.24.4.33.003</t>
  </si>
  <si>
    <t>i.24.4.33.008</t>
  </si>
  <si>
    <t>i.24.4.33.011</t>
  </si>
  <si>
    <t>i.24.4.33.014</t>
  </si>
  <si>
    <t>i.24.4.34.006</t>
  </si>
  <si>
    <t>i.24.4.34.008</t>
  </si>
  <si>
    <t>i.24.4.34.012</t>
  </si>
  <si>
    <t>i.24.4.34.013</t>
  </si>
  <si>
    <t>i.24.4.34.019</t>
  </si>
  <si>
    <t>i.24.4.34.020</t>
  </si>
  <si>
    <t>i.24.4.34.024</t>
  </si>
  <si>
    <t>i.24.4.34.025</t>
  </si>
  <si>
    <t>i.24.4.34.027</t>
  </si>
  <si>
    <t>i.24.4.34.028</t>
  </si>
  <si>
    <t>i.24.4.34.029</t>
  </si>
  <si>
    <t>i.24.4.34.031</t>
  </si>
  <si>
    <t>i.24.4.34.033</t>
  </si>
  <si>
    <t>i.24.4.34.034</t>
  </si>
  <si>
    <t>i.24.4.34.037</t>
  </si>
  <si>
    <t>i.24.4.35.001</t>
  </si>
  <si>
    <t>i.24.4.35.009</t>
  </si>
  <si>
    <t>i.24.4.35.010</t>
  </si>
  <si>
    <t>i.24.4.35.016</t>
  </si>
  <si>
    <t>i.24.4.35.020</t>
  </si>
  <si>
    <t>i.24.4.35.026</t>
  </si>
  <si>
    <t>i.24.4.36.003</t>
  </si>
  <si>
    <t>i.24.4.36.004</t>
  </si>
  <si>
    <t>i.24.4.36.007</t>
  </si>
  <si>
    <t>i.24.4.37.001</t>
  </si>
  <si>
    <t>i.24.4.37.002</t>
  </si>
  <si>
    <t>i.24.4.38.001</t>
  </si>
  <si>
    <t>i.24.4.38.005</t>
  </si>
  <si>
    <t>i.24.4.4.001</t>
  </si>
  <si>
    <t>i.24.4.4.004</t>
  </si>
  <si>
    <t>i.24.4.4.005</t>
  </si>
  <si>
    <t>i.24.4.4.007</t>
  </si>
  <si>
    <t>i.24.4.4.008</t>
  </si>
  <si>
    <t>i.24.4.4.009</t>
  </si>
  <si>
    <t>i.24.4.4.010</t>
  </si>
  <si>
    <t>i.24.4.4.012</t>
  </si>
  <si>
    <t>i.24.4.4.013</t>
  </si>
  <si>
    <t>i.24.4.4.015</t>
  </si>
  <si>
    <t>i.24.4.4.017</t>
  </si>
  <si>
    <t>i.24.4.45.005</t>
  </si>
  <si>
    <t>i.24.4.45.012</t>
  </si>
  <si>
    <t>i.24.4.45.027</t>
  </si>
  <si>
    <t>i.24.4.46.002</t>
  </si>
  <si>
    <t>i.24.4.46.004</t>
  </si>
  <si>
    <t>i.24.4.46.008</t>
  </si>
  <si>
    <t>i.24.4.46.009</t>
  </si>
  <si>
    <t>i.24.4.46.017</t>
  </si>
  <si>
    <t>i.24.4.46.022</t>
  </si>
  <si>
    <t>i.24.4.46.024</t>
  </si>
  <si>
    <t>i.24.4.46.025</t>
  </si>
  <si>
    <t>i.24.4.46.028</t>
  </si>
  <si>
    <t>i.24.4.5.001</t>
  </si>
  <si>
    <t>i.24.4.5.004</t>
  </si>
  <si>
    <t>i.24.4.5.005</t>
  </si>
  <si>
    <t>i.24.4.5.006</t>
  </si>
  <si>
    <t>i.24.4.5.007</t>
  </si>
  <si>
    <t>i.24.4.5.012</t>
  </si>
  <si>
    <t>i.24.4.5.014</t>
  </si>
  <si>
    <t>i.24.4.5.017</t>
  </si>
  <si>
    <t>i.24.4.5.023</t>
  </si>
  <si>
    <t>i.24.4.51.001</t>
  </si>
  <si>
    <t>i.24.4.6.001</t>
  </si>
  <si>
    <t>i.24.4.6.003</t>
  </si>
  <si>
    <t>i.24.4.6.004</t>
  </si>
  <si>
    <t>i.24.4.6.007</t>
  </si>
  <si>
    <t>i.24.4.6.009</t>
  </si>
  <si>
    <t>i.24.4.6.010</t>
  </si>
  <si>
    <t>i.24.4.6.011</t>
  </si>
  <si>
    <t>i.24.4.6.012</t>
  </si>
  <si>
    <t>i.24.4.6.014</t>
  </si>
  <si>
    <t>i.24.4.6.015</t>
  </si>
  <si>
    <t>i.24.4.6.017</t>
  </si>
  <si>
    <t>i.24.4.7.001</t>
  </si>
  <si>
    <t>i.24.4.7.002</t>
  </si>
  <si>
    <t>i.24.4.7.004</t>
  </si>
  <si>
    <t>i.24.4.7.006</t>
  </si>
  <si>
    <t>i.24.4.8.001</t>
  </si>
  <si>
    <t>i.24.4.8.004</t>
  </si>
  <si>
    <t>i.24.4.8.007</t>
  </si>
  <si>
    <t>i.24.4.9.004</t>
  </si>
  <si>
    <t>i.24.4.9.005</t>
  </si>
  <si>
    <t>i.24.4.9.008</t>
  </si>
  <si>
    <t>i.24.7.101.001</t>
  </si>
  <si>
    <t>i.24.7.101.004</t>
  </si>
  <si>
    <t>i.24.7.102.003</t>
  </si>
  <si>
    <t>i.24.7.102.004</t>
  </si>
  <si>
    <t>i.24.7.102.007</t>
  </si>
  <si>
    <t>i.24.7.104.004</t>
  </si>
  <si>
    <t>i.24.7.105.004</t>
  </si>
  <si>
    <t>i.24.7.107.004</t>
  </si>
  <si>
    <t>i.24.7.107.005</t>
  </si>
  <si>
    <t>i.24.7.109.002</t>
  </si>
  <si>
    <t>i.24.7.110.001</t>
  </si>
  <si>
    <t>i.24.7.112.004</t>
  </si>
  <si>
    <t>i.24.7.115.002</t>
  </si>
  <si>
    <t>i.24.7.118.008</t>
  </si>
  <si>
    <t>i.24.7.61.007</t>
  </si>
  <si>
    <t>i.24.7.61.010</t>
  </si>
  <si>
    <t>i.24.7.67.002</t>
  </si>
  <si>
    <t>i.24.7.68.005</t>
  </si>
  <si>
    <t>i.24.7.69.001</t>
  </si>
  <si>
    <t>i.24.7.71.004</t>
  </si>
  <si>
    <t>i.24.7.71.005</t>
  </si>
  <si>
    <t>i.24.7.71.010</t>
  </si>
  <si>
    <t>i.24.7.72.001</t>
  </si>
  <si>
    <t>i.24.7.73.005</t>
  </si>
  <si>
    <t>i.24.7.73.006</t>
  </si>
  <si>
    <t>i.24.7.73.007</t>
  </si>
  <si>
    <t>i.24.7.74.009</t>
  </si>
  <si>
    <t>i.24.7.75.001</t>
  </si>
  <si>
    <t>i.24.7.77.001</t>
  </si>
  <si>
    <t>i.24.7.81.005</t>
  </si>
  <si>
    <t>i.24.7.81.006</t>
  </si>
  <si>
    <t>i.24.7.82.004</t>
  </si>
  <si>
    <t>i.24.7.82.005</t>
  </si>
  <si>
    <t>i.24.7.84.010</t>
  </si>
  <si>
    <t>i.24.7.92.005</t>
  </si>
  <si>
    <t>i.24.7.95.003</t>
  </si>
  <si>
    <t>i.24.7.95.006</t>
  </si>
  <si>
    <t>i.24.7.95.009</t>
  </si>
  <si>
    <t>i.24.7.97.001</t>
  </si>
  <si>
    <t>i.24.7.97.002</t>
  </si>
  <si>
    <t>i.40.2.15.002</t>
  </si>
  <si>
    <t>i.47.4.1.005</t>
  </si>
  <si>
    <t>i.47.4.1.009</t>
  </si>
  <si>
    <t>i.47.4.1.013</t>
  </si>
  <si>
    <t>i.47.4.1.014</t>
  </si>
  <si>
    <t>i.47.4.1.021</t>
  </si>
  <si>
    <t>i.47.4.1.029</t>
  </si>
  <si>
    <t>i.47.4.10.004</t>
  </si>
  <si>
    <t>i.47.4.10.009</t>
  </si>
  <si>
    <t>i.47.4.11.001</t>
  </si>
  <si>
    <t>i.47.4.11.004</t>
  </si>
  <si>
    <t>i.47.4.11.007</t>
  </si>
  <si>
    <t>i.47.4.11.010</t>
  </si>
  <si>
    <t>i.47.4.11.039</t>
  </si>
  <si>
    <t>i.47.4.11.046</t>
  </si>
  <si>
    <t>i.47.4.12.001</t>
  </si>
  <si>
    <t>i.47.4.14.001</t>
  </si>
  <si>
    <t>i.47.4.14.003</t>
  </si>
  <si>
    <t>i.47.4.14.009</t>
  </si>
  <si>
    <t>i.47.4.14.020</t>
  </si>
  <si>
    <t>i.47.4.14.028</t>
  </si>
  <si>
    <t>i.47.4.15.003</t>
  </si>
  <si>
    <t>i.47.4.16.005</t>
  </si>
  <si>
    <t>i.47.4.16.006</t>
  </si>
  <si>
    <t>i.47.4.16.008</t>
  </si>
  <si>
    <t>i.47.4.16.010</t>
  </si>
  <si>
    <t>i.47.4.16.013</t>
  </si>
  <si>
    <t>i.47.4.16.015</t>
  </si>
  <si>
    <t>i.47.4.17.001</t>
  </si>
  <si>
    <t>i.47.4.17.012</t>
  </si>
  <si>
    <t>i.47.4.18.001</t>
  </si>
  <si>
    <t>i.47.4.18.005</t>
  </si>
  <si>
    <t>i.47.4.18.012</t>
  </si>
  <si>
    <t>i.47.4.18.024</t>
  </si>
  <si>
    <t>i.47.4.19.001</t>
  </si>
  <si>
    <t>i.47.4.2.001</t>
  </si>
  <si>
    <t>i.47.4.2.020</t>
  </si>
  <si>
    <t>i.47.4.2.021</t>
  </si>
  <si>
    <t>i.47.4.2.031</t>
  </si>
  <si>
    <t>i.47.4.20.008</t>
  </si>
  <si>
    <t>i.47.4.20.012</t>
  </si>
  <si>
    <t>i.47.4.21.004</t>
  </si>
  <si>
    <t>i.47.4.22.005</t>
  </si>
  <si>
    <t>i.47.4.22.006</t>
  </si>
  <si>
    <t>i.47.4.23.004</t>
  </si>
  <si>
    <t>i.47.4.23.005</t>
  </si>
  <si>
    <t>i.47.4.23.008</t>
  </si>
  <si>
    <t>i.47.4.24.001</t>
  </si>
  <si>
    <t>i.47.4.24.013</t>
  </si>
  <si>
    <t>i.47.4.26.007</t>
  </si>
  <si>
    <t>i.47.4.27.001</t>
  </si>
  <si>
    <t>i.47.4.27.005</t>
  </si>
  <si>
    <t>i.47.4.28.019</t>
  </si>
  <si>
    <t>i.47.4.29.001</t>
  </si>
  <si>
    <t>i.47.4.3.004</t>
  </si>
  <si>
    <t>i.47.4.3.005</t>
  </si>
  <si>
    <t>i.47.4.3.007</t>
  </si>
  <si>
    <t>i.47.4.3.009</t>
  </si>
  <si>
    <t>i.47.4.3.016</t>
  </si>
  <si>
    <t>i.47.4.30.010</t>
  </si>
  <si>
    <t>i.47.4.30.012</t>
  </si>
  <si>
    <t>i.47.4.31.001</t>
  </si>
  <si>
    <t>i.47.4.34.004</t>
  </si>
  <si>
    <t>i.47.4.34.020</t>
  </si>
  <si>
    <t>i.47.4.35.001</t>
  </si>
  <si>
    <t>i.47.4.36.004</t>
  </si>
  <si>
    <t>i.47.4.37.005</t>
  </si>
  <si>
    <t>i.47.4.38.001</t>
  </si>
  <si>
    <t>i.47.4.38.003</t>
  </si>
  <si>
    <t>i.47.4.4.001</t>
  </si>
  <si>
    <t>i.47.4.4.005</t>
  </si>
  <si>
    <t>i.47.4.4.007</t>
  </si>
  <si>
    <t>i.47.4.4.024</t>
  </si>
  <si>
    <t>i.47.4.4.028</t>
  </si>
  <si>
    <t>i.47.4.42.006</t>
  </si>
  <si>
    <t>i.47.4.43.001</t>
  </si>
  <si>
    <t>i.47.4.43.004</t>
  </si>
  <si>
    <t>i.47.4.5.001</t>
  </si>
  <si>
    <t>i.47.4.5.003</t>
  </si>
  <si>
    <t>i.47.4.6.003</t>
  </si>
  <si>
    <t>i.47.4.6.007</t>
  </si>
  <si>
    <t>i.47.4.7.001</t>
  </si>
  <si>
    <t>i.47.4.8.001</t>
  </si>
  <si>
    <t>i.47.4.9.001</t>
  </si>
  <si>
    <t>i.47.4.9.010</t>
  </si>
  <si>
    <t>i.47.4.9.014</t>
  </si>
  <si>
    <t>i.49.4.1.002</t>
  </si>
  <si>
    <t>i.49.4.1.004</t>
  </si>
  <si>
    <t>i.49.4.1.005</t>
  </si>
  <si>
    <t>i.49.4.1.009</t>
  </si>
  <si>
    <t>i.49.4.1.013</t>
  </si>
  <si>
    <t>i.49.4.1.022</t>
  </si>
  <si>
    <t>i.49.4.1.026</t>
  </si>
  <si>
    <t>i.49.4.1.030</t>
  </si>
  <si>
    <t>i.49.4.1.032</t>
  </si>
  <si>
    <t>i.49.4.1.033</t>
  </si>
  <si>
    <t>i.49.4.1.037</t>
  </si>
  <si>
    <t>i.49.4.1.038</t>
  </si>
  <si>
    <t>i.49.4.1.046</t>
  </si>
  <si>
    <t>i.49.4.1.047</t>
  </si>
  <si>
    <t>i.49.4.1.050</t>
  </si>
  <si>
    <t>i.49.4.1.053</t>
  </si>
  <si>
    <t>i.49.4.1.054</t>
  </si>
  <si>
    <t>i.49.4.1.055</t>
  </si>
  <si>
    <t>i.49.4.1.056</t>
  </si>
  <si>
    <t>i.49.4.1.060</t>
  </si>
  <si>
    <t>i.49.4.10.001</t>
  </si>
  <si>
    <t>i.49.4.10.006</t>
  </si>
  <si>
    <t>i.49.4.103.004</t>
  </si>
  <si>
    <t>i.49.4.104.001</t>
  </si>
  <si>
    <t>i.49.4.104.008</t>
  </si>
  <si>
    <t>i.49.4.11.001</t>
  </si>
  <si>
    <t>i.49.4.11.006</t>
  </si>
  <si>
    <t>i.49.4.11.008</t>
  </si>
  <si>
    <t>i.49.4.11.013</t>
  </si>
  <si>
    <t>i.49.4.12.003</t>
  </si>
  <si>
    <t>i.49.7.219.001</t>
  </si>
  <si>
    <t>i.49.4.12.008</t>
  </si>
  <si>
    <t>i.49.4.12.011</t>
  </si>
  <si>
    <t>i.49.4.12.012</t>
  </si>
  <si>
    <t>i.49.4.12.017</t>
  </si>
  <si>
    <t>i.49.4.12.021</t>
  </si>
  <si>
    <t>i.49.4.13.001</t>
  </si>
  <si>
    <t>i.49.4.13.002</t>
  </si>
  <si>
    <t>i.49.4.13.005</t>
  </si>
  <si>
    <t>i.49.4.13.012</t>
  </si>
  <si>
    <t>i.49.4.13.013</t>
  </si>
  <si>
    <t>i.49.4.13.014</t>
  </si>
  <si>
    <t>i.49.4.14.010</t>
  </si>
  <si>
    <t>i.49.4.15.001</t>
  </si>
  <si>
    <t>i.49.4.15.002</t>
  </si>
  <si>
    <t>i.49.4.17.001</t>
  </si>
  <si>
    <t>i.49.4.18.002</t>
  </si>
  <si>
    <t>i.49.4.19.004</t>
  </si>
  <si>
    <t>i.49.4.2.001</t>
  </si>
  <si>
    <t>i.49.4.2.002</t>
  </si>
  <si>
    <t>i.49.4.2.006</t>
  </si>
  <si>
    <t>i.49.4.20.001</t>
  </si>
  <si>
    <t>i.49.4.20.007</t>
  </si>
  <si>
    <t>i.49.4.20.008</t>
  </si>
  <si>
    <t>i.49.4.21.001</t>
  </si>
  <si>
    <t>i.49.4.21.003</t>
  </si>
  <si>
    <t>i.49.4.21.012</t>
  </si>
  <si>
    <t>i.49.4.21.014</t>
  </si>
  <si>
    <t>i.49.4.22.001</t>
  </si>
  <si>
    <t>i.49.4.22.008</t>
  </si>
  <si>
    <t>i.49.4.22.012</t>
  </si>
  <si>
    <t>i.49.4.23.001</t>
  </si>
  <si>
    <t>i.49.4.23.004</t>
  </si>
  <si>
    <t>i.49.4.23.005</t>
  </si>
  <si>
    <t>i.49.4.23.006</t>
  </si>
  <si>
    <t>i.49.4.23.008</t>
  </si>
  <si>
    <t>i.49.4.23.012</t>
  </si>
  <si>
    <t>i.49.4.23.013</t>
  </si>
  <si>
    <t>i.49.4.24.003</t>
  </si>
  <si>
    <t>i.49.4.24.004</t>
  </si>
  <si>
    <t>i.49.4.24.005</t>
  </si>
  <si>
    <t>i.49.4.25.003</t>
  </si>
  <si>
    <t>i.49.4.26.001</t>
  </si>
  <si>
    <t>i.49.4.26.004</t>
  </si>
  <si>
    <t>i.49.4.26.011</t>
  </si>
  <si>
    <t>i.49.4.26.012</t>
  </si>
  <si>
    <t>i.49.4.26.017</t>
  </si>
  <si>
    <t>i.49.4.26.018</t>
  </si>
  <si>
    <t>i.49.4.26.021</t>
  </si>
  <si>
    <t>i.49.4.26.024</t>
  </si>
  <si>
    <t>i.49.4.26.028</t>
  </si>
  <si>
    <t>i.49.4.26.030</t>
  </si>
  <si>
    <t>i.49.4.26.031</t>
  </si>
  <si>
    <t>i.49.4.26.033</t>
  </si>
  <si>
    <t>i.49.4.26.036</t>
  </si>
  <si>
    <t>i.49.4.26.037</t>
  </si>
  <si>
    <t>i.49.4.26.039</t>
  </si>
  <si>
    <t>i.49.4.26.040</t>
  </si>
  <si>
    <t>i.49.4.26.042</t>
  </si>
  <si>
    <t>i.49.4.26.044</t>
  </si>
  <si>
    <t>i.49.4.26.045</t>
  </si>
  <si>
    <t>i.49.4.27.010</t>
  </si>
  <si>
    <t>i.49.4.28.001</t>
  </si>
  <si>
    <t>i.49.4.28.002</t>
  </si>
  <si>
    <t>i.49.4.3.001</t>
  </si>
  <si>
    <t>i.49.4.3.002</t>
  </si>
  <si>
    <t>i.49.4.3.018</t>
  </si>
  <si>
    <t>i.49.4.31.001</t>
  </si>
  <si>
    <t>i.49.4.31.002</t>
  </si>
  <si>
    <t>i.49.4.32.002</t>
  </si>
  <si>
    <t>i.49.4.33.002</t>
  </si>
  <si>
    <t>i.49.4.33.007</t>
  </si>
  <si>
    <t>i.49.4.33.009</t>
  </si>
  <si>
    <t>i.49.4.33.013</t>
  </si>
  <si>
    <t>i.49.4.34.001</t>
  </si>
  <si>
    <t>i.49.4.34.006</t>
  </si>
  <si>
    <t>i.49.4.34.007</t>
  </si>
  <si>
    <t>i.49.4.34.008</t>
  </si>
  <si>
    <t>i.49.4.34.010</t>
  </si>
  <si>
    <t>i.49.4.34.012</t>
  </si>
  <si>
    <t>i.49.4.34.014</t>
  </si>
  <si>
    <t>i.49.4.34.016</t>
  </si>
  <si>
    <t>i.49.4.34.018</t>
  </si>
  <si>
    <t>i.49.4.35.001</t>
  </si>
  <si>
    <t>i.49.4.35.012</t>
  </si>
  <si>
    <t>i.49.4.36.006</t>
  </si>
  <si>
    <t>i.49.4.36.007</t>
  </si>
  <si>
    <t>i.49.4.36.011</t>
  </si>
  <si>
    <t>i.49.4.37.002</t>
  </si>
  <si>
    <t>i.49.4.37.005</t>
  </si>
  <si>
    <t>i.49.4.37.007</t>
  </si>
  <si>
    <t>i.49.4.37.009</t>
  </si>
  <si>
    <t>i.49.4.38.001</t>
  </si>
  <si>
    <t>i.49.4.38.003</t>
  </si>
  <si>
    <t>i.49.4.39.001</t>
  </si>
  <si>
    <t>i.49.4.39.013</t>
  </si>
  <si>
    <t>i.49.4.39.017</t>
  </si>
  <si>
    <t>i.49.4.43.023</t>
  </si>
  <si>
    <t>i.49.4.4.001</t>
  </si>
  <si>
    <t>i.49.4.4.002</t>
  </si>
  <si>
    <t>i.49.4.4.005</t>
  </si>
  <si>
    <t>i.49.4.41.003</t>
  </si>
  <si>
    <t>i.49.4.41.004</t>
  </si>
  <si>
    <t>i.49.4.41.005</t>
  </si>
  <si>
    <t>i.49.4.43.001</t>
  </si>
  <si>
    <t>i.49.4.43.005</t>
  </si>
  <si>
    <t>i.49.4.43.006</t>
  </si>
  <si>
    <t>i.49.4.43.007</t>
  </si>
  <si>
    <t>i.49.4.43.009</t>
  </si>
  <si>
    <t>i.49.4.43.010</t>
  </si>
  <si>
    <t>i.49.4.43.011</t>
  </si>
  <si>
    <t>i.49.4.43.012</t>
  </si>
  <si>
    <t>i.49.4.43.014</t>
  </si>
  <si>
    <t>i.49.4.43.017</t>
  </si>
  <si>
    <t>i.49.4.43.018</t>
  </si>
  <si>
    <t>i.49.4.45.001</t>
  </si>
  <si>
    <t>i.49.4.45.005</t>
  </si>
  <si>
    <t>i.49.4.45.007</t>
  </si>
  <si>
    <t>i.49.4.45.009</t>
  </si>
  <si>
    <t>i.49.4.45.011</t>
  </si>
  <si>
    <t>i.49.4.45.014</t>
  </si>
  <si>
    <t>i.49.4.46.001</t>
  </si>
  <si>
    <t>i.49.4.46.005</t>
  </si>
  <si>
    <t>i.49.4.46.006</t>
  </si>
  <si>
    <t>i.49.4.46.007</t>
  </si>
  <si>
    <t>i.49.4.46.009</t>
  </si>
  <si>
    <t>i.49.4.46.013</t>
  </si>
  <si>
    <t>i.49.4.46.014</t>
  </si>
  <si>
    <t>i.49.4.47.003</t>
  </si>
  <si>
    <t>i.49.4.47.005</t>
  </si>
  <si>
    <t>i.49.4.47.007</t>
  </si>
  <si>
    <t>i.49.4.47.011</t>
  </si>
  <si>
    <t>i.49.4.47.013</t>
  </si>
  <si>
    <t>i.49.4.47.018</t>
  </si>
  <si>
    <t>i.49.4.47.020</t>
  </si>
  <si>
    <t>i.49.4.48.001</t>
  </si>
  <si>
    <t>i.49.4.48.002</t>
  </si>
  <si>
    <t>i.49.4.48.003</t>
  </si>
  <si>
    <t>i.49.4.48.004</t>
  </si>
  <si>
    <t>i.49.4.48.005</t>
  </si>
  <si>
    <t>i.49.4.48.006</t>
  </si>
  <si>
    <t>i.49.4.48.011</t>
  </si>
  <si>
    <t>i.49.4.48.012</t>
  </si>
  <si>
    <t>i.49.4.49.001</t>
  </si>
  <si>
    <t>i.49.4.49.004</t>
  </si>
  <si>
    <t>i.49.4.49.006</t>
  </si>
  <si>
    <t>i.49.4.49.009</t>
  </si>
  <si>
    <t>i.49.4.5.001</t>
  </si>
  <si>
    <t>i.49.4.5.002</t>
  </si>
  <si>
    <t>i.49.4.5.004</t>
  </si>
  <si>
    <t>i.49.4.5.013</t>
  </si>
  <si>
    <t>i.49.4.51.001</t>
  </si>
  <si>
    <t>i.49.4.51.003</t>
  </si>
  <si>
    <t>i.49.4.51.005</t>
  </si>
  <si>
    <t>i.49.4.51.006</t>
  </si>
  <si>
    <t>i.49.4.52.016</t>
  </si>
  <si>
    <t>i.49.4.52.017</t>
  </si>
  <si>
    <t>i.49.4.52.019</t>
  </si>
  <si>
    <t>i.49.4.52.027</t>
  </si>
  <si>
    <t>i.49.4.52.031</t>
  </si>
  <si>
    <t>i.49.4.53.002</t>
  </si>
  <si>
    <t>i.49.4.6.001</t>
  </si>
  <si>
    <t>i.49.4.6.003</t>
  </si>
  <si>
    <t>i.49.4.6.009</t>
  </si>
  <si>
    <t>i.49.4.76.010</t>
  </si>
  <si>
    <t>i.49.4.76.013</t>
  </si>
  <si>
    <t>i.49.4.76.014</t>
  </si>
  <si>
    <t>i.49.4.76.019</t>
  </si>
  <si>
    <t>i.49.4.76.024</t>
  </si>
  <si>
    <t>i.49.4.8.001</t>
  </si>
  <si>
    <t>i.49.4.8.003</t>
  </si>
  <si>
    <t>i.49.4.8.004</t>
  </si>
  <si>
    <t>i.49.4.8.007</t>
  </si>
  <si>
    <t>i.49.4.8.010</t>
  </si>
  <si>
    <t>i.49.4.8.015</t>
  </si>
  <si>
    <t>i.49.7.201.001</t>
  </si>
  <si>
    <t>i.49.7.202.001</t>
  </si>
  <si>
    <t>i.49.7.202.007</t>
  </si>
  <si>
    <t>i.49.7.203.001</t>
  </si>
  <si>
    <t>i.49.7.204.001</t>
  </si>
  <si>
    <t>i.49.7.205.002</t>
  </si>
  <si>
    <t>i.49.7.207.001</t>
  </si>
  <si>
    <t>i.49.7.207.004</t>
  </si>
  <si>
    <t>i.49.7.208.001</t>
  </si>
  <si>
    <t>i.49.7.209.001</t>
  </si>
  <si>
    <t>i.49.7.209.002</t>
  </si>
  <si>
    <t>i.49.7.209.003</t>
  </si>
  <si>
    <t>i.49.7.210.001</t>
  </si>
  <si>
    <t>i.49.7.211.001</t>
  </si>
  <si>
    <t>i.49.7.212.001</t>
  </si>
  <si>
    <t>i.49.7.213.010</t>
  </si>
  <si>
    <t>i.49.7.214.001</t>
  </si>
  <si>
    <t>i.49.7.215.001</t>
  </si>
  <si>
    <t>i.49.7.225.004</t>
  </si>
  <si>
    <t>i.49.7.225.013</t>
  </si>
  <si>
    <t>i.49.7.226.002</t>
  </si>
  <si>
    <t>i.49.7.227.002</t>
  </si>
  <si>
    <t>i.49.7.229.003</t>
  </si>
  <si>
    <t>i.49.7.230.003</t>
  </si>
  <si>
    <t>i.49.7.231.001</t>
  </si>
  <si>
    <t>i.49.7.231.004</t>
  </si>
  <si>
    <t>i.49.7.233.001</t>
  </si>
  <si>
    <t>i.49.7.234.013</t>
  </si>
  <si>
    <t>i.49.7.234.014</t>
  </si>
  <si>
    <t>i.49.7.234.016</t>
  </si>
  <si>
    <t>i.49.7.236.005</t>
  </si>
  <si>
    <t>i.49.7.237.003</t>
  </si>
  <si>
    <t>i.49.7.237.005</t>
  </si>
  <si>
    <t>i.49.7.237.006</t>
  </si>
  <si>
    <t>i.49.7.238.001</t>
  </si>
  <si>
    <t>i.49.7.239.002</t>
  </si>
  <si>
    <t>i.49.7.239.004</t>
  </si>
  <si>
    <t>i.49.7.239.005</t>
  </si>
  <si>
    <t>i.49.7.240.001</t>
  </si>
  <si>
    <t>i.49.7.251.001</t>
  </si>
  <si>
    <t>i.49.7.251.002</t>
  </si>
  <si>
    <t>i.49.7.252.001</t>
  </si>
  <si>
    <t>i.49.7.253.001</t>
  </si>
  <si>
    <t>i.49.7.253.004</t>
  </si>
  <si>
    <t>i.49.7.255.001</t>
  </si>
  <si>
    <t>i.49.7.257.002</t>
  </si>
  <si>
    <t>i.49.7.258.020</t>
  </si>
  <si>
    <t>i.49.7.259.001</t>
  </si>
  <si>
    <t>i.49.7.260.001</t>
  </si>
  <si>
    <t>i.49.7.264.001</t>
  </si>
  <si>
    <t>i.49.7.264.006</t>
  </si>
  <si>
    <t>i.49.7.266.001</t>
  </si>
  <si>
    <t>i.49.7.266.004</t>
  </si>
  <si>
    <t>i.49.7.267.003</t>
  </si>
  <si>
    <t>i.49.7.267.004</t>
  </si>
  <si>
    <t>i.49.7.269.001</t>
  </si>
  <si>
    <t>i.49.7.270.005</t>
  </si>
  <si>
    <t>i.49.7.276.001</t>
  </si>
  <si>
    <t>i.49.7.278.001</t>
  </si>
  <si>
    <t>i.49.7.283.001</t>
  </si>
  <si>
    <t>i.49.7.283.003</t>
  </si>
  <si>
    <t>i.18.4.1.002</t>
  </si>
  <si>
    <t>i.18.4.1.010</t>
  </si>
  <si>
    <t>i.18.4.1.014</t>
  </si>
  <si>
    <t>i.18.4.1.027</t>
  </si>
  <si>
    <t>i.18.4.1.028</t>
  </si>
  <si>
    <t>i.18.4.1.040</t>
  </si>
  <si>
    <t>i.18.4.1.052</t>
  </si>
  <si>
    <t>i.18.4.10.001</t>
  </si>
  <si>
    <t>i.18.4.10.008</t>
  </si>
  <si>
    <t>i.18.4.10.009</t>
  </si>
  <si>
    <t>i.18.4.10.020</t>
  </si>
  <si>
    <t>i.18.4.10.021</t>
  </si>
  <si>
    <t>i.18.4.10.024</t>
  </si>
  <si>
    <t>i.18.4.10.027</t>
  </si>
  <si>
    <t>i.18.4.10.030</t>
  </si>
  <si>
    <t>i.18.4.11.061</t>
  </si>
  <si>
    <t>i.18.4.11.072</t>
  </si>
  <si>
    <t>i.18.4.11.074</t>
  </si>
  <si>
    <t>i.18.4.11.077</t>
  </si>
  <si>
    <t>i.18.4.11.078</t>
  </si>
  <si>
    <t>i.18.4.12.001</t>
  </si>
  <si>
    <t>i.18.4.12.008</t>
  </si>
  <si>
    <t>i.18.4.12.011</t>
  </si>
  <si>
    <t>i.18.4.12.013</t>
  </si>
  <si>
    <t>i.18.4.12.014</t>
  </si>
  <si>
    <t>i.18.4.12.021</t>
  </si>
  <si>
    <t>i.18.4.13.001</t>
  </si>
  <si>
    <t>i.18.4.13.009</t>
  </si>
  <si>
    <t>i.18.4.14.001</t>
  </si>
  <si>
    <t>i.18.4.15.001</t>
  </si>
  <si>
    <t>i.18.4.16.001</t>
  </si>
  <si>
    <t>i.18.4.16.002</t>
  </si>
  <si>
    <t>i.18.4.16.005</t>
  </si>
  <si>
    <t>i.18.4.16.016</t>
  </si>
  <si>
    <t>i.18.4.16.025</t>
  </si>
  <si>
    <t>i.18.4.16.049</t>
  </si>
  <si>
    <t>i.18.4.17.003</t>
  </si>
  <si>
    <t>i.18.4.18.001</t>
  </si>
  <si>
    <t>i.18.4.18.002</t>
  </si>
  <si>
    <t>i.18.4.19.011</t>
  </si>
  <si>
    <t>i.18.4.2.001</t>
  </si>
  <si>
    <t>i.18.4.2.005</t>
  </si>
  <si>
    <t>i.18.4.2.006</t>
  </si>
  <si>
    <t>i.18.4.2.008</t>
  </si>
  <si>
    <t>i.18.4.2.009</t>
  </si>
  <si>
    <t>i.18.4.2.011</t>
  </si>
  <si>
    <t>i.18.4.2.013</t>
  </si>
  <si>
    <t>i.18.4.2.017</t>
  </si>
  <si>
    <t>i.18.4.2.019</t>
  </si>
  <si>
    <t>i.18.4.2.021</t>
  </si>
  <si>
    <t>i.18.4.2.023</t>
  </si>
  <si>
    <t>i.18.4.2.027</t>
  </si>
  <si>
    <t>i.18.4.21.001</t>
  </si>
  <si>
    <t>i.18.4.21.002</t>
  </si>
  <si>
    <t>i.18.4.21.007</t>
  </si>
  <si>
    <t>i.18.4.21.009</t>
  </si>
  <si>
    <t>i.18.4.22.001</t>
  </si>
  <si>
    <t>i.18.4.22.004</t>
  </si>
  <si>
    <t>i.18.4.22.008</t>
  </si>
  <si>
    <t>i.18.4.22.010</t>
  </si>
  <si>
    <t>i.18.4.23.001</t>
  </si>
  <si>
    <t>i.18.4.23.002</t>
  </si>
  <si>
    <t>i.18.4.23.006</t>
  </si>
  <si>
    <t>i.18.4.23.007</t>
  </si>
  <si>
    <t>i.18.4.23.014</t>
  </si>
  <si>
    <t>i.18.4.23.015</t>
  </si>
  <si>
    <t>i.18.4.23.018</t>
  </si>
  <si>
    <t>i.18.4.25.001</t>
  </si>
  <si>
    <t>i.18.4.25.009</t>
  </si>
  <si>
    <t>i.18.4.26.006</t>
  </si>
  <si>
    <t>i.18.4.27.002</t>
  </si>
  <si>
    <t>i.18.4.29.005</t>
  </si>
  <si>
    <t>i.18.4.3.019</t>
  </si>
  <si>
    <t>i.18.4.3.025</t>
  </si>
  <si>
    <t>i.18.4.3.039</t>
  </si>
  <si>
    <t>i.18.4.3.040</t>
  </si>
  <si>
    <t>i.18.4.3.048</t>
  </si>
  <si>
    <t>i.18.4.3.053</t>
  </si>
  <si>
    <t>i.18.4.3.056</t>
  </si>
  <si>
    <t>i.18.4.3.058</t>
  </si>
  <si>
    <t>i.18.4.3.067</t>
  </si>
  <si>
    <t>i.18.4.3.069</t>
  </si>
  <si>
    <t>i.18.4.3.074</t>
  </si>
  <si>
    <t>i.18.4.3.082</t>
  </si>
  <si>
    <t>i.18.4.3.083</t>
  </si>
  <si>
    <t>i.18.4.30.010</t>
  </si>
  <si>
    <t>i.18.4.30.013</t>
  </si>
  <si>
    <t>i.18.4.30.015</t>
  </si>
  <si>
    <t>i.18.4.30.021</t>
  </si>
  <si>
    <t>i.18.4.32.001</t>
  </si>
  <si>
    <t>i.18.4.36.005</t>
  </si>
  <si>
    <t>i.18.4.36.011</t>
  </si>
  <si>
    <t>i.18.4.36.013</t>
  </si>
  <si>
    <t>i.18.4.36.015</t>
  </si>
  <si>
    <t>i.18.4.36.017</t>
  </si>
  <si>
    <t>i.18.4.39.004</t>
  </si>
  <si>
    <t>i.18.4.39.006</t>
  </si>
  <si>
    <t>i.18.4.4.005</t>
  </si>
  <si>
    <t>i.18.4.4.007</t>
  </si>
  <si>
    <t>i.18.4.4.008</t>
  </si>
  <si>
    <t>i.18.4.4.031</t>
  </si>
  <si>
    <t>i.18.4.43.001</t>
  </si>
  <si>
    <t>i.18.4.44.001</t>
  </si>
  <si>
    <t>i.18.4.44.003</t>
  </si>
  <si>
    <t>i.18.4.45.001</t>
  </si>
  <si>
    <t>i.18.4.45.002</t>
  </si>
  <si>
    <t>i.18.4.45.004</t>
  </si>
  <si>
    <t>i.18.4.45.007</t>
  </si>
  <si>
    <t>i.18.4.47.001</t>
  </si>
  <si>
    <t>i.18.4.47.004</t>
  </si>
  <si>
    <t>i.18.4.48.009</t>
  </si>
  <si>
    <t>i.18.4.48.012</t>
  </si>
  <si>
    <t>i.18.4.5.004</t>
  </si>
  <si>
    <t>i.18.4.59.001</t>
  </si>
  <si>
    <t>i.18.4.59.003</t>
  </si>
  <si>
    <t>i.18.4.59.005</t>
  </si>
  <si>
    <t>i.18.4.8.001</t>
  </si>
  <si>
    <t>i.18.4.8.018</t>
  </si>
  <si>
    <t>i.18.4.8.023</t>
  </si>
  <si>
    <t>i.18.4.8.025</t>
  </si>
  <si>
    <t>i.18.4.8.027</t>
  </si>
  <si>
    <t>i.18.4.8.028</t>
  </si>
  <si>
    <t>i.18.4.8.032</t>
  </si>
  <si>
    <t>i.18.4.8.033</t>
  </si>
  <si>
    <t>i.18.4.8.043</t>
  </si>
  <si>
    <t>i.18.4.9.005</t>
  </si>
  <si>
    <t>i.18.4.9.006</t>
  </si>
  <si>
    <t>i.18.7.105.001</t>
  </si>
  <si>
    <t>i.18.7.113.001</t>
  </si>
  <si>
    <t>i.18.7.115.001</t>
  </si>
  <si>
    <t>i.18.7.117.007</t>
  </si>
  <si>
    <t>i.18.7.121.002</t>
  </si>
  <si>
    <t>i.18.7.123.002</t>
  </si>
  <si>
    <t>i.18.7.124.001</t>
  </si>
  <si>
    <t>i.18.7.124.010</t>
  </si>
  <si>
    <t>i.18.7.125.009</t>
  </si>
  <si>
    <t>i.18.7.126.006</t>
  </si>
  <si>
    <t>i.18.7.127.005</t>
  </si>
  <si>
    <t>i.18.7.128.007</t>
  </si>
  <si>
    <t>i.18.7.129.001</t>
  </si>
  <si>
    <t>i.18.7.130.001</t>
  </si>
  <si>
    <t>i.18.7.131.001</t>
  </si>
  <si>
    <t>i.18.7.133.001</t>
  </si>
  <si>
    <t>i.18.7.133.004</t>
  </si>
  <si>
    <t>i.18.7.135.003</t>
  </si>
  <si>
    <t>i.18.7.138.019</t>
  </si>
  <si>
    <t>i.18.7.139.003</t>
  </si>
  <si>
    <t>i.18.7.139.008</t>
  </si>
  <si>
    <t>i.18.7.143.001</t>
  </si>
  <si>
    <t>i.18.7.144.007</t>
  </si>
  <si>
    <t>i.18.7.147.001</t>
  </si>
  <si>
    <t>i.18.7.148.001</t>
  </si>
  <si>
    <t>i.69.4.10.001</t>
  </si>
  <si>
    <t>i.69.4.10.002</t>
  </si>
  <si>
    <t>i.69.4.10.004</t>
  </si>
  <si>
    <t>i.69.4.37.014</t>
  </si>
  <si>
    <t>i.69.4.10.005</t>
  </si>
  <si>
    <t>i.69.4.10.006</t>
  </si>
  <si>
    <t>i.69.4.10.008</t>
  </si>
  <si>
    <t>i.69.4.10.010</t>
  </si>
  <si>
    <t>i.69.4.100.006</t>
  </si>
  <si>
    <t>i.69.4.100.007</t>
  </si>
  <si>
    <t>i.69.4.100.022</t>
  </si>
  <si>
    <t>i.69.4.100.025</t>
  </si>
  <si>
    <t>i.69.4.100.029</t>
  </si>
  <si>
    <t>i.69.4.100.039</t>
  </si>
  <si>
    <t>i.69.4.101.001</t>
  </si>
  <si>
    <t>i.69.4.141.001</t>
  </si>
  <si>
    <t>i.69.4.142.001</t>
  </si>
  <si>
    <t>i.69.4.101.002</t>
  </si>
  <si>
    <t>i.69.4.101.004</t>
  </si>
  <si>
    <t>i.69.4.101.005</t>
  </si>
  <si>
    <t>i.69.4.101.006</t>
  </si>
  <si>
    <t>i.69.4.101.009</t>
  </si>
  <si>
    <t>i.69.4.101.012</t>
  </si>
  <si>
    <t>i.69.4.101.015</t>
  </si>
  <si>
    <t>i.69.4.101.016</t>
  </si>
  <si>
    <t>i.69.4.101.018</t>
  </si>
  <si>
    <t>i.69.4.101.019</t>
  </si>
  <si>
    <t>i.69.4.101.024</t>
  </si>
  <si>
    <t>i.69.4.102.002</t>
  </si>
  <si>
    <t>i.69.4.102.003</t>
  </si>
  <si>
    <t>i.69.4.102.005</t>
  </si>
  <si>
    <t>i.69.4.102.022</t>
  </si>
  <si>
    <t>i.69.4.102.026</t>
  </si>
  <si>
    <t>i.69.4.109.001</t>
  </si>
  <si>
    <t>i.69.4.103.002</t>
  </si>
  <si>
    <t>i.69.4.103.007</t>
  </si>
  <si>
    <t>i.69.4.103.010</t>
  </si>
  <si>
    <t>i.69.4.103.015</t>
  </si>
  <si>
    <t>i.69.4.103.017</t>
  </si>
  <si>
    <t>i.69.4.103.021</t>
  </si>
  <si>
    <t>i.69.4.103.023</t>
  </si>
  <si>
    <t>i.69.4.105.001</t>
  </si>
  <si>
    <t>i.69.4.105.009</t>
  </si>
  <si>
    <t>i.69.4.106.001</t>
  </si>
  <si>
    <t>i.69.4.106.005</t>
  </si>
  <si>
    <t>i.69.4.107.001</t>
  </si>
  <si>
    <t>i.69.4.107.002</t>
  </si>
  <si>
    <t>i.69.4.108.001</t>
  </si>
  <si>
    <t>i.69.4.108.002</t>
  </si>
  <si>
    <t>i.69.4.108.010</t>
  </si>
  <si>
    <t>i.69.4.11.001</t>
  </si>
  <si>
    <t>i.69.4.11.002</t>
  </si>
  <si>
    <t>i.69.4.11.007</t>
  </si>
  <si>
    <t>i.69.4.11.010</t>
  </si>
  <si>
    <t>i.69.4.14.017</t>
  </si>
  <si>
    <t>i.69.4.11.018</t>
  </si>
  <si>
    <t>i.69.4.11.020</t>
  </si>
  <si>
    <t>i.69.4.110.002</t>
  </si>
  <si>
    <t>i.69.4.110.011</t>
  </si>
  <si>
    <t>i.69.4.110.013</t>
  </si>
  <si>
    <t>i.69.4.110.018</t>
  </si>
  <si>
    <t>i.69.4.110.023</t>
  </si>
  <si>
    <t>i.69.4.110.024</t>
  </si>
  <si>
    <t>i.69.4.110.027</t>
  </si>
  <si>
    <t>i.69.4.111.003</t>
  </si>
  <si>
    <t>i.69.4.113.001</t>
  </si>
  <si>
    <t>i.69.4.113.002</t>
  </si>
  <si>
    <t>i.69.4.113.003</t>
  </si>
  <si>
    <t>i.69.4.114.001</t>
  </si>
  <si>
    <t>i.69.4.114.002</t>
  </si>
  <si>
    <t>i.69.4.114.003</t>
  </si>
  <si>
    <t>i.69.4.114.004</t>
  </si>
  <si>
    <t>i.69.4.114.006</t>
  </si>
  <si>
    <t>i.69.4.114.007</t>
  </si>
  <si>
    <t>i.69.4.114.008</t>
  </si>
  <si>
    <t>i.69.4.115.001</t>
  </si>
  <si>
    <t>i.69.4.115.002</t>
  </si>
  <si>
    <t>i.69.4.115.006</t>
  </si>
  <si>
    <t>i.69.4.115.007</t>
  </si>
  <si>
    <t>i.69.4.115.008</t>
  </si>
  <si>
    <t>i.69.7.937.001</t>
  </si>
  <si>
    <t>i.69.4.115.010</t>
  </si>
  <si>
    <t>i.69.4.115.013</t>
  </si>
  <si>
    <t>i.69.4.116.027</t>
  </si>
  <si>
    <t>i.69.4.116.028</t>
  </si>
  <si>
    <t>i.69.4.117.001</t>
  </si>
  <si>
    <t>i.69.4.117.003</t>
  </si>
  <si>
    <t>i.69.4.12.001</t>
  </si>
  <si>
    <t>i.69.4.12.003</t>
  </si>
  <si>
    <t>i.69.4.12.004</t>
  </si>
  <si>
    <t>i.69.4.12.008</t>
  </si>
  <si>
    <t>i.69.4.12.010</t>
  </si>
  <si>
    <t>i.69.4.12.012</t>
  </si>
  <si>
    <t>i.69.4.120.008</t>
  </si>
  <si>
    <t>i.69.4.121.006</t>
  </si>
  <si>
    <t>i.69.4.122.001</t>
  </si>
  <si>
    <t>i.69.4.122.003</t>
  </si>
  <si>
    <t>i.69.4.122.004</t>
  </si>
  <si>
    <t>i.69.4.122.006</t>
  </si>
  <si>
    <t>i.69.4.122.007</t>
  </si>
  <si>
    <t>i.69.4.123.001</t>
  </si>
  <si>
    <t>i.69.4.123.003</t>
  </si>
  <si>
    <t>i.69.4.124.001</t>
  </si>
  <si>
    <t>i.69.4.125.001</t>
  </si>
  <si>
    <t>i.69.4.126.001</t>
  </si>
  <si>
    <t>i.69.4.126.007</t>
  </si>
  <si>
    <t>i.69.4.128.006</t>
  </si>
  <si>
    <t>i.69.4.128.009</t>
  </si>
  <si>
    <t>i.69.4.129.001</t>
  </si>
  <si>
    <t>i.69.4.13.001</t>
  </si>
  <si>
    <t>i.69.4.13.004</t>
  </si>
  <si>
    <t>i.69.4.13.005</t>
  </si>
  <si>
    <t>i.69.4.13.008</t>
  </si>
  <si>
    <t>i.69.4.13.011</t>
  </si>
  <si>
    <t>i.69.4.13.012</t>
  </si>
  <si>
    <t>i.69.4.13.014</t>
  </si>
  <si>
    <t>i.69.4.13.019</t>
  </si>
  <si>
    <t>i.69.4.13.021</t>
  </si>
  <si>
    <t>i.69.4.13.022</t>
  </si>
  <si>
    <t>i.69.4.13.023</t>
  </si>
  <si>
    <t>i.69.4.13.025</t>
  </si>
  <si>
    <t>i.69.4.131.001</t>
  </si>
  <si>
    <t>i.69.4.131.002</t>
  </si>
  <si>
    <t>i.69.4.132.001</t>
  </si>
  <si>
    <t>i.69.4.132.002</t>
  </si>
  <si>
    <t>i.69.4.132.010</t>
  </si>
  <si>
    <t>i.69.4.132.012</t>
  </si>
  <si>
    <t>i.69.4.133.002</t>
  </si>
  <si>
    <t>i.69.4.133.003</t>
  </si>
  <si>
    <t>i.69.4.133.004</t>
  </si>
  <si>
    <t>i.69.4.133.005</t>
  </si>
  <si>
    <t>i.69.4.133.006</t>
  </si>
  <si>
    <t>i.69.4.133.007</t>
  </si>
  <si>
    <t>i.69.4.133.008</t>
  </si>
  <si>
    <t>i.69.4.133.009</t>
  </si>
  <si>
    <t>i.69.4.133.010</t>
  </si>
  <si>
    <t>i.69.4.133.011</t>
  </si>
  <si>
    <t>i.69.4.133.012</t>
  </si>
  <si>
    <t>i.69.4.133.013</t>
  </si>
  <si>
    <t>i.69.4.133.014</t>
  </si>
  <si>
    <t>i.69.4.133.018</t>
  </si>
  <si>
    <t>i.69.4.133.019</t>
  </si>
  <si>
    <t>i.69.4.133.020</t>
  </si>
  <si>
    <t>i.69.4.133.023</t>
  </si>
  <si>
    <t>i.69.4.134.002</t>
  </si>
  <si>
    <t>i.69.4.136.002</t>
  </si>
  <si>
    <t>i.69.4.136.003</t>
  </si>
  <si>
    <t>i.69.4.137.001</t>
  </si>
  <si>
    <t>i.69.4.137.002</t>
  </si>
  <si>
    <t>i.69.4.137.003</t>
  </si>
  <si>
    <t>i.69.4.137.004</t>
  </si>
  <si>
    <t>i.69.4.137.005</t>
  </si>
  <si>
    <t>i.69.4.137.006</t>
  </si>
  <si>
    <t>i.69.4.137.007</t>
  </si>
  <si>
    <t>i.69.4.137.008</t>
  </si>
  <si>
    <t>i.69.4.137.009</t>
  </si>
  <si>
    <t>i.69.4.138.001</t>
  </si>
  <si>
    <t>i.69.4.138.006</t>
  </si>
  <si>
    <t>i.69.4.139.001</t>
  </si>
  <si>
    <t>i.69.4.139.002</t>
  </si>
  <si>
    <t>i.69.4.73.004</t>
  </si>
  <si>
    <t>i.69.4.45.008</t>
  </si>
  <si>
    <t>i.69.4.14.013</t>
  </si>
  <si>
    <t>i.69.4.14.020</t>
  </si>
  <si>
    <t>i.69.4.14.022</t>
  </si>
  <si>
    <t>i.69.4.14.024</t>
  </si>
  <si>
    <t>i.69.4.140.003</t>
  </si>
  <si>
    <t>i.69.4.142.003</t>
  </si>
  <si>
    <t>i.69.4.141.004</t>
  </si>
  <si>
    <t>i.69.4.142.010</t>
  </si>
  <si>
    <t>i.69.4.142.014</t>
  </si>
  <si>
    <t>i.69.4.142.015</t>
  </si>
  <si>
    <t>i.69.4.142.019</t>
  </si>
  <si>
    <t>i.69.4.147.001</t>
  </si>
  <si>
    <t>i.69.4.143.003</t>
  </si>
  <si>
    <t>i.69.4.147.002</t>
  </si>
  <si>
    <t>i.69.4.144.002</t>
  </si>
  <si>
    <t>i.69.4.146.003</t>
  </si>
  <si>
    <t>i.69.4.147.004</t>
  </si>
  <si>
    <t>i.69.4.144.008</t>
  </si>
  <si>
    <t>i.69.4.144.016</t>
  </si>
  <si>
    <t>i.69.4.145.002</t>
  </si>
  <si>
    <t>i.69.4.146.002</t>
  </si>
  <si>
    <t>i.69.4.146.004</t>
  </si>
  <si>
    <t>i.69.4.147.005</t>
  </si>
  <si>
    <t>i.69.4.147.006</t>
  </si>
  <si>
    <t>i.69.4.146.006</t>
  </si>
  <si>
    <t>i.69.4.15.001</t>
  </si>
  <si>
    <t>i.69.7.223.007</t>
  </si>
  <si>
    <t>i.69.4.15.003</t>
  </si>
  <si>
    <t>i.69.4.15.004</t>
  </si>
  <si>
    <t>i.69.4.15.007</t>
  </si>
  <si>
    <t>i.69.4.15.008</t>
  </si>
  <si>
    <t>i.69.4.15.015</t>
  </si>
  <si>
    <t>i.69.4.15.016</t>
  </si>
  <si>
    <t>i.69.4.15.017</t>
  </si>
  <si>
    <t>i.69.4.15.020</t>
  </si>
  <si>
    <t>i.69.4.15.022</t>
  </si>
  <si>
    <t>i.69.4.15.023</t>
  </si>
  <si>
    <t>i.69.4.150.004</t>
  </si>
  <si>
    <t>i.69.4.158.003</t>
  </si>
  <si>
    <t>i.69.4.152.003</t>
  </si>
  <si>
    <t>i.69.4.154.005</t>
  </si>
  <si>
    <t>i.69.4.152.008</t>
  </si>
  <si>
    <t>i.69.4.155.013</t>
  </si>
  <si>
    <t>i.69.4.152.022</t>
  </si>
  <si>
    <t>i.69.4.153.004</t>
  </si>
  <si>
    <t>i.69.4.154.004</t>
  </si>
  <si>
    <t>i.69.4.154.001</t>
  </si>
  <si>
    <t>i.69.4.155.009</t>
  </si>
  <si>
    <t>i.69.4.155.011</t>
  </si>
  <si>
    <t>i.69.4.158.002</t>
  </si>
  <si>
    <t>i.69.4.158.001</t>
  </si>
  <si>
    <t>i.69.4.156.013</t>
  </si>
  <si>
    <t>i.69.4.156.015</t>
  </si>
  <si>
    <t>i.69.4.157.005</t>
  </si>
  <si>
    <t>i.69.4.157.008</t>
  </si>
  <si>
    <t>i.69.4.16.002</t>
  </si>
  <si>
    <t>i.69.4.16.003</t>
  </si>
  <si>
    <t>i.69.4.16.004</t>
  </si>
  <si>
    <t>i.69.4.16.007</t>
  </si>
  <si>
    <t>i.69.4.16.009</t>
  </si>
  <si>
    <t>i.69.4.16.010</t>
  </si>
  <si>
    <t>i.69.4.16.019</t>
  </si>
  <si>
    <t>i.69.4.16.020</t>
  </si>
  <si>
    <t>i.69.4.16.021</t>
  </si>
  <si>
    <t>i.69.4.16.023</t>
  </si>
  <si>
    <t>i.69.4.16.024</t>
  </si>
  <si>
    <t>i.69.4.16.025</t>
  </si>
  <si>
    <t>i.69.4.16.026</t>
  </si>
  <si>
    <t>i.69.4.16.027</t>
  </si>
  <si>
    <t>i.69.4.16.030</t>
  </si>
  <si>
    <t>i.69.4.16.031</t>
  </si>
  <si>
    <t>i.69.4.16.032</t>
  </si>
  <si>
    <t>i.69.4.16.033</t>
  </si>
  <si>
    <t>i.69.4.16.035</t>
  </si>
  <si>
    <t>i.69.4.16.036</t>
  </si>
  <si>
    <t>i.69.4.16.037</t>
  </si>
  <si>
    <t>i.69.4.16.038</t>
  </si>
  <si>
    <t>i.69.4.16.039</t>
  </si>
  <si>
    <t>i.69.4.16.040</t>
  </si>
  <si>
    <t>i.69.4.16.043</t>
  </si>
  <si>
    <t>i.69.4.16.046</t>
  </si>
  <si>
    <t>i.69.4.16.047</t>
  </si>
  <si>
    <t>i.69.4.16.050</t>
  </si>
  <si>
    <t>i.69.4.16.051</t>
  </si>
  <si>
    <t>i.69.4.16.053</t>
  </si>
  <si>
    <t>i.69.4.16.054</t>
  </si>
  <si>
    <t>i.69.4.16.058</t>
  </si>
  <si>
    <t>i.69.4.16.060</t>
  </si>
  <si>
    <t>i.69.4.16.065</t>
  </si>
  <si>
    <t>i.69.4.16.072</t>
  </si>
  <si>
    <t>i.69.4.16.074</t>
  </si>
  <si>
    <t>i.69.4.16.075</t>
  </si>
  <si>
    <t>i.69.4.16.079</t>
  </si>
  <si>
    <t>i.69.4.17.001</t>
  </si>
  <si>
    <t>i.69.4.17.002</t>
  </si>
  <si>
    <t>i.69.4.17.003</t>
  </si>
  <si>
    <t>i.69.4.17.004</t>
  </si>
  <si>
    <t>i.69.4.17.005</t>
  </si>
  <si>
    <t>i.69.4.18.001</t>
  </si>
  <si>
    <t>i.69.4.18.002</t>
  </si>
  <si>
    <t>i.69.4.18.004</t>
  </si>
  <si>
    <t>i.69.4.18.006</t>
  </si>
  <si>
    <t>i.69.4.19.002</t>
  </si>
  <si>
    <t>i.69.4.19.003</t>
  </si>
  <si>
    <t>i.69.4.2.001</t>
  </si>
  <si>
    <t>i.69.4.2.002</t>
  </si>
  <si>
    <t>i.69.4.2.003</t>
  </si>
  <si>
    <t>i.69.4.2.004</t>
  </si>
  <si>
    <t>i.69.4.2.005</t>
  </si>
  <si>
    <t>i.69.4.2.007</t>
  </si>
  <si>
    <t>i.69.4.2.009</t>
  </si>
  <si>
    <t>i.69.4.20.007</t>
  </si>
  <si>
    <t>i.69.4.20.008</t>
  </si>
  <si>
    <t>i.69.4.20.009</t>
  </si>
  <si>
    <t>i.69.4.20.010</t>
  </si>
  <si>
    <t>i.69.4.20.011</t>
  </si>
  <si>
    <t>i.69.4.20.013</t>
  </si>
  <si>
    <t>i.69.4.20.015</t>
  </si>
  <si>
    <t>i.69.4.21.001</t>
  </si>
  <si>
    <t>i.69.4.21.002</t>
  </si>
  <si>
    <t>i.69.4.21.003</t>
  </si>
  <si>
    <t>i.69.4.21.005</t>
  </si>
  <si>
    <t>i.69.4.21.007</t>
  </si>
  <si>
    <t>i.69.4.21.008</t>
  </si>
  <si>
    <t>i.69.4.21.009</t>
  </si>
  <si>
    <t>i.69.4.21.010</t>
  </si>
  <si>
    <t>i.69.4.21.011</t>
  </si>
  <si>
    <t>i.69.4.21.012</t>
  </si>
  <si>
    <t>i.69.4.21.013</t>
  </si>
  <si>
    <t>i.69.4.21.014</t>
  </si>
  <si>
    <t>i.69.4.21.015</t>
  </si>
  <si>
    <t>i.69.4.21.016</t>
  </si>
  <si>
    <t>i.69.4.21.017</t>
  </si>
  <si>
    <t>i.69.4.21.018</t>
  </si>
  <si>
    <t>i.69.4.21.019</t>
  </si>
  <si>
    <t>i.69.4.21.020</t>
  </si>
  <si>
    <t>i.69.4.21.022</t>
  </si>
  <si>
    <t>i.69.4.21.023</t>
  </si>
  <si>
    <t>i.69.4.21.024</t>
  </si>
  <si>
    <t>i.69.4.21.025</t>
  </si>
  <si>
    <t>i.69.4.21.028</t>
  </si>
  <si>
    <t>i.69.4.21.029</t>
  </si>
  <si>
    <t>i.69.4.21.032</t>
  </si>
  <si>
    <t>i.69.4.21.033</t>
  </si>
  <si>
    <t>i.69.4.21.035</t>
  </si>
  <si>
    <t>i.69.4.21.036</t>
  </si>
  <si>
    <t>i.69.4.21.040</t>
  </si>
  <si>
    <t>i.69.4.21.041</t>
  </si>
  <si>
    <t>i.69.4.21.042</t>
  </si>
  <si>
    <t>i.69.4.21.048</t>
  </si>
  <si>
    <t>i.69.4.21.069</t>
  </si>
  <si>
    <t>i.69.4.21.071</t>
  </si>
  <si>
    <t>i.69.4.21.073</t>
  </si>
  <si>
    <t>i.69.4.21.074</t>
  </si>
  <si>
    <t>i.69.4.21.075</t>
  </si>
  <si>
    <t>i.69.4.21.078</t>
  </si>
  <si>
    <t>i.69.4.21.079</t>
  </si>
  <si>
    <t>i.69.4.22.001</t>
  </si>
  <si>
    <t>i.69.4.22.002</t>
  </si>
  <si>
    <t>i.69.4.22.003</t>
  </si>
  <si>
    <t>i.69.4.22.004</t>
  </si>
  <si>
    <t>i.69.4.22.005</t>
  </si>
  <si>
    <t>i.69.4.22.006</t>
  </si>
  <si>
    <t>i.69.4.22.009</t>
  </si>
  <si>
    <t>i.69.4.22.011</t>
  </si>
  <si>
    <t>i.69.4.22.013</t>
  </si>
  <si>
    <t>i.69.4.22.014</t>
  </si>
  <si>
    <t>i.69.4.22.015</t>
  </si>
  <si>
    <t>i.69.4.22.016</t>
  </si>
  <si>
    <t>i.69.4.22.017</t>
  </si>
  <si>
    <t>i.69.4.23.010</t>
  </si>
  <si>
    <t>i.69.4.23.011</t>
  </si>
  <si>
    <t>i.69.7.181.001</t>
  </si>
  <si>
    <t>i.69.4.23.013</t>
  </si>
  <si>
    <t>i.69.4.23.016</t>
  </si>
  <si>
    <t>i.69.4.23.017</t>
  </si>
  <si>
    <t>i.69.4.23.018</t>
  </si>
  <si>
    <t>i.69.4.23.019</t>
  </si>
  <si>
    <t>i.69.4.23.033</t>
  </si>
  <si>
    <t>i.69.4.24.001</t>
  </si>
  <si>
    <t>i.69.4.24.008</t>
  </si>
  <si>
    <t>i.69.4.24.009</t>
  </si>
  <si>
    <t>i.69.4.24.010</t>
  </si>
  <si>
    <t>i.69.4.24.013</t>
  </si>
  <si>
    <t>i.69.4.24.019</t>
  </si>
  <si>
    <t>i.69.4.24.025</t>
  </si>
  <si>
    <t>i.69.4.24.026</t>
  </si>
  <si>
    <t>i.69.4.24.031</t>
  </si>
  <si>
    <t>i.69.4.24.034</t>
  </si>
  <si>
    <t>i.69.4.24.035</t>
  </si>
  <si>
    <t>i.69.4.24.037</t>
  </si>
  <si>
    <t>i.69.4.24.038</t>
  </si>
  <si>
    <t>i.69.4.24.039</t>
  </si>
  <si>
    <t>i.69.4.24.040</t>
  </si>
  <si>
    <t>i.69.4.24.041</t>
  </si>
  <si>
    <t>i.69.4.24.042</t>
  </si>
  <si>
    <t>i.69.4.24.044</t>
  </si>
  <si>
    <t>i.69.4.25.001</t>
  </si>
  <si>
    <t>i.69.4.25.002</t>
  </si>
  <si>
    <t>i.69.4.25.003</t>
  </si>
  <si>
    <t>i.69.4.25.006</t>
  </si>
  <si>
    <t>i.69.4.25.007</t>
  </si>
  <si>
    <t>i.69.4.25.008</t>
  </si>
  <si>
    <t>i.69.4.25.009</t>
  </si>
  <si>
    <t>i.69.4.25.010</t>
  </si>
  <si>
    <t>i.69.4.25.011</t>
  </si>
  <si>
    <t>i.69.4.25.012</t>
  </si>
  <si>
    <t>i.69.4.25.013</t>
  </si>
  <si>
    <t>i.69.4.25.014</t>
  </si>
  <si>
    <t>i.69.4.25.021</t>
  </si>
  <si>
    <t>i.69.7.668.001</t>
  </si>
  <si>
    <t>i.69.4.25.026</t>
  </si>
  <si>
    <t>i.69.4.25.027</t>
  </si>
  <si>
    <t>i.69.4.25.028</t>
  </si>
  <si>
    <t>i.69.4.25.031</t>
  </si>
  <si>
    <t>i.69.4.25.032</t>
  </si>
  <si>
    <t>i.69.4.25.033</t>
  </si>
  <si>
    <t>i.69.4.65.015</t>
  </si>
  <si>
    <t>i.69.4.25.035</t>
  </si>
  <si>
    <t>i.69.4.25.036</t>
  </si>
  <si>
    <t>i.69.4.25.037</t>
  </si>
  <si>
    <t>i.69.4.25.038</t>
  </si>
  <si>
    <t>i.69.4.25.039</t>
  </si>
  <si>
    <t>i.69.4.25.040</t>
  </si>
  <si>
    <t>i.69.4.25.041</t>
  </si>
  <si>
    <t>i.69.4.25.042</t>
  </si>
  <si>
    <t>i.69.4.25.043</t>
  </si>
  <si>
    <t>i.69.4.25.046</t>
  </si>
  <si>
    <t>i.69.4.25.047</t>
  </si>
  <si>
    <t>i.69.4.25.048</t>
  </si>
  <si>
    <t>i.69.4.25.049</t>
  </si>
  <si>
    <t>i.69.4.25.050</t>
  </si>
  <si>
    <t>i.69.4.25.051</t>
  </si>
  <si>
    <t>i.69.4.25.053</t>
  </si>
  <si>
    <t>i.69.4.26.001</t>
  </si>
  <si>
    <t>i.69.4.26.002</t>
  </si>
  <si>
    <t>i.69.4.26.005</t>
  </si>
  <si>
    <t>i.69.4.26.008</t>
  </si>
  <si>
    <t>i.69.4.26.009</t>
  </si>
  <si>
    <t>i.69.4.26.011</t>
  </si>
  <si>
    <t>i.69.4.26.012</t>
  </si>
  <si>
    <t>i.69.4.26.013</t>
  </si>
  <si>
    <t>i.69.4.27.001</t>
  </si>
  <si>
    <t>i.69.4.27.003</t>
  </si>
  <si>
    <t>i.69.4.27.004</t>
  </si>
  <si>
    <t>i.69.4.27.005</t>
  </si>
  <si>
    <t>i.69.4.27.006</t>
  </si>
  <si>
    <t>i.69.4.27.007</t>
  </si>
  <si>
    <t>i.69.4.27.008</t>
  </si>
  <si>
    <t>i.69.4.27.009</t>
  </si>
  <si>
    <t>i.69.4.28.001</t>
  </si>
  <si>
    <t>i.69.4.28.002</t>
  </si>
  <si>
    <t>i.69.4.28.003</t>
  </si>
  <si>
    <t>i.69.4.28.004</t>
  </si>
  <si>
    <t>i.69.4.28.005</t>
  </si>
  <si>
    <t>i.69.4.28.006</t>
  </si>
  <si>
    <t>i.69.4.29.001</t>
  </si>
  <si>
    <t>i.69.4.29.002</t>
  </si>
  <si>
    <t>i.69.4.29.004</t>
  </si>
  <si>
    <t>i.69.4.29.005</t>
  </si>
  <si>
    <t>i.69.4.29.006</t>
  </si>
  <si>
    <t>i.69.4.29.007</t>
  </si>
  <si>
    <t>i.69.4.29.008</t>
  </si>
  <si>
    <t>i.69.4.29.009</t>
  </si>
  <si>
    <t>i.69.4.29.010</t>
  </si>
  <si>
    <t>i.69.4.29.011</t>
  </si>
  <si>
    <t>i.69.4.29.012</t>
  </si>
  <si>
    <t>i.69.4.29.014</t>
  </si>
  <si>
    <t>i.69.4.29.015</t>
  </si>
  <si>
    <t>i.69.4.133.015</t>
  </si>
  <si>
    <t>i.69.4.29.016</t>
  </si>
  <si>
    <t>i.69.4.29.019</t>
  </si>
  <si>
    <t>i.69.4.29.021</t>
  </si>
  <si>
    <t>i.69.4.29.023</t>
  </si>
  <si>
    <t>i.69.4.29.026</t>
  </si>
  <si>
    <t>i.69.4.29.027</t>
  </si>
  <si>
    <t>i.69.4.29.028</t>
  </si>
  <si>
    <t>i.69.4.29.030</t>
  </si>
  <si>
    <t>i.69.4.29.031</t>
  </si>
  <si>
    <t>i.69.4.3.001</t>
  </si>
  <si>
    <t>i.69.4.3.007</t>
  </si>
  <si>
    <t>i.69.4.30.001</t>
  </si>
  <si>
    <t>i.69.4.30.003</t>
  </si>
  <si>
    <t>i.69.4.31.001</t>
  </si>
  <si>
    <t>i.69.4.31.004</t>
  </si>
  <si>
    <t>i.69.4.31.008</t>
  </si>
  <si>
    <t>i.69.4.31.009</t>
  </si>
  <si>
    <t>i.69.4.31.010</t>
  </si>
  <si>
    <t>i.69.4.31.011</t>
  </si>
  <si>
    <t>i.69.4.31.017</t>
  </si>
  <si>
    <t>i.69.4.31.018</t>
  </si>
  <si>
    <t>i.69.4.31.019</t>
  </si>
  <si>
    <t>i.69.4.32.001</t>
  </si>
  <si>
    <t>i.69.4.32.003</t>
  </si>
  <si>
    <t>i.69.4.32.005</t>
  </si>
  <si>
    <t>i.69.4.33.001</t>
  </si>
  <si>
    <t>i.69.4.33.003</t>
  </si>
  <si>
    <t>i.69.4.33.004</t>
  </si>
  <si>
    <t>i.69.4.33.005</t>
  </si>
  <si>
    <t>i.69.4.33.006</t>
  </si>
  <si>
    <t>i.69.4.33.011</t>
  </si>
  <si>
    <t>i.69.4.33.012</t>
  </si>
  <si>
    <t>i.69.4.33.013</t>
  </si>
  <si>
    <t>i.69.4.33.014</t>
  </si>
  <si>
    <t>i.69.4.34.001</t>
  </si>
  <si>
    <t>i.69.4.34.012</t>
  </si>
  <si>
    <t>i.69.4.34.016</t>
  </si>
  <si>
    <t>i.69.4.34.017</t>
  </si>
  <si>
    <t>i.69.4.34.022</t>
  </si>
  <si>
    <t>i.69.4.34.024</t>
  </si>
  <si>
    <t>i.69.4.34.025</t>
  </si>
  <si>
    <t>i.69.4.34.026</t>
  </si>
  <si>
    <t>i.69.4.34.027</t>
  </si>
  <si>
    <t>i.69.4.34.028</t>
  </si>
  <si>
    <t>i.69.4.34.029</t>
  </si>
  <si>
    <t>i.69.4.34.031</t>
  </si>
  <si>
    <t>i.69.4.34.033</t>
  </si>
  <si>
    <t>i.69.4.35.001</t>
  </si>
  <si>
    <t>i.69.4.35.002</t>
  </si>
  <si>
    <t>i.69.4.35.007</t>
  </si>
  <si>
    <t>i.69.4.36.004</t>
  </si>
  <si>
    <t>i.69.4.36.005</t>
  </si>
  <si>
    <t>i.69.4.36.007</t>
  </si>
  <si>
    <t>i.69.4.36.008</t>
  </si>
  <si>
    <t>i.69.4.36.009</t>
  </si>
  <si>
    <t>i.69.4.36.010</t>
  </si>
  <si>
    <t>i.69.4.37.007</t>
  </si>
  <si>
    <t>i.69.4.37.015</t>
  </si>
  <si>
    <t>i.69.4.37.016</t>
  </si>
  <si>
    <t>i.69.4.37.017</t>
  </si>
  <si>
    <t>i.69.4.37.018</t>
  </si>
  <si>
    <t>i.69.4.37.019</t>
  </si>
  <si>
    <t>i.69.4.37.020</t>
  </si>
  <si>
    <t>i.69.4.37.022</t>
  </si>
  <si>
    <t>i.69.4.37.024</t>
  </si>
  <si>
    <t>i.69.4.38.001</t>
  </si>
  <si>
    <t>i.69.4.38.002</t>
  </si>
  <si>
    <t>i.69.4.38.003</t>
  </si>
  <si>
    <t>i.69.4.39.001</t>
  </si>
  <si>
    <t>i.69.4.39.002</t>
  </si>
  <si>
    <t>i.69.4.4.001</t>
  </si>
  <si>
    <t>i.69.4.100.001</t>
  </si>
  <si>
    <t>i.69.4.4.002</t>
  </si>
  <si>
    <t>i.69.4.4.006</t>
  </si>
  <si>
    <t>i.69.4.4.009</t>
  </si>
  <si>
    <t>i.69.4.4.010</t>
  </si>
  <si>
    <t>i.69.4.4.014</t>
  </si>
  <si>
    <t>i.69.4.4.016</t>
  </si>
  <si>
    <t>i.69.4.4.017</t>
  </si>
  <si>
    <t>i.69.4.4.019</t>
  </si>
  <si>
    <t>i.69.4.4.020</t>
  </si>
  <si>
    <t>i.69.4.4.021</t>
  </si>
  <si>
    <t>i.69.4.4.023</t>
  </si>
  <si>
    <t>i.69.4.4.024</t>
  </si>
  <si>
    <t>i.69.4.4.025</t>
  </si>
  <si>
    <t>i.69.4.4.028</t>
  </si>
  <si>
    <t>i.69.4.4.031</t>
  </si>
  <si>
    <t>i.69.4.4.032</t>
  </si>
  <si>
    <t>i.69.4.4.033</t>
  </si>
  <si>
    <t>i.69.4.4.034</t>
  </si>
  <si>
    <t>i.69.4.4.035</t>
  </si>
  <si>
    <t>i.69.4.4.037</t>
  </si>
  <si>
    <t>i.69.4.4.040</t>
  </si>
  <si>
    <t>i.69.4.4.041</t>
  </si>
  <si>
    <t>i.69.4.4.044</t>
  </si>
  <si>
    <t>i.69.4.4.048</t>
  </si>
  <si>
    <t>i.69.4.4.053</t>
  </si>
  <si>
    <t>i.69.4.4.054</t>
  </si>
  <si>
    <t>i.69.4.4.055</t>
  </si>
  <si>
    <t>i.69.4.4.056</t>
  </si>
  <si>
    <t>i.69.4.4.057</t>
  </si>
  <si>
    <t>i.69.4.4.059</t>
  </si>
  <si>
    <t>i.69.4.4.060</t>
  </si>
  <si>
    <t>i.69.4.4.063</t>
  </si>
  <si>
    <t>i.69.4.4.064</t>
  </si>
  <si>
    <t>i.69.4.4.065</t>
  </si>
  <si>
    <t>i.69.4.4.068</t>
  </si>
  <si>
    <t>i.69.4.4.069</t>
  </si>
  <si>
    <t>i.69.4.4.070</t>
  </si>
  <si>
    <t>i.69.4.4.071</t>
  </si>
  <si>
    <t>i.69.4.4.072</t>
  </si>
  <si>
    <t>i.69.4.4.078</t>
  </si>
  <si>
    <t>i.69.4.4.090</t>
  </si>
  <si>
    <t>i.69.4.40.001</t>
  </si>
  <si>
    <t>i.69.4.40.003</t>
  </si>
  <si>
    <t>i.69.4.40.004</t>
  </si>
  <si>
    <t>i.69.4.40.005</t>
  </si>
  <si>
    <t>i.69.4.40.006</t>
  </si>
  <si>
    <t>i.69.4.41.001</t>
  </si>
  <si>
    <t>i.69.4.41.002</t>
  </si>
  <si>
    <t>i.69.4.41.003</t>
  </si>
  <si>
    <t>i.69.4.41.004</t>
  </si>
  <si>
    <t>i.69.4.42.001</t>
  </si>
  <si>
    <t>i.69.4.42.002</t>
  </si>
  <si>
    <t>i.69.4.42.003</t>
  </si>
  <si>
    <t>i.69.4.42.005</t>
  </si>
  <si>
    <t>i.69.4.42.006</t>
  </si>
  <si>
    <t>i.69.4.42.010</t>
  </si>
  <si>
    <t>i.69.4.43.001</t>
  </si>
  <si>
    <t>i.69.4.43.004</t>
  </si>
  <si>
    <t>i.69.4.43.009</t>
  </si>
  <si>
    <t>i.69.4.43.010</t>
  </si>
  <si>
    <t>i.69.4.43.012</t>
  </si>
  <si>
    <t>i.69.4.43.013</t>
  </si>
  <si>
    <t>i.69.4.43.015</t>
  </si>
  <si>
    <t>i.69.4.43.016</t>
  </si>
  <si>
    <t>i.69.4.43.017</t>
  </si>
  <si>
    <t>i.69.4.43.018</t>
  </si>
  <si>
    <t>i.69.4.43.019</t>
  </si>
  <si>
    <t>i.69.4.44.003</t>
  </si>
  <si>
    <t>i.69.4.44.006</t>
  </si>
  <si>
    <t>i.69.4.44.007</t>
  </si>
  <si>
    <t>i.69.4.44.008</t>
  </si>
  <si>
    <t>i.69.4.44.009</t>
  </si>
  <si>
    <t>i.69.4.44.012</t>
  </si>
  <si>
    <t>i.69.4.44.016</t>
  </si>
  <si>
    <t>i.69.4.44.018</t>
  </si>
  <si>
    <t>i.69.4.44.023</t>
  </si>
  <si>
    <t>i.69.4.44.025</t>
  </si>
  <si>
    <t>i.69.4.44.026</t>
  </si>
  <si>
    <t>i.69.4.44.032</t>
  </si>
  <si>
    <t>i.69.4.44.033</t>
  </si>
  <si>
    <t>i.69.4.45.004</t>
  </si>
  <si>
    <t>i.69.4.45.005</t>
  </si>
  <si>
    <t>i.69.4.45.007</t>
  </si>
  <si>
    <t>i.69.4.46.001</t>
  </si>
  <si>
    <t>i.69.4.46.002</t>
  </si>
  <si>
    <t>i.69.4.46.003</t>
  </si>
  <si>
    <t>i.69.4.46.005</t>
  </si>
  <si>
    <t>i.69.4.46.006</t>
  </si>
  <si>
    <t>i.69.4.46.008</t>
  </si>
  <si>
    <t>i.69.4.46.009</t>
  </si>
  <si>
    <t>i.69.4.47.001</t>
  </si>
  <si>
    <t>i.69.4.47.007</t>
  </si>
  <si>
    <t>i.69.4.47.009</t>
  </si>
  <si>
    <t>i.69.4.47.010</t>
  </si>
  <si>
    <t>i.69.4.47.011</t>
  </si>
  <si>
    <t>i.69.4.47.013</t>
  </si>
  <si>
    <t>i.69.4.47.015</t>
  </si>
  <si>
    <t>i.69.4.47.016</t>
  </si>
  <si>
    <t>i.69.4.47.017</t>
  </si>
  <si>
    <t>i.69.4.48.001</t>
  </si>
  <si>
    <t>i.69.4.48.007</t>
  </si>
  <si>
    <t>i.69.4.48.013</t>
  </si>
  <si>
    <t>i.69.4.48.018</t>
  </si>
  <si>
    <t>i.69.4.48.021</t>
  </si>
  <si>
    <t>i.69.4.48.023</t>
  </si>
  <si>
    <t>i.69.4.48.027</t>
  </si>
  <si>
    <t>i.69.4.48.029</t>
  </si>
  <si>
    <t>i.69.4.48.030</t>
  </si>
  <si>
    <t>i.69.4.48.031</t>
  </si>
  <si>
    <t>i.69.4.48.032</t>
  </si>
  <si>
    <t>i.69.4.48.033</t>
  </si>
  <si>
    <t>i.69.4.48.034</t>
  </si>
  <si>
    <t>i.69.4.48.038</t>
  </si>
  <si>
    <t>i.69.4.48.039</t>
  </si>
  <si>
    <t>i.69.4.48.045</t>
  </si>
  <si>
    <t>i.69.4.48.046</t>
  </si>
  <si>
    <t>i.69.7.285.003</t>
  </si>
  <si>
    <t>i.69.4.48.051</t>
  </si>
  <si>
    <t>i.69.4.49.001</t>
  </si>
  <si>
    <t>i.69.4.5.001</t>
  </si>
  <si>
    <t>i.69.4.5.002</t>
  </si>
  <si>
    <t>i.69.4.5.003</t>
  </si>
  <si>
    <t>i.69.4.5.004</t>
  </si>
  <si>
    <t>i.69.4.5.005</t>
  </si>
  <si>
    <t>i.69.4.5.007</t>
  </si>
  <si>
    <t>i.69.4.5.008</t>
  </si>
  <si>
    <t>i.69.4.5.009</t>
  </si>
  <si>
    <t>i.69.4.5.010</t>
  </si>
  <si>
    <t>i.69.4.5.011</t>
  </si>
  <si>
    <t>i.69.4.5.014</t>
  </si>
  <si>
    <t>i.69.4.5.015</t>
  </si>
  <si>
    <t>i.69.4.5.016</t>
  </si>
  <si>
    <t>i.69.4.5.017</t>
  </si>
  <si>
    <t>i.69.4.5.018</t>
  </si>
  <si>
    <t>i.69.4.5.020</t>
  </si>
  <si>
    <t>i.69.4.5.021</t>
  </si>
  <si>
    <t>i.69.4.5.022</t>
  </si>
  <si>
    <t>i.69.4.5.024</t>
  </si>
  <si>
    <t>i.69.4.5.025</t>
  </si>
  <si>
    <t>i.69.4.5.027</t>
  </si>
  <si>
    <t>i.69.4.5.031</t>
  </si>
  <si>
    <t>i.69.4.5.033</t>
  </si>
  <si>
    <t>i.69.4.5.034</t>
  </si>
  <si>
    <t>i.69.4.5.035</t>
  </si>
  <si>
    <t>i.69.4.5.036</t>
  </si>
  <si>
    <t>i.69.4.5.037</t>
  </si>
  <si>
    <t>i.69.4.5.038</t>
  </si>
  <si>
    <t>i.69.4.5.039</t>
  </si>
  <si>
    <t>i.69.4.5.043</t>
  </si>
  <si>
    <t>i.69.4.5.044</t>
  </si>
  <si>
    <t>i.69.4.5.045</t>
  </si>
  <si>
    <t>i.69.4.5.047</t>
  </si>
  <si>
    <t>i.69.4.5.050</t>
  </si>
  <si>
    <t>i.69.4.5.051</t>
  </si>
  <si>
    <t>i.69.4.5.052</t>
  </si>
  <si>
    <t>i.69.4.5.053</t>
  </si>
  <si>
    <t>i.69.4.5.056</t>
  </si>
  <si>
    <t>i.69.4.5.057</t>
  </si>
  <si>
    <t>i.69.4.5.058</t>
  </si>
  <si>
    <t>i.69.4.5.061</t>
  </si>
  <si>
    <t>i.69.4.5.063</t>
  </si>
  <si>
    <t>i.69.4.5.064</t>
  </si>
  <si>
    <t>i.69.4.5.065</t>
  </si>
  <si>
    <t>i.69.4.5.066</t>
  </si>
  <si>
    <t>i.69.4.5.067</t>
  </si>
  <si>
    <t>i.69.4.5.068</t>
  </si>
  <si>
    <t>i.69.4.5.069</t>
  </si>
  <si>
    <t>i.69.4.5.070</t>
  </si>
  <si>
    <t>i.69.4.5.071</t>
  </si>
  <si>
    <t>i.69.4.50.001</t>
  </si>
  <si>
    <t>i.69.4.50.003</t>
  </si>
  <si>
    <t>i.69.4.50.004</t>
  </si>
  <si>
    <t>i.69.4.50.005</t>
  </si>
  <si>
    <t>i.69.4.51.001</t>
  </si>
  <si>
    <t>i.69.4.51.004</t>
  </si>
  <si>
    <t>i.69.4.51.005</t>
  </si>
  <si>
    <t>i.69.4.51.007</t>
  </si>
  <si>
    <t>i.69.4.51.009</t>
  </si>
  <si>
    <t>i.69.4.51.010</t>
  </si>
  <si>
    <t>i.69.4.52.002</t>
  </si>
  <si>
    <t>i.69.4.52.003</t>
  </si>
  <si>
    <t>i.69.4.52.004</t>
  </si>
  <si>
    <t>i.69.4.52.005</t>
  </si>
  <si>
    <t>i.69.4.52.006</t>
  </si>
  <si>
    <t>i.69.4.52.009</t>
  </si>
  <si>
    <t>i.69.4.52.010</t>
  </si>
  <si>
    <t>i.69.4.52.011</t>
  </si>
  <si>
    <t>i.69.4.52.012</t>
  </si>
  <si>
    <t>i.69.4.52.013</t>
  </si>
  <si>
    <t>i.69.4.52.014</t>
  </si>
  <si>
    <t>i.69.4.52.015</t>
  </si>
  <si>
    <t>i.69.4.52.016</t>
  </si>
  <si>
    <t>i.69.4.52.017</t>
  </si>
  <si>
    <t>i.69.4.52.018</t>
  </si>
  <si>
    <t>i.69.4.52.019</t>
  </si>
  <si>
    <t>i.69.4.54.001</t>
  </si>
  <si>
    <t>i.69.4.54.004</t>
  </si>
  <si>
    <t>i.69.4.54.007</t>
  </si>
  <si>
    <t>i.69.4.54.011</t>
  </si>
  <si>
    <t>i.69.4.54.017</t>
  </si>
  <si>
    <t>i.69.4.56.001</t>
  </si>
  <si>
    <t>i.69.4.56.003</t>
  </si>
  <si>
    <t>i.69.4.56.005</t>
  </si>
  <si>
    <t>i.69.4.56.008</t>
  </si>
  <si>
    <t>i.69.4.56.009</t>
  </si>
  <si>
    <t>i.69.4.56.012</t>
  </si>
  <si>
    <t>i.69.4.56.013</t>
  </si>
  <si>
    <t>i.69.4.56.016</t>
  </si>
  <si>
    <t>i.69.4.56.019</t>
  </si>
  <si>
    <t>i.69.4.56.026</t>
  </si>
  <si>
    <t>i.69.4.57.002</t>
  </si>
  <si>
    <t>i.69.4.57.003</t>
  </si>
  <si>
    <t>i.69.4.57.006</t>
  </si>
  <si>
    <t>i.69.4.57.007</t>
  </si>
  <si>
    <t>i.69.4.58.001</t>
  </si>
  <si>
    <t>i.69.4.59.003</t>
  </si>
  <si>
    <t>i.69.4.59.004</t>
  </si>
  <si>
    <t>i.69.4.59.006</t>
  </si>
  <si>
    <t>i.69.4.59.007</t>
  </si>
  <si>
    <t>i.69.4.6.001</t>
  </si>
  <si>
    <t>i.69.4.6.005</t>
  </si>
  <si>
    <t>i.69.4.6.006</t>
  </si>
  <si>
    <t>i.69.4.6.007</t>
  </si>
  <si>
    <t>i.69.4.6.009</t>
  </si>
  <si>
    <t>i.69.4.6.011</t>
  </si>
  <si>
    <t>i.69.4.6.013</t>
  </si>
  <si>
    <t>i.69.4.6.015</t>
  </si>
  <si>
    <t>i.69.4.6.019</t>
  </si>
  <si>
    <t>i.69.4.6.021</t>
  </si>
  <si>
    <t>i.69.4.6.024</t>
  </si>
  <si>
    <t>i.69.4.6.028</t>
  </si>
  <si>
    <t>i.69.4.6.030</t>
  </si>
  <si>
    <t>i.69.4.6.032</t>
  </si>
  <si>
    <t>i.69.4.6.033</t>
  </si>
  <si>
    <t>i.69.4.6.034</t>
  </si>
  <si>
    <t>i.69.4.60.003</t>
  </si>
  <si>
    <t>i.69.4.60.006</t>
  </si>
  <si>
    <t>i.69.4.61.007</t>
  </si>
  <si>
    <t>i.69.4.61.009</t>
  </si>
  <si>
    <t>i.69.4.62.001</t>
  </si>
  <si>
    <t>i.69.4.62.002</t>
  </si>
  <si>
    <t>i.69.4.62.003</t>
  </si>
  <si>
    <t>i.69.4.62.005</t>
  </si>
  <si>
    <t>i.69.4.62.006</t>
  </si>
  <si>
    <t>i.69.4.62.007</t>
  </si>
  <si>
    <t>i.69.4.63.001</t>
  </si>
  <si>
    <t>i.69.4.63.007</t>
  </si>
  <si>
    <t>i.69.4.63.008</t>
  </si>
  <si>
    <t>i.69.4.63.010</t>
  </si>
  <si>
    <t>i.69.4.63.011</t>
  </si>
  <si>
    <t>i.69.4.64.001</t>
  </si>
  <si>
    <t>i.69.4.64.007</t>
  </si>
  <si>
    <t>i.69.4.65.003</t>
  </si>
  <si>
    <t>i.69.4.65.004</t>
  </si>
  <si>
    <t>i.69.4.65.007</t>
  </si>
  <si>
    <t>i.69.4.65.010</t>
  </si>
  <si>
    <t>i.69.4.65.011</t>
  </si>
  <si>
    <t>i.69.4.65.012</t>
  </si>
  <si>
    <t>i.69.4.65.024</t>
  </si>
  <si>
    <t>i.69.4.65.025</t>
  </si>
  <si>
    <t>i.69.4.65.031</t>
  </si>
  <si>
    <t>i.69.4.65.032</t>
  </si>
  <si>
    <t>i.69.4.66.001</t>
  </si>
  <si>
    <t>i.69.4.66.004</t>
  </si>
  <si>
    <t>i.69.4.67.001</t>
  </si>
  <si>
    <t>i.69.4.67.003</t>
  </si>
  <si>
    <t>i.69.4.67.004</t>
  </si>
  <si>
    <t>i.69.4.67.006</t>
  </si>
  <si>
    <t>i.69.4.67.007</t>
  </si>
  <si>
    <t>i.69.4.67.008</t>
  </si>
  <si>
    <t>i.69.4.67.010</t>
  </si>
  <si>
    <t>i.69.4.67.012</t>
  </si>
  <si>
    <t>i.69.4.68.001</t>
  </si>
  <si>
    <t>i.69.4.68.004</t>
  </si>
  <si>
    <t>i.69.4.68.005</t>
  </si>
  <si>
    <t>i.69.4.68.006</t>
  </si>
  <si>
    <t>i.69.4.68.007</t>
  </si>
  <si>
    <t>i.69.4.68.008</t>
  </si>
  <si>
    <t>i.69.4.68.009</t>
  </si>
  <si>
    <t>i.69.4.68.010</t>
  </si>
  <si>
    <t>i.69.4.68.011</t>
  </si>
  <si>
    <t>i.69.4.68.013</t>
  </si>
  <si>
    <t>i.69.4.68.014</t>
  </si>
  <si>
    <t>i.69.4.68.015</t>
  </si>
  <si>
    <t>i.69.4.68.017</t>
  </si>
  <si>
    <t>i.69.4.68.018</t>
  </si>
  <si>
    <t>i.69.4.68.019</t>
  </si>
  <si>
    <t>i.69.4.68.020</t>
  </si>
  <si>
    <t>i.69.4.68.021</t>
  </si>
  <si>
    <t>i.69.4.7.001</t>
  </si>
  <si>
    <t>i.69.4.7.007</t>
  </si>
  <si>
    <t>i.69.4.7.008</t>
  </si>
  <si>
    <t>i.69.4.7.009</t>
  </si>
  <si>
    <t>i.69.4.7.010</t>
  </si>
  <si>
    <t>i.69.4.7.011</t>
  </si>
  <si>
    <t>i.69.4.7.013</t>
  </si>
  <si>
    <t>i.69.4.7.015</t>
  </si>
  <si>
    <t>i.69.4.7.016</t>
  </si>
  <si>
    <t>i.69.4.7.017</t>
  </si>
  <si>
    <t>i.69.4.7.018</t>
  </si>
  <si>
    <t>i.69.4.7.020</t>
  </si>
  <si>
    <t>i.69.4.7.021</t>
  </si>
  <si>
    <t>i.69.4.7.022</t>
  </si>
  <si>
    <t>i.69.4.7.023</t>
  </si>
  <si>
    <t>i.69.4.7.024</t>
  </si>
  <si>
    <t>i.69.4.7.025</t>
  </si>
  <si>
    <t>i.69.4.7.026</t>
  </si>
  <si>
    <t>i.69.4.7.029</t>
  </si>
  <si>
    <t>i.69.4.7.031</t>
  </si>
  <si>
    <t>i.69.4.7.032</t>
  </si>
  <si>
    <t>i.69.4.7.033</t>
  </si>
  <si>
    <t>i.69.4.7.034</t>
  </si>
  <si>
    <t>i.69.4.7.035</t>
  </si>
  <si>
    <t>i.69.4.7.037</t>
  </si>
  <si>
    <t>i.69.4.7.038</t>
  </si>
  <si>
    <t>i.69.4.7.039</t>
  </si>
  <si>
    <t>i.69.4.7.041</t>
  </si>
  <si>
    <t>i.69.4.7.043</t>
  </si>
  <si>
    <t>i.69.4.7.045</t>
  </si>
  <si>
    <t>i.69.4.7.047</t>
  </si>
  <si>
    <t>i.69.4.7.048</t>
  </si>
  <si>
    <t>i.69.4.7.049</t>
  </si>
  <si>
    <t>i.69.4.7.050</t>
  </si>
  <si>
    <t>i.69.4.7.052</t>
  </si>
  <si>
    <t>i.69.4.7.053</t>
  </si>
  <si>
    <t>i.69.4.7.054</t>
  </si>
  <si>
    <t>i.69.4.7.055</t>
  </si>
  <si>
    <t>i.69.4.7.056</t>
  </si>
  <si>
    <t>i.69.4.7.057</t>
  </si>
  <si>
    <t>i.69.4.7.058</t>
  </si>
  <si>
    <t>i.69.4.7.059</t>
  </si>
  <si>
    <t>i.69.4.101.007</t>
  </si>
  <si>
    <t>i.69.4.7.061</t>
  </si>
  <si>
    <t>i.69.4.7.069</t>
  </si>
  <si>
    <t>i.69.4.7.070</t>
  </si>
  <si>
    <t>i.69.4.7.072</t>
  </si>
  <si>
    <t>i.69.4.7.073</t>
  </si>
  <si>
    <t>i.69.4.70.005</t>
  </si>
  <si>
    <t>i.69.4.70.009</t>
  </si>
  <si>
    <t>i.69.4.73.003</t>
  </si>
  <si>
    <t>i.69.4.74.002</t>
  </si>
  <si>
    <t>i.69.4.74.003</t>
  </si>
  <si>
    <t>i.69.4.74.005</t>
  </si>
  <si>
    <t>i.69.4.74.006</t>
  </si>
  <si>
    <t>i.69.4.74.007</t>
  </si>
  <si>
    <t>i.69.4.74.008</t>
  </si>
  <si>
    <t>i.69.4.74.011</t>
  </si>
  <si>
    <t>i.69.4.74.013</t>
  </si>
  <si>
    <t>i.69.4.74.014</t>
  </si>
  <si>
    <t>i.69.4.75.001</t>
  </si>
  <si>
    <t>i.69.4.75.002</t>
  </si>
  <si>
    <t>i.69.4.75.003</t>
  </si>
  <si>
    <t>i.69.4.75.004</t>
  </si>
  <si>
    <t>i.69.4.76.002</t>
  </si>
  <si>
    <t>i.69.4.77.001</t>
  </si>
  <si>
    <t>i.69.4.77.005</t>
  </si>
  <si>
    <t>i.69.4.77.006</t>
  </si>
  <si>
    <t>i.69.4.77.007</t>
  </si>
  <si>
    <t>i.69.4.77.010</t>
  </si>
  <si>
    <t>i.69.4.77.012</t>
  </si>
  <si>
    <t>i.69.4.77.015</t>
  </si>
  <si>
    <t>i.69.4.77.016</t>
  </si>
  <si>
    <t>i.69.4.78.001</t>
  </si>
  <si>
    <t>i.69.4.78.002</t>
  </si>
  <si>
    <t>i.69.4.78.004</t>
  </si>
  <si>
    <t>i.69.4.78.006</t>
  </si>
  <si>
    <t>i.69.4.78.007</t>
  </si>
  <si>
    <t>i.69.4.78.008</t>
  </si>
  <si>
    <t>i.69.4.78.009</t>
  </si>
  <si>
    <t>i.69.4.78.011</t>
  </si>
  <si>
    <t>i.69.4.79.002</t>
  </si>
  <si>
    <t>i.69.4.8.001</t>
  </si>
  <si>
    <t>i.69.4.8.007</t>
  </si>
  <si>
    <t>i.69.4.8.011</t>
  </si>
  <si>
    <t>i.69.4.8.012</t>
  </si>
  <si>
    <t>i.69.4.8.013</t>
  </si>
  <si>
    <t>i.69.4.8.015</t>
  </si>
  <si>
    <t>i.69.4.8.016</t>
  </si>
  <si>
    <t>i.69.4.8.019</t>
  </si>
  <si>
    <t>i.69.4.8.020</t>
  </si>
  <si>
    <t>i.69.4.8.022</t>
  </si>
  <si>
    <t>i.69.4.8.024</t>
  </si>
  <si>
    <t>i.69.4.8.025</t>
  </si>
  <si>
    <t>i.69.4.80.002</t>
  </si>
  <si>
    <t>i.69.4.80.003</t>
  </si>
  <si>
    <t>i.69.4.80.009</t>
  </si>
  <si>
    <t>i.69.4.80.011</t>
  </si>
  <si>
    <t>i.69.4.81.002</t>
  </si>
  <si>
    <t>i.69.4.82.001</t>
  </si>
  <si>
    <t>i.69.4.82.002</t>
  </si>
  <si>
    <t>i.69.4.83.001</t>
  </si>
  <si>
    <t>i.69.4.83.002</t>
  </si>
  <si>
    <t>i.69.4.83.004</t>
  </si>
  <si>
    <t>i.69.4.83.005</t>
  </si>
  <si>
    <t>i.69.4.83.006</t>
  </si>
  <si>
    <t>i.69.4.83.008</t>
  </si>
  <si>
    <t>i.69.4.84.001</t>
  </si>
  <si>
    <t>i.69.4.84.008</t>
  </si>
  <si>
    <t>i.69.4.86.001</t>
  </si>
  <si>
    <t>i.69.4.86.006</t>
  </si>
  <si>
    <t>i.69.4.86.007</t>
  </si>
  <si>
    <t>i.69.4.86.008</t>
  </si>
  <si>
    <t>i.69.4.87.001</t>
  </si>
  <si>
    <t>i.69.4.87.002</t>
  </si>
  <si>
    <t>i.69.4.87.003</t>
  </si>
  <si>
    <t>i.69.4.87.005</t>
  </si>
  <si>
    <t>i.69.4.87.006</t>
  </si>
  <si>
    <t>i.69.4.88.001</t>
  </si>
  <si>
    <t>i.69.4.88.004</t>
  </si>
  <si>
    <t>i.69.4.88.006</t>
  </si>
  <si>
    <t>i.69.4.88.011</t>
  </si>
  <si>
    <t>i.69.4.88.012</t>
  </si>
  <si>
    <t>i.69.4.88.015</t>
  </si>
  <si>
    <t>i.69.4.89.013</t>
  </si>
  <si>
    <t>i.69.4.9.001</t>
  </si>
  <si>
    <t>i.69.4.9.004</t>
  </si>
  <si>
    <t>i.69.4.9.005</t>
  </si>
  <si>
    <t>i.69.4.9.006</t>
  </si>
  <si>
    <t>i.69.4.9.008</t>
  </si>
  <si>
    <t>i.69.4.9.009</t>
  </si>
  <si>
    <t>i.69.4.9.012</t>
  </si>
  <si>
    <t>i.69.4.9.014</t>
  </si>
  <si>
    <t>i.69.4.9.016</t>
  </si>
  <si>
    <t>i.69.4.9.020</t>
  </si>
  <si>
    <t>i.69.4.9.021</t>
  </si>
  <si>
    <t>i.69.4.9.024</t>
  </si>
  <si>
    <t>i.69.4.9.025</t>
  </si>
  <si>
    <t>i.69.4.9.027</t>
  </si>
  <si>
    <t>i.69.4.90.001</t>
  </si>
  <si>
    <t>i.69.4.90.003</t>
  </si>
  <si>
    <t>i.69.4.91.008</t>
  </si>
  <si>
    <t>i.69.4.91.009</t>
  </si>
  <si>
    <t>i.69.4.91.024</t>
  </si>
  <si>
    <t>i.69.4.91.027</t>
  </si>
  <si>
    <t>i.69.4.92.001</t>
  </si>
  <si>
    <t>i.69.4.92.004</t>
  </si>
  <si>
    <t>i.69.4.92.005</t>
  </si>
  <si>
    <t>i.69.4.93.001</t>
  </si>
  <si>
    <t>i.69.4.93.002</t>
  </si>
  <si>
    <t>i.69.4.93.006</t>
  </si>
  <si>
    <t>i.69.4.94.001</t>
  </si>
  <si>
    <t>i.69.4.94.004</t>
  </si>
  <si>
    <t>i.69.4.95.001</t>
  </si>
  <si>
    <t>i.69.4.95.006</t>
  </si>
  <si>
    <t>i.69.4.95.013</t>
  </si>
  <si>
    <t>i.69.4.96.001</t>
  </si>
  <si>
    <t>i.69.4.96.006</t>
  </si>
  <si>
    <t>i.69.4.97.001</t>
  </si>
  <si>
    <t>i.69.4.97.006</t>
  </si>
  <si>
    <t>i.69.4.98.001</t>
  </si>
  <si>
    <t>i.69.4.98.002</t>
  </si>
  <si>
    <t>i.69.4.98.003</t>
  </si>
  <si>
    <t>i.69.4.98.004</t>
  </si>
  <si>
    <t>i.69.4.98.005</t>
  </si>
  <si>
    <t>i.69.4.98.006</t>
  </si>
  <si>
    <t>i.69.4.98.007</t>
  </si>
  <si>
    <t>i.69.4.98.008</t>
  </si>
  <si>
    <t>i.69.4.99.003</t>
  </si>
  <si>
    <t>i.69.4.99.005</t>
  </si>
  <si>
    <t>i.69.4.99.006</t>
  </si>
  <si>
    <t>i.69.4.99.007</t>
  </si>
  <si>
    <t>i.69.4.99.012</t>
  </si>
  <si>
    <t>i.69.4.99.013</t>
  </si>
  <si>
    <t>i.69.7.1012.001</t>
  </si>
  <si>
    <t>i.69.7.1015.001</t>
  </si>
  <si>
    <t>i.69.7.1016.001</t>
  </si>
  <si>
    <t>i.69.7.160.001</t>
  </si>
  <si>
    <t>i.69.7.160.002</t>
  </si>
  <si>
    <t>i.69.7.160.003</t>
  </si>
  <si>
    <t>i.69.7.161.001</t>
  </si>
  <si>
    <t>i.69.7.161.002</t>
  </si>
  <si>
    <t>i.69.7.223.003</t>
  </si>
  <si>
    <t>i.69.7.161.003</t>
  </si>
  <si>
    <t>i.69.7.161.004</t>
  </si>
  <si>
    <t>i.69.7.164.001</t>
  </si>
  <si>
    <t>i.69.7.165.001</t>
  </si>
  <si>
    <t>i.69.7.166.001</t>
  </si>
  <si>
    <t>i.69.7.166.003</t>
  </si>
  <si>
    <t>i.69.7.166.004</t>
  </si>
  <si>
    <t>i.69.7.172.001</t>
  </si>
  <si>
    <t>i.69.7.180.003</t>
  </si>
  <si>
    <t>i.69.7.183.001</t>
  </si>
  <si>
    <t>i.69.7.183.002</t>
  </si>
  <si>
    <t>i.69.7.184.001</t>
  </si>
  <si>
    <t>i.69.7.184.004</t>
  </si>
  <si>
    <t>i.69.7.184.005</t>
  </si>
  <si>
    <t>i.69.7.184.006</t>
  </si>
  <si>
    <t>i.69.7.185.001</t>
  </si>
  <si>
    <t>i.69.7.185.002</t>
  </si>
  <si>
    <t>i.69.7.186.001</t>
  </si>
  <si>
    <t>i.69.7.186.002</t>
  </si>
  <si>
    <t>i.69.7.186.003</t>
  </si>
  <si>
    <t>i.69.7.186.005</t>
  </si>
  <si>
    <t>i.69.7.186.006</t>
  </si>
  <si>
    <t>i.69.7.186.007</t>
  </si>
  <si>
    <t>i.69.7.186.008</t>
  </si>
  <si>
    <t>i.69.7.186.011</t>
  </si>
  <si>
    <t>i.69.7.186.012</t>
  </si>
  <si>
    <t>i.69.7.186.013</t>
  </si>
  <si>
    <t>i.69.7.186.014</t>
  </si>
  <si>
    <t>i.69.7.189.001</t>
  </si>
  <si>
    <t>i.69.7.19.001</t>
  </si>
  <si>
    <t>i.69.7.190.001</t>
  </si>
  <si>
    <t>i.69.7.191.001</t>
  </si>
  <si>
    <t>i.69.7.193.001</t>
  </si>
  <si>
    <t>i.69.7.194.001</t>
  </si>
  <si>
    <t>i.69.7.195.001</t>
  </si>
  <si>
    <t>i.69.7.196.001</t>
  </si>
  <si>
    <t>i.69.7.197.001</t>
  </si>
  <si>
    <t>i.69.7.198.001</t>
  </si>
  <si>
    <t>i.69.7.199.001</t>
  </si>
  <si>
    <t>i.69.7.199.002</t>
  </si>
  <si>
    <t>i.69.7.199.003</t>
  </si>
  <si>
    <t>i.69.7.20.002</t>
  </si>
  <si>
    <t>i.69.7.200.002</t>
  </si>
  <si>
    <t>i.69.7.200.003</t>
  </si>
  <si>
    <t>i.69.7.200.005</t>
  </si>
  <si>
    <t>i.69.7.201.001</t>
  </si>
  <si>
    <t>i.69.7.202.001</t>
  </si>
  <si>
    <t>i.69.7.207.001</t>
  </si>
  <si>
    <t>i.69.7.207.002</t>
  </si>
  <si>
    <t>i.69.7.207.003</t>
  </si>
  <si>
    <t>i.69.7.208.001</t>
  </si>
  <si>
    <t>i.69.7.21.001</t>
  </si>
  <si>
    <t>i.69.7.21.002</t>
  </si>
  <si>
    <t>i.69.7.21.004</t>
  </si>
  <si>
    <t>i.69.7.21.006</t>
  </si>
  <si>
    <t>i.69.7.21.008</t>
  </si>
  <si>
    <t>i.69.7.21.012</t>
  </si>
  <si>
    <t>i.69.7.21.013</t>
  </si>
  <si>
    <t>i.69.7.211.001</t>
  </si>
  <si>
    <t>i.69.7.213.001</t>
  </si>
  <si>
    <t>i.69.7.220.002</t>
  </si>
  <si>
    <t>i.69.7.220.003</t>
  </si>
  <si>
    <t>i.69.7.223.002</t>
  </si>
  <si>
    <t>i.69.7.223.004</t>
  </si>
  <si>
    <t>i.69.7.223.005</t>
  </si>
  <si>
    <t>i.69.7.223.006</t>
  </si>
  <si>
    <t>i.69.7.223.008</t>
  </si>
  <si>
    <t>i.69.7.223.009</t>
  </si>
  <si>
    <t>i.69.7.226.001</t>
  </si>
  <si>
    <t>i.69.7.226.002</t>
  </si>
  <si>
    <t>i.69.7.230.002</t>
  </si>
  <si>
    <t>i.69.7.230.004</t>
  </si>
  <si>
    <t>i.69.7.231.001</t>
  </si>
  <si>
    <t>i.69.7.232.001</t>
  </si>
  <si>
    <t>i.69.7.232.002</t>
  </si>
  <si>
    <t>i.69.7.232.003</t>
  </si>
  <si>
    <t>i.69.7.233.003</t>
  </si>
  <si>
    <t>i.69.7.234.001</t>
  </si>
  <si>
    <t>i.69.7.234.002</t>
  </si>
  <si>
    <t>i.69.7.234.003</t>
  </si>
  <si>
    <t>i.69.7.234.005</t>
  </si>
  <si>
    <t>i.69.7.236.001</t>
  </si>
  <si>
    <t>i.69.7.238.001</t>
  </si>
  <si>
    <t>i.69.7.238.004</t>
  </si>
  <si>
    <t>i.69.7.239.001</t>
  </si>
  <si>
    <t>i.69.7.241.001</t>
  </si>
  <si>
    <t>i.69.7.245.001</t>
  </si>
  <si>
    <t>i.69.7.245.003</t>
  </si>
  <si>
    <t>i.69.7.245.004</t>
  </si>
  <si>
    <t>i.69.7.246.002</t>
  </si>
  <si>
    <t>i.69.7.250.001</t>
  </si>
  <si>
    <t>i.69.7.251.001</t>
  </si>
  <si>
    <t>i.69.7.258.001</t>
  </si>
  <si>
    <t>i.69.7.258.002</t>
  </si>
  <si>
    <t>i.69.7.258.003</t>
  </si>
  <si>
    <t>i.69.7.259.002</t>
  </si>
  <si>
    <t>i.69.7.260.001</t>
  </si>
  <si>
    <t>i.69.7.260.003</t>
  </si>
  <si>
    <t>i.69.7.262.001</t>
  </si>
  <si>
    <t>i.69.7.266.003</t>
  </si>
  <si>
    <t>i.69.7.266.010</t>
  </si>
  <si>
    <t>i.69.7.277.002</t>
  </si>
  <si>
    <t>i.69.7.280.001</t>
  </si>
  <si>
    <t>i.69.7.281.001</t>
  </si>
  <si>
    <t>i.69.7.281.002</t>
  </si>
  <si>
    <t>i.69.7.282.001</t>
  </si>
  <si>
    <t>i.69.7.283.003</t>
  </si>
  <si>
    <t>i.69.7.284.001</t>
  </si>
  <si>
    <t>i.69.7.290.006</t>
  </si>
  <si>
    <t>i.69.7.293.005</t>
  </si>
  <si>
    <t>i.69.7.296.001</t>
  </si>
  <si>
    <t>i.69.7.297.001</t>
  </si>
  <si>
    <t>i.69.7.302.002</t>
  </si>
  <si>
    <t>i.69.7.303.002</t>
  </si>
  <si>
    <t>i.69.7.303.004</t>
  </si>
  <si>
    <t>i.69.7.303.005</t>
  </si>
  <si>
    <t>i.69.7.303.006</t>
  </si>
  <si>
    <t>i.69.7.303.007</t>
  </si>
  <si>
    <t>i.69.7.303.008</t>
  </si>
  <si>
    <t>i.69.7.303.009</t>
  </si>
  <si>
    <t>i.69.7.303.011</t>
  </si>
  <si>
    <t>i.69.7.303.014</t>
  </si>
  <si>
    <t>i.69.7.303.015</t>
  </si>
  <si>
    <t>i.69.7.303.018</t>
  </si>
  <si>
    <t>i.69.7.303.019</t>
  </si>
  <si>
    <t>i.69.7.303.020</t>
  </si>
  <si>
    <t>i.69.7.304.001</t>
  </si>
  <si>
    <t>i.69.7.305.001</t>
  </si>
  <si>
    <t>i.69.7.305.002</t>
  </si>
  <si>
    <t>i.69.7.305.003</t>
  </si>
  <si>
    <t>i.69.7.306.001</t>
  </si>
  <si>
    <t>i.69.7.307.001</t>
  </si>
  <si>
    <t>i.69.7.307.005</t>
  </si>
  <si>
    <t>i.69.7.308.001</t>
  </si>
  <si>
    <t>i.69.7.309.001</t>
  </si>
  <si>
    <t>i.69.7.310.001</t>
  </si>
  <si>
    <t>i.69.7.310.002</t>
  </si>
  <si>
    <t>i.69.7.310.004</t>
  </si>
  <si>
    <t>i.69.7.310.005</t>
  </si>
  <si>
    <t>i.69.7.310.006</t>
  </si>
  <si>
    <t>i.69.7.311.001</t>
  </si>
  <si>
    <t>i.69.7.311.002</t>
  </si>
  <si>
    <t>i.69.7.312.001</t>
  </si>
  <si>
    <t>i.69.7.312.006</t>
  </si>
  <si>
    <t>i.69.7.313.001</t>
  </si>
  <si>
    <t>i.69.7.313.002</t>
  </si>
  <si>
    <t>i.69.7.313.003</t>
  </si>
  <si>
    <t>i.69.7.313.004</t>
  </si>
  <si>
    <t>i.69.7.313.005</t>
  </si>
  <si>
    <t>i.69.7.313.006</t>
  </si>
  <si>
    <t>i.69.7.314.001</t>
  </si>
  <si>
    <t>i.69.7.315.001</t>
  </si>
  <si>
    <t>i.69.7.315.002</t>
  </si>
  <si>
    <t>i.69.7.315.003</t>
  </si>
  <si>
    <t>i.69.7.315.004</t>
  </si>
  <si>
    <t>i.69.7.315.005</t>
  </si>
  <si>
    <t>i.69.7.316.001</t>
  </si>
  <si>
    <t>i.69.7.316.002</t>
  </si>
  <si>
    <t>i.69.7.317.001</t>
  </si>
  <si>
    <t>i.69.7.318.002</t>
  </si>
  <si>
    <t>i.69.7.322.001</t>
  </si>
  <si>
    <t>i.69.7.322.005</t>
  </si>
  <si>
    <t>i.69.7.322.007</t>
  </si>
  <si>
    <t>i.69.7.322.008</t>
  </si>
  <si>
    <t>i.69.7.329.001</t>
  </si>
  <si>
    <t>i.69.7.329.002</t>
  </si>
  <si>
    <t>i.69.7.329.003</t>
  </si>
  <si>
    <t>i.69.7.330.001</t>
  </si>
  <si>
    <t>i.69.7.330.003</t>
  </si>
  <si>
    <t>i.69.7.330.004</t>
  </si>
  <si>
    <t>i.69.7.331.001</t>
  </si>
  <si>
    <t>i.69.7.338.001</t>
  </si>
  <si>
    <t>i.69.7.338.002</t>
  </si>
  <si>
    <t>i.69.7.340.002</t>
  </si>
  <si>
    <t>i.69.7.340.003</t>
  </si>
  <si>
    <t>i.69.7.340.004</t>
  </si>
  <si>
    <t>i.69.7.343.003</t>
  </si>
  <si>
    <t>i.69.7.346.001</t>
  </si>
  <si>
    <t>i.69.7.355.001</t>
  </si>
  <si>
    <t>i.69.7.356.002</t>
  </si>
  <si>
    <t>i.69.7.356.003</t>
  </si>
  <si>
    <t>i.69.7.358.002</t>
  </si>
  <si>
    <t>i.69.7.359.003</t>
  </si>
  <si>
    <t>i.69.7.360.001</t>
  </si>
  <si>
    <t>i.69.7.360.002</t>
  </si>
  <si>
    <t>i.69.7.362.001</t>
  </si>
  <si>
    <t>i.69.7.362.002</t>
  </si>
  <si>
    <t>i.69.7.362.003</t>
  </si>
  <si>
    <t>i.69.7.362.004</t>
  </si>
  <si>
    <t>i.69.7.362.005</t>
  </si>
  <si>
    <t>i.69.7.363.001</t>
  </si>
  <si>
    <t>i.69.7.364.001</t>
  </si>
  <si>
    <t>i.69.7.364.002</t>
  </si>
  <si>
    <t>i.69.7.364.003</t>
  </si>
  <si>
    <t>i.69.7.365.002</t>
  </si>
  <si>
    <t>i.69.7.366.002</t>
  </si>
  <si>
    <t>i.69.7.367.001</t>
  </si>
  <si>
    <t>i.69.7.367.003</t>
  </si>
  <si>
    <t>i.69.7.369.001</t>
  </si>
  <si>
    <t>i.69.7.382.001</t>
  </si>
  <si>
    <t>i.69.7.382.002</t>
  </si>
  <si>
    <t>i.69.7.382.003</t>
  </si>
  <si>
    <t>i.69.7.404.001</t>
  </si>
  <si>
    <t>i.69.7.406.002</t>
  </si>
  <si>
    <t>i.69.7.406.003</t>
  </si>
  <si>
    <t>i.69.7.408.002</t>
  </si>
  <si>
    <t>i.69.7.409.001</t>
  </si>
  <si>
    <t>i.69.7.409.002</t>
  </si>
  <si>
    <t>i.69.7.410.001</t>
  </si>
  <si>
    <t>i.69.7.410.002</t>
  </si>
  <si>
    <t>i.69.7.411.002</t>
  </si>
  <si>
    <t>i.69.7.411.003</t>
  </si>
  <si>
    <t>i.69.7.412.001</t>
  </si>
  <si>
    <t>i.69.7.420.001</t>
  </si>
  <si>
    <t>i.69.7.420.002</t>
  </si>
  <si>
    <t>i.69.7.421.001</t>
  </si>
  <si>
    <t>i.69.7.428.001</t>
  </si>
  <si>
    <t>i.69.7.428.002</t>
  </si>
  <si>
    <t>i.69.7.429.001</t>
  </si>
  <si>
    <t>i.69.7.430.001</t>
  </si>
  <si>
    <t>i.69.7.430.002</t>
  </si>
  <si>
    <t>i.69.7.431.001</t>
  </si>
  <si>
    <t>i.69.7.431.002</t>
  </si>
  <si>
    <t>i.69.7.434.002</t>
  </si>
  <si>
    <t>i.69.7.440.001</t>
  </si>
  <si>
    <t>i.69.7.442.001</t>
  </si>
  <si>
    <t>i.69.7.442.004</t>
  </si>
  <si>
    <t>i.69.7.442.005</t>
  </si>
  <si>
    <t>i.69.7.443.001</t>
  </si>
  <si>
    <t>i.69.7.443.003</t>
  </si>
  <si>
    <t>i.69.7.443.004</t>
  </si>
  <si>
    <t>i.69.7.443.006</t>
  </si>
  <si>
    <t>i.69.7.444.001</t>
  </si>
  <si>
    <t>i.69.7.445.002</t>
  </si>
  <si>
    <t>i.69.7.445.003</t>
  </si>
  <si>
    <t>i.69.7.446.001</t>
  </si>
  <si>
    <t>i.69.7.446.002</t>
  </si>
  <si>
    <t>i.69.7.447.001</t>
  </si>
  <si>
    <t>i.69.7.447.002</t>
  </si>
  <si>
    <t>i.69.7.448.001</t>
  </si>
  <si>
    <t>i.69.7.448.002</t>
  </si>
  <si>
    <t>i.69.7.449.001</t>
  </si>
  <si>
    <t>i.69.7.451.001</t>
  </si>
  <si>
    <t>i.69.7.452.001</t>
  </si>
  <si>
    <t>i.69.7.452.004</t>
  </si>
  <si>
    <t>i.69.7.453.001</t>
  </si>
  <si>
    <t>i.69.7.453.002</t>
  </si>
  <si>
    <t>i.69.7.453.003</t>
  </si>
  <si>
    <t>i.69.7.455.001</t>
  </si>
  <si>
    <t>i.69.7.457.002</t>
  </si>
  <si>
    <t>i.69.7.457.003</t>
  </si>
  <si>
    <t>i.69.7.458.001</t>
  </si>
  <si>
    <t>i.69.7.461.002</t>
  </si>
  <si>
    <t>i.69.7.461.003</t>
  </si>
  <si>
    <t>i.69.7.464.001</t>
  </si>
  <si>
    <t>i.69.7.464.002</t>
  </si>
  <si>
    <t>i.69.7.467.002</t>
  </si>
  <si>
    <t>i.69.7.467.003</t>
  </si>
  <si>
    <t>i.69.7.467.004</t>
  </si>
  <si>
    <t>i.69.7.467.007</t>
  </si>
  <si>
    <t>i.69.7.469.001</t>
  </si>
  <si>
    <t>i.69.7.476.001</t>
  </si>
  <si>
    <t>i.69.7.481.002</t>
  </si>
  <si>
    <t>i.69.7.481.003</t>
  </si>
  <si>
    <t>i.69.7.481.004</t>
  </si>
  <si>
    <t>i.69.7.481.005</t>
  </si>
  <si>
    <t>i.69.7.481.006</t>
  </si>
  <si>
    <t>i.69.7.481.007</t>
  </si>
  <si>
    <t>i.69.7.481.008</t>
  </si>
  <si>
    <t>i.69.7.487.002</t>
  </si>
  <si>
    <t>i.69.7.488.001</t>
  </si>
  <si>
    <t>i.69.7.488.002</t>
  </si>
  <si>
    <t>i.69.7.488.003</t>
  </si>
  <si>
    <t>i.69.7.491.001</t>
  </si>
  <si>
    <t>i.69.7.491.003</t>
  </si>
  <si>
    <t>i.69.7.491.004</t>
  </si>
  <si>
    <t>i.69.7.492.002</t>
  </si>
  <si>
    <t>i.69.7.492.005</t>
  </si>
  <si>
    <t>i.69.7.495.001</t>
  </si>
  <si>
    <t>i.69.7.500.001</t>
  </si>
  <si>
    <t>i.69.7.500.002</t>
  </si>
  <si>
    <t>i.69.7.500.003</t>
  </si>
  <si>
    <t>i.69.7.500.004</t>
  </si>
  <si>
    <t>i.69.7.500.005</t>
  </si>
  <si>
    <t>i.69.7.500.006</t>
  </si>
  <si>
    <t>i.69.7.504.001</t>
  </si>
  <si>
    <t>i.69.7.505.001</t>
  </si>
  <si>
    <t>i.69.7.505.002</t>
  </si>
  <si>
    <t>i.69.7.505.003</t>
  </si>
  <si>
    <t>i.69.7.508.001</t>
  </si>
  <si>
    <t>i.69.7.51.001</t>
  </si>
  <si>
    <t>i.69.7.512.001</t>
  </si>
  <si>
    <t>i.69.7.515.003</t>
  </si>
  <si>
    <t>i.69.7.517.001</t>
  </si>
  <si>
    <t>i.69.7.517.002</t>
  </si>
  <si>
    <t>i.69.7.517.003</t>
  </si>
  <si>
    <t>i.69.7.526.001</t>
  </si>
  <si>
    <t>i.69.7.526.004</t>
  </si>
  <si>
    <t>i.69.7.526.005</t>
  </si>
  <si>
    <t>i.69.7.526.006</t>
  </si>
  <si>
    <t>i.69.7.528.001</t>
  </si>
  <si>
    <t>i.69.7.529.001</t>
  </si>
  <si>
    <t>i.69.7.530.003</t>
  </si>
  <si>
    <t>i.69.7.530.005</t>
  </si>
  <si>
    <t>i.69.7.535.001</t>
  </si>
  <si>
    <t>i.69.7.540.001</t>
  </si>
  <si>
    <t>i.69.7.540.002</t>
  </si>
  <si>
    <t>i.69.7.540.003</t>
  </si>
  <si>
    <t>i.69.7.540.004</t>
  </si>
  <si>
    <t>i.69.7.546.001</t>
  </si>
  <si>
    <t>i.69.7.551.001</t>
  </si>
  <si>
    <t>i.69.7.557.001</t>
  </si>
  <si>
    <t>i.69.7.558.002</t>
  </si>
  <si>
    <t>i.69.7.563.001</t>
  </si>
  <si>
    <t>i.69.7.563.003</t>
  </si>
  <si>
    <t>i.69.7.563.004</t>
  </si>
  <si>
    <t>i.69.7.563.005</t>
  </si>
  <si>
    <t>i.69.7.567.001</t>
  </si>
  <si>
    <t>i.69.7.570.001</t>
  </si>
  <si>
    <t>i.69.7.571.001</t>
  </si>
  <si>
    <t>i.69.7.583.001</t>
  </si>
  <si>
    <t>i.69.7.592.001</t>
  </si>
  <si>
    <t>i.69.7.593.002</t>
  </si>
  <si>
    <t>i.69.7.594.001</t>
  </si>
  <si>
    <t>i.69.7.594.003</t>
  </si>
  <si>
    <t>i.69.7.594.004</t>
  </si>
  <si>
    <t>i.69.7.599.003</t>
  </si>
  <si>
    <t>i.69.7.600.001</t>
  </si>
  <si>
    <t>i.69.7.615.005</t>
  </si>
  <si>
    <t>i.69.7.615.007</t>
  </si>
  <si>
    <t>i.69.7.635.002</t>
  </si>
  <si>
    <t>i.69.7.635.003</t>
  </si>
  <si>
    <t>i.69.7.635.006</t>
  </si>
  <si>
    <t>i.69.7.652.002</t>
  </si>
  <si>
    <t>i.69.7.652.006</t>
  </si>
  <si>
    <t>i.69.7.652.007</t>
  </si>
  <si>
    <t>i.69.7.652.008</t>
  </si>
  <si>
    <t>i.69.7.655.001</t>
  </si>
  <si>
    <t>i.69.7.660.001</t>
  </si>
  <si>
    <t>i.69.7.661.002</t>
  </si>
  <si>
    <t>i.69.7.668.004</t>
  </si>
  <si>
    <t>i.69.7.668.005</t>
  </si>
  <si>
    <t>i.69.7.668.007</t>
  </si>
  <si>
    <t>i.69.7.668.008</t>
  </si>
  <si>
    <t>i.69.7.673.002</t>
  </si>
  <si>
    <t>i.69.7.675.001</t>
  </si>
  <si>
    <t>i.69.7.677.001</t>
  </si>
  <si>
    <t>i.69.7.681.004</t>
  </si>
  <si>
    <t>i.69.7.688.001</t>
  </si>
  <si>
    <t>i.69.7.688.004</t>
  </si>
  <si>
    <t>i.69.7.694.006</t>
  </si>
  <si>
    <t>i.69.7.694.008</t>
  </si>
  <si>
    <t>i.69.7.694.011</t>
  </si>
  <si>
    <t>i.69.7.694.012</t>
  </si>
  <si>
    <t>i.69.7.694.015</t>
  </si>
  <si>
    <t>i.69.7.694.017</t>
  </si>
  <si>
    <t>i.69.7.694.018</t>
  </si>
  <si>
    <t>i.69.7.696.001</t>
  </si>
  <si>
    <t>i.69.7.7.001</t>
  </si>
  <si>
    <t>i.69.7.708.001</t>
  </si>
  <si>
    <t>i.69.7.710.001</t>
  </si>
  <si>
    <t>i.69.7.715.001</t>
  </si>
  <si>
    <t>i.69.7.720.001</t>
  </si>
  <si>
    <t>i.69.7.720.002</t>
  </si>
  <si>
    <t>i.69.7.720.003</t>
  </si>
  <si>
    <t>i.69.7.720.004</t>
  </si>
  <si>
    <t>i.69.7.725.001</t>
  </si>
  <si>
    <t>i.69.7.725.002</t>
  </si>
  <si>
    <t>i.69.7.731.001</t>
  </si>
  <si>
    <t>i.69.7.732.001</t>
  </si>
  <si>
    <t>i.69.7.733.001</t>
  </si>
  <si>
    <t>i.69.7.734.004</t>
  </si>
  <si>
    <t>i.69.7.734.005</t>
  </si>
  <si>
    <t>i.69.7.737.001</t>
  </si>
  <si>
    <t>i.69.7.739.001</t>
  </si>
  <si>
    <t>i.69.7.745.001</t>
  </si>
  <si>
    <t>i.69.7.745.002</t>
  </si>
  <si>
    <t>i.69.7.750.001</t>
  </si>
  <si>
    <t>i.69.7.755.001</t>
  </si>
  <si>
    <t>i.69.7.755.002</t>
  </si>
  <si>
    <t>i.69.7.755.012</t>
  </si>
  <si>
    <t>i.69.7.766.002</t>
  </si>
  <si>
    <t>i.69.7.766.003</t>
  </si>
  <si>
    <t>i.69.7.782.001</t>
  </si>
  <si>
    <t>i.69.7.784.001</t>
  </si>
  <si>
    <t>i.69.7.791.002</t>
  </si>
  <si>
    <t>i.69.7.797.001</t>
  </si>
  <si>
    <t>i.69.7.817.002</t>
  </si>
  <si>
    <t>i.69.7.822.004</t>
  </si>
  <si>
    <t>i.69.7.825.001</t>
  </si>
  <si>
    <t>i.69.7.828.001</t>
  </si>
  <si>
    <t>i.69.7.829.001</t>
  </si>
  <si>
    <t>i.69.7.831.003</t>
  </si>
  <si>
    <t>i.69.7.831.004</t>
  </si>
  <si>
    <t>i.69.7.832.001</t>
  </si>
  <si>
    <t>i.69.7.832.004</t>
  </si>
  <si>
    <t>i.69.7.832.006</t>
  </si>
  <si>
    <t>i.69.7.833.001</t>
  </si>
  <si>
    <t>i.69.7.833.002</t>
  </si>
  <si>
    <t>i.69.7.835.001</t>
  </si>
  <si>
    <t>i.69.7.835.002</t>
  </si>
  <si>
    <t>i.69.7.836.001</t>
  </si>
  <si>
    <t>i.69.7.837.003</t>
  </si>
  <si>
    <t>i.69.7.838.001</t>
  </si>
  <si>
    <t>i.69.7.839.001</t>
  </si>
  <si>
    <t>i.69.7.839.003</t>
  </si>
  <si>
    <t>i.69.7.839.004</t>
  </si>
  <si>
    <t>i.69.7.839.005</t>
  </si>
  <si>
    <t>i.69.7.840.001</t>
  </si>
  <si>
    <t>i.69.7.841.001</t>
  </si>
  <si>
    <t>i.69.7.843.001</t>
  </si>
  <si>
    <t>i.69.7.843.002</t>
  </si>
  <si>
    <t>i.69.7.844.001</t>
  </si>
  <si>
    <t>i.69.7.844.002</t>
  </si>
  <si>
    <t>i.69.7.845.003</t>
  </si>
  <si>
    <t>i.69.7.845.004</t>
  </si>
  <si>
    <t>i.69.7.846.001</t>
  </si>
  <si>
    <t>i.69.7.847.001</t>
  </si>
  <si>
    <t>i.69.7.847.002</t>
  </si>
  <si>
    <t>i.69.7.847.005</t>
  </si>
  <si>
    <t>i.69.7.847.006</t>
  </si>
  <si>
    <t>i.69.7.848.001</t>
  </si>
  <si>
    <t>i.69.7.848.003</t>
  </si>
  <si>
    <t>i.69.7.848.005</t>
  </si>
  <si>
    <t>i.69.7.848.006</t>
  </si>
  <si>
    <t>i.69.7.850.001</t>
  </si>
  <si>
    <t>i.69.7.851.005</t>
  </si>
  <si>
    <t>i.69.7.851.009</t>
  </si>
  <si>
    <t>i.69.7.853.003</t>
  </si>
  <si>
    <t>i.69.7.855.003</t>
  </si>
  <si>
    <t>i.69.7.859.001</t>
  </si>
  <si>
    <t>i.69.7.859.002</t>
  </si>
  <si>
    <t>i.69.7.861.001</t>
  </si>
  <si>
    <t>i.69.7.866.001</t>
  </si>
  <si>
    <t>i.69.7.868.001</t>
  </si>
  <si>
    <t>i.69.7.868.002</t>
  </si>
  <si>
    <t>i.69.7.869.001</t>
  </si>
  <si>
    <t>i.69.7.870.001</t>
  </si>
  <si>
    <t>i.69.7.871.001</t>
  </si>
  <si>
    <t>i.69.7.871.002</t>
  </si>
  <si>
    <t>i.69.7.873.001</t>
  </si>
  <si>
    <t>i.69.7.873.002</t>
  </si>
  <si>
    <t>i.69.7.873.003</t>
  </si>
  <si>
    <t>i.69.7.873.004</t>
  </si>
  <si>
    <t>i.69.7.874.001</t>
  </si>
  <si>
    <t>i.69.7.874.002</t>
  </si>
  <si>
    <t>i.69.7.875.001</t>
  </si>
  <si>
    <t>i.69.7.889.002</t>
  </si>
  <si>
    <t>i.69.7.889.004</t>
  </si>
  <si>
    <t>i.69.7.889.005</t>
  </si>
  <si>
    <t>i.69.7.889.006</t>
  </si>
  <si>
    <t>i.69.7.894.001</t>
  </si>
  <si>
    <t>i.69.7.893.001</t>
  </si>
  <si>
    <t>i.69.7.896.001</t>
  </si>
  <si>
    <t>i.69.7.898.004</t>
  </si>
  <si>
    <t>i.69.7.901.001</t>
  </si>
  <si>
    <t>i.69.7.912.001</t>
  </si>
  <si>
    <t>i.69.7.912.002</t>
  </si>
  <si>
    <t>i.69.7.921.001</t>
  </si>
  <si>
    <t>i.69.7.921.003</t>
  </si>
  <si>
    <t>i.69.7.927.001</t>
  </si>
  <si>
    <t>i.69.7.929.001</t>
  </si>
  <si>
    <t>i.69.7.936.001</t>
  </si>
  <si>
    <t>i.69.7.938.001</t>
  </si>
  <si>
    <t>i.69.7.948.001</t>
  </si>
  <si>
    <t>i.69.7.950.001</t>
  </si>
  <si>
    <t>i.69.7.952.001</t>
  </si>
  <si>
    <t>i.69.7.952.002</t>
  </si>
  <si>
    <t>i.69.7.958.001</t>
  </si>
  <si>
    <t>i.69.7.959.001</t>
  </si>
  <si>
    <t>i.69.7.961.003</t>
  </si>
  <si>
    <t>i.69.7.967.001</t>
  </si>
  <si>
    <t>i.69.7.973.001</t>
  </si>
  <si>
    <t>i.69.7.973.002</t>
  </si>
  <si>
    <t>i.69.7.973.006</t>
  </si>
  <si>
    <t>i.69.7.975.001</t>
  </si>
  <si>
    <t>i.69.7.975.002</t>
  </si>
  <si>
    <t>i.69.7.986.002</t>
  </si>
  <si>
    <t>i.69.7.990.002</t>
  </si>
  <si>
    <t>i.69.9.1046.001</t>
  </si>
  <si>
    <t>i.69.9.233.001</t>
  </si>
  <si>
    <t>i.69.9.3052.002</t>
  </si>
  <si>
    <t>i.69.9.3066.001</t>
  </si>
  <si>
    <t>i.69.9.3066.002</t>
  </si>
  <si>
    <t>i.69.9.3072.001</t>
  </si>
  <si>
    <t>i.69.9.3075.001</t>
  </si>
  <si>
    <t>i.69.9.3076.001</t>
  </si>
  <si>
    <t>i.69.9.3130.001</t>
  </si>
  <si>
    <t>i.69.9.3131.002</t>
  </si>
  <si>
    <t>i.69.9.3180.001</t>
  </si>
  <si>
    <t>i.69.9.3248.001</t>
  </si>
  <si>
    <t>i.69.9.3250.001</t>
  </si>
  <si>
    <t>i.69.9.3457.001</t>
  </si>
  <si>
    <t>i.69.9.8107.001</t>
  </si>
  <si>
    <t>i.69.9.8110.001</t>
  </si>
  <si>
    <t>i.69.9.8112.001</t>
  </si>
  <si>
    <t>i.69.9.8112.002</t>
  </si>
  <si>
    <t>i.69.9.8117.001</t>
  </si>
  <si>
    <t>i.69.9.8143.001</t>
  </si>
  <si>
    <t>i.69.9.8145.002</t>
  </si>
  <si>
    <t>i.69.9.8146.001</t>
  </si>
  <si>
    <t>i.69.9.8147.001</t>
  </si>
  <si>
    <t>i.69.9.8148.001</t>
  </si>
  <si>
    <t>i.69.9.3086.001</t>
  </si>
  <si>
    <t>i.69.9.8153.001</t>
  </si>
  <si>
    <t>i.69.9.8155.001</t>
  </si>
  <si>
    <t>i.69.9.9110.001</t>
  </si>
  <si>
    <t>i.69.9.9115.001</t>
  </si>
  <si>
    <t>i.69.9.9116.001</t>
  </si>
  <si>
    <t>i.69.9.9117.001</t>
  </si>
  <si>
    <t>i.69.9.9118.001</t>
  </si>
  <si>
    <t>i.69.9.9123.001</t>
  </si>
  <si>
    <t>i.04.4.11.001</t>
  </si>
  <si>
    <t>i.04.4.11.005</t>
  </si>
  <si>
    <t>i.04.4.11.030</t>
  </si>
  <si>
    <t>i.04.4.12.001</t>
  </si>
  <si>
    <t>i.04.4.12.004</t>
  </si>
  <si>
    <t>i.04.4.12.005</t>
  </si>
  <si>
    <t>i.04.4.12.009</t>
  </si>
  <si>
    <t>i.04.4.12.017</t>
  </si>
  <si>
    <t>i.04.4.12.025</t>
  </si>
  <si>
    <t>i.04.4.12.026</t>
  </si>
  <si>
    <t>i.04.4.12.028</t>
  </si>
  <si>
    <t>i.04.4.12.036</t>
  </si>
  <si>
    <t>i.04.4.12.050</t>
  </si>
  <si>
    <t>i.04.4.13.001</t>
  </si>
  <si>
    <t>i.04.4.13.002</t>
  </si>
  <si>
    <t>i.04.4.13.008</t>
  </si>
  <si>
    <t>i.04.4.14.011</t>
  </si>
  <si>
    <t>i.04.4.14.019</t>
  </si>
  <si>
    <t>i.04.4.14.021</t>
  </si>
  <si>
    <t>i.04.4.15.017</t>
  </si>
  <si>
    <t>i.04.4.15.018</t>
  </si>
  <si>
    <t>i.04.4.15.041</t>
  </si>
  <si>
    <t>i.04.4.15.043</t>
  </si>
  <si>
    <t>i.04.4.15.044</t>
  </si>
  <si>
    <t>i.04.4.15.055</t>
  </si>
  <si>
    <t>i.04.4.15.056</t>
  </si>
  <si>
    <t>i.04.4.15.058</t>
  </si>
  <si>
    <t>i.04.4.15.060</t>
  </si>
  <si>
    <t>i.04.4.15.063</t>
  </si>
  <si>
    <t>i.04.4.19.018</t>
  </si>
  <si>
    <t>i.04.4.2.001</t>
  </si>
  <si>
    <t>i.04.4.2.003</t>
  </si>
  <si>
    <t>i.04.4.2.004</t>
  </si>
  <si>
    <t>i.04.4.2.007</t>
  </si>
  <si>
    <t>i.04.4.20.001</t>
  </si>
  <si>
    <t>i.04.4.20.007</t>
  </si>
  <si>
    <t>i.04.4.20.014</t>
  </si>
  <si>
    <t>i.04.4.20.040</t>
  </si>
  <si>
    <t>i.04.4.21.014</t>
  </si>
  <si>
    <t>i.04.7.303.003</t>
  </si>
  <si>
    <t>i.04.4.21.017</t>
  </si>
  <si>
    <t>i.04.4.21.024</t>
  </si>
  <si>
    <t>i.04.4.21.028</t>
  </si>
  <si>
    <t>i.04.4.21.035</t>
  </si>
  <si>
    <t>i.04.4.21.037</t>
  </si>
  <si>
    <t>i.04.4.22.007</t>
  </si>
  <si>
    <t>i.04.4.22.014</t>
  </si>
  <si>
    <t>i.04.4.22.030</t>
  </si>
  <si>
    <t>i.04.4.22.044</t>
  </si>
  <si>
    <t>i.04.4.22.045</t>
  </si>
  <si>
    <t>i.04.4.22.055</t>
  </si>
  <si>
    <t>i.04.4.22.056</t>
  </si>
  <si>
    <t>i.04.4.22.063</t>
  </si>
  <si>
    <t>i.04.4.23.005</t>
  </si>
  <si>
    <t>i.04.4.23.010</t>
  </si>
  <si>
    <t>i.04.4.23.018</t>
  </si>
  <si>
    <t>i.04.4.23.023</t>
  </si>
  <si>
    <t>i.04.4.23.024</t>
  </si>
  <si>
    <t>i.04.4.23.025</t>
  </si>
  <si>
    <t>i.04.4.23.026</t>
  </si>
  <si>
    <t>i.04.4.23.029</t>
  </si>
  <si>
    <t>i.04.4.23.030</t>
  </si>
  <si>
    <t>i.04.4.23.031</t>
  </si>
  <si>
    <t>i.04.4.23.035</t>
  </si>
  <si>
    <t>i.04.4.23.038</t>
  </si>
  <si>
    <t>i.04.4.23.048</t>
  </si>
  <si>
    <t>i.04.4.23.049</t>
  </si>
  <si>
    <t>i.04.4.24.001</t>
  </si>
  <si>
    <t>i.04.4.24.006</t>
  </si>
  <si>
    <t>i.04.4.24.007</t>
  </si>
  <si>
    <t>i.04.4.24.008</t>
  </si>
  <si>
    <t>i.04.4.24.014</t>
  </si>
  <si>
    <t>i.04.4.25.006</t>
  </si>
  <si>
    <t>i.04.4.26.001</t>
  </si>
  <si>
    <t>i.04.4.26.002</t>
  </si>
  <si>
    <t>i.04.4.26.003</t>
  </si>
  <si>
    <t>i.04.4.27.004</t>
  </si>
  <si>
    <t>i.04.4.29.001</t>
  </si>
  <si>
    <t>i.04.4.29.003</t>
  </si>
  <si>
    <t>i.04.4.29.012</t>
  </si>
  <si>
    <t>i.04.4.3.001</t>
  </si>
  <si>
    <t>i.04.4.3.002</t>
  </si>
  <si>
    <t>i.04.4.3.003</t>
  </si>
  <si>
    <t>i.04.4.3.007</t>
  </si>
  <si>
    <t>i.04.4.30.001</t>
  </si>
  <si>
    <t>i.04.4.30.009</t>
  </si>
  <si>
    <t>i.04.4.30.014</t>
  </si>
  <si>
    <t>i.04.4.30.018</t>
  </si>
  <si>
    <t>i.04.4.30.019</t>
  </si>
  <si>
    <t>i.04.4.30.025</t>
  </si>
  <si>
    <t>i.04.4.31.001</t>
  </si>
  <si>
    <t>i.04.4.31.004</t>
  </si>
  <si>
    <t>i.04.4.31.005</t>
  </si>
  <si>
    <t>i.04.4.31.011</t>
  </si>
  <si>
    <t>i.04.4.31.013</t>
  </si>
  <si>
    <t>i.04.4.32.006</t>
  </si>
  <si>
    <t>i.04.4.32.015</t>
  </si>
  <si>
    <t>i.04.4.32.020</t>
  </si>
  <si>
    <t>i.04.4.32.023</t>
  </si>
  <si>
    <t>i.04.4.32.025</t>
  </si>
  <si>
    <t>i.04.4.32.028</t>
  </si>
  <si>
    <t>i.04.4.32.030</t>
  </si>
  <si>
    <t>i.04.4.34.001</t>
  </si>
  <si>
    <t>i.04.4.34.003</t>
  </si>
  <si>
    <t>i.04.4.35.001</t>
  </si>
  <si>
    <t>i.04.4.36.001</t>
  </si>
  <si>
    <t>i.04.4.36.003</t>
  </si>
  <si>
    <t>i.04.4.36.005</t>
  </si>
  <si>
    <t>i.04.4.36.008</t>
  </si>
  <si>
    <t>i.04.4.36.009</t>
  </si>
  <si>
    <t>i.04.4.36.010</t>
  </si>
  <si>
    <t>i.04.4.36.011</t>
  </si>
  <si>
    <t>i.04.4.36.014</t>
  </si>
  <si>
    <t>i.04.4.37.003</t>
  </si>
  <si>
    <t>i.04.4.37.008</t>
  </si>
  <si>
    <t>i.04.4.37.009</t>
  </si>
  <si>
    <t>i.04.4.38.003</t>
  </si>
  <si>
    <t>i.04.4.39.029</t>
  </si>
  <si>
    <t>i.04.4.39.037</t>
  </si>
  <si>
    <t>i.04.4.39.041</t>
  </si>
  <si>
    <t>i.04.4.4.001</t>
  </si>
  <si>
    <t>i.04.4.4.007</t>
  </si>
  <si>
    <t>i.04.4.41.001</t>
  </si>
  <si>
    <t>i.04.4.41.002</t>
  </si>
  <si>
    <t>i.04.4.41.007</t>
  </si>
  <si>
    <t>i.04.4.43.001</t>
  </si>
  <si>
    <t>i.04.4.43.003</t>
  </si>
  <si>
    <t>i.04.4.43.004</t>
  </si>
  <si>
    <t>i.04.4.44.001</t>
  </si>
  <si>
    <t>i.04.4.44.002</t>
  </si>
  <si>
    <t>i.04.4.44.008</t>
  </si>
  <si>
    <t>i.04.4.44.010</t>
  </si>
  <si>
    <t>i.04.4.44.012</t>
  </si>
  <si>
    <t>i.04.4.46.002</t>
  </si>
  <si>
    <t>i.04.4.46.005</t>
  </si>
  <si>
    <t>i.04.4.47.001</t>
  </si>
  <si>
    <t>i.04.4.47.009</t>
  </si>
  <si>
    <t>i.04.4.47.014</t>
  </si>
  <si>
    <t>i.04.4.47.015</t>
  </si>
  <si>
    <t>i.04.4.5.003</t>
  </si>
  <si>
    <t>i.04.4.5.005</t>
  </si>
  <si>
    <t>i.04.4.5.007</t>
  </si>
  <si>
    <t>i.04.4.5.008</t>
  </si>
  <si>
    <t>i.04.4.5.012</t>
  </si>
  <si>
    <t>i.04.4.5.014</t>
  </si>
  <si>
    <t>i.04.4.5.023</t>
  </si>
  <si>
    <t>i.04.4.5.024</t>
  </si>
  <si>
    <t>i.04.4.5.028</t>
  </si>
  <si>
    <t>i.04.4.5.031</t>
  </si>
  <si>
    <t>i.04.4.50.006</t>
  </si>
  <si>
    <t>i.04.4.50.008</t>
  </si>
  <si>
    <t>i.04.4.52.001</t>
  </si>
  <si>
    <t>i.04.4.56.002</t>
  </si>
  <si>
    <t>i.04.4.59.003</t>
  </si>
  <si>
    <t>i.04.4.6.001</t>
  </si>
  <si>
    <t>i.04.4.6.003</t>
  </si>
  <si>
    <t>i.04.4.7.011</t>
  </si>
  <si>
    <t>i.04.4.7.013</t>
  </si>
  <si>
    <t>i.04.4.7.016</t>
  </si>
  <si>
    <t>i.04.4.7.017</t>
  </si>
  <si>
    <t>i.04.4.7.019</t>
  </si>
  <si>
    <t>i.04.4.8.020</t>
  </si>
  <si>
    <t>i.04.4.8.021</t>
  </si>
  <si>
    <t>i.04.4.8.025</t>
  </si>
  <si>
    <t>i.04.4.8.026</t>
  </si>
  <si>
    <t>i.04.4.8.039</t>
  </si>
  <si>
    <t>i.04.4.9.001</t>
  </si>
  <si>
    <t>i.04.4.9.018</t>
  </si>
  <si>
    <t>i.04.4.9.024</t>
  </si>
  <si>
    <t>i.04.4.9.027</t>
  </si>
  <si>
    <t>i.04.4.90.001</t>
  </si>
  <si>
    <t>i.04.4.93.003</t>
  </si>
  <si>
    <t>i.04.4.94.004</t>
  </si>
  <si>
    <t>i.04.7.100.001</t>
  </si>
  <si>
    <t>i.04.7.103.001</t>
  </si>
  <si>
    <t>i.04.7.105.001</t>
  </si>
  <si>
    <t>i.04.7.110.001</t>
  </si>
  <si>
    <t>i.04.7.111.001</t>
  </si>
  <si>
    <t>i.04.7.112.001</t>
  </si>
  <si>
    <t>i.04.7.201.001</t>
  </si>
  <si>
    <t>i.04.7.301.006</t>
  </si>
  <si>
    <t>i.04.7.302.001</t>
  </si>
  <si>
    <t>i.04.7.304.001</t>
  </si>
  <si>
    <t>i.04.7.304.004</t>
  </si>
  <si>
    <t>i.04.7.305.004</t>
  </si>
  <si>
    <t>i.04.7.306.002</t>
  </si>
  <si>
    <t>i.04.7.311.001</t>
  </si>
  <si>
    <t>i.04.7.403.003</t>
  </si>
  <si>
    <t>i.04.7.404.003</t>
  </si>
  <si>
    <t>i.04.7.404.010</t>
  </si>
  <si>
    <t>i.04.7.406.005</t>
  </si>
  <si>
    <t>i.04.7.501.001</t>
  </si>
  <si>
    <t>i.04.7.501.002</t>
  </si>
  <si>
    <t>i.04.7.503.005</t>
  </si>
  <si>
    <t>i.04.7.507.001</t>
  </si>
  <si>
    <t>i.04.7.509.002</t>
  </si>
  <si>
    <t>i.04.7.515.001</t>
  </si>
  <si>
    <t>i.04.7.515.006</t>
  </si>
  <si>
    <t>i.04.7.600.002</t>
  </si>
  <si>
    <t>i.04.7.602.004</t>
  </si>
  <si>
    <t>i.04.7.700.001</t>
  </si>
  <si>
    <t>i.04.7.700.008</t>
  </si>
  <si>
    <t>i.04.7.700.010</t>
  </si>
  <si>
    <t>i.04.7.702.002</t>
  </si>
  <si>
    <t>i.04.7.702.006</t>
  </si>
  <si>
    <t>i.04.7.703.001</t>
  </si>
  <si>
    <t>i.04.7.705.001</t>
  </si>
  <si>
    <t>i.04.7.707.001</t>
  </si>
  <si>
    <t>i.04.7.707.003</t>
  </si>
  <si>
    <t>i.04.7.709.001</t>
  </si>
  <si>
    <t>i.04.7.710.010</t>
  </si>
  <si>
    <t>i.25.4.1.002</t>
  </si>
  <si>
    <t>i.25.4.1.004</t>
  </si>
  <si>
    <t>i.25.4.1.008</t>
  </si>
  <si>
    <t>i.25.4.1.009</t>
  </si>
  <si>
    <t>i.25.4.1.010</t>
  </si>
  <si>
    <t>i.25.4.1.011</t>
  </si>
  <si>
    <t>i.25.4.1.012</t>
  </si>
  <si>
    <t>i.25.4.1.017</t>
  </si>
  <si>
    <t>i.25.4.1.019</t>
  </si>
  <si>
    <t>i.25.4.1.020</t>
  </si>
  <si>
    <t>i.25.4.1.025</t>
  </si>
  <si>
    <t>i.25.4.1.029</t>
  </si>
  <si>
    <t>i.25.4.1.030</t>
  </si>
  <si>
    <t>i.25.4.1.033</t>
  </si>
  <si>
    <t>i.25.4.1.034</t>
  </si>
  <si>
    <t>i.25.4.1.035</t>
  </si>
  <si>
    <t>i.25.4.1.038</t>
  </si>
  <si>
    <t>i.25.4.1.040</t>
  </si>
  <si>
    <t>i.25.4.1.052</t>
  </si>
  <si>
    <t>i.25.4.1.054</t>
  </si>
  <si>
    <t>i.25.4.1.055</t>
  </si>
  <si>
    <t>i.25.4.1.056</t>
  </si>
  <si>
    <t>i.25.4.10.001</t>
  </si>
  <si>
    <t>i.25.4.10.005</t>
  </si>
  <si>
    <t>i.25.4.10.007</t>
  </si>
  <si>
    <t>i.25.4.10.020</t>
  </si>
  <si>
    <t>i.25.4.11.001</t>
  </si>
  <si>
    <t>i.25.4.11.004</t>
  </si>
  <si>
    <t>i.25.4.11.014</t>
  </si>
  <si>
    <t>i.25.4.11.015</t>
  </si>
  <si>
    <t>i.25.4.11.022</t>
  </si>
  <si>
    <t>i.25.4.11.041</t>
  </si>
  <si>
    <t>i.25.4.12.002</t>
  </si>
  <si>
    <t>i.25.4.12.021</t>
  </si>
  <si>
    <t>i.25.4.13.004</t>
  </si>
  <si>
    <t>i.25.4.14.001</t>
  </si>
  <si>
    <t>i.25.4.14.005</t>
  </si>
  <si>
    <t>i.25.4.14.007</t>
  </si>
  <si>
    <t>i.25.4.14.008</t>
  </si>
  <si>
    <t>i.25.4.14.011</t>
  </si>
  <si>
    <t>i.25.4.14.018</t>
  </si>
  <si>
    <t>i.25.4.16.001</t>
  </si>
  <si>
    <t>i.25.4.168.003</t>
  </si>
  <si>
    <t>i.25.4.18.001</t>
  </si>
  <si>
    <t>i.25.4.18.002</t>
  </si>
  <si>
    <t>i.25.4.18.004</t>
  </si>
  <si>
    <t>i.25.4.18.005</t>
  </si>
  <si>
    <t>i.25.4.19.001</t>
  </si>
  <si>
    <t>i.25.4.2.001</t>
  </si>
  <si>
    <t>i.25.4.2.009</t>
  </si>
  <si>
    <t>i.25.4.2.012</t>
  </si>
  <si>
    <t>i.25.4.2.013</t>
  </si>
  <si>
    <t>i.25.4.2.014</t>
  </si>
  <si>
    <t>i.25.4.2.016</t>
  </si>
  <si>
    <t>i.25.4.2.027</t>
  </si>
  <si>
    <t>i.25.4.2.028</t>
  </si>
  <si>
    <t>i.25.4.2.041</t>
  </si>
  <si>
    <t>i.25.4.21.009</t>
  </si>
  <si>
    <t>i.25.4.23.001</t>
  </si>
  <si>
    <t>i.25.4.24.002</t>
  </si>
  <si>
    <t>i.25.4.24.025</t>
  </si>
  <si>
    <t>i.25.4.3.001</t>
  </si>
  <si>
    <t>i.25.4.30.001</t>
  </si>
  <si>
    <t>i.25.4.30.011</t>
  </si>
  <si>
    <t>i.25.4.31.001</t>
  </si>
  <si>
    <t>i.25.4.4.001</t>
  </si>
  <si>
    <t>i.25.4.4.002</t>
  </si>
  <si>
    <t>i.25.4.4.006</t>
  </si>
  <si>
    <t>i.25.4.4.008</t>
  </si>
  <si>
    <t>i.25.4.4.009</t>
  </si>
  <si>
    <t>i.25.4.4.013</t>
  </si>
  <si>
    <t>i.25.4.5.001</t>
  </si>
  <si>
    <t>i.25.4.5.002</t>
  </si>
  <si>
    <t>i.25.4.5.006</t>
  </si>
  <si>
    <t>i.25.4.6.015</t>
  </si>
  <si>
    <t>i.25.4.6.018</t>
  </si>
  <si>
    <t>i.25.4.6.025</t>
  </si>
  <si>
    <t>i.25.4.66.002</t>
  </si>
  <si>
    <t>i.25.4.7.001</t>
  </si>
  <si>
    <t>i.25.4.7.006</t>
  </si>
  <si>
    <t>i.25.4.7.008</t>
  </si>
  <si>
    <t>i.25.4.7.017</t>
  </si>
  <si>
    <t>i.25.4.7.021</t>
  </si>
  <si>
    <t>i.25.4.7.029</t>
  </si>
  <si>
    <t>i.25.4.8.007</t>
  </si>
  <si>
    <t>i.25.4.8.008</t>
  </si>
  <si>
    <t>i.25.4.8.011</t>
  </si>
  <si>
    <t>i.25.4.8.019</t>
  </si>
  <si>
    <t>i.25.4.8.027</t>
  </si>
  <si>
    <t>i.25.4.9.009</t>
  </si>
  <si>
    <t>i.25.4.9.010</t>
  </si>
  <si>
    <t>i.25.4.9.013</t>
  </si>
  <si>
    <t>i.25.4.9.021</t>
  </si>
  <si>
    <t>i.25.4.9.024</t>
  </si>
  <si>
    <t>i.25.4.9.041</t>
  </si>
  <si>
    <t>i.25.7.168.001</t>
  </si>
  <si>
    <t>i.25.7.41.006</t>
  </si>
  <si>
    <t>i.25.7.44.001</t>
  </si>
  <si>
    <t>i.25.7.46.005</t>
  </si>
  <si>
    <t>i.25.7.49.004</t>
  </si>
  <si>
    <t>i.25.7.50.001</t>
  </si>
  <si>
    <t>i.25.7.50.003</t>
  </si>
  <si>
    <t>i.25.7.51.003</t>
  </si>
  <si>
    <t>i.25.7.52.002</t>
  </si>
  <si>
    <t>i.25.7.54.003</t>
  </si>
  <si>
    <t>i.25.7.55.005</t>
  </si>
  <si>
    <t>i.25.7.58.005</t>
  </si>
  <si>
    <t>i.56.4.1.003</t>
  </si>
  <si>
    <t>i.56.4.1.005</t>
  </si>
  <si>
    <t>i.56.4.1.008</t>
  </si>
  <si>
    <t>i.56.4.1.071</t>
  </si>
  <si>
    <t>i.56.4.1.076</t>
  </si>
  <si>
    <t>i.56.4.1.080</t>
  </si>
  <si>
    <t>i.56.4.1.089</t>
  </si>
  <si>
    <t>i.56.4.1.093</t>
  </si>
  <si>
    <t>i.56.4.1.094</t>
  </si>
  <si>
    <t>i.56.4.1.101</t>
  </si>
  <si>
    <t>i.56.4.1.103</t>
  </si>
  <si>
    <t>i.56.4.1.104</t>
  </si>
  <si>
    <t>i.56.4.1.108</t>
  </si>
  <si>
    <t>i.56.4.1.112</t>
  </si>
  <si>
    <t>i.56.4.1.127</t>
  </si>
  <si>
    <t>i.56.4.10.001</t>
  </si>
  <si>
    <t>i.56.4.10.005</t>
  </si>
  <si>
    <t>i.56.4.10.006</t>
  </si>
  <si>
    <t>i.56.4.10.017</t>
  </si>
  <si>
    <t>i.56.4.10.020</t>
  </si>
  <si>
    <t>i.56.4.10.022</t>
  </si>
  <si>
    <t>i.56.4.11.001</t>
  </si>
  <si>
    <t>i.56.4.11.014</t>
  </si>
  <si>
    <t>i.56.4.12.001</t>
  </si>
  <si>
    <t>i.56.4.12.009</t>
  </si>
  <si>
    <t>i.56.4.12.017</t>
  </si>
  <si>
    <t>i.56.4.12.018</t>
  </si>
  <si>
    <t>i.56.4.12.021</t>
  </si>
  <si>
    <t>i.56.4.13.003</t>
  </si>
  <si>
    <t>i.56.4.13.004</t>
  </si>
  <si>
    <t>i.56.4.14.005</t>
  </si>
  <si>
    <t>i.56.4.14.011</t>
  </si>
  <si>
    <t>i.56.4.14.013</t>
  </si>
  <si>
    <t>i.56.4.14.019</t>
  </si>
  <si>
    <t>i.56.4.99.001</t>
  </si>
  <si>
    <t>i.56.4.99.002</t>
  </si>
  <si>
    <t>i.56.4.14.025</t>
  </si>
  <si>
    <t>i.56.4.14.026</t>
  </si>
  <si>
    <t>i.56.4.14.038</t>
  </si>
  <si>
    <t>i.56.4.15.001</t>
  </si>
  <si>
    <t>i.56.4.15.006</t>
  </si>
  <si>
    <t>i.56.4.15.008</t>
  </si>
  <si>
    <t>i.56.4.15.013</t>
  </si>
  <si>
    <t>i.56.4.15.014</t>
  </si>
  <si>
    <t>i.56.4.16.001</t>
  </si>
  <si>
    <t>i.56.4.16.002</t>
  </si>
  <si>
    <t>i.56.4.16.012</t>
  </si>
  <si>
    <t>i.56.4.16.014</t>
  </si>
  <si>
    <t>i.56.4.16.017</t>
  </si>
  <si>
    <t>i.56.4.18.007</t>
  </si>
  <si>
    <t>i.56.4.19.001</t>
  </si>
  <si>
    <t>i.56.4.19.002</t>
  </si>
  <si>
    <t>i.56.4.19.007</t>
  </si>
  <si>
    <t>i.56.4.19.010</t>
  </si>
  <si>
    <t>i.56.4.19.011</t>
  </si>
  <si>
    <t>i.56.4.19.017</t>
  </si>
  <si>
    <t>i.56.4.19.021</t>
  </si>
  <si>
    <t>i.56.4.2.002</t>
  </si>
  <si>
    <t>i.56.4.2.004</t>
  </si>
  <si>
    <t>i.56.4.2.005</t>
  </si>
  <si>
    <t>i.56.4.20.003</t>
  </si>
  <si>
    <t>i.56.4.20.008</t>
  </si>
  <si>
    <t>i.56.4.21.001</t>
  </si>
  <si>
    <t>i.56.4.21.005</t>
  </si>
  <si>
    <t>i.56.4.21.007</t>
  </si>
  <si>
    <t>i.56.4.21.013</t>
  </si>
  <si>
    <t>i.56.4.21.017</t>
  </si>
  <si>
    <t>i.56.4.21.020</t>
  </si>
  <si>
    <t>i.56.4.21.024</t>
  </si>
  <si>
    <t>i.56.4.22.001</t>
  </si>
  <si>
    <t>i.56.4.22.012</t>
  </si>
  <si>
    <t>i.56.4.22.018</t>
  </si>
  <si>
    <t>i.56.4.23.003</t>
  </si>
  <si>
    <t>i.56.4.23.007</t>
  </si>
  <si>
    <t>i.56.4.23.008</t>
  </si>
  <si>
    <t>i.56.4.24.020</t>
  </si>
  <si>
    <t>i.56.4.24.031</t>
  </si>
  <si>
    <t>i.56.4.25.004</t>
  </si>
  <si>
    <t>i.56.4.28.011</t>
  </si>
  <si>
    <t>i.56.4.29.001</t>
  </si>
  <si>
    <t>i.56.4.29.015</t>
  </si>
  <si>
    <t>i.56.4.29.016</t>
  </si>
  <si>
    <t>i.56.4.3.001</t>
  </si>
  <si>
    <t>i.56.4.3.007</t>
  </si>
  <si>
    <t>i.56.4.3.011</t>
  </si>
  <si>
    <t>i.56.4.3.022</t>
  </si>
  <si>
    <t>i.56.4.30.010</t>
  </si>
  <si>
    <t>i.56.4.31.010</t>
  </si>
  <si>
    <t>i.56.4.32.001</t>
  </si>
  <si>
    <t>i.56.4.33.001</t>
  </si>
  <si>
    <t>i.56.4.33.008</t>
  </si>
  <si>
    <t>i.56.4.33.009</t>
  </si>
  <si>
    <t>i.56.4.33.012</t>
  </si>
  <si>
    <t>i.56.4.34.001</t>
  </si>
  <si>
    <t>i.56.4.34.008</t>
  </si>
  <si>
    <t>i.56.4.34.010</t>
  </si>
  <si>
    <t>i.56.4.35.001</t>
  </si>
  <si>
    <t>i.56.4.35.007</t>
  </si>
  <si>
    <t>i.56.4.35.014</t>
  </si>
  <si>
    <t>i.56.4.35.028</t>
  </si>
  <si>
    <t>i.56.4.35.029</t>
  </si>
  <si>
    <t>i.56.4.35.030</t>
  </si>
  <si>
    <t>i.56.4.35.034</t>
  </si>
  <si>
    <t>i.56.4.35.057</t>
  </si>
  <si>
    <t>i.56.4.35.060</t>
  </si>
  <si>
    <t>i.56.4.35.062</t>
  </si>
  <si>
    <t>i.56.4.35.075</t>
  </si>
  <si>
    <t>i.56.4.35.079</t>
  </si>
  <si>
    <t>i.56.4.91.001</t>
  </si>
  <si>
    <t>i.56.4.35.083</t>
  </si>
  <si>
    <t>i.56.4.35.084</t>
  </si>
  <si>
    <t>i.56.4.35.085</t>
  </si>
  <si>
    <t>i.56.4.35.086</t>
  </si>
  <si>
    <t>i.56.4.35.095</t>
  </si>
  <si>
    <t>i.56.4.35.107</t>
  </si>
  <si>
    <t>i.56.4.36.012</t>
  </si>
  <si>
    <t>i.56.4.38.001</t>
  </si>
  <si>
    <t>i.56.4.38.003</t>
  </si>
  <si>
    <t>i.56.4.38.011</t>
  </si>
  <si>
    <t>i.56.4.38.014</t>
  </si>
  <si>
    <t>i.56.4.38.020</t>
  </si>
  <si>
    <t>i.56.4.38.023</t>
  </si>
  <si>
    <t>i.56.4.38.026</t>
  </si>
  <si>
    <t>i.56.4.4.001</t>
  </si>
  <si>
    <t>i.56.4.4.007</t>
  </si>
  <si>
    <t>i.56.4.4.022</t>
  </si>
  <si>
    <t>i.56.4.4.029</t>
  </si>
  <si>
    <t>i.56.4.4.037</t>
  </si>
  <si>
    <t>i.56.4.4.038</t>
  </si>
  <si>
    <t>i.56.4.40.001</t>
  </si>
  <si>
    <t>i.56.4.40.003</t>
  </si>
  <si>
    <t>i.56.4.40.007</t>
  </si>
  <si>
    <t>i.56.4.40.011</t>
  </si>
  <si>
    <t>i.56.4.40.017</t>
  </si>
  <si>
    <t>i.56.4.40.018</t>
  </si>
  <si>
    <t>i.56.4.40.023</t>
  </si>
  <si>
    <t>i.56.4.40.025</t>
  </si>
  <si>
    <t>i.56.4.40.029</t>
  </si>
  <si>
    <t>i.56.4.41.006</t>
  </si>
  <si>
    <t>i.56.4.41.007</t>
  </si>
  <si>
    <t>i.56.4.95.001</t>
  </si>
  <si>
    <t>i.56.4.42.011</t>
  </si>
  <si>
    <t>i.56.4.42.018</t>
  </si>
  <si>
    <t>i.56.4.45.009</t>
  </si>
  <si>
    <t>i.56.4.46.009</t>
  </si>
  <si>
    <t>i.56.4.46.010</t>
  </si>
  <si>
    <t>i.56.4.46.014</t>
  </si>
  <si>
    <t>i.56.4.47.004</t>
  </si>
  <si>
    <t>i.56.4.47.010</t>
  </si>
  <si>
    <t>i.56.4.47.016</t>
  </si>
  <si>
    <t>i.56.4.49.012</t>
  </si>
  <si>
    <t>i.56.4.5.001</t>
  </si>
  <si>
    <t>i.56.4.5.004</t>
  </si>
  <si>
    <t>i.56.4.5.015</t>
  </si>
  <si>
    <t>i.56.4.5.016</t>
  </si>
  <si>
    <t>i.56.4.5.032</t>
  </si>
  <si>
    <t>i.56.4.5.033</t>
  </si>
  <si>
    <t>i.56.4.5.038</t>
  </si>
  <si>
    <t>i.56.4.5.041</t>
  </si>
  <si>
    <t>i.56.4.50.001</t>
  </si>
  <si>
    <t>i.56.4.50.004</t>
  </si>
  <si>
    <t>i.56.4.50.014</t>
  </si>
  <si>
    <t>i.56.4.50.017</t>
  </si>
  <si>
    <t>i.56.4.50.020</t>
  </si>
  <si>
    <t>i.56.4.50.024</t>
  </si>
  <si>
    <t>i.56.4.51.020</t>
  </si>
  <si>
    <t>i.56.4.51.021</t>
  </si>
  <si>
    <t>i.56.4.52.001</t>
  </si>
  <si>
    <t>i.56.4.52.006</t>
  </si>
  <si>
    <t>i.56.4.52.008</t>
  </si>
  <si>
    <t>i.56.4.52.009</t>
  </si>
  <si>
    <t>i.56.4.52.013</t>
  </si>
  <si>
    <t>i.56.4.52.015</t>
  </si>
  <si>
    <t>i.56.4.53.001</t>
  </si>
  <si>
    <t>i.56.4.53.006</t>
  </si>
  <si>
    <t>i.56.4.53.016</t>
  </si>
  <si>
    <t>i.56.4.54.001</t>
  </si>
  <si>
    <t>i.56.4.54.006</t>
  </si>
  <si>
    <t>i.56.4.54.016</t>
  </si>
  <si>
    <t>i.56.4.55.003</t>
  </si>
  <si>
    <t>i.56.4.55.010</t>
  </si>
  <si>
    <t>i.56.4.56.001</t>
  </si>
  <si>
    <t>i.56.4.57.007</t>
  </si>
  <si>
    <t>i.56.4.58.001</t>
  </si>
  <si>
    <t>i.56.4.6.003</t>
  </si>
  <si>
    <t>i.56.4.6.006</t>
  </si>
  <si>
    <t>i.56.4.6.011</t>
  </si>
  <si>
    <t>i.56.4.6.014</t>
  </si>
  <si>
    <t>i.56.4.60.001</t>
  </si>
  <si>
    <t>i.56.4.61.005</t>
  </si>
  <si>
    <t>i.56.4.61.009</t>
  </si>
  <si>
    <t>i.56.4.62.001</t>
  </si>
  <si>
    <t>i.56.4.64.001</t>
  </si>
  <si>
    <t>i.56.4.65.009</t>
  </si>
  <si>
    <t>i.56.4.65.011</t>
  </si>
  <si>
    <t>i.56.4.65.012</t>
  </si>
  <si>
    <t>i.56.4.67.008</t>
  </si>
  <si>
    <t>i.56.4.67.013</t>
  </si>
  <si>
    <t>i.56.4.67.021</t>
  </si>
  <si>
    <t>i.56.4.67.052</t>
  </si>
  <si>
    <t>i.56.4.68.001</t>
  </si>
  <si>
    <t>i.56.4.7.001</t>
  </si>
  <si>
    <t>i.56.4.70.001</t>
  </si>
  <si>
    <t>i.56.4.72.001</t>
  </si>
  <si>
    <t>i.56.4.72.007</t>
  </si>
  <si>
    <t>i.56.4.72.009</t>
  </si>
  <si>
    <t>i.56.4.73.006</t>
  </si>
  <si>
    <t>i.56.4.73.014</t>
  </si>
  <si>
    <t>i.56.4.74.001</t>
  </si>
  <si>
    <t>i.56.4.75.008</t>
  </si>
  <si>
    <t>i.56.4.75.009</t>
  </si>
  <si>
    <t>i.56.4.75.018</t>
  </si>
  <si>
    <t>i.56.4.75.023</t>
  </si>
  <si>
    <t>i.56.4.75.028</t>
  </si>
  <si>
    <t>i.56.4.75.029</t>
  </si>
  <si>
    <t>i.56.4.76.001</t>
  </si>
  <si>
    <t>i.56.4.77.001</t>
  </si>
  <si>
    <t>i.56.4.77.004</t>
  </si>
  <si>
    <t>i.56.4.8.032</t>
  </si>
  <si>
    <t>i.56.4.8.039</t>
  </si>
  <si>
    <t>i.56.4.8.044</t>
  </si>
  <si>
    <t>i.56.4.8.045</t>
  </si>
  <si>
    <t>i.56.4.8.049</t>
  </si>
  <si>
    <t>i.56.4.8.052</t>
  </si>
  <si>
    <t>i.56.4.8.057</t>
  </si>
  <si>
    <t>i.56.4.8.058</t>
  </si>
  <si>
    <t>i.56.4.80.001</t>
  </si>
  <si>
    <t>i.56.4.80.019</t>
  </si>
  <si>
    <t>i.56.4.81.001</t>
  </si>
  <si>
    <t>i.56.4.82.001</t>
  </si>
  <si>
    <t>i.56.4.82.014</t>
  </si>
  <si>
    <t>i.56.4.90.004</t>
  </si>
  <si>
    <t>i.56.4.83.010</t>
  </si>
  <si>
    <t>i.56.4.84.001</t>
  </si>
  <si>
    <t>i.56.4.84.010</t>
  </si>
  <si>
    <t>i.56.4.85.001</t>
  </si>
  <si>
    <t>i.56.4.86.002</t>
  </si>
  <si>
    <t>i.56.4.88.006</t>
  </si>
  <si>
    <t>i.56.4.89.001</t>
  </si>
  <si>
    <t>i.56.4.9.005</t>
  </si>
  <si>
    <t>i.56.4.9.008</t>
  </si>
  <si>
    <t>i.56.4.9.009</t>
  </si>
  <si>
    <t>i.56.4.9.018</t>
  </si>
  <si>
    <t>i.56.7.110.002</t>
  </si>
  <si>
    <t>i.56.7.113.001</t>
  </si>
  <si>
    <t>i.56.7.118.003</t>
  </si>
  <si>
    <t>i.56.7.119.011</t>
  </si>
  <si>
    <t>i.56.7.123.001</t>
  </si>
  <si>
    <t>i.56.7.125.001</t>
  </si>
  <si>
    <t>i.56.7.126.005</t>
  </si>
  <si>
    <t>i.56.7.127.001</t>
  </si>
  <si>
    <t>i.56.7.128.001</t>
  </si>
  <si>
    <t>i.56.7.135.003</t>
  </si>
  <si>
    <t>i.56.7.136.001</t>
  </si>
  <si>
    <t>i.56.7.136.004</t>
  </si>
  <si>
    <t>i.56.7.137.002</t>
  </si>
  <si>
    <t>i.56.7.138.001</t>
  </si>
  <si>
    <t>i.56.7.138.003</t>
  </si>
  <si>
    <t>i.56.7.140.006</t>
  </si>
  <si>
    <t>i.56.7.142.004</t>
  </si>
  <si>
    <t>i.56.7.143.004</t>
  </si>
  <si>
    <t>i.73.4.1.053</t>
  </si>
  <si>
    <t>i.73.4.1.054</t>
  </si>
  <si>
    <t>i.73.4.1.055</t>
  </si>
  <si>
    <t>i.73.4.1.059</t>
  </si>
  <si>
    <t>i.73.4.10.001</t>
  </si>
  <si>
    <t>i.73.4.10.002</t>
  </si>
  <si>
    <t>i.73.4.10.005</t>
  </si>
  <si>
    <t>i.73.4.10.006</t>
  </si>
  <si>
    <t>i.73.4.10.011</t>
  </si>
  <si>
    <t>i.73.4.10.013</t>
  </si>
  <si>
    <t>i.73.4.10.016</t>
  </si>
  <si>
    <t>i.73.4.10.021</t>
  </si>
  <si>
    <t>i.73.4.10.022</t>
  </si>
  <si>
    <t>i.73.4.30.017</t>
  </si>
  <si>
    <t>i.73.4.10.026</t>
  </si>
  <si>
    <t>i.73.4.10.033</t>
  </si>
  <si>
    <t>i.73.4.10.035</t>
  </si>
  <si>
    <t>i.73.4.10.041</t>
  </si>
  <si>
    <t>i.73.4.11.001</t>
  </si>
  <si>
    <t>i.73.4.11.006</t>
  </si>
  <si>
    <t>i.73.4.11.009</t>
  </si>
  <si>
    <t>i.73.4.11.022</t>
  </si>
  <si>
    <t>i.73.4.11.023</t>
  </si>
  <si>
    <t>i.73.4.11.028</t>
  </si>
  <si>
    <t>i.73.4.115.001</t>
  </si>
  <si>
    <t>i.73.4.12.001</t>
  </si>
  <si>
    <t>i.73.4.12.003</t>
  </si>
  <si>
    <t>i.73.7.195.003</t>
  </si>
  <si>
    <t>i.73.4.12.011</t>
  </si>
  <si>
    <t>i.73.4.12.012</t>
  </si>
  <si>
    <t>i.73.4.12.013</t>
  </si>
  <si>
    <t>i.73.4.12.019</t>
  </si>
  <si>
    <t>i.73.4.12.020</t>
  </si>
  <si>
    <t>i.73.4.12.022</t>
  </si>
  <si>
    <t>i.73.4.12.023</t>
  </si>
  <si>
    <t>i.73.4.12.026</t>
  </si>
  <si>
    <t>i.73.4.12.029</t>
  </si>
  <si>
    <t>i.73.4.13.006</t>
  </si>
  <si>
    <t>i.73.4.13.010</t>
  </si>
  <si>
    <t>i.73.4.13.011</t>
  </si>
  <si>
    <t>i.73.4.13.014</t>
  </si>
  <si>
    <t>i.73.4.59.003</t>
  </si>
  <si>
    <t>i.73.4.13.015</t>
  </si>
  <si>
    <t>i.73.4.59.004</t>
  </si>
  <si>
    <t>i.73.4.13.022</t>
  </si>
  <si>
    <t>i.73.4.13.024</t>
  </si>
  <si>
    <t>i.73.4.13.026</t>
  </si>
  <si>
    <t>i.73.4.13.027</t>
  </si>
  <si>
    <t>i.73.4.13.028</t>
  </si>
  <si>
    <t>i.73.4.13.030</t>
  </si>
  <si>
    <t>i.73.4.13.031</t>
  </si>
  <si>
    <t>i.73.4.30.001</t>
  </si>
  <si>
    <t>i.73.4.13.069</t>
  </si>
  <si>
    <t>i.73.4.133.009</t>
  </si>
  <si>
    <t>i.73.4.136.006</t>
  </si>
  <si>
    <t>i.73.4.136.007</t>
  </si>
  <si>
    <t>i.73.4.138.001</t>
  </si>
  <si>
    <t>i.73.4.138.005</t>
  </si>
  <si>
    <t>i.73.4.14.001</t>
  </si>
  <si>
    <t>i.73.4.14.005</t>
  </si>
  <si>
    <t>i.73.4.14.008</t>
  </si>
  <si>
    <t>i.73.4.14.011</t>
  </si>
  <si>
    <t>i.73.4.15.002</t>
  </si>
  <si>
    <t>i.73.4.15.004</t>
  </si>
  <si>
    <t>i.73.4.16.001</t>
  </si>
  <si>
    <t>i.73.4.16.003</t>
  </si>
  <si>
    <t>i.73.4.16.005</t>
  </si>
  <si>
    <t>i.73.4.17.024</t>
  </si>
  <si>
    <t>i.73.4.17.025</t>
  </si>
  <si>
    <t>i.73.4.17.028</t>
  </si>
  <si>
    <t>i.73.4.17.029</t>
  </si>
  <si>
    <t>i.73.4.17.031</t>
  </si>
  <si>
    <t>i.73.4.17.033</t>
  </si>
  <si>
    <t>i.73.4.17.035</t>
  </si>
  <si>
    <t>i.73.4.17.036</t>
  </si>
  <si>
    <t>i.73.4.17.037</t>
  </si>
  <si>
    <t>i.73.4.17.039</t>
  </si>
  <si>
    <t>i.73.4.17.040</t>
  </si>
  <si>
    <t>i.73.4.17.041</t>
  </si>
  <si>
    <t>i.73.4.17.066</t>
  </si>
  <si>
    <t>i.73.4.18.001</t>
  </si>
  <si>
    <t>i.73.4.18.018</t>
  </si>
  <si>
    <t>i.73.4.18.021</t>
  </si>
  <si>
    <t>i.73.4.18.022</t>
  </si>
  <si>
    <t>i.73.4.18.026</t>
  </si>
  <si>
    <t>i.73.4.18.027</t>
  </si>
  <si>
    <t>i.73.4.18.029</t>
  </si>
  <si>
    <t>i.73.4.18.032</t>
  </si>
  <si>
    <t>i.73.4.18.033</t>
  </si>
  <si>
    <t>i.73.4.18.036</t>
  </si>
  <si>
    <t>i.73.4.19.003</t>
  </si>
  <si>
    <t>i.73.4.19.005</t>
  </si>
  <si>
    <t>i.73.4.19.009</t>
  </si>
  <si>
    <t>i.73.4.19.011</t>
  </si>
  <si>
    <t>i.73.4.19.018</t>
  </si>
  <si>
    <t>i.73.4.2.005</t>
  </si>
  <si>
    <t>i.73.4.2.007</t>
  </si>
  <si>
    <t>i.73.4.2.008</t>
  </si>
  <si>
    <t>i.73.4.2.046</t>
  </si>
  <si>
    <t>i.73.4.2.047</t>
  </si>
  <si>
    <t>i.73.4.2.051</t>
  </si>
  <si>
    <t>i.73.4.2.071</t>
  </si>
  <si>
    <t>i.73.4.2.082</t>
  </si>
  <si>
    <t>i.73.4.2.085</t>
  </si>
  <si>
    <t>i.73.4.20.001</t>
  </si>
  <si>
    <t>i.73.4.20.005</t>
  </si>
  <si>
    <t>i.73.4.20.006</t>
  </si>
  <si>
    <t>i.73.4.21.003</t>
  </si>
  <si>
    <t>i.73.4.21.009</t>
  </si>
  <si>
    <t>i.73.4.22.005</t>
  </si>
  <si>
    <t>i.73.4.23.003</t>
  </si>
  <si>
    <t>i.73.4.23.007</t>
  </si>
  <si>
    <t>i.73.4.24.001</t>
  </si>
  <si>
    <t>i.73.4.26.002</t>
  </si>
  <si>
    <t>i.73.4.26.004</t>
  </si>
  <si>
    <t>i.73.4.26.011</t>
  </si>
  <si>
    <t>i.73.4.27.001</t>
  </si>
  <si>
    <t>i.73.4.28.001</t>
  </si>
  <si>
    <t>i.73.4.28.006</t>
  </si>
  <si>
    <t>i.73.4.28.007</t>
  </si>
  <si>
    <t>i.73.4.29.001</t>
  </si>
  <si>
    <t>i.73.4.29.005</t>
  </si>
  <si>
    <t>i.73.4.29.007</t>
  </si>
  <si>
    <t>i.73.4.3.013</t>
  </si>
  <si>
    <t>i.73.4.3.014</t>
  </si>
  <si>
    <t>i.73.4.3.016</t>
  </si>
  <si>
    <t>i.73.4.3.018</t>
  </si>
  <si>
    <t>i.73.4.3.021</t>
  </si>
  <si>
    <t>i.73.4.3.023</t>
  </si>
  <si>
    <t>i.73.4.3.025</t>
  </si>
  <si>
    <t>i.73.4.30.002</t>
  </si>
  <si>
    <t>i.73.4.30.011</t>
  </si>
  <si>
    <t>i.73.4.30.012</t>
  </si>
  <si>
    <t>i.73.4.30.015</t>
  </si>
  <si>
    <t>i.73.4.31.001</t>
  </si>
  <si>
    <t>i.73.4.32.001</t>
  </si>
  <si>
    <t>i.73.4.32.008</t>
  </si>
  <si>
    <t>i.73.4.32.011</t>
  </si>
  <si>
    <t>i.73.4.32.016</t>
  </si>
  <si>
    <t>i.73.4.32.019</t>
  </si>
  <si>
    <t>i.73.4.33.031</t>
  </si>
  <si>
    <t>i.73.4.33.032</t>
  </si>
  <si>
    <t>i.73.4.34.011</t>
  </si>
  <si>
    <t>i.73.4.34.018</t>
  </si>
  <si>
    <t>i.73.4.34.020</t>
  </si>
  <si>
    <t>i.73.4.35.002</t>
  </si>
  <si>
    <t>i.73.4.36.002</t>
  </si>
  <si>
    <t>i.73.4.38.001</t>
  </si>
  <si>
    <t>i.73.4.38.003</t>
  </si>
  <si>
    <t>i.73.4.39.001</t>
  </si>
  <si>
    <t>i.73.4.39.003</t>
  </si>
  <si>
    <t>i.73.4.39.004</t>
  </si>
  <si>
    <t>i.73.4.4.002</t>
  </si>
  <si>
    <t>i.73.4.4.012</t>
  </si>
  <si>
    <t>i.73.4.40.001</t>
  </si>
  <si>
    <t>i.73.4.40.002</t>
  </si>
  <si>
    <t>i.73.4.41.001</t>
  </si>
  <si>
    <t>i.73.4.41.010</t>
  </si>
  <si>
    <t>i.73.4.42.004</t>
  </si>
  <si>
    <t>i.73.4.43.001</t>
  </si>
  <si>
    <t>i.73.4.43.003</t>
  </si>
  <si>
    <t>i.73.4.44.019</t>
  </si>
  <si>
    <t>i.73.4.44.030</t>
  </si>
  <si>
    <t>i.73.4.44.031</t>
  </si>
  <si>
    <t>i.73.4.44.037</t>
  </si>
  <si>
    <t>i.73.4.44.041</t>
  </si>
  <si>
    <t>i.73.4.45.005</t>
  </si>
  <si>
    <t>i.73.4.45.007</t>
  </si>
  <si>
    <t>i.73.4.47.001</t>
  </si>
  <si>
    <t>i.73.4.47.003</t>
  </si>
  <si>
    <t>i.73.4.47.006</t>
  </si>
  <si>
    <t>i.73.4.47.011</t>
  </si>
  <si>
    <t>i.73.4.48.001</t>
  </si>
  <si>
    <t>i.73.4.48.005</t>
  </si>
  <si>
    <t>i.73.4.48.008</t>
  </si>
  <si>
    <t>i.73.4.49.001</t>
  </si>
  <si>
    <t>i.73.4.49.003</t>
  </si>
  <si>
    <t>i.73.4.5.002</t>
  </si>
  <si>
    <t>i.73.4.50.011</t>
  </si>
  <si>
    <t>i.73.4.50.026</t>
  </si>
  <si>
    <t>i.73.4.50.036</t>
  </si>
  <si>
    <t>i.73.4.51.003</t>
  </si>
  <si>
    <t>i.73.4.52.003</t>
  </si>
  <si>
    <t>i.73.4.54.020</t>
  </si>
  <si>
    <t>i.73.4.59.001</t>
  </si>
  <si>
    <t>i.73.4.6.001</t>
  </si>
  <si>
    <t>i.73.4.6.011</t>
  </si>
  <si>
    <t>i.73.4.6.012</t>
  </si>
  <si>
    <t>i.73.4.6.016</t>
  </si>
  <si>
    <t>i.73.4.60.001</t>
  </si>
  <si>
    <t>i.73.4.61.002</t>
  </si>
  <si>
    <t>i.73.4.63.005</t>
  </si>
  <si>
    <t>i.73.4.65.001</t>
  </si>
  <si>
    <t>i.73.4.65.004</t>
  </si>
  <si>
    <t>i.73.4.65.018</t>
  </si>
  <si>
    <t>i.73.4.65.019</t>
  </si>
  <si>
    <t>i.73.4.69.006</t>
  </si>
  <si>
    <t>i.73.4.7.003</t>
  </si>
  <si>
    <t>i.73.4.7.006</t>
  </si>
  <si>
    <t>i.73.4.7.007</t>
  </si>
  <si>
    <t>i.73.4.7.015</t>
  </si>
  <si>
    <t>i.73.4.7.019</t>
  </si>
  <si>
    <t>i.73.7.141.013</t>
  </si>
  <si>
    <t>i.73.4.7.027</t>
  </si>
  <si>
    <t>i.73.4.7.029</t>
  </si>
  <si>
    <t>i.73.4.7.033</t>
  </si>
  <si>
    <t>i.73.4.74.001</t>
  </si>
  <si>
    <t>i.73.4.74.009</t>
  </si>
  <si>
    <t>i.73.4.75.007</t>
  </si>
  <si>
    <t>i.73.4.75.010</t>
  </si>
  <si>
    <t>i.73.4.75.015</t>
  </si>
  <si>
    <t>i.73.4.75.018</t>
  </si>
  <si>
    <t>i.73.4.75.066</t>
  </si>
  <si>
    <t>i.73.4.8.001</t>
  </si>
  <si>
    <t>i.73.4.8.008</t>
  </si>
  <si>
    <t>i.73.4.8.009</t>
  </si>
  <si>
    <t>i.73.4.8.018</t>
  </si>
  <si>
    <t>i.73.4.8.024</t>
  </si>
  <si>
    <t>i.73.4.82.001</t>
  </si>
  <si>
    <t>i.73.4.82.006</t>
  </si>
  <si>
    <t>i.73.4.82.007</t>
  </si>
  <si>
    <t>i.73.4.82.014</t>
  </si>
  <si>
    <t>i.73.4.9.001</t>
  </si>
  <si>
    <t>i.73.4.9.007</t>
  </si>
  <si>
    <t>i.73.4.9.015</t>
  </si>
  <si>
    <t>i.73.4.9.016</t>
  </si>
  <si>
    <t>i.73.4.9.031</t>
  </si>
  <si>
    <t>i.73.4.9.040</t>
  </si>
  <si>
    <t>i.73.4.9.042</t>
  </si>
  <si>
    <t>i.73.4.9.077</t>
  </si>
  <si>
    <t>i.73.4.9.078</t>
  </si>
  <si>
    <t>i.73.4.9.079</t>
  </si>
  <si>
    <t>i.73.4.9.082</t>
  </si>
  <si>
    <t>i.73.4.9.088</t>
  </si>
  <si>
    <t>i.73.4.9.089</t>
  </si>
  <si>
    <t>i.73.4.17.049</t>
  </si>
  <si>
    <t>i.73.4.9.095</t>
  </si>
  <si>
    <t>i.73.4.9.098</t>
  </si>
  <si>
    <t>i.73.7.112.002</t>
  </si>
  <si>
    <t>i.73.7.113.001</t>
  </si>
  <si>
    <t>i.73.7.114.001</t>
  </si>
  <si>
    <t>i.73.7.114.002</t>
  </si>
  <si>
    <t>i.73.7.116.003</t>
  </si>
  <si>
    <t>i.73.7.118.001</t>
  </si>
  <si>
    <t>i.73.7.123.004</t>
  </si>
  <si>
    <t>i.73.7.123.006</t>
  </si>
  <si>
    <t>i.73.7.123.012</t>
  </si>
  <si>
    <t>i.73.7.125.001</t>
  </si>
  <si>
    <t>i.73.7.126.001</t>
  </si>
  <si>
    <t>i.73.7.128.001</t>
  </si>
  <si>
    <t>i.73.7.129.006</t>
  </si>
  <si>
    <t>i.73.7.130.001</t>
  </si>
  <si>
    <t>i.73.7.130.006</t>
  </si>
  <si>
    <t>i.73.7.141.002</t>
  </si>
  <si>
    <t>i.73.7.141.007</t>
  </si>
  <si>
    <t>i.73.7.141.008</t>
  </si>
  <si>
    <t>i.73.7.142.001</t>
  </si>
  <si>
    <t>i.73.7.144.001</t>
  </si>
  <si>
    <t>i.73.7.146.008</t>
  </si>
  <si>
    <t>i.73.7.147.006</t>
  </si>
  <si>
    <t>i.73.7.148.001</t>
  </si>
  <si>
    <t>i.73.7.150.002</t>
  </si>
  <si>
    <t>i.73.7.150.003</t>
  </si>
  <si>
    <t>i.73.7.157.004</t>
  </si>
  <si>
    <t>i.73.7.157.009</t>
  </si>
  <si>
    <t>i.73.7.168.005</t>
  </si>
  <si>
    <t>i.73.7.175.001</t>
  </si>
  <si>
    <t>i.73.7.175.009</t>
  </si>
  <si>
    <t>i.73.7.180.001</t>
  </si>
  <si>
    <t>i.73.7.182.001</t>
  </si>
  <si>
    <t>i.73.7.182.003</t>
  </si>
  <si>
    <t>i.73.7.183.004</t>
  </si>
  <si>
    <t>i.73.7.183.005</t>
  </si>
  <si>
    <t>i.73.7.183.007</t>
  </si>
  <si>
    <t>i.73.7.186.010</t>
  </si>
  <si>
    <t>i.73.7.187.003</t>
  </si>
  <si>
    <t>i.73.7.187.004</t>
  </si>
  <si>
    <t>i.73.7.189.001</t>
  </si>
  <si>
    <t>i.73.7.191.001</t>
  </si>
  <si>
    <t>i.73.7.194.001</t>
  </si>
  <si>
    <t>i.73.7.194.004</t>
  </si>
  <si>
    <t>i.73.7.197.001</t>
  </si>
  <si>
    <t>i.73.7.197.014</t>
  </si>
  <si>
    <t>i.73.7.198.001</t>
  </si>
  <si>
    <t>i.73.7.200.004</t>
  </si>
  <si>
    <t>i.86.4.1.001</t>
  </si>
  <si>
    <t>i.86.4.1.004</t>
  </si>
  <si>
    <t>i.86.4.10.001</t>
  </si>
  <si>
    <t>i.86.4.10.005</t>
  </si>
  <si>
    <t>i.86.4.11.001</t>
  </si>
  <si>
    <t>i.86.4.11.002</t>
  </si>
  <si>
    <t>i.86.4.11.006</t>
  </si>
  <si>
    <t>i.86.4.12.001</t>
  </si>
  <si>
    <t>i.86.4.12.004</t>
  </si>
  <si>
    <t>i.86.4.12.013</t>
  </si>
  <si>
    <t>i.86.4.12.022</t>
  </si>
  <si>
    <t>i.86.4.12.044</t>
  </si>
  <si>
    <t>i.86.4.12.050</t>
  </si>
  <si>
    <t>i.86.4.12.052</t>
  </si>
  <si>
    <t>i.86.4.13.007</t>
  </si>
  <si>
    <t>i.86.4.14.001</t>
  </si>
  <si>
    <t>i.86.4.14.005</t>
  </si>
  <si>
    <t>i.86.4.14.006</t>
  </si>
  <si>
    <t>i.86.4.14.011</t>
  </si>
  <si>
    <t>i.86.4.18.015</t>
  </si>
  <si>
    <t>i.86.4.18.016</t>
  </si>
  <si>
    <t>i.86.4.19.005</t>
  </si>
  <si>
    <t>i.86.4.19.038</t>
  </si>
  <si>
    <t>i.86.4.19.043</t>
  </si>
  <si>
    <t>i.86.4.2.001</t>
  </si>
  <si>
    <t>i.86.4.2.004</t>
  </si>
  <si>
    <t>i.86.4.2.005</t>
  </si>
  <si>
    <t>i.86.4.2.025</t>
  </si>
  <si>
    <t>i.86.4.2.026</t>
  </si>
  <si>
    <t>i.86.4.2.029</t>
  </si>
  <si>
    <t>i.86.4.20.017</t>
  </si>
  <si>
    <t>i.86.4.22.001</t>
  </si>
  <si>
    <t>i.86.4.22.002</t>
  </si>
  <si>
    <t>i.86.4.3.004</t>
  </si>
  <si>
    <t>i.86.4.3.007</t>
  </si>
  <si>
    <t>i.86.4.3.009</t>
  </si>
  <si>
    <t>i.86.4.3.028</t>
  </si>
  <si>
    <t>i.86.4.3.031</t>
  </si>
  <si>
    <t>i.86.4.3.036</t>
  </si>
  <si>
    <t>i.86.4.3.038</t>
  </si>
  <si>
    <t>i.86.4.3.039</t>
  </si>
  <si>
    <t>i.86.4.3.041</t>
  </si>
  <si>
    <t>i.86.4.3.054</t>
  </si>
  <si>
    <t>i.86.4.30.018</t>
  </si>
  <si>
    <t>i.86.4.31.008</t>
  </si>
  <si>
    <t>i.86.4.32.001</t>
  </si>
  <si>
    <t>i.86.4.32.002</t>
  </si>
  <si>
    <t>i.86.4.33.001</t>
  </si>
  <si>
    <t>i.86.4.33.005</t>
  </si>
  <si>
    <t>i.86.4.33.011</t>
  </si>
  <si>
    <t>i.86.4.34.010</t>
  </si>
  <si>
    <t>i.86.4.34.012</t>
  </si>
  <si>
    <t>i.86.4.34.015</t>
  </si>
  <si>
    <t>i.86.4.35.001</t>
  </si>
  <si>
    <t>i.86.4.35.032</t>
  </si>
  <si>
    <t>i.86.4.35.036</t>
  </si>
  <si>
    <t>i.86.4.35.038</t>
  </si>
  <si>
    <t>i.86.4.35.041</t>
  </si>
  <si>
    <t>i.86.4.35.043</t>
  </si>
  <si>
    <t>i.86.4.35.044</t>
  </si>
  <si>
    <t>i.86.4.36.001</t>
  </si>
  <si>
    <t>i.86.4.36.019</t>
  </si>
  <si>
    <t>i.86.4.37.033</t>
  </si>
  <si>
    <t>i.86.4.37.034</t>
  </si>
  <si>
    <t>i.86.4.37.037</t>
  </si>
  <si>
    <t>i.86.4.37.043</t>
  </si>
  <si>
    <t>i.86.4.37.073</t>
  </si>
  <si>
    <t>i.86.4.37.077</t>
  </si>
  <si>
    <t>i.86.4.37.082</t>
  </si>
  <si>
    <t>i.86.4.39.004</t>
  </si>
  <si>
    <t>i.86.4.39.005</t>
  </si>
  <si>
    <t>i.86.4.39.011</t>
  </si>
  <si>
    <t>i.86.4.4.007</t>
  </si>
  <si>
    <t>i.86.4.4.017</t>
  </si>
  <si>
    <t>i.86.4.40.003</t>
  </si>
  <si>
    <t>i.86.4.41.001</t>
  </si>
  <si>
    <t>i.86.4.41.004</t>
  </si>
  <si>
    <t>i.86.4.44.001</t>
  </si>
  <si>
    <t>i.86.4.5.004</t>
  </si>
  <si>
    <t>i.86.4.5.005</t>
  </si>
  <si>
    <t>i.86.4.5.009</t>
  </si>
  <si>
    <t>i.86.4.5.010</t>
  </si>
  <si>
    <t>i.86.4.5.013</t>
  </si>
  <si>
    <t>i.86.4.5.017</t>
  </si>
  <si>
    <t>i.86.4.5.021</t>
  </si>
  <si>
    <t>i.86.4.5.030</t>
  </si>
  <si>
    <t>i.86.4.5.049</t>
  </si>
  <si>
    <t>i.86.4.57.001</t>
  </si>
  <si>
    <t>i.86.4.6.001</t>
  </si>
  <si>
    <t>i.86.4.6.005</t>
  </si>
  <si>
    <t>i.86.4.6.006</t>
  </si>
  <si>
    <t>i.86.4.6.029</t>
  </si>
  <si>
    <t>i.86.4.6.036</t>
  </si>
  <si>
    <t>i.86.4.6.039</t>
  </si>
  <si>
    <t>i.86.4.6.042</t>
  </si>
  <si>
    <t>i.86.4.6.046</t>
  </si>
  <si>
    <t>i.86.4.6.057</t>
  </si>
  <si>
    <t>i.86.4.7.001</t>
  </si>
  <si>
    <t>i.86.4.7.005</t>
  </si>
  <si>
    <t>i.86.4.7.006</t>
  </si>
  <si>
    <t>i.86.4.7.014</t>
  </si>
  <si>
    <t>i.86.4.7.017</t>
  </si>
  <si>
    <t>i.86.4.7.019</t>
  </si>
  <si>
    <t>i.86.4.7.034</t>
  </si>
  <si>
    <t>i.86.4.7.035</t>
  </si>
  <si>
    <t>i.86.4.7.043</t>
  </si>
  <si>
    <t>i.86.4.7.044</t>
  </si>
  <si>
    <t>i.86.4.7.045</t>
  </si>
  <si>
    <t>i.86.4.7.046</t>
  </si>
  <si>
    <t>i.86.4.7.060</t>
  </si>
  <si>
    <t>i.86.4.7.063</t>
  </si>
  <si>
    <t>i.86.4.75.017</t>
  </si>
  <si>
    <t>i.86.4.8.002</t>
  </si>
  <si>
    <t>i.86.4.8.006</t>
  </si>
  <si>
    <t>i.86.4.8.014</t>
  </si>
  <si>
    <t>i.86.4.8.015</t>
  </si>
  <si>
    <t>i.86.4.8.023</t>
  </si>
  <si>
    <t>i.86.4.8.029</t>
  </si>
  <si>
    <t>i.86.4.8.031</t>
  </si>
  <si>
    <t>i.86.4.8.033</t>
  </si>
  <si>
    <t>i.86.4.8.036</t>
  </si>
  <si>
    <t>i.86.4.8.052</t>
  </si>
  <si>
    <t>i.86.4.8.060</t>
  </si>
  <si>
    <t>i.86.4.8.061</t>
  </si>
  <si>
    <t>i.86.4.8.062</t>
  </si>
  <si>
    <t>i.86.4.8.063</t>
  </si>
  <si>
    <t>i.86.4.8.065</t>
  </si>
  <si>
    <t>i.86.4.8.067</t>
  </si>
  <si>
    <t>i.86.4.8.074</t>
  </si>
  <si>
    <t>i.86.4.8.075</t>
  </si>
  <si>
    <t>i.86.4.8.077</t>
  </si>
  <si>
    <t>i.86.4.9.013</t>
  </si>
  <si>
    <t>i.86.4.9.018</t>
  </si>
  <si>
    <t>i.86.4.9.021</t>
  </si>
  <si>
    <t>i.86.4.9.022</t>
  </si>
  <si>
    <t>i.86.4.9.026</t>
  </si>
  <si>
    <t>i.86.7.100.001</t>
  </si>
  <si>
    <t>i.86.7.100.004</t>
  </si>
  <si>
    <t>i.86.7.100.006</t>
  </si>
  <si>
    <t>i.86.7.101.001</t>
  </si>
  <si>
    <t>i.86.7.101.002</t>
  </si>
  <si>
    <t>i.86.7.106.019</t>
  </si>
  <si>
    <t>i.86.7.109.007</t>
  </si>
  <si>
    <t>i.86.7.110.005</t>
  </si>
  <si>
    <t>i.86.7.112.002</t>
  </si>
  <si>
    <t>i.86.7.113.004</t>
  </si>
  <si>
    <t>i.86.7.113.010</t>
  </si>
  <si>
    <t>i.86.7.116.001</t>
  </si>
  <si>
    <t>i.86.7.119.003</t>
  </si>
  <si>
    <t>i.86.7.119.004</t>
  </si>
  <si>
    <t>i.86.7.123.008</t>
  </si>
  <si>
    <t>i.86.7.128.004</t>
  </si>
  <si>
    <t>i.86.7.131.001</t>
  </si>
  <si>
    <t>i.86.7.131.002</t>
  </si>
  <si>
    <t>i.86.7.134.001</t>
  </si>
  <si>
    <t>i.86.7.138.001</t>
  </si>
  <si>
    <t>i.86.7.138.006</t>
  </si>
  <si>
    <t>i.86.7.138.007</t>
  </si>
  <si>
    <t>i.86.7.147.001</t>
  </si>
  <si>
    <t>i.86.7.153.001</t>
  </si>
  <si>
    <t>i.86.7.153.013</t>
  </si>
  <si>
    <t>i.86.7.9.002</t>
  </si>
  <si>
    <t>County ID</t>
  </si>
  <si>
    <t>Route
System</t>
  </si>
  <si>
    <t>Route
No.</t>
  </si>
  <si>
    <t>County</t>
  </si>
  <si>
    <t>Intersection Description</t>
  </si>
  <si>
    <t>Context
Zone</t>
  </si>
  <si>
    <t>Entering ADT OR
Cross Product</t>
  </si>
  <si>
    <t>Leg
Configuration</t>
  </si>
  <si>
    <t>Alignment
Skew [degrees]</t>
  </si>
  <si>
    <t>Adjacent RR
Crossing</t>
  </si>
  <si>
    <t>Adjacent
Curve</t>
  </si>
  <si>
    <t>Adjacent
Development</t>
  </si>
  <si>
    <t>Previous
STOP (&gt;5 Miles)</t>
  </si>
  <si>
    <t>Major Approach
Speed Limit</t>
  </si>
  <si>
    <t>Major Approach
Turn Lane
Configuration</t>
  </si>
  <si>
    <t>Total Stars</t>
  </si>
  <si>
    <t>I.73.4.75.007</t>
  </si>
  <si>
    <t>I.04.4.5.007</t>
  </si>
  <si>
    <t>I.56.4.77.004</t>
  </si>
  <si>
    <t>I.04.4.2.007</t>
  </si>
  <si>
    <t>I.86.4.3.054</t>
  </si>
  <si>
    <t>I.73.4.6.001</t>
  </si>
  <si>
    <t>I.13.4.20.045</t>
  </si>
  <si>
    <t>I.56.4.60.001</t>
  </si>
  <si>
    <t>I.18.7.126.006</t>
  </si>
  <si>
    <t>I.25.4.7.001</t>
  </si>
  <si>
    <t>I.24.4.18.014</t>
  </si>
  <si>
    <t>I.13.4.22.004</t>
  </si>
  <si>
    <t>I.49.7.231.004</t>
  </si>
  <si>
    <t>I.13.4.19.004</t>
  </si>
  <si>
    <t>I.13.4.10.016</t>
  </si>
  <si>
    <t>I.18.4.1.040</t>
  </si>
  <si>
    <t>I.04.4.52.001</t>
  </si>
  <si>
    <t>I.49.4.26.011</t>
  </si>
  <si>
    <t>I.49.4.14.010</t>
  </si>
  <si>
    <t>I.18.4.11.074</t>
  </si>
  <si>
    <t>I.25.4.8.008</t>
  </si>
  <si>
    <t>I.86.4.33.001</t>
  </si>
  <si>
    <t>I.13.4.23.021</t>
  </si>
  <si>
    <t>I.69.4.16.035</t>
  </si>
  <si>
    <t>I.49.4.3.001</t>
  </si>
  <si>
    <t>I.04.4.11.030</t>
  </si>
  <si>
    <t>I.18.4.13.001</t>
  </si>
  <si>
    <t>I.55.4.3.018</t>
  </si>
  <si>
    <t>I.86.7.134.001</t>
  </si>
  <si>
    <t>I.04.4.9.001</t>
  </si>
  <si>
    <t>I.73.4.33.032</t>
  </si>
  <si>
    <t>I.49.7.211.001</t>
  </si>
  <si>
    <t>I.04.4.21.037</t>
  </si>
  <si>
    <t>I.69.4.33.005</t>
  </si>
  <si>
    <t>I.04.7.501.002</t>
  </si>
  <si>
    <t>I.04.4.47.009</t>
  </si>
  <si>
    <t>I.47.4.14.020</t>
  </si>
  <si>
    <t>I.56.7.143.004</t>
  </si>
  <si>
    <t>I.69.4.12.003</t>
  </si>
  <si>
    <t>I.04.4.30.014</t>
  </si>
  <si>
    <t>I.86.4.2.026</t>
  </si>
  <si>
    <t>I.56.4.1.127</t>
  </si>
  <si>
    <t>I.13.4.1.001</t>
  </si>
  <si>
    <t>I.24.7.84.010</t>
  </si>
  <si>
    <t>I.49.4.13.001</t>
  </si>
  <si>
    <t>I.69.4.30.001</t>
  </si>
  <si>
    <t>I.18.4.3.039</t>
  </si>
  <si>
    <t>I.13.4.10.017</t>
  </si>
  <si>
    <t>I.13.4.19.005</t>
  </si>
  <si>
    <t>I.18.4.18.001</t>
  </si>
  <si>
    <t>I.04.4.21.035</t>
  </si>
  <si>
    <t>I.73.4.12.001</t>
  </si>
  <si>
    <t>I.25.4.1.055</t>
  </si>
  <si>
    <t>I.69.4.13.008</t>
  </si>
  <si>
    <t>I.18.4.3.067</t>
  </si>
  <si>
    <t>I.69.4.3.001</t>
  </si>
  <si>
    <t>I.18.4.3.074</t>
  </si>
  <si>
    <t>I.56.7.137.002</t>
  </si>
  <si>
    <t>I.55.7.104.013</t>
  </si>
  <si>
    <t>I.86.4.12.044</t>
  </si>
  <si>
    <t>I.73.4.75.018</t>
  </si>
  <si>
    <t>I.86.4.37.037</t>
  </si>
  <si>
    <t>I.04.4.59.003</t>
  </si>
  <si>
    <t>I.49.4.5.001</t>
  </si>
  <si>
    <t>I.25.4.1.020</t>
  </si>
  <si>
    <t>I.69.4.7.001</t>
  </si>
  <si>
    <t>I.25.7.50.003</t>
  </si>
  <si>
    <t>I.55.7.120.001</t>
  </si>
  <si>
    <t>I.86.4.7.034</t>
  </si>
  <si>
    <t>I.73.4.47.003</t>
  </si>
  <si>
    <t>I.69.4.32.001</t>
  </si>
  <si>
    <t>I.25.4.1.056</t>
  </si>
  <si>
    <t>I.73.4.75.066</t>
  </si>
  <si>
    <t>I.86.4.57.001</t>
  </si>
  <si>
    <t>I.86.7.106.019</t>
  </si>
  <si>
    <t>I.86.4.22.002</t>
  </si>
  <si>
    <t>I.13.4.4.011</t>
  </si>
  <si>
    <t>I.69.4.17.001</t>
  </si>
  <si>
    <t>I.13.4.12.013</t>
  </si>
  <si>
    <t>I.18.7.125.009</t>
  </si>
  <si>
    <t>I.56.4.53.001</t>
  </si>
  <si>
    <t>I.56.4.84.010</t>
  </si>
  <si>
    <t>I.56.4.80.001</t>
  </si>
  <si>
    <t>I.73.4.8.018</t>
  </si>
  <si>
    <t>I.04.7.507.001</t>
  </si>
  <si>
    <t>I.18.4.3.040</t>
  </si>
  <si>
    <t>I.18.7.115.001</t>
  </si>
  <si>
    <t>I.69.4.25.014</t>
  </si>
  <si>
    <t>I.18.4.3.048</t>
  </si>
  <si>
    <t>I.25.7.46.005</t>
  </si>
  <si>
    <t>I.18.4.16.001</t>
  </si>
  <si>
    <t>I.86.4.14.011</t>
  </si>
  <si>
    <t>I.13.4.26.001</t>
  </si>
  <si>
    <t>I.18.4.21.009</t>
  </si>
  <si>
    <t>I.18.4.3.083</t>
  </si>
  <si>
    <t>I.55.4.16.008</t>
  </si>
  <si>
    <t>I.86.4.7.035</t>
  </si>
  <si>
    <t>I.55.4.16.020</t>
  </si>
  <si>
    <t>I.04.4.22.044</t>
  </si>
  <si>
    <t>I.73.4.1.054</t>
  </si>
  <si>
    <t>I.13.4.30.056</t>
  </si>
  <si>
    <t>I.04.4.50.008</t>
  </si>
  <si>
    <t>I.18.4.2.001</t>
  </si>
  <si>
    <t>I.18.4.30.013</t>
  </si>
  <si>
    <t>I.18.4.36.013</t>
  </si>
  <si>
    <t>I.69.4.68.004</t>
  </si>
  <si>
    <t>I.13.4.30.087</t>
  </si>
  <si>
    <t>I.47.4.42.006</t>
  </si>
  <si>
    <t>I.18.4.3.056</t>
  </si>
  <si>
    <t>I.04.7.503.005</t>
  </si>
  <si>
    <t>I.73.4.82.001</t>
  </si>
  <si>
    <t>I.09.7.116.002</t>
  </si>
  <si>
    <t>I.49.4.46.001</t>
  </si>
  <si>
    <t>I.56.4.50.017</t>
  </si>
  <si>
    <t>I.73.4.6.016</t>
  </si>
  <si>
    <t>I.09.4.1.019</t>
  </si>
  <si>
    <t>I.18.4.4.031</t>
  </si>
  <si>
    <t>I.24.4.14.004</t>
  </si>
  <si>
    <t>I.24.4.6.003</t>
  </si>
  <si>
    <t>I.04.4.14.019</t>
  </si>
  <si>
    <t>I.04.4.24.014</t>
  </si>
  <si>
    <t>I.73.4.9.015</t>
  </si>
  <si>
    <t>I.86.4.3.036</t>
  </si>
  <si>
    <t>I.86.4.40.003</t>
  </si>
  <si>
    <t>I.69.4.142.003</t>
  </si>
  <si>
    <t>I.69.4.56.001</t>
  </si>
  <si>
    <t>I.69.4.8.025</t>
  </si>
  <si>
    <t>I.13.4.9.037</t>
  </si>
  <si>
    <t>I.47.4.24.013</t>
  </si>
  <si>
    <t>I.49.4.52.031</t>
  </si>
  <si>
    <t>I.04.4.2.003</t>
  </si>
  <si>
    <t>I.86.4.8.077</t>
  </si>
  <si>
    <t>I.09.4.10.001</t>
  </si>
  <si>
    <t>I.13.4.10.023</t>
  </si>
  <si>
    <t>I.13.4.9.001</t>
  </si>
  <si>
    <t>I.24.4.5.017</t>
  </si>
  <si>
    <t>I.49.4.76.010</t>
  </si>
  <si>
    <t>I.49.7.202.007</t>
  </si>
  <si>
    <t>I.18.4.47.001</t>
  </si>
  <si>
    <t>I.69.4.48.001</t>
  </si>
  <si>
    <t>I.04.4.15.018</t>
  </si>
  <si>
    <t>I.13.4.30.069</t>
  </si>
  <si>
    <t>I.55.7.112.012</t>
  </si>
  <si>
    <t>I.24.4.16.012</t>
  </si>
  <si>
    <t>I.47.4.3.009</t>
  </si>
  <si>
    <t>I.49.4.17.001</t>
  </si>
  <si>
    <t>I.18.4.16.049</t>
  </si>
  <si>
    <t>I.18.4.8.027</t>
  </si>
  <si>
    <t>I.18.7.124.010</t>
  </si>
  <si>
    <t>I.69.4.25.006</t>
  </si>
  <si>
    <t>I.69.4.7.007</t>
  </si>
  <si>
    <t>I.04.4.30.018</t>
  </si>
  <si>
    <t>I.56.4.19.001</t>
  </si>
  <si>
    <t>I.56.4.35.084</t>
  </si>
  <si>
    <t>I.56.4.76.001</t>
  </si>
  <si>
    <t>I.56.4.89.001</t>
  </si>
  <si>
    <t>I.73.4.82.006</t>
  </si>
  <si>
    <t>I.86.7.128.004</t>
  </si>
  <si>
    <t>I.09.4.61.046</t>
  </si>
  <si>
    <t>I.13.4.1.011</t>
  </si>
  <si>
    <t>I.24.4.26.014</t>
  </si>
  <si>
    <t>I.24.4.6.010</t>
  </si>
  <si>
    <t>I.49.4.1.060</t>
  </si>
  <si>
    <t>I.18.4.16.025</t>
  </si>
  <si>
    <t>I.18.4.4.008</t>
  </si>
  <si>
    <t>I.04.4.20.040</t>
  </si>
  <si>
    <t>I.25.4.1.030</t>
  </si>
  <si>
    <t>I.73.7.194.001</t>
  </si>
  <si>
    <t>I.86.4.2.029</t>
  </si>
  <si>
    <t>I.86.4.6.042</t>
  </si>
  <si>
    <t>I.86.4.7.001</t>
  </si>
  <si>
    <t>I.69.4.21.010</t>
  </si>
  <si>
    <t>I.69.4.109.001</t>
  </si>
  <si>
    <t>I.13.4.11.001</t>
  </si>
  <si>
    <t>I.13.4.25.010</t>
  </si>
  <si>
    <t>I.13.4.19.009</t>
  </si>
  <si>
    <t>I.56.4.33.012</t>
  </si>
  <si>
    <t>I.13.4.23.001</t>
  </si>
  <si>
    <t>I.13.4.22.005</t>
  </si>
  <si>
    <t>I.18.4.26.006</t>
  </si>
  <si>
    <t>I.69.4.13.025</t>
  </si>
  <si>
    <t>I.55.4.16.009</t>
  </si>
  <si>
    <t>I.56.4.35.030</t>
  </si>
  <si>
    <t>I.69.4.22.017</t>
  </si>
  <si>
    <t>I.13.4.30.001</t>
  </si>
  <si>
    <t>I.56.4.75.023</t>
  </si>
  <si>
    <t>I.47.4.34.004</t>
  </si>
  <si>
    <t>I.86.4.12.001</t>
  </si>
  <si>
    <t>I.55.4.9.011</t>
  </si>
  <si>
    <t>I.73.7.142.001</t>
  </si>
  <si>
    <t>I.13.4.9.020</t>
  </si>
  <si>
    <t>I.69.4.21.014</t>
  </si>
  <si>
    <t>I.13.4.17.005</t>
  </si>
  <si>
    <t>I.73.4.9.088</t>
  </si>
  <si>
    <t>I.13.7.86.004</t>
  </si>
  <si>
    <t>I.69.4.54.001</t>
  </si>
  <si>
    <t>I.55.4.19.019</t>
  </si>
  <si>
    <t>I.86.4.6.046</t>
  </si>
  <si>
    <t>I.18.4.48.009</t>
  </si>
  <si>
    <t>I.24.4.13.017</t>
  </si>
  <si>
    <t>I.49.4.20.008</t>
  </si>
  <si>
    <t>I.18.7.138.019</t>
  </si>
  <si>
    <t>I.73.4.38.001</t>
  </si>
  <si>
    <t>I.49.4.43.001</t>
  </si>
  <si>
    <t>I.69.4.137.009</t>
  </si>
  <si>
    <t>I.13.4.22.003</t>
  </si>
  <si>
    <t>I.86.4.8.014</t>
  </si>
  <si>
    <t>I.04.4.46.005</t>
  </si>
  <si>
    <t>I.49.4.46.014</t>
  </si>
  <si>
    <t>I.73.4.7.019</t>
  </si>
  <si>
    <t>I.69.4.103.010</t>
  </si>
  <si>
    <t>I.69.4.14.013</t>
  </si>
  <si>
    <t>I.86.4.37.034</t>
  </si>
  <si>
    <t>I.69.4.13.014</t>
  </si>
  <si>
    <t>I.25.4.31.001</t>
  </si>
  <si>
    <t>I.04.4.11.001</t>
  </si>
  <si>
    <t>I.13.7.67.005</t>
  </si>
  <si>
    <t>I.73.7.112.002</t>
  </si>
  <si>
    <t>I.13.4.19.003</t>
  </si>
  <si>
    <t>I.49.4.48.002</t>
  </si>
  <si>
    <t>I.49.7.209.001</t>
  </si>
  <si>
    <t>I.43.4.115.005</t>
  </si>
  <si>
    <t>I.69.4.142.019</t>
  </si>
  <si>
    <t>I.04.4.7.019</t>
  </si>
  <si>
    <t>I.25.4.14.018</t>
  </si>
  <si>
    <t>I.49.7.283.003</t>
  </si>
  <si>
    <t>I.69.4.102.026</t>
  </si>
  <si>
    <t>I.49.4.35.001</t>
  </si>
  <si>
    <t>I.43.4.115.001</t>
  </si>
  <si>
    <t>I.49.4.76.024</t>
  </si>
  <si>
    <t>I.18.4.29.005</t>
  </si>
  <si>
    <t>I.47.4.14.009</t>
  </si>
  <si>
    <t>I.73.4.9.078</t>
  </si>
  <si>
    <t>I.13.4.10.013</t>
  </si>
  <si>
    <t>I.49.4.20.001</t>
  </si>
  <si>
    <t>I.49.4.26.031</t>
  </si>
  <si>
    <t>I.18.4.17.003</t>
  </si>
  <si>
    <t>I.18.4.2.013</t>
  </si>
  <si>
    <t>I.04.4.29.003</t>
  </si>
  <si>
    <t>I.56.4.3.007</t>
  </si>
  <si>
    <t>I.69.4.37.007</t>
  </si>
  <si>
    <t>I.69.4.12.001</t>
  </si>
  <si>
    <t>I.47.4.27.005</t>
  </si>
  <si>
    <t>I.86.4.8.052</t>
  </si>
  <si>
    <t>I.55.4.25.014</t>
  </si>
  <si>
    <t>I.25.4.1.054</t>
  </si>
  <si>
    <t>I.43.4.16.011</t>
  </si>
  <si>
    <t>I.73.4.50.011</t>
  </si>
  <si>
    <t>I.43.4.9.001</t>
  </si>
  <si>
    <t>I.69.4.74.014</t>
  </si>
  <si>
    <t>I.86.4.37.033</t>
  </si>
  <si>
    <t>I.86.7.138.001</t>
  </si>
  <si>
    <t>I.55.4.35.004</t>
  </si>
  <si>
    <t>I.69.4.16.003</t>
  </si>
  <si>
    <t>I.09.4.4.018</t>
  </si>
  <si>
    <t>I.49.4.12.021</t>
  </si>
  <si>
    <t>I.18.4.3.082</t>
  </si>
  <si>
    <t>I.56.4.35.014</t>
  </si>
  <si>
    <t>I.56.4.9.018</t>
  </si>
  <si>
    <t>I.18.4.32.001</t>
  </si>
  <si>
    <t>I.18.7.131.001</t>
  </si>
  <si>
    <t>I.69.4.24.001</t>
  </si>
  <si>
    <t>I.86.4.3.039</t>
  </si>
  <si>
    <t>I.09.4.61.052</t>
  </si>
  <si>
    <t>I.09.4.61.061</t>
  </si>
  <si>
    <t>I.13.4.17.003</t>
  </si>
  <si>
    <t>I.24.4.13.014</t>
  </si>
  <si>
    <t>I.24.4.31.013</t>
  </si>
  <si>
    <t>I.47.4.9.014</t>
  </si>
  <si>
    <t>I.49.4.28.002</t>
  </si>
  <si>
    <t>I.18.4.3.025</t>
  </si>
  <si>
    <t>I.18.7.128.007</t>
  </si>
  <si>
    <t>I.69.4.24.008</t>
  </si>
  <si>
    <t>I.69.4.48.013</t>
  </si>
  <si>
    <t>I.04.4.26.003</t>
  </si>
  <si>
    <t>I.56.4.4.037</t>
  </si>
  <si>
    <t>I.69.4.57.006</t>
  </si>
  <si>
    <t>I.73.4.75.015</t>
  </si>
  <si>
    <t>I.73.4.50.036</t>
  </si>
  <si>
    <t>I.69.4.124.001</t>
  </si>
  <si>
    <t>I.13.4.1.009</t>
  </si>
  <si>
    <t>I.55.4.5.007</t>
  </si>
  <si>
    <t>I.86.4.18.015</t>
  </si>
  <si>
    <t>I.13.4.22.007</t>
  </si>
  <si>
    <t>I.49.4.34.001</t>
  </si>
  <si>
    <t>I.69.4.103.023</t>
  </si>
  <si>
    <t>I.69.4.132.012</t>
  </si>
  <si>
    <t>I.73.4.74.009</t>
  </si>
  <si>
    <t>I.86.4.6.057</t>
  </si>
  <si>
    <t>I.13.4.19.016</t>
  </si>
  <si>
    <t>I.55.4.21.001</t>
  </si>
  <si>
    <t>I.24.4.51.001</t>
  </si>
  <si>
    <t>I.69.4.11.001</t>
  </si>
  <si>
    <t>I.69.4.20.015</t>
  </si>
  <si>
    <t>I.25.4.5.002</t>
  </si>
  <si>
    <t>I.73.4.9.001</t>
  </si>
  <si>
    <t>I.86.4.37.043</t>
  </si>
  <si>
    <t>I.13.4.17.002</t>
  </si>
  <si>
    <t>I.13.4.4.001</t>
  </si>
  <si>
    <t>I.47.4.14.003</t>
  </si>
  <si>
    <t>I.04.4.12.009</t>
  </si>
  <si>
    <t>I.56.4.29.016</t>
  </si>
  <si>
    <t>I.73.4.47.001</t>
  </si>
  <si>
    <t>I.09.4.1.013</t>
  </si>
  <si>
    <t>I.13.7.86.005</t>
  </si>
  <si>
    <t>I.43.4.1.031</t>
  </si>
  <si>
    <t>I.24.4.30.012</t>
  </si>
  <si>
    <t>I.47.4.34.020</t>
  </si>
  <si>
    <t>I.49.4.35.012</t>
  </si>
  <si>
    <t>I.18.4.15.001</t>
  </si>
  <si>
    <t>I.69.4.113.001</t>
  </si>
  <si>
    <t>I.69.4.14.022</t>
  </si>
  <si>
    <t>I.69.7.223.003</t>
  </si>
  <si>
    <t>I.04.4.15.056</t>
  </si>
  <si>
    <t>I.25.4.7.017</t>
  </si>
  <si>
    <t>I.56.4.21.005</t>
  </si>
  <si>
    <t>I.13.4.23.023</t>
  </si>
  <si>
    <t>I.69.4.103.007</t>
  </si>
  <si>
    <t>I.69.4.89.013</t>
  </si>
  <si>
    <t>I.13.4.9.004</t>
  </si>
  <si>
    <t>I.69.4.57.002</t>
  </si>
  <si>
    <t>I.04.4.12.001</t>
  </si>
  <si>
    <t>I.73.4.44.031</t>
  </si>
  <si>
    <t>I.86.7.153.001</t>
  </si>
  <si>
    <t>I.55.4.19.008</t>
  </si>
  <si>
    <t>I.49.4.26.012</t>
  </si>
  <si>
    <t>I.69.4.100.022</t>
  </si>
  <si>
    <t>I.69.4.21.078</t>
  </si>
  <si>
    <t>I.69.4.59.007</t>
  </si>
  <si>
    <t>I.73.4.7.006</t>
  </si>
  <si>
    <t>I.86.4.9.022</t>
  </si>
  <si>
    <t>I.55.4.14.015</t>
  </si>
  <si>
    <t>I.43.4.15.017</t>
  </si>
  <si>
    <t>I.47.4.2.001</t>
  </si>
  <si>
    <t>I.69.4.100.025</t>
  </si>
  <si>
    <t>I.69.4.14.020</t>
  </si>
  <si>
    <t>I.69.4.14.024</t>
  </si>
  <si>
    <t>I.69.4.62.001</t>
  </si>
  <si>
    <t>I.04.7.515.001</t>
  </si>
  <si>
    <t>I.25.4.3.001</t>
  </si>
  <si>
    <t>I.56.4.31.010</t>
  </si>
  <si>
    <t>I.56.4.35.083</t>
  </si>
  <si>
    <t>I.73.4.2.082</t>
  </si>
  <si>
    <t>I.09.4.61.020</t>
  </si>
  <si>
    <t>I.13.4.3.008</t>
  </si>
  <si>
    <t>I.13.4.30.033</t>
  </si>
  <si>
    <t>I.13.4.9.012</t>
  </si>
  <si>
    <t>I.43.7.62.001</t>
  </si>
  <si>
    <t>I.24.4.35.016</t>
  </si>
  <si>
    <t>I.24.4.5.006</t>
  </si>
  <si>
    <t>I.24.4.8.007</t>
  </si>
  <si>
    <t>I.24.7.61.007</t>
  </si>
  <si>
    <t>I.49.4.1.038</t>
  </si>
  <si>
    <t>I.49.4.104.001</t>
  </si>
  <si>
    <t>I.49.4.104.008</t>
  </si>
  <si>
    <t>I.49.4.34.014</t>
  </si>
  <si>
    <t>I.49.4.76.013</t>
  </si>
  <si>
    <t>I.49.7.207.004</t>
  </si>
  <si>
    <t>I.18.4.18.002</t>
  </si>
  <si>
    <t>I.69.4.128.009</t>
  </si>
  <si>
    <t>I.69.4.13.001</t>
  </si>
  <si>
    <t>I.69.4.136.003</t>
  </si>
  <si>
    <t>I.69.4.21.012</t>
  </si>
  <si>
    <t>I.69.4.21.019</t>
  </si>
  <si>
    <t>I.69.4.6.001</t>
  </si>
  <si>
    <t>I.04.4.31.005</t>
  </si>
  <si>
    <t>I.04.4.43.004</t>
  </si>
  <si>
    <t>I.56.4.4.029</t>
  </si>
  <si>
    <t>I.73.4.13.030</t>
  </si>
  <si>
    <t>I.73.4.32.001</t>
  </si>
  <si>
    <t>I.73.4.63.005</t>
  </si>
  <si>
    <t>I.73.4.65.001</t>
  </si>
  <si>
    <t>I.73.4.65.019</t>
  </si>
  <si>
    <t>I.73.4.69.006</t>
  </si>
  <si>
    <t>I.73.7.200.004</t>
  </si>
  <si>
    <t>I.86.4.3.028</t>
  </si>
  <si>
    <t>I.86.4.3.031</t>
  </si>
  <si>
    <t>I.86.4.35.041</t>
  </si>
  <si>
    <t>I.86.4.41.001</t>
  </si>
  <si>
    <t>I.86.4.41.004</t>
  </si>
  <si>
    <t>I.09.4.1.031</t>
  </si>
  <si>
    <t>I.09.7.108.001</t>
  </si>
  <si>
    <t>I.13.4.1.012</t>
  </si>
  <si>
    <t>I.13.4.14.021</t>
  </si>
  <si>
    <t>I.13.4.16.001</t>
  </si>
  <si>
    <t>I.13.4.3.009</t>
  </si>
  <si>
    <t>I.13.4.9.002</t>
  </si>
  <si>
    <t>I.13.4.9.007</t>
  </si>
  <si>
    <t>I.13.4.9.031</t>
  </si>
  <si>
    <t>I.13.7.62.001</t>
  </si>
  <si>
    <t>I.55.4.31.009</t>
  </si>
  <si>
    <t>I.43.4.2.033</t>
  </si>
  <si>
    <t>I.43.4.4.006</t>
  </si>
  <si>
    <t>I.43.7.75.001</t>
  </si>
  <si>
    <t>I.24.4.20.017</t>
  </si>
  <si>
    <t>I.24.4.26.013</t>
  </si>
  <si>
    <t>I.24.4.29.016</t>
  </si>
  <si>
    <t>I.24.4.5.007</t>
  </si>
  <si>
    <t>I.47.4.30.012</t>
  </si>
  <si>
    <t>I.49.4.1.046</t>
  </si>
  <si>
    <t>I.49.4.13.014</t>
  </si>
  <si>
    <t>I.49.4.20.007</t>
  </si>
  <si>
    <t>I.49.4.26.017</t>
  </si>
  <si>
    <t>I.49.4.3.002</t>
  </si>
  <si>
    <t>I.49.4.5.002</t>
  </si>
  <si>
    <t>I.49.4.76.014</t>
  </si>
  <si>
    <t>I.18.4.14.001</t>
  </si>
  <si>
    <t>I.18.4.2.023</t>
  </si>
  <si>
    <t>I.18.4.27.002</t>
  </si>
  <si>
    <t>I.18.4.3.053</t>
  </si>
  <si>
    <t>I.18.4.3.069</t>
  </si>
  <si>
    <t>I.18.4.48.012</t>
  </si>
  <si>
    <t>I.18.7.143.001</t>
  </si>
  <si>
    <t>I.69.4.14.017</t>
  </si>
  <si>
    <t>I.69.4.121.006</t>
  </si>
  <si>
    <t>I.69.4.126.001</t>
  </si>
  <si>
    <t>I.69.4.133.015</t>
  </si>
  <si>
    <t>I.69.4.31.008</t>
  </si>
  <si>
    <t>I.69.4.36.010</t>
  </si>
  <si>
    <t>I.69.4.48.007</t>
  </si>
  <si>
    <t>I.04.4.15.043</t>
  </si>
  <si>
    <t>I.04.4.21.017</t>
  </si>
  <si>
    <t>I.04.4.23.005</t>
  </si>
  <si>
    <t>I.04.4.30.019</t>
  </si>
  <si>
    <t>I.04.4.36.010</t>
  </si>
  <si>
    <t>I.04.4.43.001</t>
  </si>
  <si>
    <t>I.04.4.5.008</t>
  </si>
  <si>
    <t>I.04.7.301.006</t>
  </si>
  <si>
    <t>I.25.4.10.005</t>
  </si>
  <si>
    <t>I.25.4.13.004</t>
  </si>
  <si>
    <t>I.25.4.30.001</t>
  </si>
  <si>
    <t>I.56.4.1.101</t>
  </si>
  <si>
    <t>I.56.4.35.079</t>
  </si>
  <si>
    <t>I.56.4.38.014</t>
  </si>
  <si>
    <t>I.56.4.4.001</t>
  </si>
  <si>
    <t>I.56.7.119.011</t>
  </si>
  <si>
    <t>I.73.4.13.027</t>
  </si>
  <si>
    <t>I.73.4.19.009</t>
  </si>
  <si>
    <t>I.73.4.8.008</t>
  </si>
  <si>
    <t>I.86.4.11.006</t>
  </si>
  <si>
    <t>I.86.4.3.009</t>
  </si>
  <si>
    <t>I.86.7.153.013</t>
  </si>
  <si>
    <t>I.55.4.31.007</t>
  </si>
  <si>
    <t>I.49.4.25.003</t>
  </si>
  <si>
    <t>I.18.4.5.004</t>
  </si>
  <si>
    <t>I.43.7.77.001</t>
  </si>
  <si>
    <t>I.69.4.13.022</t>
  </si>
  <si>
    <t>I.09.4.1.043</t>
  </si>
  <si>
    <t>I.69.4.46.009</t>
  </si>
  <si>
    <t>I.86.4.6.036</t>
  </si>
  <si>
    <t>I.73.4.136.007</t>
  </si>
  <si>
    <t>I.69.4.4.028</t>
  </si>
  <si>
    <t>I.55.7.129.004</t>
  </si>
  <si>
    <t>I.18.7.147.001</t>
  </si>
  <si>
    <t>I.69.4.64.007</t>
  </si>
  <si>
    <t>I.09.7.127.004</t>
  </si>
  <si>
    <t>I.47.4.18.012</t>
  </si>
  <si>
    <t>I.49.4.8.007</t>
  </si>
  <si>
    <t>I.69.4.48.021</t>
  </si>
  <si>
    <t>I.73.4.7.033</t>
  </si>
  <si>
    <t>I.25.4.7.008</t>
  </si>
  <si>
    <t>I.56.4.6.014</t>
  </si>
  <si>
    <t>I.25.4.18.001</t>
  </si>
  <si>
    <t>I.69.4.4.010</t>
  </si>
  <si>
    <t>I.69.4.4.001</t>
  </si>
  <si>
    <t>I.69.4.100.039</t>
  </si>
  <si>
    <t>I.13.4.26.009</t>
  </si>
  <si>
    <t>I.69.4.32.003</t>
  </si>
  <si>
    <t>I.69.4.7.048</t>
  </si>
  <si>
    <t>I.69.4.34.001</t>
  </si>
  <si>
    <t>I.69.4.6.030</t>
  </si>
  <si>
    <t>I.55.4.12.016</t>
  </si>
  <si>
    <t>I.69.4.7.069</t>
  </si>
  <si>
    <t>I.69.4.90.001</t>
  </si>
  <si>
    <t>I.86.4.8.074</t>
  </si>
  <si>
    <t>I.86.7.113.004</t>
  </si>
  <si>
    <t>I.69.4.48.030</t>
  </si>
  <si>
    <t>I.43.4.1.027</t>
  </si>
  <si>
    <t>I.86.4.35.036</t>
  </si>
  <si>
    <t>I.25.4.18.002</t>
  </si>
  <si>
    <t>I.69.4.103.021</t>
  </si>
  <si>
    <t>I.56.4.18.007</t>
  </si>
  <si>
    <t>I.55.4.4.008</t>
  </si>
  <si>
    <t>I.09.4.26.006</t>
  </si>
  <si>
    <t>I.04.4.32.015</t>
  </si>
  <si>
    <t>I.56.4.35.075</t>
  </si>
  <si>
    <t>I.69.4.132.001</t>
  </si>
  <si>
    <t>I.69.4.5.033</t>
  </si>
  <si>
    <t>I.69.4.6.015</t>
  </si>
  <si>
    <t>I.69.4.2.009</t>
  </si>
  <si>
    <t>I.13.4.23.015</t>
  </si>
  <si>
    <t>I.25.4.6.015</t>
  </si>
  <si>
    <t>I.86.4.9.026</t>
  </si>
  <si>
    <t>I.55.7.112.017</t>
  </si>
  <si>
    <t>I.69.4.13.021</t>
  </si>
  <si>
    <t>I.56.4.47.016</t>
  </si>
  <si>
    <t>I.86.4.8.067</t>
  </si>
  <si>
    <t>I.18.4.44.003</t>
  </si>
  <si>
    <t>I.69.4.62.002</t>
  </si>
  <si>
    <t>I.69.4.63.007</t>
  </si>
  <si>
    <t>I.73.4.59.001</t>
  </si>
  <si>
    <t>I.18.4.12.001</t>
  </si>
  <si>
    <t>I.43.4.115.010</t>
  </si>
  <si>
    <t>I.43.4.1.008</t>
  </si>
  <si>
    <t>I.69.4.100.029</t>
  </si>
  <si>
    <t>I.69.4.48.029</t>
  </si>
  <si>
    <t>I.69.4.52.014</t>
  </si>
  <si>
    <t>I.49.7.214.001</t>
  </si>
  <si>
    <t>I.69.4.13.004</t>
  </si>
  <si>
    <t>I.86.7.116.001</t>
  </si>
  <si>
    <t>I.69.4.21.022</t>
  </si>
  <si>
    <t>I.69.4.76.002</t>
  </si>
  <si>
    <t>I.86.4.8.029</t>
  </si>
  <si>
    <t>I.69.4.33.011</t>
  </si>
  <si>
    <t>I.18.4.9.006</t>
  </si>
  <si>
    <t>I.09.4.5.020</t>
  </si>
  <si>
    <t>I.69.4.13.023</t>
  </si>
  <si>
    <t>I.69.7.303.002</t>
  </si>
  <si>
    <t>I.56.4.10.022</t>
  </si>
  <si>
    <t>I.69.4.13.012</t>
  </si>
  <si>
    <t>I.25.4.1.052</t>
  </si>
  <si>
    <t>I.69.4.16.036</t>
  </si>
  <si>
    <t>I.69.4.6.032</t>
  </si>
  <si>
    <t>I.86.4.35.038</t>
  </si>
  <si>
    <t>I.43.4.32.001</t>
  </si>
  <si>
    <t>I.73.4.2.071</t>
  </si>
  <si>
    <t>I.55.4.1.001</t>
  </si>
  <si>
    <t>I.55.4.4.001</t>
  </si>
  <si>
    <t>I.04.4.14.021</t>
  </si>
  <si>
    <t>I.69.4.63.011</t>
  </si>
  <si>
    <t>I.43.4.9.021</t>
  </si>
  <si>
    <t>I.24.4.1.013</t>
  </si>
  <si>
    <t>I.49.4.21.012</t>
  </si>
  <si>
    <t>I.18.7.148.001</t>
  </si>
  <si>
    <t>I.13.7.70.001</t>
  </si>
  <si>
    <t>I.55.4.10.028</t>
  </si>
  <si>
    <t>I.55.4.8.013</t>
  </si>
  <si>
    <t>I.43.4.3.014</t>
  </si>
  <si>
    <t>I.24.4.4.001</t>
  </si>
  <si>
    <t>I.47.4.2.020</t>
  </si>
  <si>
    <t>I.49.4.28.001</t>
  </si>
  <si>
    <t>I.69.4.37.016</t>
  </si>
  <si>
    <t>I.69.4.48.027</t>
  </si>
  <si>
    <t>I.69.4.66.001</t>
  </si>
  <si>
    <t>I.69.7.594.004</t>
  </si>
  <si>
    <t>I.73.4.17.049</t>
  </si>
  <si>
    <t>I.69.4.6.033</t>
  </si>
  <si>
    <t>I.09.4.6.008</t>
  </si>
  <si>
    <t>I.24.4.35.026</t>
  </si>
  <si>
    <t>I.47.4.24.001</t>
  </si>
  <si>
    <t>I.69.4.11.020</t>
  </si>
  <si>
    <t>I.56.4.28.011</t>
  </si>
  <si>
    <t>I.56.4.52.015</t>
  </si>
  <si>
    <t>I.86.4.7.063</t>
  </si>
  <si>
    <t>I.69.4.4.019</t>
  </si>
  <si>
    <t>I.43.4.12.016</t>
  </si>
  <si>
    <t>I.43.7.81.004</t>
  </si>
  <si>
    <t>I.69.4.60.006</t>
  </si>
  <si>
    <t>I.25.4.16.001</t>
  </si>
  <si>
    <t>I.73.4.7.007</t>
  </si>
  <si>
    <t>I.73.4.47.011</t>
  </si>
  <si>
    <t>I.47.4.4.007</t>
  </si>
  <si>
    <t>I.69.4.3.007</t>
  </si>
  <si>
    <t>I.09.4.24.001</t>
  </si>
  <si>
    <t>I.13.4.15.005</t>
  </si>
  <si>
    <t>I.13.4.7.028</t>
  </si>
  <si>
    <t>I.43.4.25.022</t>
  </si>
  <si>
    <t>I.69.4.21.079</t>
  </si>
  <si>
    <t>I.73.7.146.008</t>
  </si>
  <si>
    <t>I.69.4.21.074</t>
  </si>
  <si>
    <t>I.69.4.56.019</t>
  </si>
  <si>
    <t>I.86.4.19.005</t>
  </si>
  <si>
    <t>I.13.4.1.014</t>
  </si>
  <si>
    <t>I.13.4.14.012</t>
  </si>
  <si>
    <t>I.13.4.18.001</t>
  </si>
  <si>
    <t>I.69.4.13.019</t>
  </si>
  <si>
    <t>I.69.4.25.051</t>
  </si>
  <si>
    <t>I.04.7.305.004</t>
  </si>
  <si>
    <t>I.25.4.1.009</t>
  </si>
  <si>
    <t>I.56.4.84.001</t>
  </si>
  <si>
    <t>I.73.4.138.005</t>
  </si>
  <si>
    <t>I.86.4.30.018</t>
  </si>
  <si>
    <t>I.86.4.8.015</t>
  </si>
  <si>
    <t>I.43.7.71.001</t>
  </si>
  <si>
    <t>I.69.4.125.001</t>
  </si>
  <si>
    <t>I.69.4.9.001</t>
  </si>
  <si>
    <t>I.09.4.2.027</t>
  </si>
  <si>
    <t>I.13.4.10.015</t>
  </si>
  <si>
    <t>I.13.4.11.011</t>
  </si>
  <si>
    <t>I.55.4.35.003</t>
  </si>
  <si>
    <t>I.55.4.6.010</t>
  </si>
  <si>
    <t>I.69.4.110.018</t>
  </si>
  <si>
    <t>I.69.4.131.001</t>
  </si>
  <si>
    <t>I.69.4.133.023</t>
  </si>
  <si>
    <t>I.69.4.137.001</t>
  </si>
  <si>
    <t>I.69.4.42.001</t>
  </si>
  <si>
    <t>I.04.4.7.011</t>
  </si>
  <si>
    <t>I.73.4.28.007</t>
  </si>
  <si>
    <t>I.73.4.41.010</t>
  </si>
  <si>
    <t>I.86.4.8.061</t>
  </si>
  <si>
    <t>I.55.4.3.024</t>
  </si>
  <si>
    <t>I.24.7.74.009</t>
  </si>
  <si>
    <t>I.49.4.1.013</t>
  </si>
  <si>
    <t>I.56.4.1.076</t>
  </si>
  <si>
    <t>I.56.4.1.108</t>
  </si>
  <si>
    <t>I.56.4.9.008</t>
  </si>
  <si>
    <t>I.73.4.9.079</t>
  </si>
  <si>
    <t>I.09.4.1.001</t>
  </si>
  <si>
    <t>I.09.4.61.066</t>
  </si>
  <si>
    <t>I.13.4.10.011</t>
  </si>
  <si>
    <t>I.43.7.92.001</t>
  </si>
  <si>
    <t>I.69.4.10.001</t>
  </si>
  <si>
    <t>I.69.4.10.005</t>
  </si>
  <si>
    <t>I.69.4.120.008</t>
  </si>
  <si>
    <t>I.69.4.21.028</t>
  </si>
  <si>
    <t>I.69.4.48.034</t>
  </si>
  <si>
    <t>I.69.4.49.001</t>
  </si>
  <si>
    <t>I.04.4.15.017</t>
  </si>
  <si>
    <t>I.25.4.168.003</t>
  </si>
  <si>
    <t>I.56.4.80.019</t>
  </si>
  <si>
    <t>I.56.7.128.001</t>
  </si>
  <si>
    <t>I.73.4.12.013</t>
  </si>
  <si>
    <t>I.73.4.14.001</t>
  </si>
  <si>
    <t>I.73.4.32.011</t>
  </si>
  <si>
    <t>I.69.4.6.021</t>
  </si>
  <si>
    <t>I.04.4.6.003</t>
  </si>
  <si>
    <t>I.25.4.18.004</t>
  </si>
  <si>
    <t>I.73.4.65.018</t>
  </si>
  <si>
    <t>I.25.4.9.009</t>
  </si>
  <si>
    <t>I.86.7.109.007</t>
  </si>
  <si>
    <t>I.49.4.52.027</t>
  </si>
  <si>
    <t>I.69.4.21.075</t>
  </si>
  <si>
    <t>I.69.4.7.056</t>
  </si>
  <si>
    <t>I.86.4.7.043</t>
  </si>
  <si>
    <t>I.43.4.13.008</t>
  </si>
  <si>
    <t>I.43.4.2.016</t>
  </si>
  <si>
    <t>I.47.4.20.012</t>
  </si>
  <si>
    <t>I.49.4.1.026</t>
  </si>
  <si>
    <t>I.49.7.252.001</t>
  </si>
  <si>
    <t>I.18.4.12.021</t>
  </si>
  <si>
    <t>I.69.4.105.009</t>
  </si>
  <si>
    <t>I.69.4.155.013</t>
  </si>
  <si>
    <t>I.69.4.21.001</t>
  </si>
  <si>
    <t>I.69.4.63.008</t>
  </si>
  <si>
    <t>I.69.4.9.021</t>
  </si>
  <si>
    <t>I.04.4.6.001</t>
  </si>
  <si>
    <t>I.73.4.6.012</t>
  </si>
  <si>
    <t>I.73.7.147.006</t>
  </si>
  <si>
    <t>I.09.7.107.001</t>
  </si>
  <si>
    <t>I.13.4.14.023</t>
  </si>
  <si>
    <t>I.13.7.79.005</t>
  </si>
  <si>
    <t>I.55.4.1.018</t>
  </si>
  <si>
    <t>I.55.4.1.022</t>
  </si>
  <si>
    <t>I.55.4.4.009</t>
  </si>
  <si>
    <t>I.55.7.137.001</t>
  </si>
  <si>
    <t>I.24.4.20.010</t>
  </si>
  <si>
    <t>I.49.7.203.001</t>
  </si>
  <si>
    <t>I.49.7.213.010</t>
  </si>
  <si>
    <t>I.69.4.13.005</t>
  </si>
  <si>
    <t>I.69.4.37.017</t>
  </si>
  <si>
    <t>I.69.4.48.023</t>
  </si>
  <si>
    <t>I.69.4.63.010</t>
  </si>
  <si>
    <t>I.04.4.15.063</t>
  </si>
  <si>
    <t>I.25.4.21.009</t>
  </si>
  <si>
    <t>I.25.4.6.025</t>
  </si>
  <si>
    <t>I.56.4.35.028</t>
  </si>
  <si>
    <t>I.73.4.12.011</t>
  </si>
  <si>
    <t>I.86.4.8.006</t>
  </si>
  <si>
    <t>I.13.4.21.001</t>
  </si>
  <si>
    <t>I.55.4.15.008</t>
  </si>
  <si>
    <t>I.55.4.2.046</t>
  </si>
  <si>
    <t>I.24.4.20.016</t>
  </si>
  <si>
    <t>I.47.4.18.024</t>
  </si>
  <si>
    <t>I.47.4.43.004</t>
  </si>
  <si>
    <t>I.49.4.43.012</t>
  </si>
  <si>
    <t>I.49.4.6.009</t>
  </si>
  <si>
    <t>I.49.7.202.001</t>
  </si>
  <si>
    <t>I.18.4.13.009</t>
  </si>
  <si>
    <t>I.69.4.2.003</t>
  </si>
  <si>
    <t>I.69.4.23.011</t>
  </si>
  <si>
    <t>I.69.4.48.038</t>
  </si>
  <si>
    <t>I.56.4.1.089</t>
  </si>
  <si>
    <t>I.56.4.14.038</t>
  </si>
  <si>
    <t>I.56.4.22.001</t>
  </si>
  <si>
    <t>I.56.4.35.107</t>
  </si>
  <si>
    <t>I.56.4.65.012</t>
  </si>
  <si>
    <t>I.56.4.77.001</t>
  </si>
  <si>
    <t>I.56.4.88.006</t>
  </si>
  <si>
    <t>I.73.4.2.008</t>
  </si>
  <si>
    <t>I.73.4.20.006</t>
  </si>
  <si>
    <t>I.73.4.9.089</t>
  </si>
  <si>
    <t>I.86.4.34.010</t>
  </si>
  <si>
    <t>I.69.4.103.015</t>
  </si>
  <si>
    <t>I.69.4.57.007</t>
  </si>
  <si>
    <t>I.13.4.30.002</t>
  </si>
  <si>
    <t>I.73.4.4.012</t>
  </si>
  <si>
    <t>I.86.7.138.007</t>
  </si>
  <si>
    <t>I.09.4.20.001</t>
  </si>
  <si>
    <t>I.55.4.32.005</t>
  </si>
  <si>
    <t>I.47.4.2.021</t>
  </si>
  <si>
    <t>I.49.4.18.002</t>
  </si>
  <si>
    <t>I.69.4.13.011</t>
  </si>
  <si>
    <t>I.69.4.50.003</t>
  </si>
  <si>
    <t>I.73.4.11.009</t>
  </si>
  <si>
    <t>I.43.4.25.019</t>
  </si>
  <si>
    <t>I.43.4.7.021</t>
  </si>
  <si>
    <t>I.69.4.138.001</t>
  </si>
  <si>
    <t>I.69.4.142.010</t>
  </si>
  <si>
    <t>I.69.4.154.005</t>
  </si>
  <si>
    <t>I.69.4.152.022</t>
  </si>
  <si>
    <t>I.69.4.21.073</t>
  </si>
  <si>
    <t>I.69.4.37.019</t>
  </si>
  <si>
    <t>I.69.4.67.010</t>
  </si>
  <si>
    <t>I.69.4.7.011</t>
  </si>
  <si>
    <t>I.04.4.12.005</t>
  </si>
  <si>
    <t>I.04.4.32.030</t>
  </si>
  <si>
    <t>I.73.4.45.005</t>
  </si>
  <si>
    <t>I.73.4.7.003</t>
  </si>
  <si>
    <t>I.86.4.11.001</t>
  </si>
  <si>
    <t>I.43.4.7.019</t>
  </si>
  <si>
    <t>I.43.4.7.031</t>
  </si>
  <si>
    <t>I.24.4.14.029</t>
  </si>
  <si>
    <t>I.24.4.46.009</t>
  </si>
  <si>
    <t>I.24.4.46.024</t>
  </si>
  <si>
    <t>I.47.4.19.001</t>
  </si>
  <si>
    <t>I.49.4.22.001</t>
  </si>
  <si>
    <t>I.49.4.39.001</t>
  </si>
  <si>
    <t>I.49.4.43.017</t>
  </si>
  <si>
    <t>I.49.7.255.001</t>
  </si>
  <si>
    <t>I.49.7.283.001</t>
  </si>
  <si>
    <t>I.69.4.110.013</t>
  </si>
  <si>
    <t>I.69.4.15.001</t>
  </si>
  <si>
    <t>I.69.4.2.002</t>
  </si>
  <si>
    <t>I.69.4.34.017</t>
  </si>
  <si>
    <t>I.69.4.56.026</t>
  </si>
  <si>
    <t>I.69.4.6.019</t>
  </si>
  <si>
    <t>I.04.4.12.004</t>
  </si>
  <si>
    <t>I.25.4.4.001</t>
  </si>
  <si>
    <t>I.25.4.7.029</t>
  </si>
  <si>
    <t>I.56.4.34.001</t>
  </si>
  <si>
    <t>I.56.4.65.011</t>
  </si>
  <si>
    <t>I.56.4.83.010</t>
  </si>
  <si>
    <t>I.73.4.2.051</t>
  </si>
  <si>
    <t>I.73.4.7.029</t>
  </si>
  <si>
    <t>I.73.4.82.014</t>
  </si>
  <si>
    <t>I.86.4.12.004</t>
  </si>
  <si>
    <t>I.86.7.100.004</t>
  </si>
  <si>
    <t>I.09.4.61.067</t>
  </si>
  <si>
    <t>I.09.7.137.001</t>
  </si>
  <si>
    <t>I.09.7.145.001</t>
  </si>
  <si>
    <t>I.13.4.12.019</t>
  </si>
  <si>
    <t>I.13.4.14.017</t>
  </si>
  <si>
    <t>I.13.7.75.001</t>
  </si>
  <si>
    <t>I.55.4.1.015</t>
  </si>
  <si>
    <t>I.55.4.1.023</t>
  </si>
  <si>
    <t>I.43.4.1.026</t>
  </si>
  <si>
    <t>I.43.4.9.018</t>
  </si>
  <si>
    <t>I.24.7.101.004</t>
  </si>
  <si>
    <t>I.47.4.17.012</t>
  </si>
  <si>
    <t>I.47.4.28.019</t>
  </si>
  <si>
    <t>I.47.4.35.001</t>
  </si>
  <si>
    <t>I.49.4.15.002</t>
  </si>
  <si>
    <t>I.49.4.22.012</t>
  </si>
  <si>
    <t>I.49.4.26.036</t>
  </si>
  <si>
    <t>I.49.4.31.001</t>
  </si>
  <si>
    <t>I.49.4.47.011</t>
  </si>
  <si>
    <t>I.18.4.11.061</t>
  </si>
  <si>
    <t>I.18.4.16.002</t>
  </si>
  <si>
    <t>I.18.4.4.005</t>
  </si>
  <si>
    <t>I.18.4.8.043</t>
  </si>
  <si>
    <t>I.18.7.135.003</t>
  </si>
  <si>
    <t>I.69.4.101.024</t>
  </si>
  <si>
    <t>I.69.4.11.002</t>
  </si>
  <si>
    <t>I.69.4.11.018</t>
  </si>
  <si>
    <t>I.69.4.115.001</t>
  </si>
  <si>
    <t>I.69.4.126.007</t>
  </si>
  <si>
    <t>I.69.4.136.002</t>
  </si>
  <si>
    <t>I.69.4.45.008</t>
  </si>
  <si>
    <t>I.69.4.142.014</t>
  </si>
  <si>
    <t>I.69.4.16.024</t>
  </si>
  <si>
    <t>I.69.4.2.007</t>
  </si>
  <si>
    <t>I.69.4.20.010</t>
  </si>
  <si>
    <t>I.69.4.23.019</t>
  </si>
  <si>
    <t>I.69.4.25.011</t>
  </si>
  <si>
    <t>I.69.4.25.053</t>
  </si>
  <si>
    <t>I.69.4.34.022</t>
  </si>
  <si>
    <t>I.69.4.37.015</t>
  </si>
  <si>
    <t>I.69.4.4.048</t>
  </si>
  <si>
    <t>I.69.4.48.031</t>
  </si>
  <si>
    <t>I.69.4.48.046</t>
  </si>
  <si>
    <t>I.69.4.63.001</t>
  </si>
  <si>
    <t>I.69.4.78.001</t>
  </si>
  <si>
    <t>I.69.7.467.007</t>
  </si>
  <si>
    <t>I.69.7.594.001</t>
  </si>
  <si>
    <t>I.04.4.11.005</t>
  </si>
  <si>
    <t>I.04.4.22.014</t>
  </si>
  <si>
    <t>I.04.4.22.045</t>
  </si>
  <si>
    <t>I.04.4.47.001</t>
  </si>
  <si>
    <t>I.25.4.19.001</t>
  </si>
  <si>
    <t>I.56.4.20.008</t>
  </si>
  <si>
    <t>I.56.4.32.001</t>
  </si>
  <si>
    <t>I.56.4.35.007</t>
  </si>
  <si>
    <t>I.56.4.35.060</t>
  </si>
  <si>
    <t>I.56.4.4.007</t>
  </si>
  <si>
    <t>I.56.4.4.038</t>
  </si>
  <si>
    <t>I.56.4.41.006</t>
  </si>
  <si>
    <t>I.56.4.47.010</t>
  </si>
  <si>
    <t>I.56.4.5.041</t>
  </si>
  <si>
    <t>I.56.4.55.010</t>
  </si>
  <si>
    <t>I.56.4.65.009</t>
  </si>
  <si>
    <t>I.56.4.8.032</t>
  </si>
  <si>
    <t>I.73.4.1.053</t>
  </si>
  <si>
    <t>I.73.4.1.055</t>
  </si>
  <si>
    <t>I.73.4.12.029</t>
  </si>
  <si>
    <t>I.73.4.13.015</t>
  </si>
  <si>
    <t>I.73.4.19.018</t>
  </si>
  <si>
    <t>I.73.4.2.007</t>
  </si>
  <si>
    <t>I.73.4.2.047</t>
  </si>
  <si>
    <t>I.73.4.26.011</t>
  </si>
  <si>
    <t>I.73.4.7.027</t>
  </si>
  <si>
    <t>I.73.4.75.010</t>
  </si>
  <si>
    <t>I.73.4.9.077</t>
  </si>
  <si>
    <t>I.73.7.113.001</t>
  </si>
  <si>
    <t>I.73.7.130.001</t>
  </si>
  <si>
    <t>I.73.7.150.002</t>
  </si>
  <si>
    <t>I.86.4.39.005</t>
  </si>
  <si>
    <t>I.86.4.4.007</t>
  </si>
  <si>
    <t>I.86.4.8.065</t>
  </si>
  <si>
    <t>I.09.4.1.030</t>
  </si>
  <si>
    <t>I.09.4.12.009</t>
  </si>
  <si>
    <t>I.09.4.20.010</t>
  </si>
  <si>
    <t>I.09.4.4.019</t>
  </si>
  <si>
    <t>I.09.4.4.021</t>
  </si>
  <si>
    <t>I.09.4.4.022</t>
  </si>
  <si>
    <t>I.09.4.7.023</t>
  </si>
  <si>
    <t>I.09.4.8.014</t>
  </si>
  <si>
    <t>I.13.4.14.022</t>
  </si>
  <si>
    <t>I.13.4.20.034</t>
  </si>
  <si>
    <t>I.13.4.25.002</t>
  </si>
  <si>
    <t>I.13.4.30.086</t>
  </si>
  <si>
    <t>I.13.4.37.001</t>
  </si>
  <si>
    <t>I.13.4.7.001</t>
  </si>
  <si>
    <t>I.13.4.7.017</t>
  </si>
  <si>
    <t>I.13.4.8.006</t>
  </si>
  <si>
    <t>I.13.7.71.008</t>
  </si>
  <si>
    <t>I.55.4.12.005</t>
  </si>
  <si>
    <t>I.55.4.12.006</t>
  </si>
  <si>
    <t>I.55.4.14.001</t>
  </si>
  <si>
    <t>I.55.4.14.014</t>
  </si>
  <si>
    <t>I.55.4.19.016</t>
  </si>
  <si>
    <t>I.55.4.30.004</t>
  </si>
  <si>
    <t>I.55.7.112.019</t>
  </si>
  <si>
    <t>I.55.7.140.005</t>
  </si>
  <si>
    <t>I.43.4.103.004</t>
  </si>
  <si>
    <t>I.43.4.103.006</t>
  </si>
  <si>
    <t>I.43.4.15.001</t>
  </si>
  <si>
    <t>I.43.4.23.009</t>
  </si>
  <si>
    <t>I.43.4.3.026</t>
  </si>
  <si>
    <t>I.43.4.5.003</t>
  </si>
  <si>
    <t>I.43.4.5.011</t>
  </si>
  <si>
    <t>I.43.4.9.004</t>
  </si>
  <si>
    <t>I.24.4.12.006</t>
  </si>
  <si>
    <t>I.24.4.13.006</t>
  </si>
  <si>
    <t>I.24.4.13.007</t>
  </si>
  <si>
    <t>I.24.4.13.015</t>
  </si>
  <si>
    <t>I.24.4.14.034</t>
  </si>
  <si>
    <t>I.24.4.17.005</t>
  </si>
  <si>
    <t>I.24.4.20.009</t>
  </si>
  <si>
    <t>I.24.4.24.006</t>
  </si>
  <si>
    <t>I.24.4.26.010</t>
  </si>
  <si>
    <t>I.24.4.34.012</t>
  </si>
  <si>
    <t>I.24.4.35.009</t>
  </si>
  <si>
    <t>I.24.4.35.010</t>
  </si>
  <si>
    <t>I.24.4.36.007</t>
  </si>
  <si>
    <t>I.24.4.37.001</t>
  </si>
  <si>
    <t>I.24.4.4.005</t>
  </si>
  <si>
    <t>I.24.4.4.017</t>
  </si>
  <si>
    <t>I.24.4.46.028</t>
  </si>
  <si>
    <t>I.24.4.6.017</t>
  </si>
  <si>
    <t>I.24.4.7.001</t>
  </si>
  <si>
    <t>I.24.7.101.001</t>
  </si>
  <si>
    <t>I.47.4.38.003</t>
  </si>
  <si>
    <t>I.47.4.4.005</t>
  </si>
  <si>
    <t>I.47.4.43.001</t>
  </si>
  <si>
    <t>I.47.4.7.001</t>
  </si>
  <si>
    <t>I.47.4.8.001</t>
  </si>
  <si>
    <t>I.49.4.1.009</t>
  </si>
  <si>
    <t>I.49.4.1.022</t>
  </si>
  <si>
    <t>I.49.4.10.001</t>
  </si>
  <si>
    <t>I.49.4.12.011</t>
  </si>
  <si>
    <t>I.49.4.15.001</t>
  </si>
  <si>
    <t>I.49.4.21.001</t>
  </si>
  <si>
    <t>I.49.4.24.004</t>
  </si>
  <si>
    <t>I.49.4.24.005</t>
  </si>
  <si>
    <t>I.49.4.26.039</t>
  </si>
  <si>
    <t>I.49.4.26.042</t>
  </si>
  <si>
    <t>I.49.4.32.002</t>
  </si>
  <si>
    <t>I.49.4.33.007</t>
  </si>
  <si>
    <t>I.49.4.37.007</t>
  </si>
  <si>
    <t>I.49.4.38.001</t>
  </si>
  <si>
    <t>I.49.4.43.023</t>
  </si>
  <si>
    <t>I.49.4.4.002</t>
  </si>
  <si>
    <t>I.49.4.43.007</t>
  </si>
  <si>
    <t>I.49.4.45.001</t>
  </si>
  <si>
    <t>I.49.4.47.003</t>
  </si>
  <si>
    <t>I.49.4.49.001</t>
  </si>
  <si>
    <t>I.49.7.201.001</t>
  </si>
  <si>
    <t>I.49.7.215.001</t>
  </si>
  <si>
    <t>I.49.7.233.001</t>
  </si>
  <si>
    <t>I.49.7.253.004</t>
  </si>
  <si>
    <t>I.49.7.266.001</t>
  </si>
  <si>
    <t>I.18.4.10.030</t>
  </si>
  <si>
    <t>I.18.4.12.013</t>
  </si>
  <si>
    <t>I.18.4.12.014</t>
  </si>
  <si>
    <t>I.18.4.16.016</t>
  </si>
  <si>
    <t>I.18.4.3.058</t>
  </si>
  <si>
    <t>I.18.4.36.005</t>
  </si>
  <si>
    <t>I.18.4.45.004</t>
  </si>
  <si>
    <t>I.18.4.47.004</t>
  </si>
  <si>
    <t>I.18.7.133.004</t>
  </si>
  <si>
    <t>I.69.4.101.005</t>
  </si>
  <si>
    <t>I.69.4.105.001</t>
  </si>
  <si>
    <t>I.69.4.110.011</t>
  </si>
  <si>
    <t>I.69.4.114.008</t>
  </si>
  <si>
    <t>I.69.4.117.001</t>
  </si>
  <si>
    <t>I.69.4.117.003</t>
  </si>
  <si>
    <t>I.69.4.122.001</t>
  </si>
  <si>
    <t>I.69.4.122.003</t>
  </si>
  <si>
    <t>I.69.4.123.001</t>
  </si>
  <si>
    <t>I.69.4.128.006</t>
  </si>
  <si>
    <t>I.69.4.129.001</t>
  </si>
  <si>
    <t>I.69.4.132.010</t>
  </si>
  <si>
    <t>I.69.4.133.002</t>
  </si>
  <si>
    <t>I.69.4.133.006</t>
  </si>
  <si>
    <t>I.69.4.133.007</t>
  </si>
  <si>
    <t>I.69.4.133.008</t>
  </si>
  <si>
    <t>I.69.4.134.002</t>
  </si>
  <si>
    <t>I.69.4.73.004</t>
  </si>
  <si>
    <t>I.69.4.140.003</t>
  </si>
  <si>
    <t>I.69.4.142.015</t>
  </si>
  <si>
    <t>I.69.4.147.001</t>
  </si>
  <si>
    <t>I.69.4.147.002</t>
  </si>
  <si>
    <t>I.69.4.156.015</t>
  </si>
  <si>
    <t>I.69.4.16.033</t>
  </si>
  <si>
    <t>I.69.4.17.002</t>
  </si>
  <si>
    <t>I.69.4.21.009</t>
  </si>
  <si>
    <t>I.69.4.21.041</t>
  </si>
  <si>
    <t>I.69.4.21.069</t>
  </si>
  <si>
    <t>I.69.4.21.071</t>
  </si>
  <si>
    <t>I.69.4.25.001</t>
  </si>
  <si>
    <t>I.69.7.668.001</t>
  </si>
  <si>
    <t>I.69.4.25.049</t>
  </si>
  <si>
    <t>I.69.4.26.009</t>
  </si>
  <si>
    <t>I.69.4.29.008</t>
  </si>
  <si>
    <t>I.69.4.29.009</t>
  </si>
  <si>
    <t>I.69.4.29.011</t>
  </si>
  <si>
    <t>I.69.4.29.016</t>
  </si>
  <si>
    <t>I.69.4.29.019</t>
  </si>
  <si>
    <t>I.69.4.30.003</t>
  </si>
  <si>
    <t>I.69.4.33.006</t>
  </si>
  <si>
    <t>I.69.4.34.028</t>
  </si>
  <si>
    <t>I.69.4.36.004</t>
  </si>
  <si>
    <t>I.69.4.37.018</t>
  </si>
  <si>
    <t>I.69.4.37.020</t>
  </si>
  <si>
    <t>I.69.4.4.054</t>
  </si>
  <si>
    <t>I.69.4.43.001</t>
  </si>
  <si>
    <t>I.69.4.45.004</t>
  </si>
  <si>
    <t>I.69.4.46.001</t>
  </si>
  <si>
    <t>I.69.4.48.018</t>
  </si>
  <si>
    <t>I.69.4.48.032</t>
  </si>
  <si>
    <t>I.69.4.48.033</t>
  </si>
  <si>
    <t>I.69.4.48.039</t>
  </si>
  <si>
    <t>I.69.4.48.045</t>
  </si>
  <si>
    <t>I.69.4.59.003</t>
  </si>
  <si>
    <t>I.69.4.62.003</t>
  </si>
  <si>
    <t>I.69.4.62.005</t>
  </si>
  <si>
    <t>I.69.4.62.006</t>
  </si>
  <si>
    <t>I.69.4.62.007</t>
  </si>
  <si>
    <t>I.69.4.7.009</t>
  </si>
  <si>
    <t>I.69.4.7.013</t>
  </si>
  <si>
    <t>I.69.4.7.018</t>
  </si>
  <si>
    <t>I.69.4.7.020</t>
  </si>
  <si>
    <t>I.69.4.8.001</t>
  </si>
  <si>
    <t>I.69.4.8.007</t>
  </si>
  <si>
    <t>I.69.4.9.025</t>
  </si>
  <si>
    <t>I.69.7.161.002</t>
  </si>
  <si>
    <t>I.69.7.161.003</t>
  </si>
  <si>
    <t>I.69.7.180.003</t>
  </si>
  <si>
    <t>I.04.4.13.001</t>
  </si>
  <si>
    <t>I.04.4.13.002</t>
  </si>
  <si>
    <t>I.04.4.15.044</t>
  </si>
  <si>
    <t>I.04.4.15.055</t>
  </si>
  <si>
    <t>I.04.4.21.028</t>
  </si>
  <si>
    <t>I.04.4.22.063</t>
  </si>
  <si>
    <t>I.04.4.23.035</t>
  </si>
  <si>
    <t>I.04.4.26.001</t>
  </si>
  <si>
    <t>I.04.4.27.004</t>
  </si>
  <si>
    <t>I.04.4.39.029</t>
  </si>
  <si>
    <t>I.04.4.47.015</t>
  </si>
  <si>
    <t>I.04.4.5.014</t>
  </si>
  <si>
    <t>I.04.4.5.028</t>
  </si>
  <si>
    <t>I.04.4.50.006</t>
  </si>
  <si>
    <t>I.04.4.7.017</t>
  </si>
  <si>
    <t>I.04.4.9.018</t>
  </si>
  <si>
    <t>I.04.7.111.001</t>
  </si>
  <si>
    <t>I.04.7.112.001</t>
  </si>
  <si>
    <t>I.04.7.600.002</t>
  </si>
  <si>
    <t>I.25.4.1.025</t>
  </si>
  <si>
    <t>I.25.4.11.004</t>
  </si>
  <si>
    <t>I.25.4.2.001</t>
  </si>
  <si>
    <t>I.25.4.30.011</t>
  </si>
  <si>
    <t>I.25.4.5.001</t>
  </si>
  <si>
    <t>I.25.4.9.010</t>
  </si>
  <si>
    <t>I.25.7.52.002</t>
  </si>
  <si>
    <t>I.56.4.10.005</t>
  </si>
  <si>
    <t>I.56.4.14.019</t>
  </si>
  <si>
    <t>I.56.4.16.017</t>
  </si>
  <si>
    <t>I.56.4.23.008</t>
  </si>
  <si>
    <t>I.56.4.33.008</t>
  </si>
  <si>
    <t>I.56.4.35.034</t>
  </si>
  <si>
    <t>I.56.4.35.062</t>
  </si>
  <si>
    <t>I.56.4.4.022</t>
  </si>
  <si>
    <t>I.56.4.40.007</t>
  </si>
  <si>
    <t>I.56.4.50.014</t>
  </si>
  <si>
    <t>I.56.4.54.016</t>
  </si>
  <si>
    <t>I.56.4.72.007</t>
  </si>
  <si>
    <t>I.73.4.17.033</t>
  </si>
  <si>
    <t>I.73.4.18.021</t>
  </si>
  <si>
    <t>I.73.4.21.009</t>
  </si>
  <si>
    <t>I.73.4.23.003</t>
  </si>
  <si>
    <t>I.73.4.6.011</t>
  </si>
  <si>
    <t>I.73.4.60.001</t>
  </si>
  <si>
    <t>I.73.7.126.001</t>
  </si>
  <si>
    <t>I.73.7.175.001</t>
  </si>
  <si>
    <t>I.86.4.12.022</t>
  </si>
  <si>
    <t>I.86.4.2.025</t>
  </si>
  <si>
    <t>I.86.4.20.017</t>
  </si>
  <si>
    <t>I.86.4.22.001</t>
  </si>
  <si>
    <t>I.86.4.3.041</t>
  </si>
  <si>
    <t>I.86.4.34.012</t>
  </si>
  <si>
    <t>I.86.4.34.015</t>
  </si>
  <si>
    <t>I.86.4.35.043</t>
  </si>
  <si>
    <t>I.86.4.36.019</t>
  </si>
  <si>
    <t>I.86.4.8.023</t>
  </si>
  <si>
    <t>I.86.4.8.075</t>
  </si>
  <si>
    <t>I.86.7.138.006</t>
  </si>
  <si>
    <t>I.55.4.9.017</t>
  </si>
  <si>
    <t>I.55.4.9.022</t>
  </si>
  <si>
    <t>I.73.4.35.002</t>
  </si>
  <si>
    <t>I.86.4.9.021</t>
  </si>
  <si>
    <t>I.69.7.950.001</t>
  </si>
  <si>
    <t>I.69.4.146.006</t>
  </si>
  <si>
    <t>I.04.4.20.001</t>
  </si>
  <si>
    <t>I.13.4.30.074</t>
  </si>
  <si>
    <t>I.49.4.11.001</t>
  </si>
  <si>
    <t>I.13.4.8.005</t>
  </si>
  <si>
    <t>I.49.4.37.005</t>
  </si>
  <si>
    <t>I.25.4.2.009</t>
  </si>
  <si>
    <t>I.73.7.123.004</t>
  </si>
  <si>
    <t>I.43.4.17.005</t>
  </si>
  <si>
    <t>I.25.4.1.011</t>
  </si>
  <si>
    <t>I.25.4.1.017</t>
  </si>
  <si>
    <t>I.09.4.8.008</t>
  </si>
  <si>
    <t>I.43.4.107.001</t>
  </si>
  <si>
    <t>I.49.7.251.002</t>
  </si>
  <si>
    <t>I.69.4.4.034</t>
  </si>
  <si>
    <t>I.69.4.7.016</t>
  </si>
  <si>
    <t>I.69.7.492.005</t>
  </si>
  <si>
    <t>I.69.7.839.003</t>
  </si>
  <si>
    <t>I.69.4.54.017</t>
  </si>
  <si>
    <t>I.86.7.147.001</t>
  </si>
  <si>
    <t>I.69.7.898.004</t>
  </si>
  <si>
    <t>I.69.4.4.009</t>
  </si>
  <si>
    <t>I.69.4.67.001</t>
  </si>
  <si>
    <t>I.73.4.7.015</t>
  </si>
  <si>
    <t>I.86.4.19.038</t>
  </si>
  <si>
    <t>I.56.4.75.018</t>
  </si>
  <si>
    <t>I.69.4.56.013</t>
  </si>
  <si>
    <t>I.73.4.133.009</t>
  </si>
  <si>
    <t>I.69.7.921.003</t>
  </si>
  <si>
    <t>I.55.4.23.004</t>
  </si>
  <si>
    <t>I.69.4.42.002</t>
  </si>
  <si>
    <t>I.86.7.110.005</t>
  </si>
  <si>
    <t>I.49.4.41.005</t>
  </si>
  <si>
    <t>I.69.4.26.001</t>
  </si>
  <si>
    <t>I.86.4.36.001</t>
  </si>
  <si>
    <t>I.47.4.31.001</t>
  </si>
  <si>
    <t>I.04.4.90.001</t>
  </si>
  <si>
    <t>I.69.4.4.014</t>
  </si>
  <si>
    <t>I.47.4.16.008</t>
  </si>
  <si>
    <t>I.49.4.8.015</t>
  </si>
  <si>
    <t>I.69.4.6.034</t>
  </si>
  <si>
    <t>I.73.4.11.001</t>
  </si>
  <si>
    <t>I.86.4.13.007</t>
  </si>
  <si>
    <t>I.04.4.7.013</t>
  </si>
  <si>
    <t>I.69.4.21.042</t>
  </si>
  <si>
    <t>I.09.4.5.016</t>
  </si>
  <si>
    <t>I.55.4.2.025</t>
  </si>
  <si>
    <t>I.55.4.3.014</t>
  </si>
  <si>
    <t>I.47.4.21.004</t>
  </si>
  <si>
    <t>I.69.4.36.005</t>
  </si>
  <si>
    <t>I.69.4.9.014</t>
  </si>
  <si>
    <t>I.13.4.12.005</t>
  </si>
  <si>
    <t>I.55.4.1.002</t>
  </si>
  <si>
    <t>I.55.4.18.001</t>
  </si>
  <si>
    <t>I.55.4.2.026</t>
  </si>
  <si>
    <t>I.43.4.5.010</t>
  </si>
  <si>
    <t>I.24.4.20.007</t>
  </si>
  <si>
    <t>I.49.4.26.044</t>
  </si>
  <si>
    <t>I.49.4.38.003</t>
  </si>
  <si>
    <t>I.49.4.6.003</t>
  </si>
  <si>
    <t>I.49.7.257.002</t>
  </si>
  <si>
    <t>I.69.4.16.065</t>
  </si>
  <si>
    <t>I.69.4.77.001</t>
  </si>
  <si>
    <t>I.69.4.25.007</t>
  </si>
  <si>
    <t>I.69.4.6.024</t>
  </si>
  <si>
    <t>I.69.4.9.016</t>
  </si>
  <si>
    <t>I.24.4.25.007</t>
  </si>
  <si>
    <t>I.18.4.3.019</t>
  </si>
  <si>
    <t>I.69.4.5.044</t>
  </si>
  <si>
    <t>I.86.4.14.001</t>
  </si>
  <si>
    <t>I.55.4.33.017</t>
  </si>
  <si>
    <t>I.73.4.74.001</t>
  </si>
  <si>
    <t>I.18.4.25.009</t>
  </si>
  <si>
    <t>I.69.4.54.007</t>
  </si>
  <si>
    <t>I.56.4.14.025</t>
  </si>
  <si>
    <t>I.09.4.7.010</t>
  </si>
  <si>
    <t>I.18.4.23.018</t>
  </si>
  <si>
    <t>I.69.4.98.006</t>
  </si>
  <si>
    <t>I.69.7.428.002</t>
  </si>
  <si>
    <t>I.18.4.59.001</t>
  </si>
  <si>
    <t>I.24.4.26.012</t>
  </si>
  <si>
    <t>I.25.4.66.002</t>
  </si>
  <si>
    <t>I.55.4.8.024</t>
  </si>
  <si>
    <t>I.69.4.54.004</t>
  </si>
  <si>
    <t>I.13.4.17.001</t>
  </si>
  <si>
    <t>I.24.4.25.013</t>
  </si>
  <si>
    <t>I.69.4.26.002</t>
  </si>
  <si>
    <t>I.25.4.1.038</t>
  </si>
  <si>
    <t>I.73.4.10.001</t>
  </si>
  <si>
    <t>I.73.7.141.007</t>
  </si>
  <si>
    <t>I.55.4.11.030</t>
  </si>
  <si>
    <t>I.43.4.25.001</t>
  </si>
  <si>
    <t>I.18.4.4.007</t>
  </si>
  <si>
    <t>I.69.4.4.023</t>
  </si>
  <si>
    <t>I.69.4.5.047</t>
  </si>
  <si>
    <t>I.04.4.8.039</t>
  </si>
  <si>
    <t>I.18.7.117.007</t>
  </si>
  <si>
    <t>I.43.4.26.003</t>
  </si>
  <si>
    <t>I.43.4.3.002</t>
  </si>
  <si>
    <t>I.69.4.7.043</t>
  </si>
  <si>
    <t>I.25.4.23.001</t>
  </si>
  <si>
    <t>I.56.4.67.021</t>
  </si>
  <si>
    <t>I.86.4.5.010</t>
  </si>
  <si>
    <t>I.24.4.20.001</t>
  </si>
  <si>
    <t>I.25.4.1.019</t>
  </si>
  <si>
    <t>I.55.7.134.005</t>
  </si>
  <si>
    <t>I.86.4.37.073</t>
  </si>
  <si>
    <t>I.55.4.19.009</t>
  </si>
  <si>
    <t>I.55.7.102.004</t>
  </si>
  <si>
    <t>I.69.4.21.035</t>
  </si>
  <si>
    <t>I.69.4.5.045</t>
  </si>
  <si>
    <t>I.56.4.34.008</t>
  </si>
  <si>
    <t>I.73.4.3.021</t>
  </si>
  <si>
    <t>I.73.4.3.023</t>
  </si>
  <si>
    <t>I.43.4.7.033</t>
  </si>
  <si>
    <t>I.49.4.45.009</t>
  </si>
  <si>
    <t>I.13.4.7.019</t>
  </si>
  <si>
    <t>I.43.4.1.006</t>
  </si>
  <si>
    <t>I.24.4.26.020</t>
  </si>
  <si>
    <t>I.69.4.31.009</t>
  </si>
  <si>
    <t>I.69.4.91.009</t>
  </si>
  <si>
    <t>I.69.7.936.001</t>
  </si>
  <si>
    <t>I.73.4.10.022</t>
  </si>
  <si>
    <t>I.73.4.18.001</t>
  </si>
  <si>
    <t>I.55.4.12.015</t>
  </si>
  <si>
    <t>I.47.4.2.031</t>
  </si>
  <si>
    <t>I.49.4.1.056</t>
  </si>
  <si>
    <t>I.73.4.2.046</t>
  </si>
  <si>
    <t>I.09.7.121.004</t>
  </si>
  <si>
    <t>I.55.4.12.008</t>
  </si>
  <si>
    <t>I.55.7.104.016</t>
  </si>
  <si>
    <t>I.43.7.60.006</t>
  </si>
  <si>
    <t>I.47.4.15.003</t>
  </si>
  <si>
    <t>I.49.4.13.005</t>
  </si>
  <si>
    <t>I.49.4.34.016</t>
  </si>
  <si>
    <t>I.49.4.45.005</t>
  </si>
  <si>
    <t>I.49.4.47.013</t>
  </si>
  <si>
    <t>I.18.4.25.001</t>
  </si>
  <si>
    <t>I.69.4.137.004</t>
  </si>
  <si>
    <t>I.69.4.16.043</t>
  </si>
  <si>
    <t>I.69.4.4.016</t>
  </si>
  <si>
    <t>I.69.4.4.025</t>
  </si>
  <si>
    <t>I.69.7.708.001</t>
  </si>
  <si>
    <t>I.56.4.10.017</t>
  </si>
  <si>
    <t>I.56.4.3.022</t>
  </si>
  <si>
    <t>I.56.4.30.010</t>
  </si>
  <si>
    <t>I.56.4.40.018</t>
  </si>
  <si>
    <t>I.73.4.48.001</t>
  </si>
  <si>
    <t>I.86.4.7.014</t>
  </si>
  <si>
    <t>I.86.7.131.002</t>
  </si>
  <si>
    <t>I.43.4.3.018</t>
  </si>
  <si>
    <t>I.47.4.9.010</t>
  </si>
  <si>
    <t>I.49.7.227.002</t>
  </si>
  <si>
    <t>I.69.4.133.019</t>
  </si>
  <si>
    <t>I.69.4.5.031</t>
  </si>
  <si>
    <t>I.73.4.17.025</t>
  </si>
  <si>
    <t>I.04.4.7.016</t>
  </si>
  <si>
    <t>I.09.4.1.045</t>
  </si>
  <si>
    <t>I.43.4.32.013</t>
  </si>
  <si>
    <t>I.43.4.4.015</t>
  </si>
  <si>
    <t>I.24.4.10.008</t>
  </si>
  <si>
    <t>I.49.4.12.012</t>
  </si>
  <si>
    <t>I.49.4.6.001</t>
  </si>
  <si>
    <t>I.49.7.236.005</t>
  </si>
  <si>
    <t>I.49.7.276.001</t>
  </si>
  <si>
    <t>I.18.4.1.028</t>
  </si>
  <si>
    <t>I.69.4.137.003</t>
  </si>
  <si>
    <t>I.69.4.21.003</t>
  </si>
  <si>
    <t>I.69.4.21.007</t>
  </si>
  <si>
    <t>I.69.4.23.018</t>
  </si>
  <si>
    <t>I.69.4.29.006</t>
  </si>
  <si>
    <t>I.69.4.4.032</t>
  </si>
  <si>
    <t>I.69.4.4.035</t>
  </si>
  <si>
    <t>I.69.4.4.037</t>
  </si>
  <si>
    <t>I.69.4.40.001</t>
  </si>
  <si>
    <t>I.69.4.52.018</t>
  </si>
  <si>
    <t>I.69.4.6.006</t>
  </si>
  <si>
    <t>I.69.4.7.034</t>
  </si>
  <si>
    <t>I.69.4.77.005</t>
  </si>
  <si>
    <t>I.69.4.8.022</t>
  </si>
  <si>
    <t>I.69.4.84.008</t>
  </si>
  <si>
    <t>I.69.4.9.024</t>
  </si>
  <si>
    <t>I.69.7.457.003</t>
  </si>
  <si>
    <t>I.69.7.889.006</t>
  </si>
  <si>
    <t>I.69.7.948.001</t>
  </si>
  <si>
    <t>I.04.4.23.049</t>
  </si>
  <si>
    <t>I.04.4.8.021</t>
  </si>
  <si>
    <t>I.04.7.515.006</t>
  </si>
  <si>
    <t>I.25.4.7.021</t>
  </si>
  <si>
    <t>I.56.4.12.001</t>
  </si>
  <si>
    <t>I.56.4.12.009</t>
  </si>
  <si>
    <t>I.56.4.15.008</t>
  </si>
  <si>
    <t>I.56.4.91.001</t>
  </si>
  <si>
    <t>I.73.4.18.022</t>
  </si>
  <si>
    <t>I.73.7.114.002</t>
  </si>
  <si>
    <t>I.73.7.183.005</t>
  </si>
  <si>
    <t>I.86.4.3.007</t>
  </si>
  <si>
    <t>I.55.4.1.013</t>
  </si>
  <si>
    <t>I.43.4.7.007</t>
  </si>
  <si>
    <t>I.55.4.5.024</t>
  </si>
  <si>
    <t>I.69.4.132.002</t>
  </si>
  <si>
    <t>I.69.4.54.011</t>
  </si>
  <si>
    <t>I.69.4.9.027</t>
  </si>
  <si>
    <t>I.73.4.13.031</t>
  </si>
  <si>
    <t>I.73.4.29.001</t>
  </si>
  <si>
    <t>I.86.4.18.016</t>
  </si>
  <si>
    <t>I.86.4.35.032</t>
  </si>
  <si>
    <t>I.09.4.7.020</t>
  </si>
  <si>
    <t>I.55.4.2.038</t>
  </si>
  <si>
    <t>I.49.4.49.009</t>
  </si>
  <si>
    <t>I.69.4.143.003</t>
  </si>
  <si>
    <t>I.69.4.20.009</t>
  </si>
  <si>
    <t>I.69.4.32.005</t>
  </si>
  <si>
    <t>I.69.4.7.070</t>
  </si>
  <si>
    <t>I.69.4.91.008</t>
  </si>
  <si>
    <t>I.69.7.290.006</t>
  </si>
  <si>
    <t>I.69.7.563.005</t>
  </si>
  <si>
    <t>I.69.7.594.003</t>
  </si>
  <si>
    <t>I.25.4.9.013</t>
  </si>
  <si>
    <t>I.86.4.39.004</t>
  </si>
  <si>
    <t>I.86.4.4.017</t>
  </si>
  <si>
    <t>I.09.7.120.005</t>
  </si>
  <si>
    <t>I.13.4.12.017</t>
  </si>
  <si>
    <t>I.13.4.30.003</t>
  </si>
  <si>
    <t>I.55.4.1.019</t>
  </si>
  <si>
    <t>I.55.4.6.009</t>
  </si>
  <si>
    <t>I.43.4.25.016</t>
  </si>
  <si>
    <t>I.43.7.65.003</t>
  </si>
  <si>
    <t>I.47.4.26.007</t>
  </si>
  <si>
    <t>I.47.4.6.003</t>
  </si>
  <si>
    <t>I.18.4.2.017</t>
  </si>
  <si>
    <t>I.18.4.8.028</t>
  </si>
  <si>
    <t>I.69.4.158.003</t>
  </si>
  <si>
    <t>I.69.4.34.016</t>
  </si>
  <si>
    <t>I.69.4.4.024</t>
  </si>
  <si>
    <t>I.69.4.57.003</t>
  </si>
  <si>
    <t>I.69.4.87.001</t>
  </si>
  <si>
    <t>I.69.4.98.004</t>
  </si>
  <si>
    <t>I.69.7.725.002</t>
  </si>
  <si>
    <t>I.69.7.848.005</t>
  </si>
  <si>
    <t>I.04.4.15.041</t>
  </si>
  <si>
    <t>I.56.4.95.001</t>
  </si>
  <si>
    <t>I.73.4.34.011</t>
  </si>
  <si>
    <t>I.73.4.41.001</t>
  </si>
  <si>
    <t>I.73.4.47.006</t>
  </si>
  <si>
    <t>I.73.4.8.001</t>
  </si>
  <si>
    <t>I.09.4.6.007</t>
  </si>
  <si>
    <t>I.09.4.6.035</t>
  </si>
  <si>
    <t>I.55.4.19.014</t>
  </si>
  <si>
    <t>I.43.4.1.012</t>
  </si>
  <si>
    <t>I.43.4.11.001</t>
  </si>
  <si>
    <t>I.43.7.57.003</t>
  </si>
  <si>
    <t>I.24.4.14.003</t>
  </si>
  <si>
    <t>I.24.4.27.003</t>
  </si>
  <si>
    <t>I.24.4.46.022</t>
  </si>
  <si>
    <t>I.47.4.16.015</t>
  </si>
  <si>
    <t>I.47.4.18.005</t>
  </si>
  <si>
    <t>I.49.4.1.037</t>
  </si>
  <si>
    <t>I.49.4.23.005</t>
  </si>
  <si>
    <t>I.49.4.34.018</t>
  </si>
  <si>
    <t>I.49.7.239.002</t>
  </si>
  <si>
    <t>I.18.4.8.001</t>
  </si>
  <si>
    <t>I.18.7.133.001</t>
  </si>
  <si>
    <t>I.69.4.11.010</t>
  </si>
  <si>
    <t>I.69.4.113.003</t>
  </si>
  <si>
    <t>I.69.4.20.008</t>
  </si>
  <si>
    <t>I.69.4.20.013</t>
  </si>
  <si>
    <t>I.69.4.21.018</t>
  </si>
  <si>
    <t>I.69.4.23.010</t>
  </si>
  <si>
    <t>I.69.4.24.010</t>
  </si>
  <si>
    <t>I.69.4.29.001</t>
  </si>
  <si>
    <t>I.69.4.31.019</t>
  </si>
  <si>
    <t>I.69.4.4.031</t>
  </si>
  <si>
    <t>I.69.4.40.003</t>
  </si>
  <si>
    <t>I.69.4.7.008</t>
  </si>
  <si>
    <t>I.69.4.7.023</t>
  </si>
  <si>
    <t>I.69.4.7.054</t>
  </si>
  <si>
    <t>I.69.4.7.059</t>
  </si>
  <si>
    <t>I.69.4.7.072</t>
  </si>
  <si>
    <t>I.69.4.77.006</t>
  </si>
  <si>
    <t>I.69.4.77.012</t>
  </si>
  <si>
    <t>I.69.4.77.015</t>
  </si>
  <si>
    <t>I.69.4.97.006</t>
  </si>
  <si>
    <t>I.69.7.21.001</t>
  </si>
  <si>
    <t>I.69.7.448.001</t>
  </si>
  <si>
    <t>I.69.7.449.001</t>
  </si>
  <si>
    <t>I.69.7.839.004</t>
  </si>
  <si>
    <t>I.56.4.29.015</t>
  </si>
  <si>
    <t>I.56.4.33.009</t>
  </si>
  <si>
    <t>I.56.4.85.001</t>
  </si>
  <si>
    <t>I.73.4.12.020</t>
  </si>
  <si>
    <t>I.73.4.17.039</t>
  </si>
  <si>
    <t>I.73.4.33.031</t>
  </si>
  <si>
    <t>I.73.4.43.001</t>
  </si>
  <si>
    <t>I.73.4.9.042</t>
  </si>
  <si>
    <t>I.73.7.123.006</t>
  </si>
  <si>
    <t>I.86.4.10.005</t>
  </si>
  <si>
    <t>I.86.4.35.044</t>
  </si>
  <si>
    <t>I.86.4.37.082</t>
  </si>
  <si>
    <t>I.86.4.5.030</t>
  </si>
  <si>
    <t>I.86.4.8.062</t>
  </si>
  <si>
    <t>I.69.4.5.043</t>
  </si>
  <si>
    <t>I.69.4.7.073</t>
  </si>
  <si>
    <t>I.69.4.4.002</t>
  </si>
  <si>
    <t>I.69.4.4.006</t>
  </si>
  <si>
    <t>I.69.4.5.034</t>
  </si>
  <si>
    <t>I.43.4.111.001</t>
  </si>
  <si>
    <t>I.69.4.101.015</t>
  </si>
  <si>
    <t>I.25.4.2.012</t>
  </si>
  <si>
    <t>I.55.4.6.013</t>
  </si>
  <si>
    <t>I.43.4.14.004</t>
  </si>
  <si>
    <t>I.43.4.4.014</t>
  </si>
  <si>
    <t>I.69.4.6.028</t>
  </si>
  <si>
    <t>I.25.4.2.016</t>
  </si>
  <si>
    <t>I.25.7.41.006</t>
  </si>
  <si>
    <t>I.56.4.82.001</t>
  </si>
  <si>
    <t>I.73.4.13.069</t>
  </si>
  <si>
    <t>I.73.4.24.001</t>
  </si>
  <si>
    <t>I.86.4.9.013</t>
  </si>
  <si>
    <t>I.09.7.114.012</t>
  </si>
  <si>
    <t>I.13.4.16.004</t>
  </si>
  <si>
    <t>I.13.4.22.025</t>
  </si>
  <si>
    <t>I.55.4.14.016</t>
  </si>
  <si>
    <t>I.55.4.5.001</t>
  </si>
  <si>
    <t>I.55.7.102.003</t>
  </si>
  <si>
    <t>I.43.4.1.002</t>
  </si>
  <si>
    <t>I.24.4.12.011</t>
  </si>
  <si>
    <t>I.24.4.17.013</t>
  </si>
  <si>
    <t>I.24.4.22.031</t>
  </si>
  <si>
    <t>I.24.4.33.011</t>
  </si>
  <si>
    <t>I.47.4.1.005</t>
  </si>
  <si>
    <t>I.47.4.4.028</t>
  </si>
  <si>
    <t>I.49.4.12.008</t>
  </si>
  <si>
    <t>I.49.7.240.001</t>
  </si>
  <si>
    <t>I.18.4.10.008</t>
  </si>
  <si>
    <t>I.18.4.22.001</t>
  </si>
  <si>
    <t>I.69.4.101.016</t>
  </si>
  <si>
    <t>I.69.4.101.019</t>
  </si>
  <si>
    <t>I.69.4.144.002</t>
  </si>
  <si>
    <t>I.69.4.20.011</t>
  </si>
  <si>
    <t>I.69.4.25.027</t>
  </si>
  <si>
    <t>I.69.4.56.016</t>
  </si>
  <si>
    <t>I.69.4.61.007</t>
  </si>
  <si>
    <t>I.69.4.67.008</t>
  </si>
  <si>
    <t>I.69.4.7.061</t>
  </si>
  <si>
    <t>I.69.7.260.001</t>
  </si>
  <si>
    <t>I.69.7.859.002</t>
  </si>
  <si>
    <t>I.04.4.15.060</t>
  </si>
  <si>
    <t>I.04.4.29.001</t>
  </si>
  <si>
    <t>I.04.4.35.001</t>
  </si>
  <si>
    <t>I.25.4.8.011</t>
  </si>
  <si>
    <t>I.56.4.16.001</t>
  </si>
  <si>
    <t>I.73.4.12.026</t>
  </si>
  <si>
    <t>I.73.4.3.013</t>
  </si>
  <si>
    <t>I.73.4.65.004</t>
  </si>
  <si>
    <t>I.86.4.5.021</t>
  </si>
  <si>
    <t>I.86.4.8.002</t>
  </si>
  <si>
    <t>I.86.4.9.018</t>
  </si>
  <si>
    <t>I.09.4.23.001</t>
  </si>
  <si>
    <t>I.09.4.3.004</t>
  </si>
  <si>
    <t>I.09.4.3.016</t>
  </si>
  <si>
    <t>I.09.7.122.001</t>
  </si>
  <si>
    <t>I.09.7.123.006</t>
  </si>
  <si>
    <t>I.09.7.134.008</t>
  </si>
  <si>
    <t>I.13.4.14.020</t>
  </si>
  <si>
    <t>I.13.4.22.019</t>
  </si>
  <si>
    <t>I.55.4.10.018</t>
  </si>
  <si>
    <t>I.55.4.15.001</t>
  </si>
  <si>
    <t>I.55.4.20.001</t>
  </si>
  <si>
    <t>I.55.4.25.007</t>
  </si>
  <si>
    <t>I.55.4.3.019</t>
  </si>
  <si>
    <t>I.55.4.3.025</t>
  </si>
  <si>
    <t>I.55.4.6.008</t>
  </si>
  <si>
    <t>I.55.4.8.010</t>
  </si>
  <si>
    <t>I.43.4.16.010</t>
  </si>
  <si>
    <t>I.43.4.16.015</t>
  </si>
  <si>
    <t>I.43.4.7.022</t>
  </si>
  <si>
    <t>I.43.7.54.006</t>
  </si>
  <si>
    <t>I.43.7.69.003</t>
  </si>
  <si>
    <t>I.24.4.14.022</t>
  </si>
  <si>
    <t>I.24.4.14.032</t>
  </si>
  <si>
    <t>I.24.4.20.023</t>
  </si>
  <si>
    <t>I.24.4.24.001</t>
  </si>
  <si>
    <t>I.24.4.30.023</t>
  </si>
  <si>
    <t>I.24.4.33.003</t>
  </si>
  <si>
    <t>I.24.4.35.001</t>
  </si>
  <si>
    <t>I.24.4.45.027</t>
  </si>
  <si>
    <t>I.24.4.6.004</t>
  </si>
  <si>
    <t>I.47.4.10.004</t>
  </si>
  <si>
    <t>I.49.4.1.004</t>
  </si>
  <si>
    <t>I.49.4.11.008</t>
  </si>
  <si>
    <t>I.49.4.26.004</t>
  </si>
  <si>
    <t>I.49.4.27.010</t>
  </si>
  <si>
    <t>I.49.4.34.010</t>
  </si>
  <si>
    <t>I.49.4.36.011</t>
  </si>
  <si>
    <t>I.49.4.45.011</t>
  </si>
  <si>
    <t>I.49.4.46.009</t>
  </si>
  <si>
    <t>I.49.7.210.001</t>
  </si>
  <si>
    <t>I.49.7.264.001</t>
  </si>
  <si>
    <t>I.49.7.266.004</t>
  </si>
  <si>
    <t>I.49.7.278.001</t>
  </si>
  <si>
    <t>I.18.4.10.001</t>
  </si>
  <si>
    <t>I.18.4.10.009</t>
  </si>
  <si>
    <t>I.18.4.30.010</t>
  </si>
  <si>
    <t>I.69.4.100.007</t>
  </si>
  <si>
    <t>I.69.4.101.018</t>
  </si>
  <si>
    <t>I.69.4.107.002</t>
  </si>
  <si>
    <t>I.69.4.110.027</t>
  </si>
  <si>
    <t>I.69.4.12.012</t>
  </si>
  <si>
    <t>I.69.4.141.004</t>
  </si>
  <si>
    <t>I.69.4.15.016</t>
  </si>
  <si>
    <t>I.69.4.153.004</t>
  </si>
  <si>
    <t>I.69.4.16.002</t>
  </si>
  <si>
    <t>I.69.4.20.007</t>
  </si>
  <si>
    <t>I.69.4.21.005</t>
  </si>
  <si>
    <t>I.69.4.21.008</t>
  </si>
  <si>
    <t>I.69.4.21.029</t>
  </si>
  <si>
    <t>I.69.4.21.040</t>
  </si>
  <si>
    <t>I.69.4.25.010</t>
  </si>
  <si>
    <t>I.69.4.25.021</t>
  </si>
  <si>
    <t>I.69.4.25.026</t>
  </si>
  <si>
    <t>I.69.4.31.001</t>
  </si>
  <si>
    <t>I.69.4.33.003</t>
  </si>
  <si>
    <t>I.69.4.34.024</t>
  </si>
  <si>
    <t>I.69.4.34.031</t>
  </si>
  <si>
    <t>I.69.4.34.033</t>
  </si>
  <si>
    <t>I.69.4.35.001</t>
  </si>
  <si>
    <t>I.69.4.36.009</t>
  </si>
  <si>
    <t>I.69.4.37.024</t>
  </si>
  <si>
    <t>I.69.4.4.017</t>
  </si>
  <si>
    <t>I.69.4.4.090</t>
  </si>
  <si>
    <t>I.69.4.7.024</t>
  </si>
  <si>
    <t>I.69.4.7.026</t>
  </si>
  <si>
    <t>I.69.4.7.057</t>
  </si>
  <si>
    <t>I.69.4.9.020</t>
  </si>
  <si>
    <t>I.69.4.91.024</t>
  </si>
  <si>
    <t>I.69.4.93.001</t>
  </si>
  <si>
    <t>I.69.4.94.001</t>
  </si>
  <si>
    <t>I.69.4.98.001</t>
  </si>
  <si>
    <t>I.69.7.303.008</t>
  </si>
  <si>
    <t>I.69.7.540.001</t>
  </si>
  <si>
    <t>I.69.7.755.001</t>
  </si>
  <si>
    <t>I.69.7.843.001</t>
  </si>
  <si>
    <t>I.04.4.13.008</t>
  </si>
  <si>
    <t>I.04.4.20.014</t>
  </si>
  <si>
    <t>I.04.4.22.030</t>
  </si>
  <si>
    <t>I.04.4.23.010</t>
  </si>
  <si>
    <t>I.04.4.23.018</t>
  </si>
  <si>
    <t>I.04.4.32.028</t>
  </si>
  <si>
    <t>I.04.4.36.009</t>
  </si>
  <si>
    <t>I.04.4.5.005</t>
  </si>
  <si>
    <t>I.04.4.5.012</t>
  </si>
  <si>
    <t>I.04.4.5.024</t>
  </si>
  <si>
    <t>I.04.7.404.003</t>
  </si>
  <si>
    <t>I.25.4.10.001</t>
  </si>
  <si>
    <t>I.25.4.2.041</t>
  </si>
  <si>
    <t>I.25.4.4.009</t>
  </si>
  <si>
    <t>I.25.4.4.013</t>
  </si>
  <si>
    <t>I.25.4.8.027</t>
  </si>
  <si>
    <t>I.25.7.58.005</t>
  </si>
  <si>
    <t>I.56.4.16.012</t>
  </si>
  <si>
    <t>I.56.4.22.012</t>
  </si>
  <si>
    <t>I.56.4.23.007</t>
  </si>
  <si>
    <t>I.56.4.40.001</t>
  </si>
  <si>
    <t>I.56.4.49.012</t>
  </si>
  <si>
    <t>I.56.4.52.001</t>
  </si>
  <si>
    <t>I.56.4.54.001</t>
  </si>
  <si>
    <t>I.56.4.56.001</t>
  </si>
  <si>
    <t>I.56.4.58.001</t>
  </si>
  <si>
    <t>I.56.4.64.001</t>
  </si>
  <si>
    <t>I.56.4.73.014</t>
  </si>
  <si>
    <t>I.56.4.8.039</t>
  </si>
  <si>
    <t>I.56.4.9.009</t>
  </si>
  <si>
    <t>I.56.7.136.004</t>
  </si>
  <si>
    <t>I.73.4.1.059</t>
  </si>
  <si>
    <t>I.73.4.10.005</t>
  </si>
  <si>
    <t>I.73.4.10.006</t>
  </si>
  <si>
    <t>I.73.4.10.033</t>
  </si>
  <si>
    <t>I.73.4.13.024</t>
  </si>
  <si>
    <t>I.73.4.18.036</t>
  </si>
  <si>
    <t>I.73.4.39.004</t>
  </si>
  <si>
    <t>I.73.4.54.020</t>
  </si>
  <si>
    <t>I.73.7.141.013</t>
  </si>
  <si>
    <t>I.73.4.9.007</t>
  </si>
  <si>
    <t>I.73.4.9.040</t>
  </si>
  <si>
    <t>I.73.7.144.001</t>
  </si>
  <si>
    <t>I.73.7.157.004</t>
  </si>
  <si>
    <t>I.73.7.175.009</t>
  </si>
  <si>
    <t>I.73.7.186.010</t>
  </si>
  <si>
    <t>I.73.7.197.001</t>
  </si>
  <si>
    <t>I.86.4.11.002</t>
  </si>
  <si>
    <t>I.86.4.31.008</t>
  </si>
  <si>
    <t>I.86.4.33.011</t>
  </si>
  <si>
    <t>I.86.4.5.009</t>
  </si>
  <si>
    <t>I.86.4.6.005</t>
  </si>
  <si>
    <t>I.86.4.6.006</t>
  </si>
  <si>
    <t>I.86.4.8.063</t>
  </si>
  <si>
    <t>I.86.7.119.004</t>
  </si>
  <si>
    <t>I.09.4.1.007</t>
  </si>
  <si>
    <t>I.09.4.1.009</t>
  </si>
  <si>
    <t>I.09.4.12.015</t>
  </si>
  <si>
    <t>I.09.4.17.002</t>
  </si>
  <si>
    <t>I.09.4.2.020</t>
  </si>
  <si>
    <t>I.09.4.20.004</t>
  </si>
  <si>
    <t>I.09.4.20.007</t>
  </si>
  <si>
    <t>I.09.4.20.008</t>
  </si>
  <si>
    <t>I.09.4.20.009</t>
  </si>
  <si>
    <t>I.09.4.21.005</t>
  </si>
  <si>
    <t>I.09.4.24.002</t>
  </si>
  <si>
    <t>I.09.4.61.025</t>
  </si>
  <si>
    <t>I.09.4.8.001</t>
  </si>
  <si>
    <t>I.09.4.8.004</t>
  </si>
  <si>
    <t>I.09.4.8.012</t>
  </si>
  <si>
    <t>I.09.7.147.001</t>
  </si>
  <si>
    <t>I.09.4.8.021</t>
  </si>
  <si>
    <t>I.09.7.110.001</t>
  </si>
  <si>
    <t>I.09.7.120.006</t>
  </si>
  <si>
    <t>I.13.4.1.025</t>
  </si>
  <si>
    <t>I.13.4.4.006</t>
  </si>
  <si>
    <t>I.13.4.7.012</t>
  </si>
  <si>
    <t>I.13.4.7.018</t>
  </si>
  <si>
    <t>I.13.4.9.023</t>
  </si>
  <si>
    <t>I.13.7.57.004</t>
  </si>
  <si>
    <t>I.13.7.70.005</t>
  </si>
  <si>
    <t>I.55.4.1.020</t>
  </si>
  <si>
    <t>I.55.4.10.016</t>
  </si>
  <si>
    <t>I.55.4.12.012</t>
  </si>
  <si>
    <t>I.55.4.16.013</t>
  </si>
  <si>
    <t>I.55.4.2.045</t>
  </si>
  <si>
    <t>I.55.4.25.008</t>
  </si>
  <si>
    <t>I.55.4.3.005</t>
  </si>
  <si>
    <t>I.55.4.3.007</t>
  </si>
  <si>
    <t>I.55.4.3.017</t>
  </si>
  <si>
    <t>I.55.4.3.028</t>
  </si>
  <si>
    <t>I.55.4.4.002</t>
  </si>
  <si>
    <t>I.55.4.9.015</t>
  </si>
  <si>
    <t>I.55.7.106.001</t>
  </si>
  <si>
    <t>I.55.7.111.002</t>
  </si>
  <si>
    <t>I.55.7.128.001</t>
  </si>
  <si>
    <t>I.55.7.138.006</t>
  </si>
  <si>
    <t>I.43.4.1.010</t>
  </si>
  <si>
    <t>I.43.4.103.001</t>
  </si>
  <si>
    <t>I.43.4.115.004</t>
  </si>
  <si>
    <t>I.43.4.19.005</t>
  </si>
  <si>
    <t>I.43.4.2.001</t>
  </si>
  <si>
    <t>I.43.4.24.005</t>
  </si>
  <si>
    <t>I.43.4.25.005</t>
  </si>
  <si>
    <t>I.43.4.32.004</t>
  </si>
  <si>
    <t>I.43.4.4.007</t>
  </si>
  <si>
    <t>I.43.4.8.005</t>
  </si>
  <si>
    <t>I.43.4.9.025</t>
  </si>
  <si>
    <t>I.43.7.71.011</t>
  </si>
  <si>
    <t>I.43.7.72.001</t>
  </si>
  <si>
    <t>I.43.7.87.002</t>
  </si>
  <si>
    <t>I.24.4.1.007</t>
  </si>
  <si>
    <t>I.24.4.1.008</t>
  </si>
  <si>
    <t>I.24.4.12.004</t>
  </si>
  <si>
    <t>I.24.4.13.035</t>
  </si>
  <si>
    <t>I.24.4.14.014</t>
  </si>
  <si>
    <t>I.24.4.14.018</t>
  </si>
  <si>
    <t>I.24.4.15.003</t>
  </si>
  <si>
    <t>I.24.4.17.006</t>
  </si>
  <si>
    <t>I.24.4.20.006</t>
  </si>
  <si>
    <t>I.24.4.20.032</t>
  </si>
  <si>
    <t>I.24.4.20.034</t>
  </si>
  <si>
    <t>I.24.4.23.005</t>
  </si>
  <si>
    <t>I.24.4.23.006</t>
  </si>
  <si>
    <t>I.24.4.24.015</t>
  </si>
  <si>
    <t>I.24.4.26.015</t>
  </si>
  <si>
    <t>I.24.4.27.002</t>
  </si>
  <si>
    <t>I.24.4.28.001</t>
  </si>
  <si>
    <t>I.24.4.28.005</t>
  </si>
  <si>
    <t>I.24.4.28.011</t>
  </si>
  <si>
    <t>I.24.4.29.011</t>
  </si>
  <si>
    <t>I.24.4.30.006</t>
  </si>
  <si>
    <t>I.24.4.31.001</t>
  </si>
  <si>
    <t>I.24.4.33.014</t>
  </si>
  <si>
    <t>I.24.4.34.019</t>
  </si>
  <si>
    <t>I.24.4.34.020</t>
  </si>
  <si>
    <t>I.24.4.34.025</t>
  </si>
  <si>
    <t>I.24.4.34.029</t>
  </si>
  <si>
    <t>I.24.4.36.003</t>
  </si>
  <si>
    <t>I.24.4.36.004</t>
  </si>
  <si>
    <t>I.24.4.38.001</t>
  </si>
  <si>
    <t>I.24.4.4.008</t>
  </si>
  <si>
    <t>I.24.4.4.009</t>
  </si>
  <si>
    <t>I.24.4.4.010</t>
  </si>
  <si>
    <t>I.24.4.4.013</t>
  </si>
  <si>
    <t>I.24.4.46.002</t>
  </si>
  <si>
    <t>I.24.4.46.004</t>
  </si>
  <si>
    <t>I.24.4.46.025</t>
  </si>
  <si>
    <t>I.24.4.5.014</t>
  </si>
  <si>
    <t>I.24.4.6.014</t>
  </si>
  <si>
    <t>I.24.4.6.015</t>
  </si>
  <si>
    <t>I.24.4.7.004</t>
  </si>
  <si>
    <t>I.24.4.9.008</t>
  </si>
  <si>
    <t>I.24.7.102.003</t>
  </si>
  <si>
    <t>I.24.7.102.007</t>
  </si>
  <si>
    <t>I.24.7.104.004</t>
  </si>
  <si>
    <t>I.24.7.107.004</t>
  </si>
  <si>
    <t>I.24.7.107.005</t>
  </si>
  <si>
    <t>I.24.7.112.004</t>
  </si>
  <si>
    <t>I.24.7.118.008</t>
  </si>
  <si>
    <t>I.24.7.67.002</t>
  </si>
  <si>
    <t>I.24.7.68.005</t>
  </si>
  <si>
    <t>I.24.7.73.005</t>
  </si>
  <si>
    <t>I.24.7.73.006</t>
  </si>
  <si>
    <t>I.24.7.75.001</t>
  </si>
  <si>
    <t>I.24.7.81.006</t>
  </si>
  <si>
    <t>I.24.7.82.004</t>
  </si>
  <si>
    <t>I.24.7.82.005</t>
  </si>
  <si>
    <t>I.24.7.95.003</t>
  </si>
  <si>
    <t>I.24.7.95.006</t>
  </si>
  <si>
    <t>I.24.7.97.001</t>
  </si>
  <si>
    <t>I.24.7.97.002</t>
  </si>
  <si>
    <t>I.47.4.10.009</t>
  </si>
  <si>
    <t>I.47.4.11.001</t>
  </si>
  <si>
    <t>I.47.4.11.010</t>
  </si>
  <si>
    <t>I.47.4.23.005</t>
  </si>
  <si>
    <t>I.47.4.3.007</t>
  </si>
  <si>
    <t>I.47.4.38.001</t>
  </si>
  <si>
    <t>I.47.4.5.001</t>
  </si>
  <si>
    <t>I.47.4.5.003</t>
  </si>
  <si>
    <t>I.47.4.6.007</t>
  </si>
  <si>
    <t>I.47.4.9.001</t>
  </si>
  <si>
    <t>I.49.4.1.005</t>
  </si>
  <si>
    <t>I.49.4.1.032</t>
  </si>
  <si>
    <t>I.49.4.1.033</t>
  </si>
  <si>
    <t>I.49.4.1.047</t>
  </si>
  <si>
    <t>I.49.4.1.050</t>
  </si>
  <si>
    <t>I.49.4.10.006</t>
  </si>
  <si>
    <t>I.49.4.103.004</t>
  </si>
  <si>
    <t>I.49.4.11.006</t>
  </si>
  <si>
    <t>I.49.4.11.013</t>
  </si>
  <si>
    <t>I.49.7.219.001</t>
  </si>
  <si>
    <t>I.49.4.12.017</t>
  </si>
  <si>
    <t>I.49.4.13.002</t>
  </si>
  <si>
    <t>I.49.4.13.012</t>
  </si>
  <si>
    <t>I.49.4.13.013</t>
  </si>
  <si>
    <t>I.49.4.19.004</t>
  </si>
  <si>
    <t>I.49.4.21.003</t>
  </si>
  <si>
    <t>I.49.4.21.014</t>
  </si>
  <si>
    <t>I.49.4.23.004</t>
  </si>
  <si>
    <t>I.49.4.23.008</t>
  </si>
  <si>
    <t>I.49.4.23.013</t>
  </si>
  <si>
    <t>I.49.4.26.018</t>
  </si>
  <si>
    <t>I.49.4.26.024</t>
  </si>
  <si>
    <t>I.49.4.26.028</t>
  </si>
  <si>
    <t>I.49.4.26.033</t>
  </si>
  <si>
    <t>I.49.4.3.018</t>
  </si>
  <si>
    <t>I.49.4.33.009</t>
  </si>
  <si>
    <t>I.49.4.33.013</t>
  </si>
  <si>
    <t>I.49.4.34.007</t>
  </si>
  <si>
    <t>I.49.4.34.008</t>
  </si>
  <si>
    <t>I.49.4.34.012</t>
  </si>
  <si>
    <t>I.49.4.36.006</t>
  </si>
  <si>
    <t>I.49.4.36.007</t>
  </si>
  <si>
    <t>I.49.4.37.002</t>
  </si>
  <si>
    <t>I.49.4.4.001</t>
  </si>
  <si>
    <t>I.49.4.41.003</t>
  </si>
  <si>
    <t>I.49.4.41.004</t>
  </si>
  <si>
    <t>I.49.4.43.005</t>
  </si>
  <si>
    <t>I.49.4.43.010</t>
  </si>
  <si>
    <t>I.49.4.43.014</t>
  </si>
  <si>
    <t>I.49.4.45.007</t>
  </si>
  <si>
    <t>I.49.4.45.014</t>
  </si>
  <si>
    <t>I.49.4.46.013</t>
  </si>
  <si>
    <t>I.49.4.47.005</t>
  </si>
  <si>
    <t>I.49.4.47.007</t>
  </si>
  <si>
    <t>I.49.4.48.003</t>
  </si>
  <si>
    <t>I.49.4.48.004</t>
  </si>
  <si>
    <t>I.49.4.48.005</t>
  </si>
  <si>
    <t>I.49.4.48.011</t>
  </si>
  <si>
    <t>I.49.4.48.012</t>
  </si>
  <si>
    <t>I.49.4.49.004</t>
  </si>
  <si>
    <t>I.49.4.49.006</t>
  </si>
  <si>
    <t>I.49.4.51.001</t>
  </si>
  <si>
    <t>I.49.4.51.003</t>
  </si>
  <si>
    <t>I.49.4.53.002</t>
  </si>
  <si>
    <t>I.49.4.8.003</t>
  </si>
  <si>
    <t>I.49.4.8.004</t>
  </si>
  <si>
    <t>I.49.7.204.001</t>
  </si>
  <si>
    <t>I.49.7.205.002</t>
  </si>
  <si>
    <t>I.49.7.209.002</t>
  </si>
  <si>
    <t>I.49.7.225.004</t>
  </si>
  <si>
    <t>I.49.7.225.013</t>
  </si>
  <si>
    <t>I.49.7.229.003</t>
  </si>
  <si>
    <t>I.49.7.258.020</t>
  </si>
  <si>
    <t>I.49.7.259.001</t>
  </si>
  <si>
    <t>I.49.7.260.001</t>
  </si>
  <si>
    <t>I.49.7.264.006</t>
  </si>
  <si>
    <t>I.49.7.267.003</t>
  </si>
  <si>
    <t>I.49.7.267.004</t>
  </si>
  <si>
    <t>I.49.7.269.001</t>
  </si>
  <si>
    <t>I.49.7.270.005</t>
  </si>
  <si>
    <t>I.18.4.1.010</t>
  </si>
  <si>
    <t>I.18.4.1.014</t>
  </si>
  <si>
    <t>I.18.4.1.027</t>
  </si>
  <si>
    <t>I.18.4.10.027</t>
  </si>
  <si>
    <t>I.18.4.12.008</t>
  </si>
  <si>
    <t>I.18.4.19.011</t>
  </si>
  <si>
    <t>I.18.4.2.005</t>
  </si>
  <si>
    <t>I.18.4.2.009</t>
  </si>
  <si>
    <t>I.18.4.2.019</t>
  </si>
  <si>
    <t>I.18.4.2.027</t>
  </si>
  <si>
    <t>I.18.4.21.001</t>
  </si>
  <si>
    <t>I.18.4.22.004</t>
  </si>
  <si>
    <t>I.18.4.36.015</t>
  </si>
  <si>
    <t>I.18.4.36.017</t>
  </si>
  <si>
    <t>I.18.4.39.004</t>
  </si>
  <si>
    <t>I.18.4.39.006</t>
  </si>
  <si>
    <t>I.18.4.43.001</t>
  </si>
  <si>
    <t>I.18.4.59.003</t>
  </si>
  <si>
    <t>I.18.4.8.018</t>
  </si>
  <si>
    <t>I.18.4.8.032</t>
  </si>
  <si>
    <t>I.18.7.124.001</t>
  </si>
  <si>
    <t>I.69.4.142.001</t>
  </si>
  <si>
    <t>I.69.4.101.006</t>
  </si>
  <si>
    <t>I.69.4.101.012</t>
  </si>
  <si>
    <t>I.69.4.106.001</t>
  </si>
  <si>
    <t>I.69.4.106.005</t>
  </si>
  <si>
    <t>I.69.4.107.001</t>
  </si>
  <si>
    <t>I.69.4.108.001</t>
  </si>
  <si>
    <t>I.69.4.11.007</t>
  </si>
  <si>
    <t>I.69.4.113.002</t>
  </si>
  <si>
    <t>I.69.4.115.006</t>
  </si>
  <si>
    <t>I.69.7.937.001</t>
  </si>
  <si>
    <t>I.69.4.116.027</t>
  </si>
  <si>
    <t>I.69.4.116.028</t>
  </si>
  <si>
    <t>I.69.4.122.006</t>
  </si>
  <si>
    <t>I.69.4.122.007</t>
  </si>
  <si>
    <t>I.69.4.131.002</t>
  </si>
  <si>
    <t>I.69.4.133.003</t>
  </si>
  <si>
    <t>I.69.4.133.004</t>
  </si>
  <si>
    <t>I.69.4.133.005</t>
  </si>
  <si>
    <t>I.69.4.133.009</t>
  </si>
  <si>
    <t>I.69.4.133.010</t>
  </si>
  <si>
    <t>I.69.4.133.011</t>
  </si>
  <si>
    <t>I.69.4.133.012</t>
  </si>
  <si>
    <t>I.69.4.133.013</t>
  </si>
  <si>
    <t>I.69.4.133.014</t>
  </si>
  <si>
    <t>I.69.4.133.018</t>
  </si>
  <si>
    <t>I.69.4.133.020</t>
  </si>
  <si>
    <t>I.69.4.137.002</t>
  </si>
  <si>
    <t>I.69.4.137.005</t>
  </si>
  <si>
    <t>I.69.4.137.006</t>
  </si>
  <si>
    <t>I.69.4.137.007</t>
  </si>
  <si>
    <t>I.69.4.137.008</t>
  </si>
  <si>
    <t>I.69.4.138.006</t>
  </si>
  <si>
    <t>I.69.4.139.001</t>
  </si>
  <si>
    <t>I.69.4.139.002</t>
  </si>
  <si>
    <t>I.69.4.152.003</t>
  </si>
  <si>
    <t>I.69.4.154.004</t>
  </si>
  <si>
    <t>I.69.4.157.005</t>
  </si>
  <si>
    <t>I.69.4.157.008</t>
  </si>
  <si>
    <t>I.69.4.16.007</t>
  </si>
  <si>
    <t>I.69.4.16.037</t>
  </si>
  <si>
    <t>I.69.4.16.072</t>
  </si>
  <si>
    <t>I.69.4.16.079</t>
  </si>
  <si>
    <t>I.69.4.17.003</t>
  </si>
  <si>
    <t>I.69.4.2.004</t>
  </si>
  <si>
    <t>I.69.4.21.013</t>
  </si>
  <si>
    <t>I.69.4.21.016</t>
  </si>
  <si>
    <t>I.69.4.21.017</t>
  </si>
  <si>
    <t>I.69.4.21.020</t>
  </si>
  <si>
    <t>I.69.4.21.023</t>
  </si>
  <si>
    <t>I.69.4.21.024</t>
  </si>
  <si>
    <t>I.69.4.21.025</t>
  </si>
  <si>
    <t>I.69.4.21.033</t>
  </si>
  <si>
    <t>I.69.4.22.004</t>
  </si>
  <si>
    <t>I.69.4.22.005</t>
  </si>
  <si>
    <t>I.69.4.22.013</t>
  </si>
  <si>
    <t>I.69.4.22.015</t>
  </si>
  <si>
    <t>I.69.4.22.016</t>
  </si>
  <si>
    <t>I.69.4.23.013</t>
  </si>
  <si>
    <t>I.69.4.23.016</t>
  </si>
  <si>
    <t>I.69.4.23.017</t>
  </si>
  <si>
    <t>I.69.4.24.009</t>
  </si>
  <si>
    <t>I.69.4.24.019</t>
  </si>
  <si>
    <t>I.69.4.24.026</t>
  </si>
  <si>
    <t>I.69.4.24.042</t>
  </si>
  <si>
    <t>I.69.4.25.008</t>
  </si>
  <si>
    <t>I.69.4.25.009</t>
  </si>
  <si>
    <t>I.69.4.25.028</t>
  </si>
  <si>
    <t>I.69.4.25.031</t>
  </si>
  <si>
    <t>I.69.4.25.032</t>
  </si>
  <si>
    <t>I.69.4.25.033</t>
  </si>
  <si>
    <t>I.69.4.25.038</t>
  </si>
  <si>
    <t>I.69.4.25.048</t>
  </si>
  <si>
    <t>I.69.4.26.012</t>
  </si>
  <si>
    <t>I.69.4.26.013</t>
  </si>
  <si>
    <t>I.69.4.27.003</t>
  </si>
  <si>
    <t>I.69.4.27.008</t>
  </si>
  <si>
    <t>I.69.4.27.009</t>
  </si>
  <si>
    <t>I.69.4.28.005</t>
  </si>
  <si>
    <t>I.69.4.28.006</t>
  </si>
  <si>
    <t>I.69.4.29.004</t>
  </si>
  <si>
    <t>I.69.4.29.005</t>
  </si>
  <si>
    <t>I.69.4.29.007</t>
  </si>
  <si>
    <t>I.69.4.29.010</t>
  </si>
  <si>
    <t>I.69.4.29.012</t>
  </si>
  <si>
    <t>I.69.4.29.014</t>
  </si>
  <si>
    <t>I.69.4.29.015</t>
  </si>
  <si>
    <t>I.69.4.31.011</t>
  </si>
  <si>
    <t>I.69.4.33.001</t>
  </si>
  <si>
    <t>I.69.4.33.014</t>
  </si>
  <si>
    <t>I.69.4.34.012</t>
  </si>
  <si>
    <t>I.69.4.34.026</t>
  </si>
  <si>
    <t>I.69.4.35.002</t>
  </si>
  <si>
    <t>I.69.4.35.007</t>
  </si>
  <si>
    <t>I.69.4.36.007</t>
  </si>
  <si>
    <t>I.69.4.36.008</t>
  </si>
  <si>
    <t>I.69.4.37.022</t>
  </si>
  <si>
    <t>I.69.4.4.020</t>
  </si>
  <si>
    <t>I.69.4.4.021</t>
  </si>
  <si>
    <t>I.69.4.4.033</t>
  </si>
  <si>
    <t>I.69.4.4.044</t>
  </si>
  <si>
    <t>I.69.4.4.056</t>
  </si>
  <si>
    <t>I.69.4.4.063</t>
  </si>
  <si>
    <t>I.69.4.4.068</t>
  </si>
  <si>
    <t>I.69.4.4.069</t>
  </si>
  <si>
    <t>I.69.4.4.072</t>
  </si>
  <si>
    <t>I.69.4.43.013</t>
  </si>
  <si>
    <t>I.69.4.47.001</t>
  </si>
  <si>
    <t>I.69.7.285.003</t>
  </si>
  <si>
    <t>I.69.4.48.051</t>
  </si>
  <si>
    <t>I.69.4.5.017</t>
  </si>
  <si>
    <t>I.69.4.5.050</t>
  </si>
  <si>
    <t>I.69.4.5.051</t>
  </si>
  <si>
    <t>I.69.4.52.002</t>
  </si>
  <si>
    <t>I.69.4.52.003</t>
  </si>
  <si>
    <t>I.69.4.52.004</t>
  </si>
  <si>
    <t>I.69.4.52.005</t>
  </si>
  <si>
    <t>I.69.4.52.006</t>
  </si>
  <si>
    <t>I.69.4.52.009</t>
  </si>
  <si>
    <t>I.69.4.52.010</t>
  </si>
  <si>
    <t>I.69.4.52.011</t>
  </si>
  <si>
    <t>I.69.4.52.012</t>
  </si>
  <si>
    <t>I.69.4.52.013</t>
  </si>
  <si>
    <t>I.69.4.52.015</t>
  </si>
  <si>
    <t>I.69.4.52.016</t>
  </si>
  <si>
    <t>I.69.4.52.017</t>
  </si>
  <si>
    <t>I.69.4.52.019</t>
  </si>
  <si>
    <t>I.69.4.56.003</t>
  </si>
  <si>
    <t>I.69.4.58.001</t>
  </si>
  <si>
    <t>I.69.4.59.004</t>
  </si>
  <si>
    <t>I.69.4.59.006</t>
  </si>
  <si>
    <t>I.69.4.64.001</t>
  </si>
  <si>
    <t>I.69.4.65.003</t>
  </si>
  <si>
    <t>I.69.4.65.032</t>
  </si>
  <si>
    <t>I.69.4.66.004</t>
  </si>
  <si>
    <t>I.69.4.7.010</t>
  </si>
  <si>
    <t>I.69.4.7.017</t>
  </si>
  <si>
    <t>I.69.4.7.021</t>
  </si>
  <si>
    <t>I.69.4.7.022</t>
  </si>
  <si>
    <t>I.69.4.7.031</t>
  </si>
  <si>
    <t>I.69.4.7.041</t>
  </si>
  <si>
    <t>I.69.4.7.045</t>
  </si>
  <si>
    <t>I.69.4.7.049</t>
  </si>
  <si>
    <t>I.69.4.7.052</t>
  </si>
  <si>
    <t>I.69.4.7.053</t>
  </si>
  <si>
    <t>I.69.4.7.055</t>
  </si>
  <si>
    <t>I.69.4.7.058</t>
  </si>
  <si>
    <t>I.69.4.70.005</t>
  </si>
  <si>
    <t>I.69.4.74.002</t>
  </si>
  <si>
    <t>I.69.4.75.003</t>
  </si>
  <si>
    <t>I.69.4.75.004</t>
  </si>
  <si>
    <t>I.69.4.77.007</t>
  </si>
  <si>
    <t>I.69.4.77.010</t>
  </si>
  <si>
    <t>I.69.4.78.002</t>
  </si>
  <si>
    <t>I.69.4.78.004</t>
  </si>
  <si>
    <t>I.69.4.78.006</t>
  </si>
  <si>
    <t>I.69.4.78.011</t>
  </si>
  <si>
    <t>I.69.4.81.002</t>
  </si>
  <si>
    <t>I.69.4.82.002</t>
  </si>
  <si>
    <t>I.69.4.83.001</t>
  </si>
  <si>
    <t>I.69.4.83.006</t>
  </si>
  <si>
    <t>I.69.4.87.002</t>
  </si>
  <si>
    <t>I.69.4.9.008</t>
  </si>
  <si>
    <t>I.69.4.9.012</t>
  </si>
  <si>
    <t>I.69.4.91.027</t>
  </si>
  <si>
    <t>I.69.4.98.003</t>
  </si>
  <si>
    <t>I.69.7.186.008</t>
  </si>
  <si>
    <t>I.69.7.305.002</t>
  </si>
  <si>
    <t>I.69.7.329.002</t>
  </si>
  <si>
    <t>I.69.7.330.003</t>
  </si>
  <si>
    <t>I.69.7.330.004</t>
  </si>
  <si>
    <t>I.69.7.343.003</t>
  </si>
  <si>
    <t>I.69.7.488.002</t>
  </si>
  <si>
    <t>I.69.7.599.003</t>
  </si>
  <si>
    <t>I.69.7.635.003</t>
  </si>
  <si>
    <t>I.69.7.668.008</t>
  </si>
  <si>
    <t>I.69.7.755.012</t>
  </si>
  <si>
    <t>I.69.7.835.001</t>
  </si>
  <si>
    <t>I.69.7.845.003</t>
  </si>
  <si>
    <t>I.69.7.874.001</t>
  </si>
  <si>
    <t>I.69.7.875.001</t>
  </si>
  <si>
    <t>I.69.7.889.004</t>
  </si>
  <si>
    <t>I.69.7.889.005</t>
  </si>
  <si>
    <t>I.69.7.901.001</t>
  </si>
  <si>
    <t>I.69.7.929.001</t>
  </si>
  <si>
    <t>I.69.7.961.003</t>
  </si>
  <si>
    <t>I.69.7.975.001</t>
  </si>
  <si>
    <t>I.69.7.975.002</t>
  </si>
  <si>
    <t>I.69.9.3130.001</t>
  </si>
  <si>
    <t>I.69.9.3131.002</t>
  </si>
  <si>
    <t>I.69.9.8153.001</t>
  </si>
  <si>
    <t>I.69.9.9118.001</t>
  </si>
  <si>
    <t>I.04.4.12.036</t>
  </si>
  <si>
    <t>I.04.4.12.050</t>
  </si>
  <si>
    <t>I.04.4.21.014</t>
  </si>
  <si>
    <t>I.04.7.303.003</t>
  </si>
  <si>
    <t>I.04.4.23.023</t>
  </si>
  <si>
    <t>I.04.4.23.038</t>
  </si>
  <si>
    <t>I.04.4.23.048</t>
  </si>
  <si>
    <t>I.04.4.24.001</t>
  </si>
  <si>
    <t>I.04.4.25.006</t>
  </si>
  <si>
    <t>I.04.4.29.012</t>
  </si>
  <si>
    <t>I.04.4.31.004</t>
  </si>
  <si>
    <t>I.04.4.31.013</t>
  </si>
  <si>
    <t>I.04.4.32.006</t>
  </si>
  <si>
    <t>I.04.4.32.020</t>
  </si>
  <si>
    <t>I.04.4.32.023</t>
  </si>
  <si>
    <t>I.04.4.36.003</t>
  </si>
  <si>
    <t>I.04.4.36.011</t>
  </si>
  <si>
    <t>I.04.4.37.003</t>
  </si>
  <si>
    <t>I.04.4.37.009</t>
  </si>
  <si>
    <t>I.04.4.39.041</t>
  </si>
  <si>
    <t>I.04.4.41.001</t>
  </si>
  <si>
    <t>I.04.4.41.007</t>
  </si>
  <si>
    <t>I.04.4.43.003</t>
  </si>
  <si>
    <t>I.04.4.44.012</t>
  </si>
  <si>
    <t>I.04.4.5.031</t>
  </si>
  <si>
    <t>I.04.4.56.002</t>
  </si>
  <si>
    <t>I.04.4.8.026</t>
  </si>
  <si>
    <t>I.04.4.93.003</t>
  </si>
  <si>
    <t>I.04.4.94.004</t>
  </si>
  <si>
    <t>I.04.7.110.001</t>
  </si>
  <si>
    <t>I.04.7.302.001</t>
  </si>
  <si>
    <t>I.25.4.1.040</t>
  </si>
  <si>
    <t>I.25.4.11.015</t>
  </si>
  <si>
    <t>I.25.4.14.007</t>
  </si>
  <si>
    <t>I.25.4.9.024</t>
  </si>
  <si>
    <t>I.25.7.49.004</t>
  </si>
  <si>
    <t>I.25.7.51.003</t>
  </si>
  <si>
    <t>I.56.4.1.071</t>
  </si>
  <si>
    <t>I.56.4.1.104</t>
  </si>
  <si>
    <t>I.56.4.1.112</t>
  </si>
  <si>
    <t>I.56.4.14.005</t>
  </si>
  <si>
    <t>I.56.4.14.026</t>
  </si>
  <si>
    <t>I.56.4.19.002</t>
  </si>
  <si>
    <t>I.56.4.21.001</t>
  </si>
  <si>
    <t>I.56.4.21.013</t>
  </si>
  <si>
    <t>I.56.4.21.024</t>
  </si>
  <si>
    <t>I.56.4.24.020</t>
  </si>
  <si>
    <t>I.56.4.29.001</t>
  </si>
  <si>
    <t>I.56.4.3.001</t>
  </si>
  <si>
    <t>I.56.4.3.011</t>
  </si>
  <si>
    <t>I.56.4.35.029</t>
  </si>
  <si>
    <t>I.56.4.36.012</t>
  </si>
  <si>
    <t>I.56.4.40.011</t>
  </si>
  <si>
    <t>I.56.4.40.017</t>
  </si>
  <si>
    <t>I.56.4.40.023</t>
  </si>
  <si>
    <t>I.56.4.40.025</t>
  </si>
  <si>
    <t>I.56.4.5.015</t>
  </si>
  <si>
    <t>I.56.4.52.008</t>
  </si>
  <si>
    <t>I.56.4.67.008</t>
  </si>
  <si>
    <t>I.56.4.7.001</t>
  </si>
  <si>
    <t>I.56.4.73.006</t>
  </si>
  <si>
    <t>I.56.4.82.014</t>
  </si>
  <si>
    <t>I.56.4.86.002</t>
  </si>
  <si>
    <t>I.56.7.138.001</t>
  </si>
  <si>
    <t>I.73.4.10.013</t>
  </si>
  <si>
    <t>I.73.4.10.016</t>
  </si>
  <si>
    <t>I.73.7.195.003</t>
  </si>
  <si>
    <t>I.73.4.13.014</t>
  </si>
  <si>
    <t>I.73.4.59.003</t>
  </si>
  <si>
    <t>I.73.4.13.026</t>
  </si>
  <si>
    <t>I.73.4.13.028</t>
  </si>
  <si>
    <t>I.73.4.30.001</t>
  </si>
  <si>
    <t>I.73.4.138.001</t>
  </si>
  <si>
    <t>I.73.4.14.005</t>
  </si>
  <si>
    <t>I.73.4.16.001</t>
  </si>
  <si>
    <t>I.73.4.17.036</t>
  </si>
  <si>
    <t>I.73.4.17.040</t>
  </si>
  <si>
    <t>I.73.4.18.026</t>
  </si>
  <si>
    <t>I.73.4.18.027</t>
  </si>
  <si>
    <t>I.73.4.18.032</t>
  </si>
  <si>
    <t>I.73.4.18.033</t>
  </si>
  <si>
    <t>I.73.4.19.003</t>
  </si>
  <si>
    <t>I.73.4.2.085</t>
  </si>
  <si>
    <t>I.73.4.26.004</t>
  </si>
  <si>
    <t>I.73.4.28.001</t>
  </si>
  <si>
    <t>I.73.4.3.025</t>
  </si>
  <si>
    <t>I.73.4.31.001</t>
  </si>
  <si>
    <t>I.73.4.40.002</t>
  </si>
  <si>
    <t>I.73.4.45.007</t>
  </si>
  <si>
    <t>I.73.4.49.003</t>
  </si>
  <si>
    <t>I.73.4.9.098</t>
  </si>
  <si>
    <t>I.73.7.123.012</t>
  </si>
  <si>
    <t>I.73.7.128.001</t>
  </si>
  <si>
    <t>I.73.7.141.002</t>
  </si>
  <si>
    <t>I.73.7.180.001</t>
  </si>
  <si>
    <t>I.73.7.187.003</t>
  </si>
  <si>
    <t>I.86.4.3.038</t>
  </si>
  <si>
    <t>I.86.4.5.049</t>
  </si>
  <si>
    <t>I.86.4.75.017</t>
  </si>
  <si>
    <t>I.86.4.8.036</t>
  </si>
  <si>
    <t>I.86.7.101.001</t>
  </si>
  <si>
    <t>I.86.7.119.003</t>
  </si>
  <si>
    <t>I.86.7.123.008</t>
  </si>
  <si>
    <t>I.86.7.131.001</t>
  </si>
  <si>
    <t>I.09.4.4.028</t>
  </si>
  <si>
    <t>I.24.4.19.015</t>
  </si>
  <si>
    <t>I.56.4.9.005</t>
  </si>
  <si>
    <t>I.13.4.9.014</t>
  </si>
  <si>
    <t>I.49.7.234.016</t>
  </si>
  <si>
    <t>I.18.4.8.023</t>
  </si>
  <si>
    <t>I.69.9.9110.001</t>
  </si>
  <si>
    <t>I.86.4.39.011</t>
  </si>
  <si>
    <t>I.69.4.115.008</t>
  </si>
  <si>
    <t>I.55.4.3.033</t>
  </si>
  <si>
    <t>I.55.4.7.027</t>
  </si>
  <si>
    <t>I.49.4.26.021</t>
  </si>
  <si>
    <t>I.49.4.8.001</t>
  </si>
  <si>
    <t>I.73.4.51.003</t>
  </si>
  <si>
    <t>I.55.4.11.027</t>
  </si>
  <si>
    <t>I.55.4.7.007</t>
  </si>
  <si>
    <t>I.09.4.4.014</t>
  </si>
  <si>
    <t>I.69.4.43.010</t>
  </si>
  <si>
    <t>I.73.4.39.001</t>
  </si>
  <si>
    <t>I.73.4.115.001</t>
  </si>
  <si>
    <t>I.25.4.1.033</t>
  </si>
  <si>
    <t>I.86.7.101.002</t>
  </si>
  <si>
    <t>I.09.4.1.025</t>
  </si>
  <si>
    <t>I.24.4.13.001</t>
  </si>
  <si>
    <t>I.04.7.404.010</t>
  </si>
  <si>
    <t>I.43.4.1.018</t>
  </si>
  <si>
    <t>I.43.4.4.010</t>
  </si>
  <si>
    <t>I.24.4.20.026</t>
  </si>
  <si>
    <t>I.69.4.56.012</t>
  </si>
  <si>
    <t>I.69.4.99.006</t>
  </si>
  <si>
    <t>I.69.7.1016.001</t>
  </si>
  <si>
    <t>I.04.7.403.003</t>
  </si>
  <si>
    <t>I.56.4.5.032</t>
  </si>
  <si>
    <t>I.25.4.18.005</t>
  </si>
  <si>
    <t>I.86.4.33.005</t>
  </si>
  <si>
    <t>I.69.7.382.002</t>
  </si>
  <si>
    <t>I.73.4.44.037</t>
  </si>
  <si>
    <t>I.47.4.1.021</t>
  </si>
  <si>
    <t>I.55.4.3.039</t>
  </si>
  <si>
    <t>I.69.4.4.041</t>
  </si>
  <si>
    <t>I.73.4.44.030</t>
  </si>
  <si>
    <t>I.55.4.3.011</t>
  </si>
  <si>
    <t>I.49.4.23.006</t>
  </si>
  <si>
    <t>I.18.4.11.072</t>
  </si>
  <si>
    <t>I.25.4.1.034</t>
  </si>
  <si>
    <t>I.56.4.34.010</t>
  </si>
  <si>
    <t>I.69.4.103.017</t>
  </si>
  <si>
    <t>I.69.7.734.005</t>
  </si>
  <si>
    <t>I.55.4.7.006</t>
  </si>
  <si>
    <t>I.69.4.90.003</t>
  </si>
  <si>
    <t>I.69.4.97.001</t>
  </si>
  <si>
    <t>I.04.4.46.002</t>
  </si>
  <si>
    <t>I.09.4.5.014</t>
  </si>
  <si>
    <t>I.18.7.139.003</t>
  </si>
  <si>
    <t>I.69.4.24.025</t>
  </si>
  <si>
    <t>I.69.7.868.001</t>
  </si>
  <si>
    <t>I.25.4.1.010</t>
  </si>
  <si>
    <t>I.69.7.404.001</t>
  </si>
  <si>
    <t>I.73.4.16.005</t>
  </si>
  <si>
    <t>I.86.4.19.043</t>
  </si>
  <si>
    <t>I.47.4.14.001</t>
  </si>
  <si>
    <t>I.49.7.231.001</t>
  </si>
  <si>
    <t>I.69.4.154.001</t>
  </si>
  <si>
    <t>I.25.4.9.021</t>
  </si>
  <si>
    <t>I.56.4.41.007</t>
  </si>
  <si>
    <t>I.56.7.125.001</t>
  </si>
  <si>
    <t>I.86.7.100.001</t>
  </si>
  <si>
    <t>I.69.7.967.001</t>
  </si>
  <si>
    <t>I.86.4.6.001</t>
  </si>
  <si>
    <t>I.09.4.13.004</t>
  </si>
  <si>
    <t>I.09.4.7.011</t>
  </si>
  <si>
    <t>I.55.4.12.011</t>
  </si>
  <si>
    <t>I.43.4.12.017</t>
  </si>
  <si>
    <t>I.43.4.15.014</t>
  </si>
  <si>
    <t>I.43.7.90.005</t>
  </si>
  <si>
    <t>I.18.7.127.005</t>
  </si>
  <si>
    <t>I.69.4.70.009</t>
  </si>
  <si>
    <t>I.69.4.95.006</t>
  </si>
  <si>
    <t>I.69.9.8147.001</t>
  </si>
  <si>
    <t>I.56.4.21.017</t>
  </si>
  <si>
    <t>I.56.4.38.026</t>
  </si>
  <si>
    <t>I.73.4.16.003</t>
  </si>
  <si>
    <t>I.73.4.82.007</t>
  </si>
  <si>
    <t>I.86.4.32.001</t>
  </si>
  <si>
    <t>I.86.4.44.001</t>
  </si>
  <si>
    <t>I.24.4.13.027</t>
  </si>
  <si>
    <t>I.69.4.146.004</t>
  </si>
  <si>
    <t>I.69.4.5.052</t>
  </si>
  <si>
    <t>I.69.4.67.004</t>
  </si>
  <si>
    <t>I.86.4.12.052</t>
  </si>
  <si>
    <t>I.09.4.4.037</t>
  </si>
  <si>
    <t>I.55.4.16.012</t>
  </si>
  <si>
    <t>I.55.4.6.007</t>
  </si>
  <si>
    <t>I.43.4.18.001</t>
  </si>
  <si>
    <t>I.43.4.2.039</t>
  </si>
  <si>
    <t>I.43.4.3.017</t>
  </si>
  <si>
    <t>I.43.7.60.007</t>
  </si>
  <si>
    <t>I.47.4.14.028</t>
  </si>
  <si>
    <t>I.47.4.17.001</t>
  </si>
  <si>
    <t>I.47.4.22.005</t>
  </si>
  <si>
    <t>I.49.4.26.030</t>
  </si>
  <si>
    <t>I.49.4.34.006</t>
  </si>
  <si>
    <t>I.49.7.230.003</t>
  </si>
  <si>
    <t>I.18.4.1.002</t>
  </si>
  <si>
    <t>I.69.4.38.002</t>
  </si>
  <si>
    <t>I.69.4.43.009</t>
  </si>
  <si>
    <t>I.69.4.6.011</t>
  </si>
  <si>
    <t>I.69.4.80.009</t>
  </si>
  <si>
    <t>I.69.7.408.002</t>
  </si>
  <si>
    <t>I.69.7.677.001</t>
  </si>
  <si>
    <t>I.69.7.839.001</t>
  </si>
  <si>
    <t>I.25.4.1.002</t>
  </si>
  <si>
    <t>I.25.4.7.006</t>
  </si>
  <si>
    <t>I.25.7.55.005</t>
  </si>
  <si>
    <t>I.56.4.10.020</t>
  </si>
  <si>
    <t>I.56.4.38.020</t>
  </si>
  <si>
    <t>I.56.4.5.038</t>
  </si>
  <si>
    <t>I.56.4.6.011</t>
  </si>
  <si>
    <t>I.73.4.38.003</t>
  </si>
  <si>
    <t>I.73.7.125.001</t>
  </si>
  <si>
    <t>I.86.4.14.006</t>
  </si>
  <si>
    <t>I.86.4.3.004</t>
  </si>
  <si>
    <t>I.55.4.11.031</t>
  </si>
  <si>
    <t>I.43.4.4.013</t>
  </si>
  <si>
    <t>I.69.7.567.001</t>
  </si>
  <si>
    <t>I.73.7.197.014</t>
  </si>
  <si>
    <t>I.55.4.32.004</t>
  </si>
  <si>
    <t>I.18.4.2.011</t>
  </si>
  <si>
    <t>I.69.4.47.011</t>
  </si>
  <si>
    <t>I.69.7.223.005</t>
  </si>
  <si>
    <t>I.69.7.258.001</t>
  </si>
  <si>
    <t>I.25.4.1.008</t>
  </si>
  <si>
    <t>I.86.4.37.077</t>
  </si>
  <si>
    <t>I.09.4.6.014</t>
  </si>
  <si>
    <t>I.55.4.8.022</t>
  </si>
  <si>
    <t>I.43.4.7.018</t>
  </si>
  <si>
    <t>I.24.4.14.019</t>
  </si>
  <si>
    <t>I.49.4.23.001</t>
  </si>
  <si>
    <t>I.49.7.234.014</t>
  </si>
  <si>
    <t>I.69.7.232.003</t>
  </si>
  <si>
    <t>I.69.7.739.001</t>
  </si>
  <si>
    <t>I.04.4.19.018</t>
  </si>
  <si>
    <t>I.56.4.13.003</t>
  </si>
  <si>
    <t>I.56.4.16.014</t>
  </si>
  <si>
    <t>I.73.4.17.041</t>
  </si>
  <si>
    <t>I.73.4.8.009</t>
  </si>
  <si>
    <t>I.73.7.141.008</t>
  </si>
  <si>
    <t>I.09.4.61.026</t>
  </si>
  <si>
    <t>I.09.7.107.002</t>
  </si>
  <si>
    <t>I.09.7.116.003</t>
  </si>
  <si>
    <t>I.09.7.123.002</t>
  </si>
  <si>
    <t>I.55.4.10.014</t>
  </si>
  <si>
    <t>I.55.4.11.032</t>
  </si>
  <si>
    <t>I.55.4.16.017</t>
  </si>
  <si>
    <t>I.55.4.23.002</t>
  </si>
  <si>
    <t>I.43.4.2.018</t>
  </si>
  <si>
    <t>I.24.4.13.005</t>
  </si>
  <si>
    <t>I.24.4.13.037</t>
  </si>
  <si>
    <t>I.24.4.19.019</t>
  </si>
  <si>
    <t>I.24.4.30.029</t>
  </si>
  <si>
    <t>I.24.4.45.012</t>
  </si>
  <si>
    <t>I.24.4.5.023</t>
  </si>
  <si>
    <t>I.24.4.7.006</t>
  </si>
  <si>
    <t>I.47.4.37.005</t>
  </si>
  <si>
    <t>I.49.4.39.013</t>
  </si>
  <si>
    <t>I.69.4.102.022</t>
  </si>
  <si>
    <t>I.69.4.24.044</t>
  </si>
  <si>
    <t>I.69.4.25.003</t>
  </si>
  <si>
    <t>I.69.4.27.001</t>
  </si>
  <si>
    <t>I.69.4.28.002</t>
  </si>
  <si>
    <t>I.69.4.28.004</t>
  </si>
  <si>
    <t>I.69.4.41.003</t>
  </si>
  <si>
    <t>I.69.4.41.004</t>
  </si>
  <si>
    <t>I.69.4.44.009</t>
  </si>
  <si>
    <t>I.69.4.44.018</t>
  </si>
  <si>
    <t>I.69.4.5.016</t>
  </si>
  <si>
    <t>I.69.4.5.020</t>
  </si>
  <si>
    <t>I.69.4.5.035</t>
  </si>
  <si>
    <t>I.69.4.5.053</t>
  </si>
  <si>
    <t>I.69.4.60.003</t>
  </si>
  <si>
    <t>I.69.4.67.012</t>
  </si>
  <si>
    <t>I.69.4.68.001</t>
  </si>
  <si>
    <t>I.69.4.8.019</t>
  </si>
  <si>
    <t>I.69.7.467.004</t>
  </si>
  <si>
    <t>I.69.7.492.002</t>
  </si>
  <si>
    <t>I.69.7.652.007</t>
  </si>
  <si>
    <t>I.69.7.841.001</t>
  </si>
  <si>
    <t>I.69.7.874.002</t>
  </si>
  <si>
    <t>I.04.4.2.004</t>
  </si>
  <si>
    <t>I.04.4.38.003</t>
  </si>
  <si>
    <t>I.04.7.105.001</t>
  </si>
  <si>
    <t>I.25.4.4.008</t>
  </si>
  <si>
    <t>I.56.4.46.009</t>
  </si>
  <si>
    <t>I.56.4.52.009</t>
  </si>
  <si>
    <t>I.56.4.8.045</t>
  </si>
  <si>
    <t>I.73.4.13.010</t>
  </si>
  <si>
    <t>I.73.4.29.007</t>
  </si>
  <si>
    <t>I.73.4.48.005</t>
  </si>
  <si>
    <t>I.73.7.183.004</t>
  </si>
  <si>
    <t>I.69.4.10.004</t>
  </si>
  <si>
    <t>I.69.7.737.001</t>
  </si>
  <si>
    <t>I.69.7.973.001</t>
  </si>
  <si>
    <t>I.73.4.3.018</t>
  </si>
  <si>
    <t>I.73.4.50.026</t>
  </si>
  <si>
    <t>I.09.4.4.001</t>
  </si>
  <si>
    <t>I.55.4.3.029</t>
  </si>
  <si>
    <t>I.43.4.1.017</t>
  </si>
  <si>
    <t>I.69.4.144.016</t>
  </si>
  <si>
    <t>I.69.4.145.002</t>
  </si>
  <si>
    <t>I.69.7.715.001</t>
  </si>
  <si>
    <t>I.25.7.50.001</t>
  </si>
  <si>
    <t>I.73.4.10.002</t>
  </si>
  <si>
    <t>I.73.4.12.023</t>
  </si>
  <si>
    <t>I.86.4.12.013</t>
  </si>
  <si>
    <t>I.86.7.112.002</t>
  </si>
  <si>
    <t>I.86.7.113.010</t>
  </si>
  <si>
    <t>I.55.4.19.001</t>
  </si>
  <si>
    <t>I.43.4.2.022</t>
  </si>
  <si>
    <t>I.43.4.7.015</t>
  </si>
  <si>
    <t>I.43.7.71.010</t>
  </si>
  <si>
    <t>I.24.4.46.017</t>
  </si>
  <si>
    <t>I.49.4.52.017</t>
  </si>
  <si>
    <t>I.49.7.209.003</t>
  </si>
  <si>
    <t>I.18.4.12.011</t>
  </si>
  <si>
    <t>I.69.4.10.008</t>
  </si>
  <si>
    <t>I.69.4.10.010</t>
  </si>
  <si>
    <t>I.69.4.144.008</t>
  </si>
  <si>
    <t>I.69.4.155.011</t>
  </si>
  <si>
    <t>I.69.4.19.003</t>
  </si>
  <si>
    <t>I.69.4.24.013</t>
  </si>
  <si>
    <t>I.69.4.39.002</t>
  </si>
  <si>
    <t>I.69.4.4.040</t>
  </si>
  <si>
    <t>I.69.4.6.009</t>
  </si>
  <si>
    <t>I.69.4.68.017</t>
  </si>
  <si>
    <t>I.69.4.7.015</t>
  </si>
  <si>
    <t>I.69.4.88.001</t>
  </si>
  <si>
    <t>I.69.7.161.004</t>
  </si>
  <si>
    <t>I.69.7.847.005</t>
  </si>
  <si>
    <t>I.69.7.921.001</t>
  </si>
  <si>
    <t>I.04.4.31.001</t>
  </si>
  <si>
    <t>I.04.4.36.001</t>
  </si>
  <si>
    <t>I.25.4.12.021</t>
  </si>
  <si>
    <t>I.25.4.6.018</t>
  </si>
  <si>
    <t>I.56.4.54.006</t>
  </si>
  <si>
    <t>I.73.4.10.011</t>
  </si>
  <si>
    <t>I.73.4.10.035</t>
  </si>
  <si>
    <t>I.73.4.14.011</t>
  </si>
  <si>
    <t>I.73.4.20.001</t>
  </si>
  <si>
    <t>I.73.7.168.005</t>
  </si>
  <si>
    <t>I.86.4.2.001</t>
  </si>
  <si>
    <t>I.09.4.18.006</t>
  </si>
  <si>
    <t>I.09.4.22.009</t>
  </si>
  <si>
    <t>I.09.4.4.017</t>
  </si>
  <si>
    <t>I.09.4.6.031</t>
  </si>
  <si>
    <t>I.09.7.124.001</t>
  </si>
  <si>
    <t>I.09.7.129.002</t>
  </si>
  <si>
    <t>I.09.7.134.001</t>
  </si>
  <si>
    <t>I.13.4.1.017</t>
  </si>
  <si>
    <t>I.13.4.1.026</t>
  </si>
  <si>
    <t>I.13.4.2.005</t>
  </si>
  <si>
    <t>I.13.4.3.005</t>
  </si>
  <si>
    <t>I.13.4.8.007</t>
  </si>
  <si>
    <t>I.13.4.9.042</t>
  </si>
  <si>
    <t>I.13.4.9.043</t>
  </si>
  <si>
    <t>I.55.4.10.033</t>
  </si>
  <si>
    <t>I.55.4.3.003</t>
  </si>
  <si>
    <t>I.55.4.7.010</t>
  </si>
  <si>
    <t>I.55.4.9.013</t>
  </si>
  <si>
    <t>I.55.7.130.001</t>
  </si>
  <si>
    <t>I.43.4.10.003</t>
  </si>
  <si>
    <t>I.43.4.11.006</t>
  </si>
  <si>
    <t>I.43.4.13.002</t>
  </si>
  <si>
    <t>I.43.4.15.008</t>
  </si>
  <si>
    <t>I.43.4.18.006</t>
  </si>
  <si>
    <t>I.43.4.2.019</t>
  </si>
  <si>
    <t>I.43.4.26.002</t>
  </si>
  <si>
    <t>I.43.4.4.018</t>
  </si>
  <si>
    <t>I.43.4.7.013</t>
  </si>
  <si>
    <t>I.43.4.7.014</t>
  </si>
  <si>
    <t>I.43.4.7.032</t>
  </si>
  <si>
    <t>I.43.4.9.011</t>
  </si>
  <si>
    <t>I.43.4.9.019</t>
  </si>
  <si>
    <t>I.43.7.63.001</t>
  </si>
  <si>
    <t>I.43.7.71.009</t>
  </si>
  <si>
    <t>I.24.4.12.010</t>
  </si>
  <si>
    <t>I.24.4.13.023</t>
  </si>
  <si>
    <t>I.24.4.23.007</t>
  </si>
  <si>
    <t>I.24.4.26.025</t>
  </si>
  <si>
    <t>I.24.4.46.008</t>
  </si>
  <si>
    <t>I.47.4.1.029</t>
  </si>
  <si>
    <t>I.47.4.16.010</t>
  </si>
  <si>
    <t>I.47.4.23.004</t>
  </si>
  <si>
    <t>I.47.4.4.001</t>
  </si>
  <si>
    <t>I.49.4.24.003</t>
  </si>
  <si>
    <t>I.49.4.26.001</t>
  </si>
  <si>
    <t>I.49.4.37.009</t>
  </si>
  <si>
    <t>I.49.4.43.009</t>
  </si>
  <si>
    <t>I.49.4.43.011</t>
  </si>
  <si>
    <t>I.49.4.46.007</t>
  </si>
  <si>
    <t>I.49.4.47.018</t>
  </si>
  <si>
    <t>I.49.4.5.004</t>
  </si>
  <si>
    <t>I.49.4.52.019</t>
  </si>
  <si>
    <t>I.49.7.238.001</t>
  </si>
  <si>
    <t>I.49.7.251.001</t>
  </si>
  <si>
    <t>I.18.4.8.033</t>
  </si>
  <si>
    <t>I.69.4.10.002</t>
  </si>
  <si>
    <t>I.69.4.141.001</t>
  </si>
  <si>
    <t>I.69.4.114.007</t>
  </si>
  <si>
    <t>I.69.4.146.003</t>
  </si>
  <si>
    <t>I.69.4.147.004</t>
  </si>
  <si>
    <t>I.69.4.146.002</t>
  </si>
  <si>
    <t>I.69.4.147.006</t>
  </si>
  <si>
    <t>I.69.4.152.008</t>
  </si>
  <si>
    <t>I.69.4.16.009</t>
  </si>
  <si>
    <t>I.69.4.16.020</t>
  </si>
  <si>
    <t>I.69.4.17.005</t>
  </si>
  <si>
    <t>I.69.4.24.037</t>
  </si>
  <si>
    <t>I.69.4.25.039</t>
  </si>
  <si>
    <t>I.69.4.26.005</t>
  </si>
  <si>
    <t>I.69.4.27.005</t>
  </si>
  <si>
    <t>I.69.4.31.018</t>
  </si>
  <si>
    <t>I.69.4.33.004</t>
  </si>
  <si>
    <t>I.69.4.34.027</t>
  </si>
  <si>
    <t>I.69.4.4.055</t>
  </si>
  <si>
    <t>I.69.4.4.064</t>
  </si>
  <si>
    <t>I.69.4.41.001</t>
  </si>
  <si>
    <t>I.69.4.42.006</t>
  </si>
  <si>
    <t>I.69.4.43.018</t>
  </si>
  <si>
    <t>I.69.4.47.009</t>
  </si>
  <si>
    <t>I.69.4.5.056</t>
  </si>
  <si>
    <t>I.69.4.5.058</t>
  </si>
  <si>
    <t>I.69.4.5.061</t>
  </si>
  <si>
    <t>I.69.4.5.069</t>
  </si>
  <si>
    <t>I.69.4.56.005</t>
  </si>
  <si>
    <t>I.69.4.6.005</t>
  </si>
  <si>
    <t>I.69.4.7.025</t>
  </si>
  <si>
    <t>I.69.4.74.008</t>
  </si>
  <si>
    <t>I.69.4.74.011</t>
  </si>
  <si>
    <t>I.69.4.9.009</t>
  </si>
  <si>
    <t>I.69.7.234.002</t>
  </si>
  <si>
    <t>I.69.7.260.003</t>
  </si>
  <si>
    <t>I.69.7.281.001</t>
  </si>
  <si>
    <t>I.69.7.307.001</t>
  </si>
  <si>
    <t>I.69.7.313.003</t>
  </si>
  <si>
    <t>I.69.7.410.001</t>
  </si>
  <si>
    <t>I.69.7.447.001</t>
  </si>
  <si>
    <t>I.69.7.452.004</t>
  </si>
  <si>
    <t>I.69.7.635.006</t>
  </si>
  <si>
    <t>I.69.7.652.008</t>
  </si>
  <si>
    <t>I.69.7.732.001</t>
  </si>
  <si>
    <t>I.69.7.755.002</t>
  </si>
  <si>
    <t>I.69.7.855.003</t>
  </si>
  <si>
    <t>I.69.9.1046.001</t>
  </si>
  <si>
    <t>I.69.9.9115.001</t>
  </si>
  <si>
    <t>I.04.4.15.058</t>
  </si>
  <si>
    <t>I.04.4.20.007</t>
  </si>
  <si>
    <t>I.04.4.36.005</t>
  </si>
  <si>
    <t>I.04.4.39.037</t>
  </si>
  <si>
    <t>I.04.4.4.001</t>
  </si>
  <si>
    <t>I.04.4.5.023</t>
  </si>
  <si>
    <t>I.25.4.10.007</t>
  </si>
  <si>
    <t>I.25.4.2.027</t>
  </si>
  <si>
    <t>I.25.4.4.002</t>
  </si>
  <si>
    <t>I.25.4.8.007</t>
  </si>
  <si>
    <t>I.25.7.168.001</t>
  </si>
  <si>
    <t>I.56.4.1.093</t>
  </si>
  <si>
    <t>I.56.4.10.006</t>
  </si>
  <si>
    <t>I.56.4.19.021</t>
  </si>
  <si>
    <t>I.56.4.22.018</t>
  </si>
  <si>
    <t>I.56.4.24.031</t>
  </si>
  <si>
    <t>I.56.4.40.029</t>
  </si>
  <si>
    <t>I.56.4.46.014</t>
  </si>
  <si>
    <t>I.56.4.5.016</t>
  </si>
  <si>
    <t>I.56.4.50.001</t>
  </si>
  <si>
    <t>I.56.4.50.024</t>
  </si>
  <si>
    <t>I.56.4.51.021</t>
  </si>
  <si>
    <t>I.56.4.57.007</t>
  </si>
  <si>
    <t>I.56.4.75.009</t>
  </si>
  <si>
    <t>I.56.4.75.028</t>
  </si>
  <si>
    <t>I.56.4.8.058</t>
  </si>
  <si>
    <t>I.56.4.90.004</t>
  </si>
  <si>
    <t>I.56.7.118.003</t>
  </si>
  <si>
    <t>I.56.7.142.004</t>
  </si>
  <si>
    <t>I.73.4.10.026</t>
  </si>
  <si>
    <t>I.73.4.11.023</t>
  </si>
  <si>
    <t>I.73.4.11.028</t>
  </si>
  <si>
    <t>I.73.4.13.011</t>
  </si>
  <si>
    <t>I.73.4.17.024</t>
  </si>
  <si>
    <t>I.73.4.17.029</t>
  </si>
  <si>
    <t>I.73.4.17.066</t>
  </si>
  <si>
    <t>I.73.4.18.018</t>
  </si>
  <si>
    <t>I.73.4.22.005</t>
  </si>
  <si>
    <t>I.73.4.30.002</t>
  </si>
  <si>
    <t>I.73.4.30.011</t>
  </si>
  <si>
    <t>I.73.4.43.003</t>
  </si>
  <si>
    <t>I.73.4.44.041</t>
  </si>
  <si>
    <t>I.73.4.52.003</t>
  </si>
  <si>
    <t>I.73.4.9.082</t>
  </si>
  <si>
    <t>I.73.7.150.003</t>
  </si>
  <si>
    <t>I.73.7.187.004</t>
  </si>
  <si>
    <t>I.86.4.10.001</t>
  </si>
  <si>
    <t>I.86.4.2.004</t>
  </si>
  <si>
    <t>I.86.4.2.005</t>
  </si>
  <si>
    <t>I.86.4.6.029</t>
  </si>
  <si>
    <t>I.86.4.7.005</t>
  </si>
  <si>
    <t>I.86.4.7.046</t>
  </si>
  <si>
    <t>I.69.4.21.015</t>
  </si>
  <si>
    <t>I.09.4.1.002</t>
  </si>
  <si>
    <t>I.09.4.1.003</t>
  </si>
  <si>
    <t>I.09.4.12.001</t>
  </si>
  <si>
    <t>I.09.4.12.002</t>
  </si>
  <si>
    <t>I.09.4.12.006</t>
  </si>
  <si>
    <t>I.09.4.12.011</t>
  </si>
  <si>
    <t>I.09.4.20.011</t>
  </si>
  <si>
    <t>I.09.4.21.001</t>
  </si>
  <si>
    <t>I.09.4.22.001</t>
  </si>
  <si>
    <t>I.09.4.23.004</t>
  </si>
  <si>
    <t>I.09.4.25.001</t>
  </si>
  <si>
    <t>I.09.4.4.005</t>
  </si>
  <si>
    <t>I.09.4.4.007</t>
  </si>
  <si>
    <t>I.09.4.4.035</t>
  </si>
  <si>
    <t>I.09.4.4.040</t>
  </si>
  <si>
    <t>I.09.4.5.008</t>
  </si>
  <si>
    <t>I.09.4.6.001</t>
  </si>
  <si>
    <t>I.09.4.6.004</t>
  </si>
  <si>
    <t>I.09.4.6.010</t>
  </si>
  <si>
    <t>I.09.4.6.012</t>
  </si>
  <si>
    <t>I.09.4.6.013</t>
  </si>
  <si>
    <t>I.09.4.6.016</t>
  </si>
  <si>
    <t>I.09.4.6.041</t>
  </si>
  <si>
    <t>I.09.4.6.043</t>
  </si>
  <si>
    <t>I.09.4.61.032</t>
  </si>
  <si>
    <t>I.09.4.7.019</t>
  </si>
  <si>
    <t>I.09.4.8.003</t>
  </si>
  <si>
    <t>I.09.4.8.015</t>
  </si>
  <si>
    <t>I.09.4.8.016</t>
  </si>
  <si>
    <t>I.09.4.9.001</t>
  </si>
  <si>
    <t>I.09.7.113.002</t>
  </si>
  <si>
    <t>I.09.7.116.001</t>
  </si>
  <si>
    <t>I.09.7.116.005</t>
  </si>
  <si>
    <t>I.09.7.120.001</t>
  </si>
  <si>
    <t>I.09.7.120.008</t>
  </si>
  <si>
    <t>I.09.7.122.003</t>
  </si>
  <si>
    <t>I.09.7.131.001</t>
  </si>
  <si>
    <t>I.09.7.132.001</t>
  </si>
  <si>
    <t>I.09.7.136.001</t>
  </si>
  <si>
    <t>I.09.7.139.002</t>
  </si>
  <si>
    <t>I.09.7.153.001</t>
  </si>
  <si>
    <t>I.13.4.11.005</t>
  </si>
  <si>
    <t>I.13.4.11.009</t>
  </si>
  <si>
    <t>I.13.4.16.009</t>
  </si>
  <si>
    <t>I.13.4.2.002</t>
  </si>
  <si>
    <t>I.13.4.3.006</t>
  </si>
  <si>
    <t>I.13.4.30.073</t>
  </si>
  <si>
    <t>I.13.4.5.001</t>
  </si>
  <si>
    <t>I.13.4.5.007</t>
  </si>
  <si>
    <t>I.13.4.7.010</t>
  </si>
  <si>
    <t>I.13.4.9.018</t>
  </si>
  <si>
    <t>I.13.4.9.022</t>
  </si>
  <si>
    <t>I.13.7.56.001</t>
  </si>
  <si>
    <t>I.13.7.64.002</t>
  </si>
  <si>
    <t>I.13.7.67.001</t>
  </si>
  <si>
    <t>I.13.7.67.007</t>
  </si>
  <si>
    <t>I.55.4.10.017</t>
  </si>
  <si>
    <t>I.55.4.10.019</t>
  </si>
  <si>
    <t>I.55.4.11.026</t>
  </si>
  <si>
    <t>I.55.4.14.003</t>
  </si>
  <si>
    <t>I.55.4.15.003</t>
  </si>
  <si>
    <t>I.55.4.15.005</t>
  </si>
  <si>
    <t>I.55.4.15.006</t>
  </si>
  <si>
    <t>I.55.4.16.018</t>
  </si>
  <si>
    <t>I.55.4.19.003</t>
  </si>
  <si>
    <t>I.55.4.19.013</t>
  </si>
  <si>
    <t>I.55.4.19.018</t>
  </si>
  <si>
    <t>I.55.4.2.028</t>
  </si>
  <si>
    <t>I.55.4.2.031</t>
  </si>
  <si>
    <t>I.55.4.2.032</t>
  </si>
  <si>
    <t>I.55.4.2.039</t>
  </si>
  <si>
    <t>I.55.4.24.005</t>
  </si>
  <si>
    <t>I.55.4.3.001</t>
  </si>
  <si>
    <t>I.55.4.3.008</t>
  </si>
  <si>
    <t>I.55.4.3.010</t>
  </si>
  <si>
    <t>I.55.4.3.012</t>
  </si>
  <si>
    <t>I.55.4.3.035</t>
  </si>
  <si>
    <t>I.55.4.32.002</t>
  </si>
  <si>
    <t>I.55.4.7.030</t>
  </si>
  <si>
    <t>I.55.4.8.018</t>
  </si>
  <si>
    <t>I.55.4.9.012</t>
  </si>
  <si>
    <t>I.55.4.9.018</t>
  </si>
  <si>
    <t>I.55.4.9.020</t>
  </si>
  <si>
    <t>I.55.7.101.003</t>
  </si>
  <si>
    <t>I.55.7.103.001</t>
  </si>
  <si>
    <t>I.55.7.108.001</t>
  </si>
  <si>
    <t>I.55.7.108.004</t>
  </si>
  <si>
    <t>I.55.7.108.005</t>
  </si>
  <si>
    <t>I.55.7.112.021</t>
  </si>
  <si>
    <t>I.55.7.129.008</t>
  </si>
  <si>
    <t>I.55.7.136.001</t>
  </si>
  <si>
    <t>I.55.7.136.004</t>
  </si>
  <si>
    <t>I.55.7.138.001</t>
  </si>
  <si>
    <t>I.55.7.139.007</t>
  </si>
  <si>
    <t>I.43.4.1.001</t>
  </si>
  <si>
    <t>I.43.4.10.001</t>
  </si>
  <si>
    <t>I.43.4.11.003</t>
  </si>
  <si>
    <t>I.43.4.11.004</t>
  </si>
  <si>
    <t>I.43.4.17.004</t>
  </si>
  <si>
    <t>I.43.4.2.023</t>
  </si>
  <si>
    <t>I.43.7.92.004</t>
  </si>
  <si>
    <t>I.43.4.2.040</t>
  </si>
  <si>
    <t>I.43.4.25.011</t>
  </si>
  <si>
    <t>I.43.4.25.014</t>
  </si>
  <si>
    <t>I.43.4.3.001</t>
  </si>
  <si>
    <t>I.43.4.3.010</t>
  </si>
  <si>
    <t>I.43.4.30.001</t>
  </si>
  <si>
    <t>I.43.4.31.002</t>
  </si>
  <si>
    <t>I.43.4.4.002</t>
  </si>
  <si>
    <t>I.43.4.5.001</t>
  </si>
  <si>
    <t>I.43.4.7.001</t>
  </si>
  <si>
    <t>I.43.4.7.009</t>
  </si>
  <si>
    <t>I.43.4.7.040</t>
  </si>
  <si>
    <t>I.43.4.8.001</t>
  </si>
  <si>
    <t>I.43.4.9.029</t>
  </si>
  <si>
    <t>I.43.7.51.004</t>
  </si>
  <si>
    <t>I.43.7.60.010</t>
  </si>
  <si>
    <t>I.43.7.60.014</t>
  </si>
  <si>
    <t>I.43.7.65.001</t>
  </si>
  <si>
    <t>I.43.7.70.001</t>
  </si>
  <si>
    <t>I.24.4.1.017</t>
  </si>
  <si>
    <t>I.24.4.1.019</t>
  </si>
  <si>
    <t>I.24.4.10.009</t>
  </si>
  <si>
    <t>I.24.4.10.012</t>
  </si>
  <si>
    <t>I.24.4.11.002</t>
  </si>
  <si>
    <t>I.24.4.12.001</t>
  </si>
  <si>
    <t>I.24.4.12.007</t>
  </si>
  <si>
    <t>I.24.4.12.015</t>
  </si>
  <si>
    <t>I.24.4.13.002</t>
  </si>
  <si>
    <t>I.24.4.13.025</t>
  </si>
  <si>
    <t>I.24.4.13.033</t>
  </si>
  <si>
    <t>I.24.4.14.020</t>
  </si>
  <si>
    <t>I.24.4.14.024</t>
  </si>
  <si>
    <t>I.24.4.14.028</t>
  </si>
  <si>
    <t>I.24.4.16.010</t>
  </si>
  <si>
    <t>I.24.4.17.002</t>
  </si>
  <si>
    <t>I.24.4.17.003</t>
  </si>
  <si>
    <t>I.24.4.17.010</t>
  </si>
  <si>
    <t>I.24.4.19.020</t>
  </si>
  <si>
    <t>I.24.4.19.024</t>
  </si>
  <si>
    <t>I.24.4.2.003</t>
  </si>
  <si>
    <t>I.24.4.2.010</t>
  </si>
  <si>
    <t>I.24.4.20.025</t>
  </si>
  <si>
    <t>I.24.4.20.028</t>
  </si>
  <si>
    <t>I.24.4.20.029</t>
  </si>
  <si>
    <t>I.24.4.23.004</t>
  </si>
  <si>
    <t>I.24.4.24.018</t>
  </si>
  <si>
    <t>I.24.4.25.009</t>
  </si>
  <si>
    <t>I.24.4.25.016</t>
  </si>
  <si>
    <t>I.24.4.25.018</t>
  </si>
  <si>
    <t>I.24.4.25.020</t>
  </si>
  <si>
    <t>I.24.4.25.029</t>
  </si>
  <si>
    <t>I.24.4.28.002</t>
  </si>
  <si>
    <t>I.24.4.28.009</t>
  </si>
  <si>
    <t>I.24.4.31.006</t>
  </si>
  <si>
    <t>I.24.4.32.004</t>
  </si>
  <si>
    <t>I.24.4.33.008</t>
  </si>
  <si>
    <t>I.24.4.34.008</t>
  </si>
  <si>
    <t>I.24.4.34.013</t>
  </si>
  <si>
    <t>I.24.4.34.024</t>
  </si>
  <si>
    <t>I.24.4.34.027</t>
  </si>
  <si>
    <t>I.24.4.4.004</t>
  </si>
  <si>
    <t>I.24.4.4.007</t>
  </si>
  <si>
    <t>I.24.4.4.012</t>
  </si>
  <si>
    <t>I.24.4.4.015</t>
  </si>
  <si>
    <t>I.24.4.5.001</t>
  </si>
  <si>
    <t>I.24.4.5.004</t>
  </si>
  <si>
    <t>I.24.4.7.002</t>
  </si>
  <si>
    <t>I.24.4.8.001</t>
  </si>
  <si>
    <t>I.24.4.9.004</t>
  </si>
  <si>
    <t>I.24.4.9.005</t>
  </si>
  <si>
    <t>I.24.7.105.004</t>
  </si>
  <si>
    <t>I.24.7.109.002</t>
  </si>
  <si>
    <t>I.24.7.69.001</t>
  </si>
  <si>
    <t>I.24.7.72.001</t>
  </si>
  <si>
    <t>I.24.7.73.007</t>
  </si>
  <si>
    <t>I.40.2.15.002</t>
  </si>
  <si>
    <t>I.47.4.1.013</t>
  </si>
  <si>
    <t>I.47.4.1.014</t>
  </si>
  <si>
    <t>I.47.4.11.039</t>
  </si>
  <si>
    <t>I.47.4.11.046</t>
  </si>
  <si>
    <t>I.47.4.16.013</t>
  </si>
  <si>
    <t>I.47.4.22.006</t>
  </si>
  <si>
    <t>I.47.4.27.001</t>
  </si>
  <si>
    <t>I.47.4.29.001</t>
  </si>
  <si>
    <t>I.47.4.3.004</t>
  </si>
  <si>
    <t>I.47.4.36.004</t>
  </si>
  <si>
    <t>I.47.4.4.024</t>
  </si>
  <si>
    <t>I.49.4.1.002</t>
  </si>
  <si>
    <t>I.49.4.1.054</t>
  </si>
  <si>
    <t>I.49.4.1.055</t>
  </si>
  <si>
    <t>I.49.4.2.001</t>
  </si>
  <si>
    <t>I.49.4.2.002</t>
  </si>
  <si>
    <t>I.49.4.2.006</t>
  </si>
  <si>
    <t>I.49.4.22.008</t>
  </si>
  <si>
    <t>I.49.4.23.012</t>
  </si>
  <si>
    <t>I.49.4.26.037</t>
  </si>
  <si>
    <t>I.49.4.26.040</t>
  </si>
  <si>
    <t>I.49.4.26.045</t>
  </si>
  <si>
    <t>I.49.4.31.002</t>
  </si>
  <si>
    <t>I.49.4.33.002</t>
  </si>
  <si>
    <t>I.49.4.39.017</t>
  </si>
  <si>
    <t>I.49.4.4.005</t>
  </si>
  <si>
    <t>I.49.4.43.006</t>
  </si>
  <si>
    <t>I.49.4.43.018</t>
  </si>
  <si>
    <t>I.49.4.46.005</t>
  </si>
  <si>
    <t>I.49.4.46.006</t>
  </si>
  <si>
    <t>I.49.4.47.020</t>
  </si>
  <si>
    <t>I.49.4.48.001</t>
  </si>
  <si>
    <t>I.49.4.48.006</t>
  </si>
  <si>
    <t>I.49.4.5.013</t>
  </si>
  <si>
    <t>I.49.4.51.005</t>
  </si>
  <si>
    <t>I.49.4.51.006</t>
  </si>
  <si>
    <t>I.49.4.52.016</t>
  </si>
  <si>
    <t>I.49.4.76.019</t>
  </si>
  <si>
    <t>I.49.4.8.010</t>
  </si>
  <si>
    <t>I.49.7.207.001</t>
  </si>
  <si>
    <t>I.49.7.212.001</t>
  </si>
  <si>
    <t>I.49.7.226.002</t>
  </si>
  <si>
    <t>I.49.7.234.013</t>
  </si>
  <si>
    <t>I.49.7.237.003</t>
  </si>
  <si>
    <t>I.49.7.237.005</t>
  </si>
  <si>
    <t>I.49.7.237.006</t>
  </si>
  <si>
    <t>I.49.7.239.004</t>
  </si>
  <si>
    <t>I.49.7.239.005</t>
  </si>
  <si>
    <t>I.49.7.253.001</t>
  </si>
  <si>
    <t>I.18.4.1.052</t>
  </si>
  <si>
    <t>I.18.4.10.020</t>
  </si>
  <si>
    <t>I.18.4.10.021</t>
  </si>
  <si>
    <t>I.18.4.10.024</t>
  </si>
  <si>
    <t>I.18.4.11.077</t>
  </si>
  <si>
    <t>I.18.4.11.078</t>
  </si>
  <si>
    <t>I.18.4.16.005</t>
  </si>
  <si>
    <t>I.18.4.2.006</t>
  </si>
  <si>
    <t>I.18.4.2.008</t>
  </si>
  <si>
    <t>I.18.4.2.021</t>
  </si>
  <si>
    <t>I.18.4.21.007</t>
  </si>
  <si>
    <t>I.18.4.22.008</t>
  </si>
  <si>
    <t>I.18.4.23.001</t>
  </si>
  <si>
    <t>I.18.4.23.002</t>
  </si>
  <si>
    <t>I.18.4.23.006</t>
  </si>
  <si>
    <t>I.18.4.30.021</t>
  </si>
  <si>
    <t>I.18.4.36.011</t>
  </si>
  <si>
    <t>I.18.4.45.002</t>
  </si>
  <si>
    <t>I.18.4.45.007</t>
  </si>
  <si>
    <t>I.18.4.59.005</t>
  </si>
  <si>
    <t>I.18.4.8.025</t>
  </si>
  <si>
    <t>I.18.4.9.005</t>
  </si>
  <si>
    <t>I.18.7.105.001</t>
  </si>
  <si>
    <t>I.18.7.121.002</t>
  </si>
  <si>
    <t>I.18.7.139.008</t>
  </si>
  <si>
    <t>I.18.7.144.007</t>
  </si>
  <si>
    <t>I.69.4.37.014</t>
  </si>
  <si>
    <t>I.69.4.10.006</t>
  </si>
  <si>
    <t>I.69.4.100.006</t>
  </si>
  <si>
    <t>I.69.4.101.001</t>
  </si>
  <si>
    <t>I.69.4.101.004</t>
  </si>
  <si>
    <t>I.69.4.102.002</t>
  </si>
  <si>
    <t>I.69.4.102.005</t>
  </si>
  <si>
    <t>I.69.4.103.002</t>
  </si>
  <si>
    <t>I.69.4.108.002</t>
  </si>
  <si>
    <t>I.69.4.108.010</t>
  </si>
  <si>
    <t>I.69.4.110.002</t>
  </si>
  <si>
    <t>I.69.4.110.023</t>
  </si>
  <si>
    <t>I.69.4.110.024</t>
  </si>
  <si>
    <t>I.69.4.111.003</t>
  </si>
  <si>
    <t>I.69.4.114.001</t>
  </si>
  <si>
    <t>I.69.4.114.002</t>
  </si>
  <si>
    <t>I.69.4.114.003</t>
  </si>
  <si>
    <t>I.69.4.114.004</t>
  </si>
  <si>
    <t>I.69.4.114.006</t>
  </si>
  <si>
    <t>I.69.4.115.002</t>
  </si>
  <si>
    <t>I.69.4.115.007</t>
  </si>
  <si>
    <t>I.69.4.115.010</t>
  </si>
  <si>
    <t>I.69.4.115.013</t>
  </si>
  <si>
    <t>I.69.4.12.004</t>
  </si>
  <si>
    <t>I.69.4.12.008</t>
  </si>
  <si>
    <t>I.69.4.12.010</t>
  </si>
  <si>
    <t>I.69.4.122.004</t>
  </si>
  <si>
    <t>I.69.4.123.003</t>
  </si>
  <si>
    <t>I.69.4.147.005</t>
  </si>
  <si>
    <t>I.69.7.223.007</t>
  </si>
  <si>
    <t>I.69.4.15.003</t>
  </si>
  <si>
    <t>I.69.4.15.004</t>
  </si>
  <si>
    <t>I.69.4.15.007</t>
  </si>
  <si>
    <t>I.69.4.15.008</t>
  </si>
  <si>
    <t>I.69.4.15.015</t>
  </si>
  <si>
    <t>I.69.4.15.017</t>
  </si>
  <si>
    <t>I.69.4.15.020</t>
  </si>
  <si>
    <t>I.69.4.15.022</t>
  </si>
  <si>
    <t>I.69.4.15.023</t>
  </si>
  <si>
    <t>I.69.4.150.004</t>
  </si>
  <si>
    <t>I.69.4.155.009</t>
  </si>
  <si>
    <t>I.69.4.158.002</t>
  </si>
  <si>
    <t>I.69.4.158.001</t>
  </si>
  <si>
    <t>I.69.4.156.013</t>
  </si>
  <si>
    <t>I.69.4.16.004</t>
  </si>
  <si>
    <t>I.69.4.16.010</t>
  </si>
  <si>
    <t>I.69.4.16.019</t>
  </si>
  <si>
    <t>I.69.4.16.021</t>
  </si>
  <si>
    <t>I.69.4.16.023</t>
  </si>
  <si>
    <t>I.69.4.16.025</t>
  </si>
  <si>
    <t>I.69.4.16.026</t>
  </si>
  <si>
    <t>I.69.4.16.027</t>
  </si>
  <si>
    <t>I.69.4.16.030</t>
  </si>
  <si>
    <t>I.69.4.16.031</t>
  </si>
  <si>
    <t>I.69.4.16.032</t>
  </si>
  <si>
    <t>I.69.4.16.038</t>
  </si>
  <si>
    <t>I.69.4.16.039</t>
  </si>
  <si>
    <t>I.69.4.16.040</t>
  </si>
  <si>
    <t>I.69.4.16.046</t>
  </si>
  <si>
    <t>I.69.4.16.047</t>
  </si>
  <si>
    <t>I.69.4.16.050</t>
  </si>
  <si>
    <t>I.69.4.16.051</t>
  </si>
  <si>
    <t>I.69.4.16.053</t>
  </si>
  <si>
    <t>I.69.4.16.054</t>
  </si>
  <si>
    <t>I.69.4.16.058</t>
  </si>
  <si>
    <t>I.69.4.16.060</t>
  </si>
  <si>
    <t>I.69.4.16.074</t>
  </si>
  <si>
    <t>I.69.4.16.075</t>
  </si>
  <si>
    <t>I.69.4.17.004</t>
  </si>
  <si>
    <t>I.69.4.18.001</t>
  </si>
  <si>
    <t>I.69.4.2.001</t>
  </si>
  <si>
    <t>I.69.4.2.005</t>
  </si>
  <si>
    <t>I.69.4.21.002</t>
  </si>
  <si>
    <t>I.69.4.21.011</t>
  </si>
  <si>
    <t>I.69.4.21.032</t>
  </si>
  <si>
    <t>I.69.4.21.036</t>
  </si>
  <si>
    <t>I.69.4.22.001</t>
  </si>
  <si>
    <t>I.69.4.22.003</t>
  </si>
  <si>
    <t>I.69.4.22.006</t>
  </si>
  <si>
    <t>I.69.4.22.009</t>
  </si>
  <si>
    <t>I.69.4.22.011</t>
  </si>
  <si>
    <t>I.69.4.22.014</t>
  </si>
  <si>
    <t>I.69.7.181.001</t>
  </si>
  <si>
    <t>I.69.4.23.033</t>
  </si>
  <si>
    <t>I.69.4.24.031</t>
  </si>
  <si>
    <t>I.69.4.24.034</t>
  </si>
  <si>
    <t>I.69.4.24.035</t>
  </si>
  <si>
    <t>I.69.4.24.038</t>
  </si>
  <si>
    <t>I.69.4.24.039</t>
  </si>
  <si>
    <t>I.69.4.24.040</t>
  </si>
  <si>
    <t>I.69.4.24.041</t>
  </si>
  <si>
    <t>I.69.4.25.002</t>
  </si>
  <si>
    <t>I.69.4.25.012</t>
  </si>
  <si>
    <t>I.69.4.25.013</t>
  </si>
  <si>
    <t>I.69.4.65.015</t>
  </si>
  <si>
    <t>I.69.4.25.035</t>
  </si>
  <si>
    <t>I.69.4.25.036</t>
  </si>
  <si>
    <t>I.69.4.25.037</t>
  </si>
  <si>
    <t>I.69.4.25.040</t>
  </si>
  <si>
    <t>I.69.4.25.041</t>
  </si>
  <si>
    <t>I.69.4.25.042</t>
  </si>
  <si>
    <t>I.69.4.25.043</t>
  </si>
  <si>
    <t>I.69.4.25.046</t>
  </si>
  <si>
    <t>I.69.4.25.047</t>
  </si>
  <si>
    <t>I.69.4.25.050</t>
  </si>
  <si>
    <t>I.69.4.26.008</t>
  </si>
  <si>
    <t>I.69.4.26.011</t>
  </si>
  <si>
    <t>I.69.4.27.004</t>
  </si>
  <si>
    <t>I.69.4.27.006</t>
  </si>
  <si>
    <t>I.69.4.27.007</t>
  </si>
  <si>
    <t>I.69.4.28.001</t>
  </si>
  <si>
    <t>I.69.4.28.003</t>
  </si>
  <si>
    <t>I.69.4.29.002</t>
  </si>
  <si>
    <t>I.69.4.29.021</t>
  </si>
  <si>
    <t>I.69.4.29.023</t>
  </si>
  <si>
    <t>I.69.4.29.026</t>
  </si>
  <si>
    <t>I.69.4.29.027</t>
  </si>
  <si>
    <t>I.69.4.29.028</t>
  </si>
  <si>
    <t>I.69.4.29.030</t>
  </si>
  <si>
    <t>I.69.4.29.031</t>
  </si>
  <si>
    <t>I.69.4.31.004</t>
  </si>
  <si>
    <t>I.69.4.31.010</t>
  </si>
  <si>
    <t>I.69.4.31.017</t>
  </si>
  <si>
    <t>I.69.4.33.012</t>
  </si>
  <si>
    <t>I.69.4.33.013</t>
  </si>
  <si>
    <t>I.69.4.34.025</t>
  </si>
  <si>
    <t>I.69.4.34.029</t>
  </si>
  <si>
    <t>I.69.4.38.001</t>
  </si>
  <si>
    <t>I.69.4.38.003</t>
  </si>
  <si>
    <t>I.69.4.39.001</t>
  </si>
  <si>
    <t>I.69.4.100.001</t>
  </si>
  <si>
    <t>I.69.4.4.053</t>
  </si>
  <si>
    <t>I.69.4.4.057</t>
  </si>
  <si>
    <t>I.69.4.4.059</t>
  </si>
  <si>
    <t>I.69.4.4.060</t>
  </si>
  <si>
    <t>I.69.4.4.065</t>
  </si>
  <si>
    <t>I.69.4.4.070</t>
  </si>
  <si>
    <t>I.69.4.4.071</t>
  </si>
  <si>
    <t>I.69.4.4.078</t>
  </si>
  <si>
    <t>I.69.4.40.004</t>
  </si>
  <si>
    <t>I.69.4.40.005</t>
  </si>
  <si>
    <t>I.69.4.40.006</t>
  </si>
  <si>
    <t>I.69.4.41.002</t>
  </si>
  <si>
    <t>I.69.4.42.003</t>
  </si>
  <si>
    <t>I.69.4.42.005</t>
  </si>
  <si>
    <t>I.69.4.42.010</t>
  </si>
  <si>
    <t>I.69.4.43.004</t>
  </si>
  <si>
    <t>I.69.4.43.012</t>
  </si>
  <si>
    <t>I.69.4.43.015</t>
  </si>
  <si>
    <t>I.69.4.43.016</t>
  </si>
  <si>
    <t>I.69.4.43.017</t>
  </si>
  <si>
    <t>I.69.4.43.019</t>
  </si>
  <si>
    <t>I.69.4.44.003</t>
  </si>
  <si>
    <t>I.69.4.44.006</t>
  </si>
  <si>
    <t>I.69.4.44.007</t>
  </si>
  <si>
    <t>I.69.4.44.008</t>
  </si>
  <si>
    <t>I.69.4.44.012</t>
  </si>
  <si>
    <t>I.69.4.44.016</t>
  </si>
  <si>
    <t>I.69.4.44.023</t>
  </si>
  <si>
    <t>I.69.4.44.025</t>
  </si>
  <si>
    <t>I.69.4.44.026</t>
  </si>
  <si>
    <t>I.69.4.44.032</t>
  </si>
  <si>
    <t>I.69.4.44.033</t>
  </si>
  <si>
    <t>I.69.4.45.005</t>
  </si>
  <si>
    <t>I.69.4.45.007</t>
  </si>
  <si>
    <t>I.69.4.46.002</t>
  </si>
  <si>
    <t>I.69.4.46.003</t>
  </si>
  <si>
    <t>I.69.4.46.005</t>
  </si>
  <si>
    <t>I.69.4.46.006</t>
  </si>
  <si>
    <t>I.69.4.46.008</t>
  </si>
  <si>
    <t>I.69.4.47.007</t>
  </si>
  <si>
    <t>I.69.4.47.010</t>
  </si>
  <si>
    <t>I.69.4.47.013</t>
  </si>
  <si>
    <t>I.69.4.47.015</t>
  </si>
  <si>
    <t>I.69.4.47.016</t>
  </si>
  <si>
    <t>I.69.4.47.017</t>
  </si>
  <si>
    <t>I.69.4.5.001</t>
  </si>
  <si>
    <t>I.69.4.5.002</t>
  </si>
  <si>
    <t>I.69.4.5.003</t>
  </si>
  <si>
    <t>I.69.4.5.004</t>
  </si>
  <si>
    <t>I.69.4.5.005</t>
  </si>
  <si>
    <t>I.69.4.5.007</t>
  </si>
  <si>
    <t>I.69.4.5.008</t>
  </si>
  <si>
    <t>I.69.4.5.009</t>
  </si>
  <si>
    <t>I.69.4.5.010</t>
  </si>
  <si>
    <t>I.69.4.5.011</t>
  </si>
  <si>
    <t>I.69.4.5.014</t>
  </si>
  <si>
    <t>I.69.4.5.015</t>
  </si>
  <si>
    <t>I.69.4.5.018</t>
  </si>
  <si>
    <t>I.69.4.5.021</t>
  </si>
  <si>
    <t>I.69.4.5.022</t>
  </si>
  <si>
    <t>I.69.4.5.024</t>
  </si>
  <si>
    <t>I.69.4.5.025</t>
  </si>
  <si>
    <t>I.69.4.5.027</t>
  </si>
  <si>
    <t>I.69.4.5.036</t>
  </si>
  <si>
    <t>I.69.4.5.037</t>
  </si>
  <si>
    <t>I.69.4.5.038</t>
  </si>
  <si>
    <t>I.69.4.5.039</t>
  </si>
  <si>
    <t>I.69.4.5.057</t>
  </si>
  <si>
    <t>I.69.4.5.063</t>
  </si>
  <si>
    <t>I.69.4.5.064</t>
  </si>
  <si>
    <t>I.69.4.5.065</t>
  </si>
  <si>
    <t>I.69.4.5.066</t>
  </si>
  <si>
    <t>I.69.4.5.067</t>
  </si>
  <si>
    <t>I.69.4.5.068</t>
  </si>
  <si>
    <t>I.69.4.5.070</t>
  </si>
  <si>
    <t>I.69.4.5.071</t>
  </si>
  <si>
    <t>I.69.4.50.001</t>
  </si>
  <si>
    <t>I.69.4.50.004</t>
  </si>
  <si>
    <t>I.69.4.50.005</t>
  </si>
  <si>
    <t>I.69.4.51.001</t>
  </si>
  <si>
    <t>I.69.4.51.004</t>
  </si>
  <si>
    <t>I.69.4.51.005</t>
  </si>
  <si>
    <t>I.69.4.51.007</t>
  </si>
  <si>
    <t>I.69.4.51.009</t>
  </si>
  <si>
    <t>I.69.4.51.010</t>
  </si>
  <si>
    <t>I.69.4.56.008</t>
  </si>
  <si>
    <t>I.69.4.56.009</t>
  </si>
  <si>
    <t>I.69.4.6.007</t>
  </si>
  <si>
    <t>I.69.4.6.013</t>
  </si>
  <si>
    <t>I.69.4.61.009</t>
  </si>
  <si>
    <t>I.69.4.65.004</t>
  </si>
  <si>
    <t>I.69.4.65.007</t>
  </si>
  <si>
    <t>I.69.4.65.010</t>
  </si>
  <si>
    <t>I.69.4.65.011</t>
  </si>
  <si>
    <t>I.69.4.65.012</t>
  </si>
  <si>
    <t>I.69.4.65.024</t>
  </si>
  <si>
    <t>I.69.4.65.025</t>
  </si>
  <si>
    <t>I.69.4.65.031</t>
  </si>
  <si>
    <t>I.69.4.67.003</t>
  </si>
  <si>
    <t>I.69.4.67.006</t>
  </si>
  <si>
    <t>I.69.4.7.029</t>
  </si>
  <si>
    <t>I.69.4.7.032</t>
  </si>
  <si>
    <t>I.69.4.7.033</t>
  </si>
  <si>
    <t>I.69.4.7.035</t>
  </si>
  <si>
    <t>I.69.4.7.037</t>
  </si>
  <si>
    <t>I.69.4.7.038</t>
  </si>
  <si>
    <t>I.69.4.7.039</t>
  </si>
  <si>
    <t>I.69.4.7.047</t>
  </si>
  <si>
    <t>I.69.4.7.050</t>
  </si>
  <si>
    <t>I.69.4.101.007</t>
  </si>
  <si>
    <t>I.69.4.73.003</t>
  </si>
  <si>
    <t>I.69.4.74.003</t>
  </si>
  <si>
    <t>I.69.4.74.005</t>
  </si>
  <si>
    <t>I.69.4.74.006</t>
  </si>
  <si>
    <t>I.69.4.74.007</t>
  </si>
  <si>
    <t>I.69.4.74.013</t>
  </si>
  <si>
    <t>I.69.4.75.001</t>
  </si>
  <si>
    <t>I.69.4.75.002</t>
  </si>
  <si>
    <t>I.69.4.77.016</t>
  </si>
  <si>
    <t>I.69.4.78.007</t>
  </si>
  <si>
    <t>I.69.4.78.008</t>
  </si>
  <si>
    <t>I.69.4.78.009</t>
  </si>
  <si>
    <t>I.69.4.79.002</t>
  </si>
  <si>
    <t>I.69.4.8.011</t>
  </si>
  <si>
    <t>I.69.4.8.012</t>
  </si>
  <si>
    <t>I.69.4.8.013</t>
  </si>
  <si>
    <t>I.69.4.8.015</t>
  </si>
  <si>
    <t>I.69.4.8.016</t>
  </si>
  <si>
    <t>I.69.4.8.020</t>
  </si>
  <si>
    <t>I.69.4.8.024</t>
  </si>
  <si>
    <t>I.69.4.80.002</t>
  </si>
  <si>
    <t>I.69.4.80.003</t>
  </si>
  <si>
    <t>I.69.4.80.011</t>
  </si>
  <si>
    <t>I.69.4.82.001</t>
  </si>
  <si>
    <t>I.69.4.83.002</t>
  </si>
  <si>
    <t>I.69.4.83.004</t>
  </si>
  <si>
    <t>I.69.4.83.005</t>
  </si>
  <si>
    <t>I.69.4.83.008</t>
  </si>
  <si>
    <t>I.69.4.86.001</t>
  </si>
  <si>
    <t>I.69.4.86.008</t>
  </si>
  <si>
    <t>I.69.4.87.003</t>
  </si>
  <si>
    <t>I.69.4.87.005</t>
  </si>
  <si>
    <t>I.69.4.88.006</t>
  </si>
  <si>
    <t>I.69.4.88.011</t>
  </si>
  <si>
    <t>I.69.4.88.015</t>
  </si>
  <si>
    <t>I.69.4.9.004</t>
  </si>
  <si>
    <t>I.69.4.9.005</t>
  </si>
  <si>
    <t>I.69.4.92.005</t>
  </si>
  <si>
    <t>I.69.4.93.002</t>
  </si>
  <si>
    <t>I.69.4.95.001</t>
  </si>
  <si>
    <t>I.69.4.96.001</t>
  </si>
  <si>
    <t>I.69.4.98.005</t>
  </si>
  <si>
    <t>I.69.4.98.007</t>
  </si>
  <si>
    <t>I.69.4.98.008</t>
  </si>
  <si>
    <t>I.69.4.99.003</t>
  </si>
  <si>
    <t>I.69.4.99.005</t>
  </si>
  <si>
    <t>I.69.4.99.007</t>
  </si>
  <si>
    <t>I.69.7.1015.001</t>
  </si>
  <si>
    <t>I.69.7.161.001</t>
  </si>
  <si>
    <t>I.69.7.183.002</t>
  </si>
  <si>
    <t>I.69.7.186.003</t>
  </si>
  <si>
    <t>I.69.7.186.014</t>
  </si>
  <si>
    <t>I.69.7.19.001</t>
  </si>
  <si>
    <t>I.69.7.190.001</t>
  </si>
  <si>
    <t>I.69.7.194.001</t>
  </si>
  <si>
    <t>I.69.7.195.001</t>
  </si>
  <si>
    <t>I.69.7.197.001</t>
  </si>
  <si>
    <t>I.69.7.200.002</t>
  </si>
  <si>
    <t>I.69.7.201.001</t>
  </si>
  <si>
    <t>I.69.7.207.002</t>
  </si>
  <si>
    <t>I.69.7.208.001</t>
  </si>
  <si>
    <t>I.69.7.21.002</t>
  </si>
  <si>
    <t>I.69.7.21.004</t>
  </si>
  <si>
    <t>I.69.7.21.006</t>
  </si>
  <si>
    <t>I.69.7.21.012</t>
  </si>
  <si>
    <t>I.69.7.220.002</t>
  </si>
  <si>
    <t>I.69.7.220.003</t>
  </si>
  <si>
    <t>I.69.7.223.002</t>
  </si>
  <si>
    <t>I.69.7.223.009</t>
  </si>
  <si>
    <t>I.69.7.226.001</t>
  </si>
  <si>
    <t>I.69.7.226.002</t>
  </si>
  <si>
    <t>I.69.7.232.001</t>
  </si>
  <si>
    <t>I.69.7.234.005</t>
  </si>
  <si>
    <t>I.69.7.239.001</t>
  </si>
  <si>
    <t>I.69.7.245.003</t>
  </si>
  <si>
    <t>I.69.7.246.002</t>
  </si>
  <si>
    <t>I.69.7.258.002</t>
  </si>
  <si>
    <t>I.69.7.259.002</t>
  </si>
  <si>
    <t>I.69.7.262.001</t>
  </si>
  <si>
    <t>I.69.7.266.010</t>
  </si>
  <si>
    <t>I.69.7.277.002</t>
  </si>
  <si>
    <t>I.69.7.303.005</t>
  </si>
  <si>
    <t>I.69.7.303.011</t>
  </si>
  <si>
    <t>I.69.7.303.019</t>
  </si>
  <si>
    <t>I.69.7.304.001</t>
  </si>
  <si>
    <t>I.69.7.310.004</t>
  </si>
  <si>
    <t>I.69.7.310.006</t>
  </si>
  <si>
    <t>I.69.7.311.002</t>
  </si>
  <si>
    <t>I.69.7.313.002</t>
  </si>
  <si>
    <t>I.69.7.313.005</t>
  </si>
  <si>
    <t>I.69.7.314.001</t>
  </si>
  <si>
    <t>I.69.7.315.004</t>
  </si>
  <si>
    <t>I.69.7.329.003</t>
  </si>
  <si>
    <t>I.69.7.330.001</t>
  </si>
  <si>
    <t>I.69.7.358.002</t>
  </si>
  <si>
    <t>I.69.7.362.004</t>
  </si>
  <si>
    <t>I.69.7.363.001</t>
  </si>
  <si>
    <t>I.69.7.365.002</t>
  </si>
  <si>
    <t>I.69.7.367.003</t>
  </si>
  <si>
    <t>I.69.7.369.001</t>
  </si>
  <si>
    <t>I.69.7.412.001</t>
  </si>
  <si>
    <t>I.69.7.442.001</t>
  </si>
  <si>
    <t>I.69.7.442.004</t>
  </si>
  <si>
    <t>I.69.7.446.001</t>
  </si>
  <si>
    <t>I.69.7.447.002</t>
  </si>
  <si>
    <t>I.69.7.448.002</t>
  </si>
  <si>
    <t>I.69.7.452.001</t>
  </si>
  <si>
    <t>I.69.7.453.001</t>
  </si>
  <si>
    <t>I.69.7.453.003</t>
  </si>
  <si>
    <t>I.69.7.458.001</t>
  </si>
  <si>
    <t>I.69.7.464.001</t>
  </si>
  <si>
    <t>I.69.7.467.003</t>
  </si>
  <si>
    <t>I.69.7.469.001</t>
  </si>
  <si>
    <t>I.69.7.481.002</t>
  </si>
  <si>
    <t>I.69.7.481.006</t>
  </si>
  <si>
    <t>I.69.7.491.004</t>
  </si>
  <si>
    <t>I.69.7.500.002</t>
  </si>
  <si>
    <t>I.69.7.517.001</t>
  </si>
  <si>
    <t>I.69.7.517.003</t>
  </si>
  <si>
    <t>I.69.7.526.001</t>
  </si>
  <si>
    <t>I.69.7.526.004</t>
  </si>
  <si>
    <t>I.69.7.526.005</t>
  </si>
  <si>
    <t>I.69.7.526.006</t>
  </si>
  <si>
    <t>I.69.7.528.001</t>
  </si>
  <si>
    <t>I.69.7.530.003</t>
  </si>
  <si>
    <t>I.69.7.551.001</t>
  </si>
  <si>
    <t>I.69.7.563.004</t>
  </si>
  <si>
    <t>I.69.7.571.001</t>
  </si>
  <si>
    <t>I.69.7.652.002</t>
  </si>
  <si>
    <t>I.69.7.660.001</t>
  </si>
  <si>
    <t>I.69.7.668.005</t>
  </si>
  <si>
    <t>I.69.7.668.007</t>
  </si>
  <si>
    <t>I.69.7.673.002</t>
  </si>
  <si>
    <t>I.69.7.681.004</t>
  </si>
  <si>
    <t>I.69.7.694.006</t>
  </si>
  <si>
    <t>I.69.7.694.015</t>
  </si>
  <si>
    <t>I.69.7.694.017</t>
  </si>
  <si>
    <t>I.69.7.696.001</t>
  </si>
  <si>
    <t>I.69.7.725.001</t>
  </si>
  <si>
    <t>I.69.7.784.001</t>
  </si>
  <si>
    <t>I.69.7.791.002</t>
  </si>
  <si>
    <t>I.69.7.817.002</t>
  </si>
  <si>
    <t>I.69.7.829.001</t>
  </si>
  <si>
    <t>I.69.7.831.003</t>
  </si>
  <si>
    <t>I.69.7.831.004</t>
  </si>
  <si>
    <t>I.69.7.832.004</t>
  </si>
  <si>
    <t>I.69.7.839.005</t>
  </si>
  <si>
    <t>I.69.7.843.002</t>
  </si>
  <si>
    <t>I.69.7.844.001</t>
  </si>
  <si>
    <t>I.69.7.845.004</t>
  </si>
  <si>
    <t>I.69.7.848.003</t>
  </si>
  <si>
    <t>I.69.7.851.005</t>
  </si>
  <si>
    <t>I.69.7.851.009</t>
  </si>
  <si>
    <t>I.69.7.859.001</t>
  </si>
  <si>
    <t>I.69.7.861.001</t>
  </si>
  <si>
    <t>I.69.7.869.001</t>
  </si>
  <si>
    <t>I.69.7.873.002</t>
  </si>
  <si>
    <t>I.69.7.873.004</t>
  </si>
  <si>
    <t>I.69.7.889.002</t>
  </si>
  <si>
    <t>I.69.7.894.001</t>
  </si>
  <si>
    <t>I.69.7.893.001</t>
  </si>
  <si>
    <t>I.69.7.912.002</t>
  </si>
  <si>
    <t>I.69.7.952.001</t>
  </si>
  <si>
    <t>I.69.7.986.002</t>
  </si>
  <si>
    <t>I.69.9.3076.001</t>
  </si>
  <si>
    <t>I.69.9.3457.001</t>
  </si>
  <si>
    <t>I.69.9.8112.001</t>
  </si>
  <si>
    <t>I.69.9.9116.001</t>
  </si>
  <si>
    <t>I.69.9.9117.001</t>
  </si>
  <si>
    <t>I.04.4.12.017</t>
  </si>
  <si>
    <t>I.04.4.12.028</t>
  </si>
  <si>
    <t>I.04.4.14.011</t>
  </si>
  <si>
    <t>I.04.4.2.001</t>
  </si>
  <si>
    <t>I.04.4.21.024</t>
  </si>
  <si>
    <t>I.04.4.22.007</t>
  </si>
  <si>
    <t>I.04.4.22.056</t>
  </si>
  <si>
    <t>I.04.4.23.024</t>
  </si>
  <si>
    <t>I.04.4.23.025</t>
  </si>
  <si>
    <t>I.04.4.23.030</t>
  </si>
  <si>
    <t>I.04.4.24.006</t>
  </si>
  <si>
    <t>I.04.4.24.008</t>
  </si>
  <si>
    <t>I.04.4.32.025</t>
  </si>
  <si>
    <t>I.04.4.34.001</t>
  </si>
  <si>
    <t>I.04.4.34.003</t>
  </si>
  <si>
    <t>I.04.4.36.008</t>
  </si>
  <si>
    <t>I.04.4.36.014</t>
  </si>
  <si>
    <t>I.04.4.37.008</t>
  </si>
  <si>
    <t>I.04.4.4.007</t>
  </si>
  <si>
    <t>I.04.4.41.002</t>
  </si>
  <si>
    <t>I.04.4.44.001</t>
  </si>
  <si>
    <t>I.04.4.44.002</t>
  </si>
  <si>
    <t>I.04.4.44.010</t>
  </si>
  <si>
    <t>I.04.4.47.014</t>
  </si>
  <si>
    <t>I.04.4.5.003</t>
  </si>
  <si>
    <t>I.04.4.8.020</t>
  </si>
  <si>
    <t>I.04.4.9.027</t>
  </si>
  <si>
    <t>I.04.7.103.001</t>
  </si>
  <si>
    <t>I.04.7.304.004</t>
  </si>
  <si>
    <t>I.04.7.406.005</t>
  </si>
  <si>
    <t>I.04.7.509.002</t>
  </si>
  <si>
    <t>I.04.7.602.004</t>
  </si>
  <si>
    <t>I.04.7.702.002</t>
  </si>
  <si>
    <t>I.04.7.702.006</t>
  </si>
  <si>
    <t>I.04.7.705.001</t>
  </si>
  <si>
    <t>I.04.7.707.003</t>
  </si>
  <si>
    <t>I.04.7.709.001</t>
  </si>
  <si>
    <t>I.25.4.1.004</t>
  </si>
  <si>
    <t>I.25.4.1.012</t>
  </si>
  <si>
    <t>I.25.4.1.029</t>
  </si>
  <si>
    <t>I.25.4.1.035</t>
  </si>
  <si>
    <t>I.25.4.10.020</t>
  </si>
  <si>
    <t>I.25.4.11.014</t>
  </si>
  <si>
    <t>I.25.4.11.041</t>
  </si>
  <si>
    <t>I.25.4.12.002</t>
  </si>
  <si>
    <t>I.25.4.14.001</t>
  </si>
  <si>
    <t>I.25.4.14.005</t>
  </si>
  <si>
    <t>I.25.4.14.008</t>
  </si>
  <si>
    <t>I.25.4.14.011</t>
  </si>
  <si>
    <t>I.25.4.2.013</t>
  </si>
  <si>
    <t>I.25.4.2.014</t>
  </si>
  <si>
    <t>I.25.4.2.028</t>
  </si>
  <si>
    <t>I.25.4.24.002</t>
  </si>
  <si>
    <t>I.25.4.4.006</t>
  </si>
  <si>
    <t>I.25.4.8.019</t>
  </si>
  <si>
    <t>I.25.7.54.003</t>
  </si>
  <si>
    <t>I.56.4.1.003</t>
  </si>
  <si>
    <t>I.56.4.1.080</t>
  </si>
  <si>
    <t>I.56.4.1.094</t>
  </si>
  <si>
    <t>I.56.4.1.103</t>
  </si>
  <si>
    <t>I.56.4.10.001</t>
  </si>
  <si>
    <t>I.56.4.11.001</t>
  </si>
  <si>
    <t>I.56.4.11.014</t>
  </si>
  <si>
    <t>I.56.4.12.017</t>
  </si>
  <si>
    <t>I.56.4.12.018</t>
  </si>
  <si>
    <t>I.56.4.12.021</t>
  </si>
  <si>
    <t>I.56.4.14.013</t>
  </si>
  <si>
    <t>I.56.4.99.001</t>
  </si>
  <si>
    <t>I.56.4.99.002</t>
  </si>
  <si>
    <t>I.56.4.15.001</t>
  </si>
  <si>
    <t>I.56.4.15.013</t>
  </si>
  <si>
    <t>I.56.4.15.014</t>
  </si>
  <si>
    <t>I.56.4.16.002</t>
  </si>
  <si>
    <t>I.56.4.19.007</t>
  </si>
  <si>
    <t>I.56.4.19.010</t>
  </si>
  <si>
    <t>I.56.4.19.017</t>
  </si>
  <si>
    <t>I.56.4.2.002</t>
  </si>
  <si>
    <t>I.56.4.2.004</t>
  </si>
  <si>
    <t>I.56.4.20.003</t>
  </si>
  <si>
    <t>I.56.4.21.020</t>
  </si>
  <si>
    <t>I.56.4.23.003</t>
  </si>
  <si>
    <t>I.56.4.25.004</t>
  </si>
  <si>
    <t>I.56.4.33.001</t>
  </si>
  <si>
    <t>I.56.4.35.001</t>
  </si>
  <si>
    <t>I.56.4.35.057</t>
  </si>
  <si>
    <t>I.56.4.38.001</t>
  </si>
  <si>
    <t>I.56.4.38.003</t>
  </si>
  <si>
    <t>I.56.4.38.011</t>
  </si>
  <si>
    <t>I.56.4.38.023</t>
  </si>
  <si>
    <t>I.56.4.40.003</t>
  </si>
  <si>
    <t>I.56.4.42.018</t>
  </si>
  <si>
    <t>I.56.4.45.009</t>
  </si>
  <si>
    <t>I.56.4.46.010</t>
  </si>
  <si>
    <t>I.56.4.5.001</t>
  </si>
  <si>
    <t>I.56.4.5.004</t>
  </si>
  <si>
    <t>I.56.4.5.033</t>
  </si>
  <si>
    <t>I.56.4.50.020</t>
  </si>
  <si>
    <t>I.56.4.51.020</t>
  </si>
  <si>
    <t>I.56.4.52.006</t>
  </si>
  <si>
    <t>I.56.4.53.006</t>
  </si>
  <si>
    <t>I.56.4.6.003</t>
  </si>
  <si>
    <t>I.56.4.61.009</t>
  </si>
  <si>
    <t>I.56.4.67.013</t>
  </si>
  <si>
    <t>I.56.4.67.052</t>
  </si>
  <si>
    <t>I.56.4.70.001</t>
  </si>
  <si>
    <t>I.56.4.72.001</t>
  </si>
  <si>
    <t>I.56.4.72.009</t>
  </si>
  <si>
    <t>I.56.4.75.029</t>
  </si>
  <si>
    <t>I.56.4.8.044</t>
  </si>
  <si>
    <t>I.56.4.8.049</t>
  </si>
  <si>
    <t>I.56.4.8.052</t>
  </si>
  <si>
    <t>I.56.4.8.057</t>
  </si>
  <si>
    <t>I.56.7.110.002</t>
  </si>
  <si>
    <t>I.56.7.113.001</t>
  </si>
  <si>
    <t>I.56.7.135.003</t>
  </si>
  <si>
    <t>I.56.7.136.001</t>
  </si>
  <si>
    <t>I.56.7.140.006</t>
  </si>
  <si>
    <t>I.73.4.10.021</t>
  </si>
  <si>
    <t>I.73.4.30.017</t>
  </si>
  <si>
    <t>I.73.4.10.041</t>
  </si>
  <si>
    <t>I.73.4.11.006</t>
  </si>
  <si>
    <t>I.73.4.11.022</t>
  </si>
  <si>
    <t>I.73.4.12.003</t>
  </si>
  <si>
    <t>I.73.4.12.012</t>
  </si>
  <si>
    <t>I.73.4.12.022</t>
  </si>
  <si>
    <t>I.73.4.13.006</t>
  </si>
  <si>
    <t>I.73.4.59.004</t>
  </si>
  <si>
    <t>I.73.4.13.022</t>
  </si>
  <si>
    <t>I.73.4.136.006</t>
  </si>
  <si>
    <t>I.73.4.15.002</t>
  </si>
  <si>
    <t>I.73.4.15.004</t>
  </si>
  <si>
    <t>I.73.4.17.031</t>
  </si>
  <si>
    <t>I.73.4.17.037</t>
  </si>
  <si>
    <t>I.73.4.19.005</t>
  </si>
  <si>
    <t>I.73.4.19.011</t>
  </si>
  <si>
    <t>I.73.4.20.005</t>
  </si>
  <si>
    <t>I.73.4.21.003</t>
  </si>
  <si>
    <t>I.73.4.23.007</t>
  </si>
  <si>
    <t>I.73.4.26.002</t>
  </si>
  <si>
    <t>I.73.4.27.001</t>
  </si>
  <si>
    <t>I.73.4.28.006</t>
  </si>
  <si>
    <t>I.73.4.3.016</t>
  </si>
  <si>
    <t>I.73.4.32.008</t>
  </si>
  <si>
    <t>I.73.4.34.018</t>
  </si>
  <si>
    <t>I.73.4.34.020</t>
  </si>
  <si>
    <t>I.73.4.36.002</t>
  </si>
  <si>
    <t>I.73.4.39.003</t>
  </si>
  <si>
    <t>I.73.4.4.002</t>
  </si>
  <si>
    <t>I.73.4.44.019</t>
  </si>
  <si>
    <t>I.73.4.48.008</t>
  </si>
  <si>
    <t>I.73.4.49.001</t>
  </si>
  <si>
    <t>I.73.4.61.002</t>
  </si>
  <si>
    <t>I.73.4.8.024</t>
  </si>
  <si>
    <t>I.73.7.130.006</t>
  </si>
  <si>
    <t>I.73.7.157.009</t>
  </si>
  <si>
    <t>I.73.7.182.003</t>
  </si>
  <si>
    <t>I.73.7.183.007</t>
  </si>
  <si>
    <t>I.73.7.189.001</t>
  </si>
  <si>
    <t>I.73.7.191.001</t>
  </si>
  <si>
    <t>I.86.4.1.001</t>
  </si>
  <si>
    <t>I.86.4.12.050</t>
  </si>
  <si>
    <t>I.86.4.14.005</t>
  </si>
  <si>
    <t>I.86.4.35.001</t>
  </si>
  <si>
    <t>I.86.4.5.005</t>
  </si>
  <si>
    <t>I.86.4.6.039</t>
  </si>
  <si>
    <t>I.86.4.7.044</t>
  </si>
  <si>
    <t>I.86.4.7.060</t>
  </si>
  <si>
    <t>I.86.4.8.031</t>
  </si>
  <si>
    <t>I.86.4.8.060</t>
  </si>
  <si>
    <t>I.47.4.11.007</t>
  </si>
  <si>
    <t>I.24.4.6.007</t>
  </si>
  <si>
    <t>I.69.7.315.001</t>
  </si>
  <si>
    <t>I.69.9.8117.001</t>
  </si>
  <si>
    <t>I.09.7.104.002</t>
  </si>
  <si>
    <t>I.69.7.191.001</t>
  </si>
  <si>
    <t>I.09.4.3.001</t>
  </si>
  <si>
    <t>I.09.4.5.021</t>
  </si>
  <si>
    <t>I.56.7.123.001</t>
  </si>
  <si>
    <t>I.09.4.4.025</t>
  </si>
  <si>
    <t>I.09.4.5.009</t>
  </si>
  <si>
    <t>I.24.4.35.020</t>
  </si>
  <si>
    <t>I.24.4.6.001</t>
  </si>
  <si>
    <t>I.47.4.3.016</t>
  </si>
  <si>
    <t>I.18.7.129.001</t>
  </si>
  <si>
    <t>I.69.4.21.048</t>
  </si>
  <si>
    <t>I.69.7.296.001</t>
  </si>
  <si>
    <t>I.69.7.661.002</t>
  </si>
  <si>
    <t>I.69.7.7.001</t>
  </si>
  <si>
    <t>I.55.4.24.002</t>
  </si>
  <si>
    <t>I.55.4.7.002</t>
  </si>
  <si>
    <t>I.43.4.7.041</t>
  </si>
  <si>
    <t>I.24.4.1.026</t>
  </si>
  <si>
    <t>I.24.4.13.029</t>
  </si>
  <si>
    <t>I.24.4.21.001</t>
  </si>
  <si>
    <t>I.24.4.23.001</t>
  </si>
  <si>
    <t>I.24.4.6.011</t>
  </si>
  <si>
    <t>I.24.7.92.005</t>
  </si>
  <si>
    <t>I.49.4.1.053</t>
  </si>
  <si>
    <t>I.18.4.44.001</t>
  </si>
  <si>
    <t>I.69.4.9.006</t>
  </si>
  <si>
    <t>I.69.7.308.001</t>
  </si>
  <si>
    <t>I.69.7.409.002</t>
  </si>
  <si>
    <t>I.69.7.420.001</t>
  </si>
  <si>
    <t>I.86.4.7.045</t>
  </si>
  <si>
    <t>I.73.4.3.014</t>
  </si>
  <si>
    <t>I.55.4.12.009</t>
  </si>
  <si>
    <t>I.69.4.101.009</t>
  </si>
  <si>
    <t>I.69.7.20.002</t>
  </si>
  <si>
    <t>I.69.7.431.002</t>
  </si>
  <si>
    <t>I.09.4.4.004</t>
  </si>
  <si>
    <t>I.09.4.5.004</t>
  </si>
  <si>
    <t>I.09.4.7.002</t>
  </si>
  <si>
    <t>I.55.4.2.030</t>
  </si>
  <si>
    <t>I.55.4.5.026</t>
  </si>
  <si>
    <t>I.55.7.104.001</t>
  </si>
  <si>
    <t>I.55.7.149.002</t>
  </si>
  <si>
    <t>I.24.4.14.033</t>
  </si>
  <si>
    <t>I.24.4.18.007</t>
  </si>
  <si>
    <t>I.24.4.25.022</t>
  </si>
  <si>
    <t>I.24.4.30.013</t>
  </si>
  <si>
    <t>I.18.4.23.015</t>
  </si>
  <si>
    <t>I.69.4.19.002</t>
  </si>
  <si>
    <t>I.69.7.303.009</t>
  </si>
  <si>
    <t>I.69.7.443.004</t>
  </si>
  <si>
    <t>I.69.7.938.001</t>
  </si>
  <si>
    <t>I.04.4.44.008</t>
  </si>
  <si>
    <t>I.04.4.8.025</t>
  </si>
  <si>
    <t>I.04.7.304.001</t>
  </si>
  <si>
    <t>I.25.4.9.041</t>
  </si>
  <si>
    <t>I.25.7.44.001</t>
  </si>
  <si>
    <t>I.56.4.19.011</t>
  </si>
  <si>
    <t>I.56.4.6.006</t>
  </si>
  <si>
    <t>I.56.4.61.005</t>
  </si>
  <si>
    <t>I.56.4.68.001</t>
  </si>
  <si>
    <t>I.73.4.9.095</t>
  </si>
  <si>
    <t>I.86.4.5.004</t>
  </si>
  <si>
    <t>I.69.4.99.013</t>
  </si>
  <si>
    <t>I.55.4.5.029</t>
  </si>
  <si>
    <t>I.43.4.12.019</t>
  </si>
  <si>
    <t>I.43.4.3.025</t>
  </si>
  <si>
    <t>I.47.4.12.001</t>
  </si>
  <si>
    <t>I.69.4.98.002</t>
  </si>
  <si>
    <t>I.69.7.694.018</t>
  </si>
  <si>
    <t>I.86.4.1.004</t>
  </si>
  <si>
    <t>I.09.4.7.012</t>
  </si>
  <si>
    <t>I.09.7.130.001</t>
  </si>
  <si>
    <t>I.13.4.3.010</t>
  </si>
  <si>
    <t>I.55.4.2.043</t>
  </si>
  <si>
    <t>I.43.4.19.006</t>
  </si>
  <si>
    <t>I.43.4.3.027</t>
  </si>
  <si>
    <t>I.24.4.13.028</t>
  </si>
  <si>
    <t>I.24.4.5.012</t>
  </si>
  <si>
    <t>I.24.4.8.004</t>
  </si>
  <si>
    <t>I.24.7.71.004</t>
  </si>
  <si>
    <t>I.24.7.71.010</t>
  </si>
  <si>
    <t>I.47.4.1.009</t>
  </si>
  <si>
    <t>I.49.4.12.003</t>
  </si>
  <si>
    <t>I.18.4.23.007</t>
  </si>
  <si>
    <t>I.69.4.22.002</t>
  </si>
  <si>
    <t>I.69.4.67.007</t>
  </si>
  <si>
    <t>I.69.4.68.011</t>
  </si>
  <si>
    <t>I.69.4.86.006</t>
  </si>
  <si>
    <t>I.69.4.92.001</t>
  </si>
  <si>
    <t>I.69.7.200.005</t>
  </si>
  <si>
    <t>I.69.7.302.002</t>
  </si>
  <si>
    <t>I.69.7.303.004</t>
  </si>
  <si>
    <t>I.69.7.310.002</t>
  </si>
  <si>
    <t>I.69.7.356.003</t>
  </si>
  <si>
    <t>I.69.7.362.001</t>
  </si>
  <si>
    <t>I.69.7.364.002</t>
  </si>
  <si>
    <t>I.69.7.440.001</t>
  </si>
  <si>
    <t>I.69.7.51.001</t>
  </si>
  <si>
    <t>I.69.7.517.002</t>
  </si>
  <si>
    <t>I.69.7.600.001</t>
  </si>
  <si>
    <t>I.69.7.615.007</t>
  </si>
  <si>
    <t>I.69.7.655.001</t>
  </si>
  <si>
    <t>I.69.7.688.001</t>
  </si>
  <si>
    <t>I.69.7.958.001</t>
  </si>
  <si>
    <t>I.69.9.9123.001</t>
  </si>
  <si>
    <t>I.04.4.3.001</t>
  </si>
  <si>
    <t>I.04.7.710.010</t>
  </si>
  <si>
    <t>I.25.4.11.022</t>
  </si>
  <si>
    <t>I.25.4.24.025</t>
  </si>
  <si>
    <t>I.56.4.15.006</t>
  </si>
  <si>
    <t>I.56.7.127.001</t>
  </si>
  <si>
    <t>I.73.4.17.028</t>
  </si>
  <si>
    <t>I.73.4.30.012</t>
  </si>
  <si>
    <t>I.73.4.32.016</t>
  </si>
  <si>
    <t>I.73.4.42.004</t>
  </si>
  <si>
    <t>I.73.7.114.001</t>
  </si>
  <si>
    <t>I.86.4.8.033</t>
  </si>
  <si>
    <t>I.09.4.3.006</t>
  </si>
  <si>
    <t>I.09.4.4.002</t>
  </si>
  <si>
    <t>I.09.4.4.012</t>
  </si>
  <si>
    <t>I.09.4.4.023</t>
  </si>
  <si>
    <t>I.09.4.4.032</t>
  </si>
  <si>
    <t>I.09.4.5.005</t>
  </si>
  <si>
    <t>I.09.4.5.006</t>
  </si>
  <si>
    <t>I.09.4.5.018</t>
  </si>
  <si>
    <t>I.09.4.61.036</t>
  </si>
  <si>
    <t>I.09.4.8.002</t>
  </si>
  <si>
    <t>I.09.7.113.003</t>
  </si>
  <si>
    <t>I.09.7.125.001</t>
  </si>
  <si>
    <t>I.09.7.127.001</t>
  </si>
  <si>
    <t>I.09.7.129.001</t>
  </si>
  <si>
    <t>I.09.7.132.004</t>
  </si>
  <si>
    <t>I.09.7.142.002</t>
  </si>
  <si>
    <t>I.09.7.145.004</t>
  </si>
  <si>
    <t>I.09.7.145.005</t>
  </si>
  <si>
    <t>I.09.7.151.001</t>
  </si>
  <si>
    <t>I.09.7.156.001</t>
  </si>
  <si>
    <t>I.13.4.20.020</t>
  </si>
  <si>
    <t>I.13.4.20.025</t>
  </si>
  <si>
    <t>I.13.4.20.026</t>
  </si>
  <si>
    <t>I.13.4.4.012</t>
  </si>
  <si>
    <t>I.13.4.8.018</t>
  </si>
  <si>
    <t>I.13.7.60.003</t>
  </si>
  <si>
    <t>I.13.7.60.004</t>
  </si>
  <si>
    <t>I.13.7.75.002</t>
  </si>
  <si>
    <t>I.13.7.76.001</t>
  </si>
  <si>
    <t>I.55.4.10.010</t>
  </si>
  <si>
    <t>I.55.4.11.034</t>
  </si>
  <si>
    <t>I.55.4.19.012</t>
  </si>
  <si>
    <t>I.55.4.20.005</t>
  </si>
  <si>
    <t>I.55.4.25.001</t>
  </si>
  <si>
    <t>I.55.4.25.005</t>
  </si>
  <si>
    <t>I.55.4.3.002</t>
  </si>
  <si>
    <t>I.55.4.3.034</t>
  </si>
  <si>
    <t>I.55.4.5.025</t>
  </si>
  <si>
    <t>I.55.4.6.003</t>
  </si>
  <si>
    <t>I.55.4.7.001</t>
  </si>
  <si>
    <t>I.55.4.7.028</t>
  </si>
  <si>
    <t>I.55.4.7.032</t>
  </si>
  <si>
    <t>I.55.4.8.007</t>
  </si>
  <si>
    <t>I.55.4.8.016</t>
  </si>
  <si>
    <t>I.55.4.9.023</t>
  </si>
  <si>
    <t>I.55.7.107.011</t>
  </si>
  <si>
    <t>I.55.7.116.001</t>
  </si>
  <si>
    <t>I.55.7.139.001</t>
  </si>
  <si>
    <t>I.43.4.11.005</t>
  </si>
  <si>
    <t>I.43.4.12.018</t>
  </si>
  <si>
    <t>I.43.4.13.004</t>
  </si>
  <si>
    <t>I.43.4.14.001</t>
  </si>
  <si>
    <t>I.43.4.15.010</t>
  </si>
  <si>
    <t>I.43.4.16.017</t>
  </si>
  <si>
    <t>I.43.4.17.003</t>
  </si>
  <si>
    <t>I.43.4.2.025</t>
  </si>
  <si>
    <t>I.43.4.2.036</t>
  </si>
  <si>
    <t>I.43.4.3.004</t>
  </si>
  <si>
    <t>I.43.4.3.005</t>
  </si>
  <si>
    <t>I.43.4.3.021</t>
  </si>
  <si>
    <t>I.43.4.4.001</t>
  </si>
  <si>
    <t>I.43.4.4.020</t>
  </si>
  <si>
    <t>I.43.4.5.002</t>
  </si>
  <si>
    <t>I.43.7.54.009</t>
  </si>
  <si>
    <t>I.43.7.58.001</t>
  </si>
  <si>
    <t>I.43.7.62.003</t>
  </si>
  <si>
    <t>I.43.7.62.005</t>
  </si>
  <si>
    <t>I.24.4.1.001</t>
  </si>
  <si>
    <t>I.24.4.1.005</t>
  </si>
  <si>
    <t>I.24.4.1.014</t>
  </si>
  <si>
    <t>I.24.4.1.015</t>
  </si>
  <si>
    <t>I.24.4.1.021</t>
  </si>
  <si>
    <t>I.24.4.1.022</t>
  </si>
  <si>
    <t>I.24.4.1.025</t>
  </si>
  <si>
    <t>I.24.4.12.009</t>
  </si>
  <si>
    <t>I.24.4.12.012</t>
  </si>
  <si>
    <t>I.24.4.13.013</t>
  </si>
  <si>
    <t>I.24.4.14.010</t>
  </si>
  <si>
    <t>I.24.4.14.015</t>
  </si>
  <si>
    <t>I.24.4.16.003</t>
  </si>
  <si>
    <t>I.24.4.16.005</t>
  </si>
  <si>
    <t>I.24.4.17.016</t>
  </si>
  <si>
    <t>I.24.4.18.001</t>
  </si>
  <si>
    <t>I.24.4.18.002</t>
  </si>
  <si>
    <t>I.24.4.18.003</t>
  </si>
  <si>
    <t>I.24.4.19.011</t>
  </si>
  <si>
    <t>I.24.4.19.017</t>
  </si>
  <si>
    <t>I.24.4.19.021</t>
  </si>
  <si>
    <t>I.24.4.19.023</t>
  </si>
  <si>
    <t>I.24.4.2.005</t>
  </si>
  <si>
    <t>I.24.4.2.007</t>
  </si>
  <si>
    <t>I.24.4.20.024</t>
  </si>
  <si>
    <t>I.24.4.24.012</t>
  </si>
  <si>
    <t>I.24.4.24.013</t>
  </si>
  <si>
    <t>I.24.4.25.005</t>
  </si>
  <si>
    <t>I.24.4.25.021</t>
  </si>
  <si>
    <t>I.24.4.25.027</t>
  </si>
  <si>
    <t>I.24.4.25.028</t>
  </si>
  <si>
    <t>I.24.4.25.033</t>
  </si>
  <si>
    <t>I.24.4.26.004</t>
  </si>
  <si>
    <t>I.24.4.30.014</t>
  </si>
  <si>
    <t>I.24.4.30.015</t>
  </si>
  <si>
    <t>I.24.4.30.018</t>
  </si>
  <si>
    <t>I.24.4.30.031</t>
  </si>
  <si>
    <t>I.24.4.34.006</t>
  </si>
  <si>
    <t>I.24.4.34.028</t>
  </si>
  <si>
    <t>I.24.4.34.031</t>
  </si>
  <si>
    <t>I.24.4.34.033</t>
  </si>
  <si>
    <t>I.24.4.34.034</t>
  </si>
  <si>
    <t>I.24.4.34.037</t>
  </si>
  <si>
    <t>I.24.4.37.002</t>
  </si>
  <si>
    <t>I.24.4.38.005</t>
  </si>
  <si>
    <t>I.24.4.45.005</t>
  </si>
  <si>
    <t>I.24.4.5.005</t>
  </si>
  <si>
    <t>I.24.4.6.009</t>
  </si>
  <si>
    <t>I.24.4.6.012</t>
  </si>
  <si>
    <t>I.24.7.102.004</t>
  </si>
  <si>
    <t>I.24.7.110.001</t>
  </si>
  <si>
    <t>I.24.7.115.002</t>
  </si>
  <si>
    <t>I.24.7.61.010</t>
  </si>
  <si>
    <t>I.24.7.71.005</t>
  </si>
  <si>
    <t>I.24.7.77.001</t>
  </si>
  <si>
    <t>I.24.7.81.005</t>
  </si>
  <si>
    <t>I.24.7.95.009</t>
  </si>
  <si>
    <t>I.47.4.11.004</t>
  </si>
  <si>
    <t>I.47.4.16.005</t>
  </si>
  <si>
    <t>I.47.4.16.006</t>
  </si>
  <si>
    <t>I.47.4.18.001</t>
  </si>
  <si>
    <t>I.47.4.20.008</t>
  </si>
  <si>
    <t>I.47.4.23.008</t>
  </si>
  <si>
    <t>I.47.4.3.005</t>
  </si>
  <si>
    <t>I.47.4.30.010</t>
  </si>
  <si>
    <t>I.49.4.1.030</t>
  </si>
  <si>
    <t>I.49.7.208.001</t>
  </si>
  <si>
    <t>I.18.4.21.002</t>
  </si>
  <si>
    <t>I.18.4.22.010</t>
  </si>
  <si>
    <t>I.18.4.23.014</t>
  </si>
  <si>
    <t>I.18.4.30.015</t>
  </si>
  <si>
    <t>I.18.4.45.001</t>
  </si>
  <si>
    <t>I.18.7.113.001</t>
  </si>
  <si>
    <t>I.18.7.123.002</t>
  </si>
  <si>
    <t>I.18.7.130.001</t>
  </si>
  <si>
    <t>I.69.4.101.002</t>
  </si>
  <si>
    <t>I.69.4.102.003</t>
  </si>
  <si>
    <t>I.69.4.18.002</t>
  </si>
  <si>
    <t>I.69.4.18.004</t>
  </si>
  <si>
    <t>I.69.4.18.006</t>
  </si>
  <si>
    <t>I.69.4.68.005</t>
  </si>
  <si>
    <t>I.69.4.68.006</t>
  </si>
  <si>
    <t>I.69.4.68.007</t>
  </si>
  <si>
    <t>I.69.4.68.008</t>
  </si>
  <si>
    <t>I.69.4.68.009</t>
  </si>
  <si>
    <t>I.69.4.68.010</t>
  </si>
  <si>
    <t>I.69.4.68.013</t>
  </si>
  <si>
    <t>I.69.4.68.014</t>
  </si>
  <si>
    <t>I.69.4.68.015</t>
  </si>
  <si>
    <t>I.69.4.68.018</t>
  </si>
  <si>
    <t>I.69.4.68.019</t>
  </si>
  <si>
    <t>I.69.4.68.020</t>
  </si>
  <si>
    <t>I.69.4.68.021</t>
  </si>
  <si>
    <t>I.69.4.84.001</t>
  </si>
  <si>
    <t>I.69.4.86.007</t>
  </si>
  <si>
    <t>I.69.4.87.006</t>
  </si>
  <si>
    <t>I.69.4.88.004</t>
  </si>
  <si>
    <t>I.69.4.88.012</t>
  </si>
  <si>
    <t>I.69.4.92.004</t>
  </si>
  <si>
    <t>I.69.4.93.006</t>
  </si>
  <si>
    <t>I.69.4.94.004</t>
  </si>
  <si>
    <t>I.69.4.95.013</t>
  </si>
  <si>
    <t>I.69.4.96.006</t>
  </si>
  <si>
    <t>I.69.4.99.012</t>
  </si>
  <si>
    <t>I.69.7.1012.001</t>
  </si>
  <si>
    <t>I.69.7.160.001</t>
  </si>
  <si>
    <t>I.69.7.160.002</t>
  </si>
  <si>
    <t>I.69.7.160.003</t>
  </si>
  <si>
    <t>I.69.7.164.001</t>
  </si>
  <si>
    <t>I.69.7.165.001</t>
  </si>
  <si>
    <t>I.69.7.166.001</t>
  </si>
  <si>
    <t>I.69.7.166.003</t>
  </si>
  <si>
    <t>I.69.7.166.004</t>
  </si>
  <si>
    <t>I.69.7.172.001</t>
  </si>
  <si>
    <t>I.69.7.183.001</t>
  </si>
  <si>
    <t>I.69.7.184.001</t>
  </si>
  <si>
    <t>I.69.7.184.004</t>
  </si>
  <si>
    <t>I.69.7.184.005</t>
  </si>
  <si>
    <t>I.69.7.184.006</t>
  </si>
  <si>
    <t>I.69.7.185.001</t>
  </si>
  <si>
    <t>I.69.7.185.002</t>
  </si>
  <si>
    <t>I.69.7.186.001</t>
  </si>
  <si>
    <t>I.69.7.186.002</t>
  </si>
  <si>
    <t>I.69.7.186.005</t>
  </si>
  <si>
    <t>I.69.7.186.006</t>
  </si>
  <si>
    <t>I.69.7.186.007</t>
  </si>
  <si>
    <t>I.69.7.186.011</t>
  </si>
  <si>
    <t>I.69.7.186.012</t>
  </si>
  <si>
    <t>I.69.7.186.013</t>
  </si>
  <si>
    <t>I.69.7.189.001</t>
  </si>
  <si>
    <t>I.69.7.193.001</t>
  </si>
  <si>
    <t>I.69.7.196.001</t>
  </si>
  <si>
    <t>I.69.7.198.001</t>
  </si>
  <si>
    <t>I.69.7.199.001</t>
  </si>
  <si>
    <t>I.69.7.199.002</t>
  </si>
  <si>
    <t>I.69.7.199.003</t>
  </si>
  <si>
    <t>I.69.7.200.003</t>
  </si>
  <si>
    <t>I.69.7.202.001</t>
  </si>
  <si>
    <t>I.69.7.207.001</t>
  </si>
  <si>
    <t>I.69.7.207.003</t>
  </si>
  <si>
    <t>I.69.7.21.008</t>
  </si>
  <si>
    <t>I.69.7.21.013</t>
  </si>
  <si>
    <t>I.69.7.211.001</t>
  </si>
  <si>
    <t>I.69.7.213.001</t>
  </si>
  <si>
    <t>I.69.7.223.004</t>
  </si>
  <si>
    <t>I.69.7.223.006</t>
  </si>
  <si>
    <t>I.69.7.223.008</t>
  </si>
  <si>
    <t>I.69.7.230.002</t>
  </si>
  <si>
    <t>I.69.7.230.004</t>
  </si>
  <si>
    <t>I.69.7.231.001</t>
  </si>
  <si>
    <t>I.69.7.232.002</t>
  </si>
  <si>
    <t>I.69.7.233.003</t>
  </si>
  <si>
    <t>I.69.7.234.001</t>
  </si>
  <si>
    <t>I.69.7.234.003</t>
  </si>
  <si>
    <t>I.69.7.236.001</t>
  </si>
  <si>
    <t>I.69.7.238.001</t>
  </si>
  <si>
    <t>I.69.7.238.004</t>
  </si>
  <si>
    <t>I.69.7.241.001</t>
  </si>
  <si>
    <t>I.69.7.245.001</t>
  </si>
  <si>
    <t>I.69.7.245.004</t>
  </si>
  <si>
    <t>I.69.7.250.001</t>
  </si>
  <si>
    <t>I.69.7.251.001</t>
  </si>
  <si>
    <t>I.69.7.258.003</t>
  </si>
  <si>
    <t>I.69.7.266.003</t>
  </si>
  <si>
    <t>I.69.7.280.001</t>
  </si>
  <si>
    <t>I.69.7.281.002</t>
  </si>
  <si>
    <t>I.69.7.282.001</t>
  </si>
  <si>
    <t>I.69.7.283.003</t>
  </si>
  <si>
    <t>I.69.7.284.001</t>
  </si>
  <si>
    <t>I.69.7.293.005</t>
  </si>
  <si>
    <t>I.69.7.297.001</t>
  </si>
  <si>
    <t>I.69.7.303.006</t>
  </si>
  <si>
    <t>I.69.7.303.007</t>
  </si>
  <si>
    <t>I.69.7.303.014</t>
  </si>
  <si>
    <t>I.69.7.303.015</t>
  </si>
  <si>
    <t>I.69.7.303.018</t>
  </si>
  <si>
    <t>I.69.7.303.020</t>
  </si>
  <si>
    <t>I.69.7.305.001</t>
  </si>
  <si>
    <t>I.69.7.305.003</t>
  </si>
  <si>
    <t>I.69.7.306.001</t>
  </si>
  <si>
    <t>I.69.7.307.005</t>
  </si>
  <si>
    <t>I.69.7.309.001</t>
  </si>
  <si>
    <t>I.69.7.310.001</t>
  </si>
  <si>
    <t>I.69.7.310.005</t>
  </si>
  <si>
    <t>I.69.7.311.001</t>
  </si>
  <si>
    <t>I.69.7.312.001</t>
  </si>
  <si>
    <t>I.69.7.312.006</t>
  </si>
  <si>
    <t>I.69.7.313.001</t>
  </si>
  <si>
    <t>I.69.7.313.004</t>
  </si>
  <si>
    <t>I.69.7.313.006</t>
  </si>
  <si>
    <t>I.69.7.315.002</t>
  </si>
  <si>
    <t>I.69.7.315.003</t>
  </si>
  <si>
    <t>I.69.7.315.005</t>
  </si>
  <si>
    <t>I.69.7.316.001</t>
  </si>
  <si>
    <t>I.69.7.316.002</t>
  </si>
  <si>
    <t>I.69.7.317.001</t>
  </si>
  <si>
    <t>I.69.7.318.002</t>
  </si>
  <si>
    <t>I.69.7.322.001</t>
  </si>
  <si>
    <t>I.69.7.322.005</t>
  </si>
  <si>
    <t>I.69.7.322.007</t>
  </si>
  <si>
    <t>I.69.7.322.008</t>
  </si>
  <si>
    <t>I.69.7.329.001</t>
  </si>
  <si>
    <t>I.69.7.331.001</t>
  </si>
  <si>
    <t>I.69.7.338.001</t>
  </si>
  <si>
    <t>I.69.7.338.002</t>
  </si>
  <si>
    <t>I.69.7.340.002</t>
  </si>
  <si>
    <t>I.69.7.340.003</t>
  </si>
  <si>
    <t>I.69.7.340.004</t>
  </si>
  <si>
    <t>I.69.7.346.001</t>
  </si>
  <si>
    <t>I.69.7.355.001</t>
  </si>
  <si>
    <t>I.69.7.356.002</t>
  </si>
  <si>
    <t>I.69.7.359.003</t>
  </si>
  <si>
    <t>I.69.7.360.001</t>
  </si>
  <si>
    <t>I.69.7.360.002</t>
  </si>
  <si>
    <t>I.69.7.362.002</t>
  </si>
  <si>
    <t>I.69.7.362.003</t>
  </si>
  <si>
    <t>I.69.7.362.005</t>
  </si>
  <si>
    <t>I.69.7.364.001</t>
  </si>
  <si>
    <t>I.69.7.364.003</t>
  </si>
  <si>
    <t>I.69.7.366.002</t>
  </si>
  <si>
    <t>I.69.7.367.001</t>
  </si>
  <si>
    <t>I.69.7.382.001</t>
  </si>
  <si>
    <t>I.69.7.382.003</t>
  </si>
  <si>
    <t>I.69.7.406.002</t>
  </si>
  <si>
    <t>I.69.7.406.003</t>
  </si>
  <si>
    <t>I.69.7.409.001</t>
  </si>
  <si>
    <t>I.69.7.410.002</t>
  </si>
  <si>
    <t>I.69.7.411.002</t>
  </si>
  <si>
    <t>I.69.7.411.003</t>
  </si>
  <si>
    <t>I.69.7.420.002</t>
  </si>
  <si>
    <t>I.69.7.421.001</t>
  </si>
  <si>
    <t>I.69.7.428.001</t>
  </si>
  <si>
    <t>I.69.7.429.001</t>
  </si>
  <si>
    <t>I.69.7.430.001</t>
  </si>
  <si>
    <t>I.69.7.430.002</t>
  </si>
  <si>
    <t>I.69.7.431.001</t>
  </si>
  <si>
    <t>I.69.7.434.002</t>
  </si>
  <si>
    <t>I.69.7.442.005</t>
  </si>
  <si>
    <t>I.69.7.443.001</t>
  </si>
  <si>
    <t>I.69.7.443.003</t>
  </si>
  <si>
    <t>I.69.7.443.006</t>
  </si>
  <si>
    <t>I.69.7.444.001</t>
  </si>
  <si>
    <t>I.69.7.445.002</t>
  </si>
  <si>
    <t>I.69.7.445.003</t>
  </si>
  <si>
    <t>I.69.7.446.002</t>
  </si>
  <si>
    <t>I.69.7.451.001</t>
  </si>
  <si>
    <t>I.69.7.453.002</t>
  </si>
  <si>
    <t>I.69.7.455.001</t>
  </si>
  <si>
    <t>I.69.7.457.002</t>
  </si>
  <si>
    <t>I.69.7.461.002</t>
  </si>
  <si>
    <t>I.69.7.461.003</t>
  </si>
  <si>
    <t>I.69.7.464.002</t>
  </si>
  <si>
    <t>I.69.7.467.002</t>
  </si>
  <si>
    <t>I.69.7.476.001</t>
  </si>
  <si>
    <t>I.69.7.481.003</t>
  </si>
  <si>
    <t>I.69.7.481.004</t>
  </si>
  <si>
    <t>I.69.7.481.005</t>
  </si>
  <si>
    <t>I.69.7.481.007</t>
  </si>
  <si>
    <t>I.69.7.481.008</t>
  </si>
  <si>
    <t>I.69.7.487.002</t>
  </si>
  <si>
    <t>I.69.7.488.001</t>
  </si>
  <si>
    <t>I.69.7.488.003</t>
  </si>
  <si>
    <t>I.69.7.491.001</t>
  </si>
  <si>
    <t>I.69.7.491.003</t>
  </si>
  <si>
    <t>I.69.7.495.001</t>
  </si>
  <si>
    <t>I.69.7.500.001</t>
  </si>
  <si>
    <t>I.69.7.500.003</t>
  </si>
  <si>
    <t>I.69.7.500.004</t>
  </si>
  <si>
    <t>I.69.7.500.005</t>
  </si>
  <si>
    <t>I.69.7.500.006</t>
  </si>
  <si>
    <t>I.69.7.504.001</t>
  </si>
  <si>
    <t>I.69.7.505.001</t>
  </si>
  <si>
    <t>I.69.7.505.002</t>
  </si>
  <si>
    <t>I.69.7.505.003</t>
  </si>
  <si>
    <t>I.69.7.508.001</t>
  </si>
  <si>
    <t>I.69.7.512.001</t>
  </si>
  <si>
    <t>I.69.7.515.003</t>
  </si>
  <si>
    <t>I.69.7.529.001</t>
  </si>
  <si>
    <t>I.69.7.530.005</t>
  </si>
  <si>
    <t>I.69.7.535.001</t>
  </si>
  <si>
    <t>I.69.7.540.002</t>
  </si>
  <si>
    <t>I.69.7.540.003</t>
  </si>
  <si>
    <t>I.69.7.540.004</t>
  </si>
  <si>
    <t>I.69.7.546.001</t>
  </si>
  <si>
    <t>I.69.7.557.001</t>
  </si>
  <si>
    <t>I.69.7.558.002</t>
  </si>
  <si>
    <t>I.69.7.563.001</t>
  </si>
  <si>
    <t>I.69.7.563.003</t>
  </si>
  <si>
    <t>I.69.7.570.001</t>
  </si>
  <si>
    <t>I.69.7.583.001</t>
  </si>
  <si>
    <t>I.69.7.592.001</t>
  </si>
  <si>
    <t>I.69.7.593.002</t>
  </si>
  <si>
    <t>I.69.7.615.005</t>
  </si>
  <si>
    <t>I.69.7.635.002</t>
  </si>
  <si>
    <t>I.69.7.652.006</t>
  </si>
  <si>
    <t>I.69.7.668.004</t>
  </si>
  <si>
    <t>I.69.7.675.001</t>
  </si>
  <si>
    <t>I.69.7.688.004</t>
  </si>
  <si>
    <t>I.69.7.694.008</t>
  </si>
  <si>
    <t>I.69.7.694.011</t>
  </si>
  <si>
    <t>I.69.7.694.012</t>
  </si>
  <si>
    <t>I.69.7.710.001</t>
  </si>
  <si>
    <t>I.69.7.720.001</t>
  </si>
  <si>
    <t>I.69.7.720.002</t>
  </si>
  <si>
    <t>I.69.7.720.003</t>
  </si>
  <si>
    <t>I.69.7.720.004</t>
  </si>
  <si>
    <t>I.69.7.731.001</t>
  </si>
  <si>
    <t>I.69.7.733.001</t>
  </si>
  <si>
    <t>I.69.7.734.004</t>
  </si>
  <si>
    <t>I.69.7.745.001</t>
  </si>
  <si>
    <t>I.69.7.745.002</t>
  </si>
  <si>
    <t>I.69.7.750.001</t>
  </si>
  <si>
    <t>I.69.7.766.002</t>
  </si>
  <si>
    <t>I.69.7.766.003</t>
  </si>
  <si>
    <t>I.69.7.782.001</t>
  </si>
  <si>
    <t>I.69.7.797.001</t>
  </si>
  <si>
    <t>I.69.7.822.004</t>
  </si>
  <si>
    <t>I.69.7.825.001</t>
  </si>
  <si>
    <t>I.69.7.828.001</t>
  </si>
  <si>
    <t>I.69.7.832.001</t>
  </si>
  <si>
    <t>I.69.7.832.006</t>
  </si>
  <si>
    <t>I.69.7.833.001</t>
  </si>
  <si>
    <t>I.69.7.833.002</t>
  </si>
  <si>
    <t>I.69.7.835.002</t>
  </si>
  <si>
    <t>I.69.7.836.001</t>
  </si>
  <si>
    <t>I.69.7.837.003</t>
  </si>
  <si>
    <t>I.69.7.838.001</t>
  </si>
  <si>
    <t>I.69.7.840.001</t>
  </si>
  <si>
    <t>I.69.7.844.002</t>
  </si>
  <si>
    <t>I.69.7.846.001</t>
  </si>
  <si>
    <t>I.69.7.847.001</t>
  </si>
  <si>
    <t>I.69.7.847.002</t>
  </si>
  <si>
    <t>I.69.7.847.006</t>
  </si>
  <si>
    <t>I.69.7.848.001</t>
  </si>
  <si>
    <t>I.69.7.848.006</t>
  </si>
  <si>
    <t>I.69.7.850.001</t>
  </si>
  <si>
    <t>I.69.7.853.003</t>
  </si>
  <si>
    <t>I.69.7.866.001</t>
  </si>
  <si>
    <t>I.69.7.868.002</t>
  </si>
  <si>
    <t>I.69.7.870.001</t>
  </si>
  <si>
    <t>I.69.7.871.001</t>
  </si>
  <si>
    <t>I.69.7.871.002</t>
  </si>
  <si>
    <t>I.69.7.873.001</t>
  </si>
  <si>
    <t>I.69.7.873.003</t>
  </si>
  <si>
    <t>I.69.7.896.001</t>
  </si>
  <si>
    <t>I.69.7.912.001</t>
  </si>
  <si>
    <t>I.69.7.927.001</t>
  </si>
  <si>
    <t>I.69.7.952.002</t>
  </si>
  <si>
    <t>I.69.7.959.001</t>
  </si>
  <si>
    <t>I.69.7.973.002</t>
  </si>
  <si>
    <t>I.69.7.973.006</t>
  </si>
  <si>
    <t>I.69.7.990.002</t>
  </si>
  <si>
    <t>I.69.9.233.001</t>
  </si>
  <si>
    <t>I.69.9.3052.002</t>
  </si>
  <si>
    <t>I.69.9.3066.001</t>
  </si>
  <si>
    <t>I.69.9.3066.002</t>
  </si>
  <si>
    <t>I.69.9.3072.001</t>
  </si>
  <si>
    <t>I.69.9.3075.001</t>
  </si>
  <si>
    <t>I.69.9.3180.001</t>
  </si>
  <si>
    <t>I.69.9.3248.001</t>
  </si>
  <si>
    <t>I.69.9.3250.001</t>
  </si>
  <si>
    <t>I.69.9.8107.001</t>
  </si>
  <si>
    <t>I.69.9.8110.001</t>
  </si>
  <si>
    <t>I.69.9.8112.002</t>
  </si>
  <si>
    <t>I.69.9.8143.001</t>
  </si>
  <si>
    <t>I.69.9.8145.002</t>
  </si>
  <si>
    <t>I.69.9.8146.001</t>
  </si>
  <si>
    <t>I.69.9.8148.001</t>
  </si>
  <si>
    <t>I.69.9.3086.001</t>
  </si>
  <si>
    <t>I.69.9.8155.001</t>
  </si>
  <si>
    <t>I.04.4.12.025</t>
  </si>
  <si>
    <t>I.04.4.12.026</t>
  </si>
  <si>
    <t>I.04.4.22.055</t>
  </si>
  <si>
    <t>I.04.4.23.026</t>
  </si>
  <si>
    <t>I.04.4.23.029</t>
  </si>
  <si>
    <t>I.04.4.23.031</t>
  </si>
  <si>
    <t>I.04.4.24.007</t>
  </si>
  <si>
    <t>I.04.4.26.002</t>
  </si>
  <si>
    <t>I.04.4.3.002</t>
  </si>
  <si>
    <t>I.04.4.3.003</t>
  </si>
  <si>
    <t>I.04.4.3.007</t>
  </si>
  <si>
    <t>I.04.4.30.001</t>
  </si>
  <si>
    <t>I.04.4.30.009</t>
  </si>
  <si>
    <t>I.04.4.30.025</t>
  </si>
  <si>
    <t>I.04.4.31.011</t>
  </si>
  <si>
    <t>I.04.4.9.024</t>
  </si>
  <si>
    <t>I.04.7.100.001</t>
  </si>
  <si>
    <t>I.04.7.201.001</t>
  </si>
  <si>
    <t>I.04.7.306.002</t>
  </si>
  <si>
    <t>I.04.7.311.001</t>
  </si>
  <si>
    <t>I.04.7.501.001</t>
  </si>
  <si>
    <t>I.04.7.700.001</t>
  </si>
  <si>
    <t>I.04.7.700.008</t>
  </si>
  <si>
    <t>I.04.7.700.010</t>
  </si>
  <si>
    <t>I.04.7.703.001</t>
  </si>
  <si>
    <t>I.04.7.707.001</t>
  </si>
  <si>
    <t>I.25.4.11.001</t>
  </si>
  <si>
    <t>I.25.4.5.006</t>
  </si>
  <si>
    <t>I.56.4.1.005</t>
  </si>
  <si>
    <t>I.56.4.1.008</t>
  </si>
  <si>
    <t>I.56.4.13.004</t>
  </si>
  <si>
    <t>I.56.4.14.011</t>
  </si>
  <si>
    <t>I.56.4.2.005</t>
  </si>
  <si>
    <t>I.56.4.21.007</t>
  </si>
  <si>
    <t>I.56.4.35.085</t>
  </si>
  <si>
    <t>I.56.4.35.086</t>
  </si>
  <si>
    <t>I.56.4.35.095</t>
  </si>
  <si>
    <t>I.56.4.42.011</t>
  </si>
  <si>
    <t>I.56.4.47.004</t>
  </si>
  <si>
    <t>I.56.4.50.004</t>
  </si>
  <si>
    <t>I.56.4.52.013</t>
  </si>
  <si>
    <t>I.56.4.53.016</t>
  </si>
  <si>
    <t>I.56.4.55.003</t>
  </si>
  <si>
    <t>I.56.4.62.001</t>
  </si>
  <si>
    <t>I.56.4.74.001</t>
  </si>
  <si>
    <t>I.56.4.75.008</t>
  </si>
  <si>
    <t>I.56.4.81.001</t>
  </si>
  <si>
    <t>I.56.7.126.005</t>
  </si>
  <si>
    <t>I.56.7.138.003</t>
  </si>
  <si>
    <t>I.73.4.12.019</t>
  </si>
  <si>
    <t>I.73.4.14.008</t>
  </si>
  <si>
    <t>I.73.4.17.035</t>
  </si>
  <si>
    <t>I.73.4.18.029</t>
  </si>
  <si>
    <t>I.73.4.2.005</t>
  </si>
  <si>
    <t>I.73.4.29.005</t>
  </si>
  <si>
    <t>I.73.4.30.015</t>
  </si>
  <si>
    <t>I.73.4.32.019</t>
  </si>
  <si>
    <t>I.73.4.40.001</t>
  </si>
  <si>
    <t>I.73.4.5.002</t>
  </si>
  <si>
    <t>I.73.4.9.016</t>
  </si>
  <si>
    <t>I.73.4.9.031</t>
  </si>
  <si>
    <t>I.73.7.116.003</t>
  </si>
  <si>
    <t>I.73.7.118.001</t>
  </si>
  <si>
    <t>I.73.7.129.006</t>
  </si>
  <si>
    <t>I.73.7.148.001</t>
  </si>
  <si>
    <t>I.73.7.182.001</t>
  </si>
  <si>
    <t>I.73.7.194.004</t>
  </si>
  <si>
    <t>I.73.7.198.001</t>
  </si>
  <si>
    <t>I.86.4.32.002</t>
  </si>
  <si>
    <t>I.86.4.5.013</t>
  </si>
  <si>
    <t>I.86.4.5.017</t>
  </si>
  <si>
    <t>I.86.4.7.006</t>
  </si>
  <si>
    <t>I.86.4.7.017</t>
  </si>
  <si>
    <t>I.86.4.7.019</t>
  </si>
  <si>
    <t>I.56.4.1.001</t>
  </si>
  <si>
    <t>I.56.4.14.037</t>
  </si>
  <si>
    <t>I.56.4.1.047</t>
  </si>
  <si>
    <t>I.86.4.18.004</t>
  </si>
  <si>
    <t>I.13.4.25.016</t>
  </si>
  <si>
    <t>I.13.4.14.004</t>
  </si>
  <si>
    <t>I.13.4.21.017</t>
  </si>
  <si>
    <t>I.43.4.11.007</t>
  </si>
  <si>
    <t>I.86.7.100.006</t>
  </si>
  <si>
    <t>I.86.7.9.002</t>
  </si>
  <si>
    <t xml:space="preserve">Count of Stars - </t>
  </si>
  <si>
    <t xml:space="preserve">Percent of Stars - </t>
  </si>
  <si>
    <t>Count</t>
  </si>
  <si>
    <t>Percent</t>
  </si>
  <si>
    <t>««««««««</t>
  </si>
  <si>
    <t>«««««««</t>
  </si>
  <si>
    <t>««««««</t>
  </si>
  <si>
    <t>«««««</t>
  </si>
  <si>
    <t>««««</t>
  </si>
  <si>
    <t>«««</t>
  </si>
  <si>
    <t>««</t>
  </si>
  <si>
    <t>«</t>
  </si>
  <si>
    <t>CSAH</t>
  </si>
  <si>
    <t>75</t>
  </si>
  <si>
    <t>Stearns</t>
  </si>
  <si>
    <t>8th Ave</t>
  </si>
  <si>
    <t/>
  </si>
  <si>
    <t>5</t>
  </si>
  <si>
    <t>Beltrami</t>
  </si>
  <si>
    <t>Hwy 2  E</t>
  </si>
  <si>
    <t>77</t>
  </si>
  <si>
    <t>Otter Tail</t>
  </si>
  <si>
    <t>USTH 10</t>
  </si>
  <si>
    <t>2</t>
  </si>
  <si>
    <t>USTH 2</t>
  </si>
  <si>
    <t>3</t>
  </si>
  <si>
    <t>Wright</t>
  </si>
  <si>
    <t>MNTH 55</t>
  </si>
  <si>
    <t>6</t>
  </si>
  <si>
    <t>MNTH 23</t>
  </si>
  <si>
    <t>20</t>
  </si>
  <si>
    <t>Chisago</t>
  </si>
  <si>
    <t>Bench St</t>
  </si>
  <si>
    <t>60</t>
  </si>
  <si>
    <t>CR</t>
  </si>
  <si>
    <t>12</t>
  </si>
  <si>
    <t>Crow Wing</t>
  </si>
  <si>
    <t>MNTH 371</t>
  </si>
  <si>
    <t>7</t>
  </si>
  <si>
    <t>Goodhue</t>
  </si>
  <si>
    <t>USTH 52</t>
  </si>
  <si>
    <t>Freeborn</t>
  </si>
  <si>
    <t>USTH 65</t>
  </si>
  <si>
    <t>22</t>
  </si>
  <si>
    <t>I-35 On/Off Ramp</t>
  </si>
  <si>
    <t>231</t>
  </si>
  <si>
    <t>Morrison</t>
  </si>
  <si>
    <t>19</t>
  </si>
  <si>
    <t>10</t>
  </si>
  <si>
    <t>1</t>
  </si>
  <si>
    <t>MNTH 6</t>
  </si>
  <si>
    <t>52</t>
  </si>
  <si>
    <t>USTH 71</t>
  </si>
  <si>
    <t>26</t>
  </si>
  <si>
    <t>14</t>
  </si>
  <si>
    <t>11</t>
  </si>
  <si>
    <t>8</t>
  </si>
  <si>
    <t>NV</t>
  </si>
  <si>
    <t>Hennepin</t>
  </si>
  <si>
    <t>County Road 81 at Holly Lane North / 113th Avenue North</t>
  </si>
  <si>
    <t>33</t>
  </si>
  <si>
    <t>23</t>
  </si>
  <si>
    <t>Morgan Ave N</t>
  </si>
  <si>
    <t>16</t>
  </si>
  <si>
    <t>St. Louis</t>
  </si>
  <si>
    <t>USTH 53</t>
  </si>
  <si>
    <t>13</t>
  </si>
  <si>
    <t>MNTH 371/CR-77</t>
  </si>
  <si>
    <t>Olmsted</t>
  </si>
  <si>
    <t>USTH 14</t>
  </si>
  <si>
    <t>134</t>
  </si>
  <si>
    <t>9</t>
  </si>
  <si>
    <t>211</t>
  </si>
  <si>
    <t>21</t>
  </si>
  <si>
    <t>MNTH 61</t>
  </si>
  <si>
    <t>501</t>
  </si>
  <si>
    <t>47</t>
  </si>
  <si>
    <t>Meeker</t>
  </si>
  <si>
    <t>USTH 12</t>
  </si>
  <si>
    <t>143</t>
  </si>
  <si>
    <t>Old North Shore Rd</t>
  </si>
  <si>
    <t>30</t>
  </si>
  <si>
    <t>Custer St</t>
  </si>
  <si>
    <t>MNTH 78</t>
  </si>
  <si>
    <t>Bremer Ave</t>
  </si>
  <si>
    <t>Greyhound Rd</t>
  </si>
  <si>
    <t>CR-127/Sugar Bush Trail N/Twin Lakes Rd</t>
  </si>
  <si>
    <t>18</t>
  </si>
  <si>
    <t>Island View Dr NE</t>
  </si>
  <si>
    <t>Tyler Rd S</t>
  </si>
  <si>
    <t>N Cloquet Rd</t>
  </si>
  <si>
    <t>CSAH 11</t>
  </si>
  <si>
    <t>Midway Rd</t>
  </si>
  <si>
    <t>CSAH 36/103</t>
  </si>
  <si>
    <t>137</t>
  </si>
  <si>
    <t>Adrian Rd</t>
  </si>
  <si>
    <t>37</t>
  </si>
  <si>
    <t>Edmonson Ave NE</t>
  </si>
  <si>
    <t>59</t>
  </si>
  <si>
    <t>County Road 1 at Hampshire Avenue South</t>
  </si>
  <si>
    <t>50</t>
  </si>
  <si>
    <t>N Main St</t>
  </si>
  <si>
    <t>32</t>
  </si>
  <si>
    <t>Miller Trunk Hwy</t>
  </si>
  <si>
    <t>USTH 61</t>
  </si>
  <si>
    <t>Ridgewood Rd</t>
  </si>
  <si>
    <t>57</t>
  </si>
  <si>
    <t>106</t>
  </si>
  <si>
    <t>MNTH 25</t>
  </si>
  <si>
    <t>MNTH 241</t>
  </si>
  <si>
    <t>4</t>
  </si>
  <si>
    <t>Rush Point Dr</t>
  </si>
  <si>
    <t>17</t>
  </si>
  <si>
    <t>Saint Croix Tr</t>
  </si>
  <si>
    <t>53</t>
  </si>
  <si>
    <t>84</t>
  </si>
  <si>
    <t>80</t>
  </si>
  <si>
    <t>507</t>
  </si>
  <si>
    <t>CSAH 4/Red Pine Dr</t>
  </si>
  <si>
    <t>25</t>
  </si>
  <si>
    <t>USTH 169</t>
  </si>
  <si>
    <t>CSAH 19/Bulrush Dr</t>
  </si>
  <si>
    <t>46</t>
  </si>
  <si>
    <t>County Road 5 at Williston Road</t>
  </si>
  <si>
    <t>Saint Croix Tr N</t>
  </si>
  <si>
    <t>MNTH 371B</t>
  </si>
  <si>
    <t>CSAH 37</t>
  </si>
  <si>
    <t>County Road 61 at CSAH 4 (Spring Road)</t>
  </si>
  <si>
    <t>CSAH 17</t>
  </si>
  <si>
    <t>410th St</t>
  </si>
  <si>
    <t>23rd St SE</t>
  </si>
  <si>
    <t>36</t>
  </si>
  <si>
    <t>68</t>
  </si>
  <si>
    <t>540th St</t>
  </si>
  <si>
    <t>42</t>
  </si>
  <si>
    <t>MNTH 24</t>
  </si>
  <si>
    <t>CR-118</t>
  </si>
  <si>
    <t>503</t>
  </si>
  <si>
    <t>82</t>
  </si>
  <si>
    <t>County Road 62 at Scenic Heights Drive / Chatham Way</t>
  </si>
  <si>
    <t>116</t>
  </si>
  <si>
    <t>Carlton</t>
  </si>
  <si>
    <t>MNTH 33</t>
  </si>
  <si>
    <t>Haven Rd</t>
  </si>
  <si>
    <t>MNTH 29</t>
  </si>
  <si>
    <t>CSAH 74</t>
  </si>
  <si>
    <t>CSAH 3</t>
  </si>
  <si>
    <t>USTH 69</t>
  </si>
  <si>
    <t>Broadway Ave</t>
  </si>
  <si>
    <t>24</t>
  </si>
  <si>
    <t>MNTH 89</t>
  </si>
  <si>
    <t>CSAH 21</t>
  </si>
  <si>
    <t>40</t>
  </si>
  <si>
    <t>141</t>
  </si>
  <si>
    <t>Jones St</t>
  </si>
  <si>
    <t>56</t>
  </si>
  <si>
    <t>Forest Blvd</t>
  </si>
  <si>
    <t>MNTH 15</t>
  </si>
  <si>
    <t>Washington Ave SW</t>
  </si>
  <si>
    <t>CSAH 75</t>
  </si>
  <si>
    <t>MNTH 73</t>
  </si>
  <si>
    <t>Lake Blvd</t>
  </si>
  <si>
    <t>76</t>
  </si>
  <si>
    <t>13th Ave NE</t>
  </si>
  <si>
    <t>202</t>
  </si>
  <si>
    <t>Archibald Rd</t>
  </si>
  <si>
    <t>48</t>
  </si>
  <si>
    <t>15</t>
  </si>
  <si>
    <t>4642</t>
  </si>
  <si>
    <t>460th St</t>
  </si>
  <si>
    <t>Overland Dr NW / Trapper Lan NW</t>
  </si>
  <si>
    <t>CSAH 30</t>
  </si>
  <si>
    <t>MNTH 238</t>
  </si>
  <si>
    <t>CSAH 66</t>
  </si>
  <si>
    <t>MNTH 18</t>
  </si>
  <si>
    <t>MNTH 37</t>
  </si>
  <si>
    <t>Main St S</t>
  </si>
  <si>
    <t>35</t>
  </si>
  <si>
    <t>MNTH 108</t>
  </si>
  <si>
    <t>89</t>
  </si>
  <si>
    <t>N Lake Ave</t>
  </si>
  <si>
    <t>Mill St</t>
  </si>
  <si>
    <t>128</t>
  </si>
  <si>
    <t>61</t>
  </si>
  <si>
    <t>MNTH 210</t>
  </si>
  <si>
    <t>3486, ISTH 90</t>
  </si>
  <si>
    <t>Lake Shore Dr</t>
  </si>
  <si>
    <t>Azalea Rd</t>
  </si>
  <si>
    <t>CSAH 39</t>
  </si>
  <si>
    <t>CSAH 18</t>
  </si>
  <si>
    <t>Scenic Hwy NE</t>
  </si>
  <si>
    <t>CSAH 8</t>
  </si>
  <si>
    <t>194</t>
  </si>
  <si>
    <t>Oliver Ave NW</t>
  </si>
  <si>
    <t>CR-648</t>
  </si>
  <si>
    <t>County Road 92 at United States Highway 12 (East Junction)</t>
  </si>
  <si>
    <t>103</t>
  </si>
  <si>
    <t>Lincoln Rd</t>
  </si>
  <si>
    <t>County Road 4 at 78th Street West</t>
  </si>
  <si>
    <t>Lake Blvd N</t>
  </si>
  <si>
    <t>Forest Blvd N</t>
  </si>
  <si>
    <t>County Road 13 at Diamond Lake Road South / 133rd Avenue North</t>
  </si>
  <si>
    <t>County Road 92 at State Highway 55</t>
  </si>
  <si>
    <t>County Road 13 at CSAH 81 / CSAH 101</t>
  </si>
  <si>
    <t>34</t>
  </si>
  <si>
    <t>50th Ave SE / CSAH 11</t>
  </si>
  <si>
    <t>142</t>
  </si>
  <si>
    <t>MNTH 135</t>
  </si>
  <si>
    <t>River St</t>
  </si>
  <si>
    <t>County Road 61 at Dell Road</t>
  </si>
  <si>
    <t>86</t>
  </si>
  <si>
    <t>County Road 19 at State Highway 55</t>
  </si>
  <si>
    <t>County Road 1 at Hennepin Town Road</t>
  </si>
  <si>
    <t>54</t>
  </si>
  <si>
    <t>Haines Rd</t>
  </si>
  <si>
    <t>County Road 40 at Theodore Wirth Parkway</t>
  </si>
  <si>
    <t>3rd Ave NW</t>
  </si>
  <si>
    <t>Holt Rd</t>
  </si>
  <si>
    <t>38</t>
  </si>
  <si>
    <t>Freeport St</t>
  </si>
  <si>
    <t>43</t>
  </si>
  <si>
    <t>MNTH 27</t>
  </si>
  <si>
    <t>Kettle River Blvd N</t>
  </si>
  <si>
    <t>183rd St</t>
  </si>
  <si>
    <t>CR-142</t>
  </si>
  <si>
    <t>9th Ave W</t>
  </si>
  <si>
    <t>Old Hwy 2</t>
  </si>
  <si>
    <t>County Road 6 at Willow Drive North</t>
  </si>
  <si>
    <t>County Road 101 at CSAH 16 (McGinty Road) / Eastman Lane</t>
  </si>
  <si>
    <t>31</t>
  </si>
  <si>
    <t>67</t>
  </si>
  <si>
    <t>112</t>
  </si>
  <si>
    <t>Falcon Ave N</t>
  </si>
  <si>
    <t>209</t>
  </si>
  <si>
    <t>115</t>
  </si>
  <si>
    <t>McLeod</t>
  </si>
  <si>
    <t>County Road 1 at Logan Avenue South</t>
  </si>
  <si>
    <t>Jefferson Ave SW</t>
  </si>
  <si>
    <t>283</t>
  </si>
  <si>
    <t>102</t>
  </si>
  <si>
    <t>MNTH 7 &amp; MNTH 22</t>
  </si>
  <si>
    <t>MNTH 115</t>
  </si>
  <si>
    <t>29</t>
  </si>
  <si>
    <t>MNTH 371/Wilderness Rd</t>
  </si>
  <si>
    <t>CSAH 33</t>
  </si>
  <si>
    <t>CR-154</t>
  </si>
  <si>
    <t>Elmcrest Ave</t>
  </si>
  <si>
    <t>MNTH 371/Front St</t>
  </si>
  <si>
    <t>CSAH 22</t>
  </si>
  <si>
    <t>Glenwood St</t>
  </si>
  <si>
    <t>E Superior St</t>
  </si>
  <si>
    <t>County Road 4 at CSAH 3 (Excelsior Boulevard)</t>
  </si>
  <si>
    <t>27</t>
  </si>
  <si>
    <t>County Road 82 at Morse Avenue / Lake Street</t>
  </si>
  <si>
    <t>Mayowood Rd SW / Autumm Ave SW</t>
  </si>
  <si>
    <t>Featherstone Rd</t>
  </si>
  <si>
    <t>MNTH 7</t>
  </si>
  <si>
    <t>CR-160</t>
  </si>
  <si>
    <t>USTH 212</t>
  </si>
  <si>
    <t>74</t>
  </si>
  <si>
    <t>CR-131</t>
  </si>
  <si>
    <t>138</t>
  </si>
  <si>
    <t>CSAH 61</t>
  </si>
  <si>
    <t>CSAH 82</t>
  </si>
  <si>
    <t>CSAH 20</t>
  </si>
  <si>
    <t>55th St NW</t>
  </si>
  <si>
    <t>CR 152</t>
  </si>
  <si>
    <t>CR-151</t>
  </si>
  <si>
    <t>CSAH 45</t>
  </si>
  <si>
    <t>28</t>
  </si>
  <si>
    <t>CR-119/Legionville Rd/Executive Acres Rd</t>
  </si>
  <si>
    <t>Ashawa Rd</t>
  </si>
  <si>
    <t>St Louis River Rd</t>
  </si>
  <si>
    <t>Puposky Rd NW</t>
  </si>
  <si>
    <t>E Main St</t>
  </si>
  <si>
    <t>S 42nd St</t>
  </si>
  <si>
    <t>255th St</t>
  </si>
  <si>
    <t>CR-159</t>
  </si>
  <si>
    <t>124</t>
  </si>
  <si>
    <t>Fairfield Ave</t>
  </si>
  <si>
    <t>Frontage Rd NW</t>
  </si>
  <si>
    <t>Fenwick Ave N</t>
  </si>
  <si>
    <t>132</t>
  </si>
  <si>
    <t>33rd St S</t>
  </si>
  <si>
    <t>Lofton Ave N</t>
  </si>
  <si>
    <t>USTH 63</t>
  </si>
  <si>
    <t>MNTH 58</t>
  </si>
  <si>
    <t>State St</t>
  </si>
  <si>
    <t>Halsey Ave NE</t>
  </si>
  <si>
    <t>Stark Rd W</t>
  </si>
  <si>
    <t>County Road 47 at Dunkirk Lane North</t>
  </si>
  <si>
    <t>Lake Ave NE</t>
  </si>
  <si>
    <t>E BIntersection St</t>
  </si>
  <si>
    <t>County Road 5 at Highway 169 Northbound Ramps</t>
  </si>
  <si>
    <t>Alcohol Rd</t>
  </si>
  <si>
    <t>CSAH 5</t>
  </si>
  <si>
    <t>215th St</t>
  </si>
  <si>
    <t>CR 256 (190th Ave)</t>
  </si>
  <si>
    <t>MNTH 371/1st St</t>
  </si>
  <si>
    <t>113</t>
  </si>
  <si>
    <t>N 2nd Ave</t>
  </si>
  <si>
    <t>161</t>
  </si>
  <si>
    <t>Great Divide Rd NW</t>
  </si>
  <si>
    <t>MNTH 19</t>
  </si>
  <si>
    <t>CSAH 88</t>
  </si>
  <si>
    <t>Olinda Tr N</t>
  </si>
  <si>
    <t>12th Ave W</t>
  </si>
  <si>
    <t>Vinland St</t>
  </si>
  <si>
    <t>Burns Ave</t>
  </si>
  <si>
    <t>Lindquist Rd</t>
  </si>
  <si>
    <t>1st St E</t>
  </si>
  <si>
    <t>44</t>
  </si>
  <si>
    <t>CR-145</t>
  </si>
  <si>
    <t>153</t>
  </si>
  <si>
    <t>Cokato St W</t>
  </si>
  <si>
    <t>CSAH 27 (N Birch St)</t>
  </si>
  <si>
    <t>100</t>
  </si>
  <si>
    <t>W 5th Ave S</t>
  </si>
  <si>
    <t>N Central Ave</t>
  </si>
  <si>
    <t>CSAH 44</t>
  </si>
  <si>
    <t>CSAH 35</t>
  </si>
  <si>
    <t>1552/USTH 52</t>
  </si>
  <si>
    <t>County Road 110 at County Road 110 (East Junction) / Halstead Drive</t>
  </si>
  <si>
    <t>Forestry Rd</t>
  </si>
  <si>
    <t>62</t>
  </si>
  <si>
    <t>515</t>
  </si>
  <si>
    <t>USTH 59</t>
  </si>
  <si>
    <t>Main St E</t>
  </si>
  <si>
    <t>Front St</t>
  </si>
  <si>
    <t>372nd St</t>
  </si>
  <si>
    <t>Furuby Rd</t>
  </si>
  <si>
    <t>MNTH 22</t>
  </si>
  <si>
    <t>Central Ave S, CSAH 45</t>
  </si>
  <si>
    <t>5438, ISTH 30</t>
  </si>
  <si>
    <t>275th St</t>
  </si>
  <si>
    <t>MNTH 109</t>
  </si>
  <si>
    <t>CR 104 (E 6th St)</t>
  </si>
  <si>
    <t>104</t>
  </si>
  <si>
    <t>TH 25 (270th Ave)</t>
  </si>
  <si>
    <t>Riverview Dr</t>
  </si>
  <si>
    <t>207</t>
  </si>
  <si>
    <t>CSAH 7018</t>
  </si>
  <si>
    <t>MNTH 1</t>
  </si>
  <si>
    <t>CSAH 14</t>
  </si>
  <si>
    <t>136</t>
  </si>
  <si>
    <t>Lehto Rd</t>
  </si>
  <si>
    <t>Waisanen Rd</t>
  </si>
  <si>
    <t>E Looney La N</t>
  </si>
  <si>
    <t>1st St</t>
  </si>
  <si>
    <t>63</t>
  </si>
  <si>
    <t>Main St</t>
  </si>
  <si>
    <t>65</t>
  </si>
  <si>
    <t>MNTH 4</t>
  </si>
  <si>
    <t>MNTH 237</t>
  </si>
  <si>
    <t>69</t>
  </si>
  <si>
    <t>200</t>
  </si>
  <si>
    <t>20th St SW</t>
  </si>
  <si>
    <t>Hamlin Ave NE</t>
  </si>
  <si>
    <t>41</t>
  </si>
  <si>
    <t>1862</t>
  </si>
  <si>
    <t>108</t>
  </si>
  <si>
    <t>Iris Ave</t>
  </si>
  <si>
    <t>Government Rd</t>
  </si>
  <si>
    <t>Folsom Ave</t>
  </si>
  <si>
    <t>Main St N</t>
  </si>
  <si>
    <t>Brunswick Rd</t>
  </si>
  <si>
    <t>&lt;Null&gt;</t>
  </si>
  <si>
    <t>Lakeview Blvd</t>
  </si>
  <si>
    <t>2355, ISTH 90</t>
  </si>
  <si>
    <t>MNTH 13</t>
  </si>
  <si>
    <t>2609, ISTH 30</t>
  </si>
  <si>
    <t>CSAH 14 (1st St)</t>
  </si>
  <si>
    <t>CSAH 54 (S Hawthorne St)</t>
  </si>
  <si>
    <t>Azure Rd</t>
  </si>
  <si>
    <t>CR 207  (Front St)</t>
  </si>
  <si>
    <t>Riverwood Rd</t>
  </si>
  <si>
    <t>CR-116</t>
  </si>
  <si>
    <t>Fawn Lake Rd</t>
  </si>
  <si>
    <t>Evergreen Dr</t>
  </si>
  <si>
    <t>121</t>
  </si>
  <si>
    <t>1st Ave N</t>
  </si>
  <si>
    <t>126</t>
  </si>
  <si>
    <t>Andrews Junction Rd</t>
  </si>
  <si>
    <t>Lismore Rd</t>
  </si>
  <si>
    <t>7th St</t>
  </si>
  <si>
    <t>Island View Dr NW</t>
  </si>
  <si>
    <t>Glidden Rd NE</t>
  </si>
  <si>
    <t>CR-203</t>
  </si>
  <si>
    <t>1st St NE</t>
  </si>
  <si>
    <t>Clark Ave</t>
  </si>
  <si>
    <t>2nd St NW</t>
  </si>
  <si>
    <t>301</t>
  </si>
  <si>
    <t>CSAH 12</t>
  </si>
  <si>
    <t>MNTH 56</t>
  </si>
  <si>
    <t>CSAH 83</t>
  </si>
  <si>
    <t>CSAH 91</t>
  </si>
  <si>
    <t>S Central Ave</t>
  </si>
  <si>
    <t>119</t>
  </si>
  <si>
    <t>CR-141</t>
  </si>
  <si>
    <t>CSAH 31</t>
  </si>
  <si>
    <t>Nature Rd</t>
  </si>
  <si>
    <t>Wise Rd</t>
  </si>
  <si>
    <t>County Road 81 at Maple Grove Parkway North</t>
  </si>
  <si>
    <t>County Road 90 at United States Highway 12</t>
  </si>
  <si>
    <t>MNTH 194</t>
  </si>
  <si>
    <t>N Cloquet Rd W</t>
  </si>
  <si>
    <t>40th St S</t>
  </si>
  <si>
    <t>Emerson Rd</t>
  </si>
  <si>
    <t>64</t>
  </si>
  <si>
    <t>127</t>
  </si>
  <si>
    <t>County Road 26 at Ingerson Road / North Branch Road</t>
  </si>
  <si>
    <t>Morris Thomas Rd</t>
  </si>
  <si>
    <t>CSAH 9</t>
  </si>
  <si>
    <t>W Arrowhead Rd</t>
  </si>
  <si>
    <t>Mesaba Ave</t>
  </si>
  <si>
    <t>Kenwood Ave</t>
  </si>
  <si>
    <t>County Road 6 at Highway 12 Eastbound Ramps</t>
  </si>
  <si>
    <t>County Road 1 at Nesbitt Avenue South</t>
  </si>
  <si>
    <t>90</t>
  </si>
  <si>
    <t>Trinity Rd</t>
  </si>
  <si>
    <t>2916</t>
  </si>
  <si>
    <t>County Road 83 at United States Highway 12</t>
  </si>
  <si>
    <t>Dague Ave NE</t>
  </si>
  <si>
    <t>9th St N</t>
  </si>
  <si>
    <t>County Road 92 at United States Highway 12 (West Junction)</t>
  </si>
  <si>
    <t>60th Ave NW / CR 104</t>
  </si>
  <si>
    <t>Frontage Rd</t>
  </si>
  <si>
    <t>County Road 13 at CSAH 12 (Dayton River Road)</t>
  </si>
  <si>
    <t>County Road 101 at CSAH 10 (Bass Lake Road)</t>
  </si>
  <si>
    <t>County Road 10 at CSAH 50</t>
  </si>
  <si>
    <t>County Road 12 at Balsam Lane North</t>
  </si>
  <si>
    <t>Jean Duluth Rd</t>
  </si>
  <si>
    <t>Chisago Blvd</t>
  </si>
  <si>
    <t>CR-109</t>
  </si>
  <si>
    <t>75th St NW</t>
  </si>
  <si>
    <t>County Road 110 at Highland Road</t>
  </si>
  <si>
    <t>Rose Rd</t>
  </si>
  <si>
    <t>CR-143</t>
  </si>
  <si>
    <t>County Road 26 at Game Farm Road North</t>
  </si>
  <si>
    <t>Iron Junction Rd</t>
  </si>
  <si>
    <t>5th Ave W</t>
  </si>
  <si>
    <t>County Road 92 at CSAH 50 (Rebecca Park Trail)</t>
  </si>
  <si>
    <t>County Road 19 at United States Highway 12</t>
  </si>
  <si>
    <t>County Road 19 at Main Street East</t>
  </si>
  <si>
    <t>3rd Ave N</t>
  </si>
  <si>
    <t>County Road 101 at County Road 47</t>
  </si>
  <si>
    <t>214</t>
  </si>
  <si>
    <t>Old Hwy 61</t>
  </si>
  <si>
    <t>Wahlsten Rd</t>
  </si>
  <si>
    <t>CSAH 43</t>
  </si>
  <si>
    <t>Prospect Ave W</t>
  </si>
  <si>
    <t>Seville Rd</t>
  </si>
  <si>
    <t>303</t>
  </si>
  <si>
    <t>MNTH 169</t>
  </si>
  <si>
    <t>County Road 19 at CSAH 10 (Woodland Trail)</t>
  </si>
  <si>
    <t>Pioneer Rd</t>
  </si>
  <si>
    <t>Burning Tree Rd</t>
  </si>
  <si>
    <t>CSAH 4</t>
  </si>
  <si>
    <t>MNTH 30</t>
  </si>
  <si>
    <t>1st Ave</t>
  </si>
  <si>
    <t>CSAH 24 (120th Ave)</t>
  </si>
  <si>
    <t>County Road 101 at Schutte Road</t>
  </si>
  <si>
    <t>70</t>
  </si>
  <si>
    <t>County Road 6 at CSAH 112 (Wayzata Boulevard West)</t>
  </si>
  <si>
    <t>Riley Rd</t>
  </si>
  <si>
    <t>66</t>
  </si>
  <si>
    <t>594</t>
  </si>
  <si>
    <t>Mall Dr</t>
  </si>
  <si>
    <t>Mower Freeborn Rd</t>
  </si>
  <si>
    <t>N Boundary Ave</t>
  </si>
  <si>
    <t>Martin Rd</t>
  </si>
  <si>
    <t>CSAH 19</t>
  </si>
  <si>
    <t>81</t>
  </si>
  <si>
    <t>Parker Ave W</t>
  </si>
  <si>
    <t>Commonwealth Ave</t>
  </si>
  <si>
    <t>Green Lake Tr</t>
  </si>
  <si>
    <t>CSAH 115</t>
  </si>
  <si>
    <t>E Camp St</t>
  </si>
  <si>
    <t>146</t>
  </si>
  <si>
    <t>E Chapman St</t>
  </si>
  <si>
    <t>Stebner Rd</t>
  </si>
  <si>
    <t>Beebe Lake Dr</t>
  </si>
  <si>
    <t>Falcon Ave</t>
  </si>
  <si>
    <t>347th St</t>
  </si>
  <si>
    <t>305</t>
  </si>
  <si>
    <t>MNTH 60</t>
  </si>
  <si>
    <t>CR-121</t>
  </si>
  <si>
    <t>71</t>
  </si>
  <si>
    <t>125</t>
  </si>
  <si>
    <t>CR-150</t>
  </si>
  <si>
    <t>2nd Ave NW</t>
  </si>
  <si>
    <t>County Road 103 at Oxbow Creek Drive North</t>
  </si>
  <si>
    <t>110</t>
  </si>
  <si>
    <t>Kensington Dr</t>
  </si>
  <si>
    <t>131</t>
  </si>
  <si>
    <t>133</t>
  </si>
  <si>
    <t>N Shore Dr</t>
  </si>
  <si>
    <t>CR-156</t>
  </si>
  <si>
    <t>90th St NW</t>
  </si>
  <si>
    <t>Valleyhigh Rd NW</t>
  </si>
  <si>
    <t>Cable Rd</t>
  </si>
  <si>
    <t>CSAH 10</t>
  </si>
  <si>
    <t>MNTH 34</t>
  </si>
  <si>
    <t>CSAH 52</t>
  </si>
  <si>
    <t>Deerwood Tr</t>
  </si>
  <si>
    <t>92</t>
  </si>
  <si>
    <t>Woodland Ave</t>
  </si>
  <si>
    <t>Washburn Rd</t>
  </si>
  <si>
    <t>120</t>
  </si>
  <si>
    <t>Pulkinen Rd</t>
  </si>
  <si>
    <t>Lavaque Rd</t>
  </si>
  <si>
    <t>49</t>
  </si>
  <si>
    <t>3316</t>
  </si>
  <si>
    <t>168</t>
  </si>
  <si>
    <t>West St</t>
  </si>
  <si>
    <t>Norton Ave</t>
  </si>
  <si>
    <t>CR-157</t>
  </si>
  <si>
    <t>109</t>
  </si>
  <si>
    <t>Broadway  W</t>
  </si>
  <si>
    <t>County Road 81 at Fletcher Lane</t>
  </si>
  <si>
    <t>E Sheridan St</t>
  </si>
  <si>
    <t>County Road 61 at Eden Prairie Road</t>
  </si>
  <si>
    <t>Fayal Rd</t>
  </si>
  <si>
    <t>TH 27</t>
  </si>
  <si>
    <t>252</t>
  </si>
  <si>
    <t>TH 25 (Main St S)</t>
  </si>
  <si>
    <t>County Road 47 at Troy Lane North</t>
  </si>
  <si>
    <t>105</t>
  </si>
  <si>
    <t>152</t>
  </si>
  <si>
    <t>4th Ave W</t>
  </si>
  <si>
    <t>Howard Gnesen Rd</t>
  </si>
  <si>
    <t>Adams Ave NW</t>
  </si>
  <si>
    <t>CSAH 137</t>
  </si>
  <si>
    <t>147</t>
  </si>
  <si>
    <t>107</t>
  </si>
  <si>
    <t>Hillshire Ave</t>
  </si>
  <si>
    <t>79</t>
  </si>
  <si>
    <t>55th St SE</t>
  </si>
  <si>
    <t>50th Ave NW</t>
  </si>
  <si>
    <t>203</t>
  </si>
  <si>
    <t>213</t>
  </si>
  <si>
    <t>Ratika Rd</t>
  </si>
  <si>
    <t>Strand Rd</t>
  </si>
  <si>
    <t>Hermantown Rd</t>
  </si>
  <si>
    <t>2nd Ave W</t>
  </si>
  <si>
    <t>LumberJack Rd</t>
  </si>
  <si>
    <t>CR-124</t>
  </si>
  <si>
    <t>Pleasant Valley Rd N</t>
  </si>
  <si>
    <t>Salem Rd SW/ Co Rd 25</t>
  </si>
  <si>
    <t>2768, Lakeview Blvd</t>
  </si>
  <si>
    <t>E Astro Blvd</t>
  </si>
  <si>
    <t>Jewel Rd</t>
  </si>
  <si>
    <t>CR-137/Rice Lake Rd N</t>
  </si>
  <si>
    <t>Arnold Rd</t>
  </si>
  <si>
    <t>Schweiger Rd</t>
  </si>
  <si>
    <t>Mc Comber Rd</t>
  </si>
  <si>
    <t>CSAH 67</t>
  </si>
  <si>
    <t>CSAH 27</t>
  </si>
  <si>
    <t>CSAH 36</t>
  </si>
  <si>
    <t>Inman St</t>
  </si>
  <si>
    <t>Bluffton Rd</t>
  </si>
  <si>
    <t>88</t>
  </si>
  <si>
    <t>MNTH 923A</t>
  </si>
  <si>
    <t>3rd St S</t>
  </si>
  <si>
    <t>268th St N</t>
  </si>
  <si>
    <t>CSAH 133</t>
  </si>
  <si>
    <t>County Road 19 at CSAH 6</t>
  </si>
  <si>
    <t>Adams Ave</t>
  </si>
  <si>
    <t>W Harvey St</t>
  </si>
  <si>
    <t>Zimmerman Rd</t>
  </si>
  <si>
    <t>1st Ave NW</t>
  </si>
  <si>
    <t>Mill St NE</t>
  </si>
  <si>
    <t>MNTH 72</t>
  </si>
  <si>
    <t>45</t>
  </si>
  <si>
    <t>CR-71</t>
  </si>
  <si>
    <t>248, ISTH 90</t>
  </si>
  <si>
    <t>39</t>
  </si>
  <si>
    <t>TH 25 (Main St)</t>
  </si>
  <si>
    <t>CR 265 (255th Ave)</t>
  </si>
  <si>
    <t>255</t>
  </si>
  <si>
    <t>County Road 103 at Oak Grove Parkway North</t>
  </si>
  <si>
    <t>Colby Lake Rd</t>
  </si>
  <si>
    <t>W Calvary Rd</t>
  </si>
  <si>
    <t>Ugstad Rd</t>
  </si>
  <si>
    <t>5th St NE</t>
  </si>
  <si>
    <t>83</t>
  </si>
  <si>
    <t>CR-122</t>
  </si>
  <si>
    <t>CSAH 51</t>
  </si>
  <si>
    <t>245th St</t>
  </si>
  <si>
    <t>2nd St SW</t>
  </si>
  <si>
    <t>3005</t>
  </si>
  <si>
    <t>145</t>
  </si>
  <si>
    <t>Reed Ave</t>
  </si>
  <si>
    <t>Lent Tr</t>
  </si>
  <si>
    <t>CSAH 16</t>
  </si>
  <si>
    <t>CR 93</t>
  </si>
  <si>
    <t>CSAH 23</t>
  </si>
  <si>
    <t>CR 228 (4th Ave W)</t>
  </si>
  <si>
    <t>Partridge Rd</t>
  </si>
  <si>
    <t>County Road 6 at CSAH 157</t>
  </si>
  <si>
    <t>County Road 30 at Oakdale Drive / Sunny Hill Lane</t>
  </si>
  <si>
    <t>CSAH 39/Hamilton Ct</t>
  </si>
  <si>
    <t>CR-145/Old Hwy 371</t>
  </si>
  <si>
    <t>CSAH 13</t>
  </si>
  <si>
    <t>101</t>
  </si>
  <si>
    <t>Van Buren Ave</t>
  </si>
  <si>
    <t>Lindahl Rd</t>
  </si>
  <si>
    <t>S Ugstad Rd</t>
  </si>
  <si>
    <t>Shackelton St</t>
  </si>
  <si>
    <t>CSAH 25</t>
  </si>
  <si>
    <t>Eagle Lake Rd</t>
  </si>
  <si>
    <t>Ajax Rd</t>
  </si>
  <si>
    <t>Lake St</t>
  </si>
  <si>
    <t>Hayes Rd</t>
  </si>
  <si>
    <t>Nelson Rd</t>
  </si>
  <si>
    <t>Medin Rd</t>
  </si>
  <si>
    <t>Comstock Lake Rd</t>
  </si>
  <si>
    <t>Fish Lake Dam Rd</t>
  </si>
  <si>
    <t>CSAH 79</t>
  </si>
  <si>
    <t>78</t>
  </si>
  <si>
    <t>467</t>
  </si>
  <si>
    <t>Monroe Ave SW</t>
  </si>
  <si>
    <t>Bucks Mill Rd</t>
  </si>
  <si>
    <t>CR-115</t>
  </si>
  <si>
    <t>E Frazee Ave</t>
  </si>
  <si>
    <t>CR-119</t>
  </si>
  <si>
    <t>55</t>
  </si>
  <si>
    <t>CR-134</t>
  </si>
  <si>
    <t>CSAH 2</t>
  </si>
  <si>
    <t>CR-165</t>
  </si>
  <si>
    <t>MNTH 28</t>
  </si>
  <si>
    <t>CR-177</t>
  </si>
  <si>
    <t>130</t>
  </si>
  <si>
    <t>150</t>
  </si>
  <si>
    <t>35th St SW</t>
  </si>
  <si>
    <t>CR-123</t>
  </si>
  <si>
    <t>3015</t>
  </si>
  <si>
    <t>CR-126</t>
  </si>
  <si>
    <t>4211</t>
  </si>
  <si>
    <t>1960</t>
  </si>
  <si>
    <t>Brookston Rd</t>
  </si>
  <si>
    <t>Harder Ave</t>
  </si>
  <si>
    <t>Mulberry St</t>
  </si>
  <si>
    <t>Panola Dr N</t>
  </si>
  <si>
    <t>525th St</t>
  </si>
  <si>
    <t>Pleasant Valley Rd</t>
  </si>
  <si>
    <t>Evergreen Ave</t>
  </si>
  <si>
    <t>Stark Rd</t>
  </si>
  <si>
    <t>345th St</t>
  </si>
  <si>
    <t>5023 / 52</t>
  </si>
  <si>
    <t>Co Rd 5/280th Ave</t>
  </si>
  <si>
    <t>20th St SE</t>
  </si>
  <si>
    <t>CR-180</t>
  </si>
  <si>
    <t>85th St NW</t>
  </si>
  <si>
    <t>CSAH 107</t>
  </si>
  <si>
    <t>180th St</t>
  </si>
  <si>
    <t>690, ISTH 35</t>
  </si>
  <si>
    <t>757th Ave</t>
  </si>
  <si>
    <t>Maple St</t>
  </si>
  <si>
    <t>Main St E, CSAH 31</t>
  </si>
  <si>
    <t>W Front St</t>
  </si>
  <si>
    <t>CSAH 46</t>
  </si>
  <si>
    <t>5098, I-35</t>
  </si>
  <si>
    <t>3379, I-35</t>
  </si>
  <si>
    <t>Dodge Mower Rd, CSAH 15</t>
  </si>
  <si>
    <t>810th Ave, CR 47, County Hwy-45</t>
  </si>
  <si>
    <t>State Line Rd, R60</t>
  </si>
  <si>
    <t>CR-117</t>
  </si>
  <si>
    <t>325th St</t>
  </si>
  <si>
    <t>Milky Way</t>
  </si>
  <si>
    <t>Simmons Ave W</t>
  </si>
  <si>
    <t>Cannon Rd</t>
  </si>
  <si>
    <t>CR 221 (60th Ave)</t>
  </si>
  <si>
    <t>CSAH 19 (1st Ave W)</t>
  </si>
  <si>
    <t>TH 238 (Main St)</t>
  </si>
  <si>
    <t>CR 242 (330th Ave)</t>
  </si>
  <si>
    <t>CR 243 (350th Ave)</t>
  </si>
  <si>
    <t>Sage Rd</t>
  </si>
  <si>
    <t>CSAH 34 (93rd St)</t>
  </si>
  <si>
    <t>CSAH 38 (133rd St)</t>
  </si>
  <si>
    <t>153rd St N</t>
  </si>
  <si>
    <t>CSAH 15 (75th St)</t>
  </si>
  <si>
    <t>CR-261</t>
  </si>
  <si>
    <t>CR 262 (175th Ave)</t>
  </si>
  <si>
    <t>201</t>
  </si>
  <si>
    <t>W River Rd</t>
  </si>
  <si>
    <t>215</t>
  </si>
  <si>
    <t>233</t>
  </si>
  <si>
    <t>N Ideal Rd</t>
  </si>
  <si>
    <t>253</t>
  </si>
  <si>
    <t>266</t>
  </si>
  <si>
    <t>County Road 50 at Greenfield Road</t>
  </si>
  <si>
    <t>County Road 61 at Riverview Road</t>
  </si>
  <si>
    <t>CR-110</t>
  </si>
  <si>
    <t>CR-101</t>
  </si>
  <si>
    <t>CR-109/Pelican Way</t>
  </si>
  <si>
    <t>CR-131/Sleepy Hollow Rd</t>
  </si>
  <si>
    <t>Wolf Rd</t>
  </si>
  <si>
    <t>N Broadway St</t>
  </si>
  <si>
    <t>114</t>
  </si>
  <si>
    <t>117</t>
  </si>
  <si>
    <t>3rd Ave</t>
  </si>
  <si>
    <t>122</t>
  </si>
  <si>
    <t>Gappa Rd</t>
  </si>
  <si>
    <t>123</t>
  </si>
  <si>
    <t>Walsh Rd</t>
  </si>
  <si>
    <t>129</t>
  </si>
  <si>
    <t>Cedar Island Beach Dr</t>
  </si>
  <si>
    <t>Cedar Valley Rd</t>
  </si>
  <si>
    <t>Eagle Rd</t>
  </si>
  <si>
    <t>CR-193</t>
  </si>
  <si>
    <t>S Kingfisher Rd</t>
  </si>
  <si>
    <t>Dewey Lake Shore Rd</t>
  </si>
  <si>
    <t>140</t>
  </si>
  <si>
    <t>144</t>
  </si>
  <si>
    <t>156</t>
  </si>
  <si>
    <t>Peary Rd S</t>
  </si>
  <si>
    <t>Airport Approach Rd</t>
  </si>
  <si>
    <t>Heitala Rd</t>
  </si>
  <si>
    <t>CR-593</t>
  </si>
  <si>
    <t>E James St</t>
  </si>
  <si>
    <t>E White St</t>
  </si>
  <si>
    <t>Zim Rd</t>
  </si>
  <si>
    <t>Spruce Ave</t>
  </si>
  <si>
    <t>Wein Rd</t>
  </si>
  <si>
    <t>Fisher Rd</t>
  </si>
  <si>
    <t>McGonagle Rd</t>
  </si>
  <si>
    <t>Bachelor Square Rd</t>
  </si>
  <si>
    <t>Spruce St</t>
  </si>
  <si>
    <t>Elm St</t>
  </si>
  <si>
    <t>Flynn Rd</t>
  </si>
  <si>
    <t>Schultz Rd</t>
  </si>
  <si>
    <t>Beyer Rd</t>
  </si>
  <si>
    <t>Long Lake Rd</t>
  </si>
  <si>
    <t>Fish Lake Rd</t>
  </si>
  <si>
    <t>Hanson Rd</t>
  </si>
  <si>
    <t>Samuelson Junction Rd</t>
  </si>
  <si>
    <t>W Lismore Rd</t>
  </si>
  <si>
    <t>W Pioneer Rd</t>
  </si>
  <si>
    <t>Arizona Rd</t>
  </si>
  <si>
    <t>Allavus Rd</t>
  </si>
  <si>
    <t>W Virta Rd</t>
  </si>
  <si>
    <t>Kane Rd</t>
  </si>
  <si>
    <t>Center Line Rd</t>
  </si>
  <si>
    <t>Swan Lake Rd</t>
  </si>
  <si>
    <t>Tremblay Rd</t>
  </si>
  <si>
    <t>Benson Rd</t>
  </si>
  <si>
    <t>Munger Shaw Rd</t>
  </si>
  <si>
    <t>180</t>
  </si>
  <si>
    <t>Polaris Rd NW</t>
  </si>
  <si>
    <t>Silver Lake Rd NW</t>
  </si>
  <si>
    <t>Lindgren Lake Rd NW</t>
  </si>
  <si>
    <t>Wildwood Rd NE</t>
  </si>
  <si>
    <t>Battle River Rd NE</t>
  </si>
  <si>
    <t>Lamon Rd NE</t>
  </si>
  <si>
    <t>Hines Rd NE</t>
  </si>
  <si>
    <t>Grange Rd NW</t>
  </si>
  <si>
    <t>Teddy Rd NW</t>
  </si>
  <si>
    <t>Grant Ave SE</t>
  </si>
  <si>
    <t>1058</t>
  </si>
  <si>
    <t>111</t>
  </si>
  <si>
    <t>600</t>
  </si>
  <si>
    <t>MNTH 57</t>
  </si>
  <si>
    <t>CSAH 24</t>
  </si>
  <si>
    <t>S Main St</t>
  </si>
  <si>
    <t>CH 122</t>
  </si>
  <si>
    <t>CSAH 41</t>
  </si>
  <si>
    <t>CSAH 65</t>
  </si>
  <si>
    <t>72</t>
  </si>
  <si>
    <t>CR-167</t>
  </si>
  <si>
    <t>CSAH 42</t>
  </si>
  <si>
    <t>CR-137</t>
  </si>
  <si>
    <t>Main St W</t>
  </si>
  <si>
    <t>CR-185</t>
  </si>
  <si>
    <t>175</t>
  </si>
  <si>
    <t>8th St SW</t>
  </si>
  <si>
    <t>10th St SE</t>
  </si>
  <si>
    <t>40th St NE</t>
  </si>
  <si>
    <t>60th St NW</t>
  </si>
  <si>
    <t>Garrison Ave NE</t>
  </si>
  <si>
    <t>Ibarra Ave NE</t>
  </si>
  <si>
    <t>Iffert Ave NE</t>
  </si>
  <si>
    <t>River Rd</t>
  </si>
  <si>
    <t>40th St SW</t>
  </si>
  <si>
    <t>Braddock Ave NE</t>
  </si>
  <si>
    <t>MNTH 42</t>
  </si>
  <si>
    <t>950</t>
  </si>
  <si>
    <t>Bemidji Rd NE</t>
  </si>
  <si>
    <t>490th St</t>
  </si>
  <si>
    <t>County Road 10 at Larkin Road</t>
  </si>
  <si>
    <t>113th St</t>
  </si>
  <si>
    <t>251</t>
  </si>
  <si>
    <t>Park Ave SE</t>
  </si>
  <si>
    <t>Island Lake Rd</t>
  </si>
  <si>
    <t>Shipley Rd</t>
  </si>
  <si>
    <t>492</t>
  </si>
  <si>
    <t>839</t>
  </si>
  <si>
    <t>898</t>
  </si>
  <si>
    <t>County Road 1 at Bloomington Ferry Road</t>
  </si>
  <si>
    <t>Rice Lake Rd</t>
  </si>
  <si>
    <t>County Road 50 at State Highway 55</t>
  </si>
  <si>
    <t>CR-146</t>
  </si>
  <si>
    <t>70th St NE</t>
  </si>
  <si>
    <t>County Road 4 at Main Street / Wagner Way</t>
  </si>
  <si>
    <t>19th Ave</t>
  </si>
  <si>
    <t>921</t>
  </si>
  <si>
    <t>County Road 92 at State Highway 7</t>
  </si>
  <si>
    <t>County Road 101 at CSAH 30</t>
  </si>
  <si>
    <t>Airport Rd</t>
  </si>
  <si>
    <t>Quest Rd</t>
  </si>
  <si>
    <t>County Road 19 at County Road 117 / County Road 203</t>
  </si>
  <si>
    <t>County Road 92 at County Road 26 (West Junction)</t>
  </si>
  <si>
    <t>CSAH 70</t>
  </si>
  <si>
    <t>Moorehead Rd</t>
  </si>
  <si>
    <t>55th Ave NE</t>
  </si>
  <si>
    <t>CSAH 25 / Salem Rd SW</t>
  </si>
  <si>
    <t>Rehbein Rd</t>
  </si>
  <si>
    <t>County Road 150 at CSAH 116 (Territorial Road)</t>
  </si>
  <si>
    <t>CR-140</t>
  </si>
  <si>
    <t>100th St NW</t>
  </si>
  <si>
    <t>Greenwood Dr</t>
  </si>
  <si>
    <t>370th Ave</t>
  </si>
  <si>
    <t>270th Ave</t>
  </si>
  <si>
    <t>70th St</t>
  </si>
  <si>
    <t>257</t>
  </si>
  <si>
    <t>138th St</t>
  </si>
  <si>
    <t>Skibo Lookout Rd</t>
  </si>
  <si>
    <t>County Road 92 at CSAH 15</t>
  </si>
  <si>
    <t>County Road 44 at State Highway 7</t>
  </si>
  <si>
    <t>County Road 1 at CSAH 61 (Flying Cloud Drive)</t>
  </si>
  <si>
    <t>Wise Rd/Memorial Gardens Rd</t>
  </si>
  <si>
    <t>Chambersburg Ave</t>
  </si>
  <si>
    <t>County Road 19 at Pioneer Trail</t>
  </si>
  <si>
    <t>98</t>
  </si>
  <si>
    <t>428</t>
  </si>
  <si>
    <t>County Road 1 at Highway 169 Northbound Ramps</t>
  </si>
  <si>
    <t>CSAH 46, Main St</t>
  </si>
  <si>
    <t>Hay Creek Valley Rd</t>
  </si>
  <si>
    <t>40th St SW / CR 117 SW</t>
  </si>
  <si>
    <t>Decker Rd</t>
  </si>
  <si>
    <t>770th Ave</t>
  </si>
  <si>
    <t>CSAH 6</t>
  </si>
  <si>
    <t>County Road 81 at Territorial Road (South Junction)</t>
  </si>
  <si>
    <t>County Road 146 at Fox Street</t>
  </si>
  <si>
    <t>Hobson Lake Rd</t>
  </si>
  <si>
    <t>Mission Rd SE</t>
  </si>
  <si>
    <t>Page Ave</t>
  </si>
  <si>
    <t>Town Line Rd</t>
  </si>
  <si>
    <t>County Road 47 at Lawndale Lane North</t>
  </si>
  <si>
    <t>Bridge Ave</t>
  </si>
  <si>
    <t>10th Ave NE</t>
  </si>
  <si>
    <t>Hilltop Rd</t>
  </si>
  <si>
    <t>CSAH 136</t>
  </si>
  <si>
    <t>CR 79</t>
  </si>
  <si>
    <t>213th St</t>
  </si>
  <si>
    <t>County Road 83 at CSAH 6 (Watertown Road) / CSAH 110</t>
  </si>
  <si>
    <t>100th St</t>
  </si>
  <si>
    <t>MNTH 251</t>
  </si>
  <si>
    <t>County Road 13 at CSAH 12 (Dayton River Road / Division Street)</t>
  </si>
  <si>
    <t>County Road 92 at County Road 26 (East Junction)</t>
  </si>
  <si>
    <t>91</t>
  </si>
  <si>
    <t>W Skyline Pkwy</t>
  </si>
  <si>
    <t>936</t>
  </si>
  <si>
    <t>11th Ave NE / CR 14</t>
  </si>
  <si>
    <t>330th St</t>
  </si>
  <si>
    <t>County Road 6 at Ferndale Road North</t>
  </si>
  <si>
    <t>270th St</t>
  </si>
  <si>
    <t>Power Dam Rd NW / CSAH 12</t>
  </si>
  <si>
    <t>19th St NW</t>
  </si>
  <si>
    <t>CSAH 29</t>
  </si>
  <si>
    <t>Grouse Rd</t>
  </si>
  <si>
    <t>290th Ave</t>
  </si>
  <si>
    <t>295th Ave</t>
  </si>
  <si>
    <t>Ridgeview Rd</t>
  </si>
  <si>
    <t>708</t>
  </si>
  <si>
    <t>227</t>
  </si>
  <si>
    <t>County Road 6 at Brown Road North</t>
  </si>
  <si>
    <t>Birch Rd</t>
  </si>
  <si>
    <t>CR-170</t>
  </si>
  <si>
    <t>1059</t>
  </si>
  <si>
    <t>W Stark Rd</t>
  </si>
  <si>
    <t>CR 95</t>
  </si>
  <si>
    <t>60th Ave</t>
  </si>
  <si>
    <t>236</t>
  </si>
  <si>
    <t>103rd St</t>
  </si>
  <si>
    <t>276</t>
  </si>
  <si>
    <t>CR-136</t>
  </si>
  <si>
    <t>Asula Rd</t>
  </si>
  <si>
    <t>Lax Rd</t>
  </si>
  <si>
    <t>Johnson Pkwy</t>
  </si>
  <si>
    <t>Dusek Rd</t>
  </si>
  <si>
    <t>Abbott Rd</t>
  </si>
  <si>
    <t>Van Rd</t>
  </si>
  <si>
    <t>Boulder Lake Rd</t>
  </si>
  <si>
    <t>W Mink Rd</t>
  </si>
  <si>
    <t>Lost Lake Rd</t>
  </si>
  <si>
    <t>Grand Lake Independence Rd</t>
  </si>
  <si>
    <t>457</t>
  </si>
  <si>
    <t>889</t>
  </si>
  <si>
    <t>948</t>
  </si>
  <si>
    <t>Sunnyside Rd SE</t>
  </si>
  <si>
    <t>CR-41</t>
  </si>
  <si>
    <t>CR-114</t>
  </si>
  <si>
    <t>CSAH 26</t>
  </si>
  <si>
    <t>183</t>
  </si>
  <si>
    <t>County Road 92 at CSAH 11</t>
  </si>
  <si>
    <t>County Road 30 at Trail Haven Road</t>
  </si>
  <si>
    <t>South St</t>
  </si>
  <si>
    <t>CR 16</t>
  </si>
  <si>
    <t>Miller Trunk Rd</t>
  </si>
  <si>
    <t>Calvary Rd</t>
  </si>
  <si>
    <t>Oak Grove St</t>
  </si>
  <si>
    <t>Jamison Ave NE</t>
  </si>
  <si>
    <t>8th St NE</t>
  </si>
  <si>
    <t>Twin Lakes Rd</t>
  </si>
  <si>
    <t>205th Ave</t>
  </si>
  <si>
    <t>County Road 19 at CSAH 50 (Rebecca Park Trail)</t>
  </si>
  <si>
    <t>Pettit Rd</t>
  </si>
  <si>
    <t>16th Ave W</t>
  </si>
  <si>
    <t>290</t>
  </si>
  <si>
    <t>563</t>
  </si>
  <si>
    <t>Wild Mountain Rd</t>
  </si>
  <si>
    <t>269th St N</t>
  </si>
  <si>
    <t>30th Ave SE, 101</t>
  </si>
  <si>
    <t>Pheasant Rd</t>
  </si>
  <si>
    <t>CSAH 15</t>
  </si>
  <si>
    <t>County Road 6 at Old Crystal Bay Road North</t>
  </si>
  <si>
    <t>County Road 90 at County Road 11</t>
  </si>
  <si>
    <t>E Calvary Rd</t>
  </si>
  <si>
    <t>S 47th St</t>
  </si>
  <si>
    <t>87</t>
  </si>
  <si>
    <t>725</t>
  </si>
  <si>
    <t>848</t>
  </si>
  <si>
    <t>S Otter Ave</t>
  </si>
  <si>
    <t>30th St SE/ Chester Rd</t>
  </si>
  <si>
    <t>140th St</t>
  </si>
  <si>
    <t>620th Ave</t>
  </si>
  <si>
    <t>816th Ave</t>
  </si>
  <si>
    <t>230th St</t>
  </si>
  <si>
    <t>285th Ave</t>
  </si>
  <si>
    <t>239</t>
  </si>
  <si>
    <t>County Road 5 at Highway 169 Southbound Ramps</t>
  </si>
  <si>
    <t>S Platte Lake Dr</t>
  </si>
  <si>
    <t>N Ugstad Rd</t>
  </si>
  <si>
    <t>CSAH 97</t>
  </si>
  <si>
    <t>Hutter Rd</t>
  </si>
  <si>
    <t>Athens Rd</t>
  </si>
  <si>
    <t>N Range Line Rd</t>
  </si>
  <si>
    <t>Beatty Rd</t>
  </si>
  <si>
    <t>Lamb Rd</t>
  </si>
  <si>
    <t>Normanna Rd</t>
  </si>
  <si>
    <t>N Tischer Rd</t>
  </si>
  <si>
    <t>Bear Trap Rd</t>
  </si>
  <si>
    <t>Mckay Rd</t>
  </si>
  <si>
    <t>18th Ave</t>
  </si>
  <si>
    <t>Mineral Ave</t>
  </si>
  <si>
    <t>W Chestnut St</t>
  </si>
  <si>
    <t>Bois Forte Rd</t>
  </si>
  <si>
    <t>Breezy Point Rd</t>
  </si>
  <si>
    <t>97</t>
  </si>
  <si>
    <t>Differding Point Rd</t>
  </si>
  <si>
    <t>448</t>
  </si>
  <si>
    <t>449</t>
  </si>
  <si>
    <t>CR-120</t>
  </si>
  <si>
    <t>85</t>
  </si>
  <si>
    <t>17th St NE</t>
  </si>
  <si>
    <t>MNTH 935B</t>
  </si>
  <si>
    <t>E Skyline Pkwy</t>
  </si>
  <si>
    <t>Pecan Ave</t>
  </si>
  <si>
    <t>County Road 11 at CSAH 19 (Medina Street)</t>
  </si>
  <si>
    <t>County Road 101 at County Road 159 (Territorial Road)</t>
  </si>
  <si>
    <t>Grant Ave</t>
  </si>
  <si>
    <t>6th Ave SW</t>
  </si>
  <si>
    <t>Vale Ave</t>
  </si>
  <si>
    <t>County Road 19 at Chippewa Road</t>
  </si>
  <si>
    <t>County Road 82 at Apple Road</t>
  </si>
  <si>
    <t>Loberg Rd</t>
  </si>
  <si>
    <t>E Viking Blvd N</t>
  </si>
  <si>
    <t>31st Ave/ CR 154</t>
  </si>
  <si>
    <t>80th St</t>
  </si>
  <si>
    <t>CR 74</t>
  </si>
  <si>
    <t>Broadway St</t>
  </si>
  <si>
    <t>30th Ave</t>
  </si>
  <si>
    <t>240</t>
  </si>
  <si>
    <t>County Road 5 at Oak Ridge Road</t>
  </si>
  <si>
    <t>County Road 81 at Territorial Road (North Junction)</t>
  </si>
  <si>
    <t>County Road 92 at CSAH 6 (Northeast Intersection)</t>
  </si>
  <si>
    <t>County Road 201 at CSAH 6 (6th Avenue North)</t>
  </si>
  <si>
    <t>MNTH 18/Katrine Dr</t>
  </si>
  <si>
    <t>Roosevelt Ave</t>
  </si>
  <si>
    <t>Redwood La</t>
  </si>
  <si>
    <t>Mc Niven Rd</t>
  </si>
  <si>
    <t>Stoney Point Rd</t>
  </si>
  <si>
    <t>Southern Dr</t>
  </si>
  <si>
    <t>260</t>
  </si>
  <si>
    <t>859</t>
  </si>
  <si>
    <t>Nebish Rd NE</t>
  </si>
  <si>
    <t>Elliott Ave SW</t>
  </si>
  <si>
    <t>10th St SW</t>
  </si>
  <si>
    <t>Moorhead Rd</t>
  </si>
  <si>
    <t>375th St</t>
  </si>
  <si>
    <t>Pioneer Rd N</t>
  </si>
  <si>
    <t>1802, I-90</t>
  </si>
  <si>
    <t>1st St E, 30 MNTH</t>
  </si>
  <si>
    <t>60th Ave SW</t>
  </si>
  <si>
    <t>7th St NE / 14th St NW</t>
  </si>
  <si>
    <t>Valleyhigh Rd NW / CR 4</t>
  </si>
  <si>
    <t>10th St NW/ 44th Ave SW</t>
  </si>
  <si>
    <t>Dale St SW</t>
  </si>
  <si>
    <t>CSAH 46, 210 St</t>
  </si>
  <si>
    <t>County Hwy 20</t>
  </si>
  <si>
    <t>CSAH 45, Commercial Ave</t>
  </si>
  <si>
    <t>622nd Ave</t>
  </si>
  <si>
    <t>810th  Ave</t>
  </si>
  <si>
    <t>200th St</t>
  </si>
  <si>
    <t>CR-258</t>
  </si>
  <si>
    <t>93rd St</t>
  </si>
  <si>
    <t>230th Ave</t>
  </si>
  <si>
    <t>233rd St</t>
  </si>
  <si>
    <t>210</t>
  </si>
  <si>
    <t>195th St</t>
  </si>
  <si>
    <t>264</t>
  </si>
  <si>
    <t>278</t>
  </si>
  <si>
    <t>County Road 6 at McCulley Road</t>
  </si>
  <si>
    <t>County Road 10 at Trail Haven Road</t>
  </si>
  <si>
    <t>County Road 30 at Bechtold Road</t>
  </si>
  <si>
    <t>County Road 84 at CSAH 84 (Old Crystal Bay Road)</t>
  </si>
  <si>
    <t>County Road 101 at Stieg Road</t>
  </si>
  <si>
    <t>CSAH 34</t>
  </si>
  <si>
    <t>Palo Rd 41</t>
  </si>
  <si>
    <t>Mc Kinley Ave</t>
  </si>
  <si>
    <t>Leander Rd</t>
  </si>
  <si>
    <t>Skibo Rd</t>
  </si>
  <si>
    <t>13th Ave</t>
  </si>
  <si>
    <t>Three Lakes Rd</t>
  </si>
  <si>
    <t>4th Ave E</t>
  </si>
  <si>
    <t>CR-525</t>
  </si>
  <si>
    <t>Pike Rd</t>
  </si>
  <si>
    <t>Tower-Biwabik Rd</t>
  </si>
  <si>
    <t>Kaunonen Lake Rd</t>
  </si>
  <si>
    <t>Shaver Rd N</t>
  </si>
  <si>
    <t>Spudville Rd</t>
  </si>
  <si>
    <t>CSAH 125</t>
  </si>
  <si>
    <t>Pine Dr</t>
  </si>
  <si>
    <t>Hicken Rd</t>
  </si>
  <si>
    <t>Kelsey Rd</t>
  </si>
  <si>
    <t>Arkola Rd</t>
  </si>
  <si>
    <t>Sheldon Rd</t>
  </si>
  <si>
    <t>Drake Rd</t>
  </si>
  <si>
    <t>93</t>
  </si>
  <si>
    <t>94</t>
  </si>
  <si>
    <t>Canosia Rd</t>
  </si>
  <si>
    <t>540</t>
  </si>
  <si>
    <t>755</t>
  </si>
  <si>
    <t>843</t>
  </si>
  <si>
    <t>Lumberjack Rd NW</t>
  </si>
  <si>
    <t>Parkers Lake Rd NE</t>
  </si>
  <si>
    <t>Everts Rd NE</t>
  </si>
  <si>
    <t>Corlan Rd NE</t>
  </si>
  <si>
    <t>Trengove Rd NW</t>
  </si>
  <si>
    <t>Thoren Dr NW</t>
  </si>
  <si>
    <t>Aure Rd</t>
  </si>
  <si>
    <t>404</t>
  </si>
  <si>
    <t>Industrial Park Dr SE</t>
  </si>
  <si>
    <t>58</t>
  </si>
  <si>
    <t>CSAH 55</t>
  </si>
  <si>
    <t>E Broadway Ave</t>
  </si>
  <si>
    <t>73</t>
  </si>
  <si>
    <t>CSAH 53</t>
  </si>
  <si>
    <t>Great River Rd</t>
  </si>
  <si>
    <t>CR-175</t>
  </si>
  <si>
    <t>Meeker Stearns St</t>
  </si>
  <si>
    <t>CSAH 40</t>
  </si>
  <si>
    <t>CR-128</t>
  </si>
  <si>
    <t>157</t>
  </si>
  <si>
    <t>CR-176</t>
  </si>
  <si>
    <t>186</t>
  </si>
  <si>
    <t>197</t>
  </si>
  <si>
    <t>80th St NE</t>
  </si>
  <si>
    <t>West Rd</t>
  </si>
  <si>
    <t>CR-152</t>
  </si>
  <si>
    <t>CR-149</t>
  </si>
  <si>
    <t>6th St</t>
  </si>
  <si>
    <t>CR-127</t>
  </si>
  <si>
    <t>Military Rd</t>
  </si>
  <si>
    <t>CR-155</t>
  </si>
  <si>
    <t>CR-147</t>
  </si>
  <si>
    <t>527th St</t>
  </si>
  <si>
    <t>Hogs Back Rd</t>
  </si>
  <si>
    <t>Wilcox Rd</t>
  </si>
  <si>
    <t>45th St SE, 101</t>
  </si>
  <si>
    <t>Fisherman Dr NW / CR 118</t>
  </si>
  <si>
    <t>CSAH 20/ Cemetery  Ln SE</t>
  </si>
  <si>
    <t>Country Club Rd W</t>
  </si>
  <si>
    <t>CR-105</t>
  </si>
  <si>
    <t>CR-102</t>
  </si>
  <si>
    <t>1st Ave SE</t>
  </si>
  <si>
    <t>MNTH 247</t>
  </si>
  <si>
    <t>120th St</t>
  </si>
  <si>
    <t>Division St</t>
  </si>
  <si>
    <t>Court st</t>
  </si>
  <si>
    <t>York Rd</t>
  </si>
  <si>
    <t>235th St</t>
  </si>
  <si>
    <t>Iowa State Hwy 1, 510th St, Mallard Ave</t>
  </si>
  <si>
    <t>William Ave</t>
  </si>
  <si>
    <t>890th Ave</t>
  </si>
  <si>
    <t>CR-80</t>
  </si>
  <si>
    <t>675th Ave</t>
  </si>
  <si>
    <t>680th Ave</t>
  </si>
  <si>
    <t>Lakewood Ave</t>
  </si>
  <si>
    <t>340th St</t>
  </si>
  <si>
    <t>800th St</t>
  </si>
  <si>
    <t>800th Ave</t>
  </si>
  <si>
    <t>310th St</t>
  </si>
  <si>
    <t>Park Ave</t>
  </si>
  <si>
    <t>290th St</t>
  </si>
  <si>
    <t>160th St</t>
  </si>
  <si>
    <t>265th St</t>
  </si>
  <si>
    <t>CR-103</t>
  </si>
  <si>
    <t>262nd St</t>
  </si>
  <si>
    <t>STATE PARK RD 11</t>
  </si>
  <si>
    <t>130th St</t>
  </si>
  <si>
    <t>640th Ave</t>
  </si>
  <si>
    <t>5342, ISTH 90</t>
  </si>
  <si>
    <t>4486, 790th Ave</t>
  </si>
  <si>
    <t>320th St</t>
  </si>
  <si>
    <t>830th Ave</t>
  </si>
  <si>
    <t>4548, 880th Ave</t>
  </si>
  <si>
    <t>879, 890th St</t>
  </si>
  <si>
    <t>T-34, 890th Ave</t>
  </si>
  <si>
    <t>3962, 880th Ave</t>
  </si>
  <si>
    <t>335th St</t>
  </si>
  <si>
    <t>280th St</t>
  </si>
  <si>
    <t>3082, 730th Ave</t>
  </si>
  <si>
    <t>170th St</t>
  </si>
  <si>
    <t>1210, 772nd Ave</t>
  </si>
  <si>
    <t>137th St</t>
  </si>
  <si>
    <t>750th Ave</t>
  </si>
  <si>
    <t>W 11th St</t>
  </si>
  <si>
    <t>N Saturn St</t>
  </si>
  <si>
    <t>70th Ave</t>
  </si>
  <si>
    <t>168th St</t>
  </si>
  <si>
    <t>10th Ave</t>
  </si>
  <si>
    <t>92nd Ave</t>
  </si>
  <si>
    <t>165th St</t>
  </si>
  <si>
    <t>Forest Rd</t>
  </si>
  <si>
    <t>50th Ave</t>
  </si>
  <si>
    <t>305th Ave</t>
  </si>
  <si>
    <t>243rd St</t>
  </si>
  <si>
    <t>S Hawthorne St</t>
  </si>
  <si>
    <t>210th Ave</t>
  </si>
  <si>
    <t>Cottonwood Rd</t>
  </si>
  <si>
    <t>153rd St</t>
  </si>
  <si>
    <t>Iris Rd</t>
  </si>
  <si>
    <t>260th Ave</t>
  </si>
  <si>
    <t>133rd St</t>
  </si>
  <si>
    <t>CR-242</t>
  </si>
  <si>
    <t>Balcony Rd</t>
  </si>
  <si>
    <t>173rd St</t>
  </si>
  <si>
    <t>Game Farm Rd</t>
  </si>
  <si>
    <t>225th Ave</t>
  </si>
  <si>
    <t>203rd St</t>
  </si>
  <si>
    <t>263rd St</t>
  </si>
  <si>
    <t>255th Ave</t>
  </si>
  <si>
    <t>223rd St</t>
  </si>
  <si>
    <t>165th Ave</t>
  </si>
  <si>
    <t>175th Ave</t>
  </si>
  <si>
    <t>185th Ave</t>
  </si>
  <si>
    <t>275th Ave</t>
  </si>
  <si>
    <t>51</t>
  </si>
  <si>
    <t>324th Ave</t>
  </si>
  <si>
    <t>63rd St</t>
  </si>
  <si>
    <t>CSAH 103</t>
  </si>
  <si>
    <t>204</t>
  </si>
  <si>
    <t>205</t>
  </si>
  <si>
    <t>Elm Rd</t>
  </si>
  <si>
    <t>225</t>
  </si>
  <si>
    <t>CR-226</t>
  </si>
  <si>
    <t>229</t>
  </si>
  <si>
    <t>Barrel Rd</t>
  </si>
  <si>
    <t>258</t>
  </si>
  <si>
    <t>Hilton Rd</t>
  </si>
  <si>
    <t>259</t>
  </si>
  <si>
    <t>18th St NE</t>
  </si>
  <si>
    <t>267</t>
  </si>
  <si>
    <t>269</t>
  </si>
  <si>
    <t>270</t>
  </si>
  <si>
    <t>360th Ave</t>
  </si>
  <si>
    <t>County Road 1 at Highway 169 Southbound Ramps</t>
  </si>
  <si>
    <t>County Road 10 at Bechtold Road</t>
  </si>
  <si>
    <t>County Road 26 at Deer Creek Road</t>
  </si>
  <si>
    <t>County Road 84 at Old Crystal Bay Road South (North Junction)</t>
  </si>
  <si>
    <t>County Road 103 at State Highway 610 Eastbound Ramps</t>
  </si>
  <si>
    <t>County Road 103 at State Highway 610 Westbound Ramps</t>
  </si>
  <si>
    <t>County Road 135 at CSAH 84 (Bayside Road)</t>
  </si>
  <si>
    <t>County Road 146 at CSAH 51 (North Shore Drive)</t>
  </si>
  <si>
    <t>County Road 201 at CSAH 115 (Hamel Road)</t>
  </si>
  <si>
    <t>CSAH 66/Old Grade Trail/Goldenstein Rd</t>
  </si>
  <si>
    <t>CSAH 3/South Eagle Lake Rd</t>
  </si>
  <si>
    <t>CR-111</t>
  </si>
  <si>
    <t>Klondyke Rd</t>
  </si>
  <si>
    <t>CR-121/65th Ave</t>
  </si>
  <si>
    <t>CR-132</t>
  </si>
  <si>
    <t>CR-138/Oxcart Rd</t>
  </si>
  <si>
    <t>CR-104/Thesing Rd SE</t>
  </si>
  <si>
    <t>CR-106</t>
  </si>
  <si>
    <t>CSAH 56</t>
  </si>
  <si>
    <t>Monroe St</t>
  </si>
  <si>
    <t>Butler Rd</t>
  </si>
  <si>
    <t>Lincoln Ave</t>
  </si>
  <si>
    <t>Gustafson Rd</t>
  </si>
  <si>
    <t>Comstock Rd</t>
  </si>
  <si>
    <t>Vibert Rd</t>
  </si>
  <si>
    <t>Johnson Ext Rd</t>
  </si>
  <si>
    <t>Passi Rd</t>
  </si>
  <si>
    <t>Somero Rd</t>
  </si>
  <si>
    <t>Cline Rd</t>
  </si>
  <si>
    <t>Gamma Rd</t>
  </si>
  <si>
    <t>Reid Rd</t>
  </si>
  <si>
    <t>N Savanna Rd</t>
  </si>
  <si>
    <t>Condor Rd</t>
  </si>
  <si>
    <t>Creek Rd</t>
  </si>
  <si>
    <t>CR-197</t>
  </si>
  <si>
    <t>S Cedar Rd</t>
  </si>
  <si>
    <t>Elmer Rd</t>
  </si>
  <si>
    <t>Palmer Rd</t>
  </si>
  <si>
    <t>CR-229</t>
  </si>
  <si>
    <t>Blue Spruce Rd</t>
  </si>
  <si>
    <t>Sande Rd</t>
  </si>
  <si>
    <t>Ross Rd</t>
  </si>
  <si>
    <t>E Hayes Rd</t>
  </si>
  <si>
    <t>Bonner Rd</t>
  </si>
  <si>
    <t>139</t>
  </si>
  <si>
    <t>Range Line Rd</t>
  </si>
  <si>
    <t>Reik Rd W</t>
  </si>
  <si>
    <t>E Harvey St</t>
  </si>
  <si>
    <t>15th Ave E</t>
  </si>
  <si>
    <t>Clyde Rd</t>
  </si>
  <si>
    <t>Forest Rt 425 Rd</t>
  </si>
  <si>
    <t>Brimson Rd</t>
  </si>
  <si>
    <t>Sjodin Rd</t>
  </si>
  <si>
    <t>W Salo Rd</t>
  </si>
  <si>
    <t>Koski Rd</t>
  </si>
  <si>
    <t>Soini Rd</t>
  </si>
  <si>
    <t>Salo Rd</t>
  </si>
  <si>
    <t>Hayland Rd</t>
  </si>
  <si>
    <t>Waris Rd</t>
  </si>
  <si>
    <t>Comet Rd</t>
  </si>
  <si>
    <t>Stromberg Rd</t>
  </si>
  <si>
    <t>Murray Rd</t>
  </si>
  <si>
    <t>Samuelson Rd</t>
  </si>
  <si>
    <t>Savage Rd</t>
  </si>
  <si>
    <t>Ralph Rd</t>
  </si>
  <si>
    <t>Guzman Rd</t>
  </si>
  <si>
    <t>Zika Rd</t>
  </si>
  <si>
    <t>Pine Acres Rd</t>
  </si>
  <si>
    <t>S Beatty Rd</t>
  </si>
  <si>
    <t>Susan Lake Rd</t>
  </si>
  <si>
    <t>Crane Lake Rd</t>
  </si>
  <si>
    <t>Dark Lake Rd</t>
  </si>
  <si>
    <t>Osborne Rd</t>
  </si>
  <si>
    <t>Osborn Rd</t>
  </si>
  <si>
    <t>Heino Rd</t>
  </si>
  <si>
    <t>Sauna Rd</t>
  </si>
  <si>
    <t>Dickman Rd</t>
  </si>
  <si>
    <t>S Admiral Rd</t>
  </si>
  <si>
    <t>Fermoy Rd</t>
  </si>
  <si>
    <t>White Rd</t>
  </si>
  <si>
    <t>Kingsley Rd</t>
  </si>
  <si>
    <t>Hingley Rd</t>
  </si>
  <si>
    <t>Sokal Rd</t>
  </si>
  <si>
    <t>CR-734</t>
  </si>
  <si>
    <t>Mc Gonagle</t>
  </si>
  <si>
    <t>Andrews Rd</t>
  </si>
  <si>
    <t>Paul Rd</t>
  </si>
  <si>
    <t>E Pioneer Rd</t>
  </si>
  <si>
    <t>W Beyer Rd</t>
  </si>
  <si>
    <t>Castle Rd</t>
  </si>
  <si>
    <t>Fiskey Rd</t>
  </si>
  <si>
    <t>Miller Rd</t>
  </si>
  <si>
    <t>W Turner Rd</t>
  </si>
  <si>
    <t>Kelsey Brimson Rd</t>
  </si>
  <si>
    <t>Markham Rd</t>
  </si>
  <si>
    <t>Coe Rd</t>
  </si>
  <si>
    <t>Heritage Tr</t>
  </si>
  <si>
    <t>Faber Rd</t>
  </si>
  <si>
    <t>Ryan Rd</t>
  </si>
  <si>
    <t>W Cook Lake Rd</t>
  </si>
  <si>
    <t>Clearwater Lake Rd</t>
  </si>
  <si>
    <t>Conners Rd</t>
  </si>
  <si>
    <t>Toivola Rd</t>
  </si>
  <si>
    <t>Overton Rd</t>
  </si>
  <si>
    <t>Owl Ave</t>
  </si>
  <si>
    <t>Stickney Rd</t>
  </si>
  <si>
    <t>Poplar Rd</t>
  </si>
  <si>
    <t>CR-262</t>
  </si>
  <si>
    <t>Peary Rd</t>
  </si>
  <si>
    <t>Glen Junction Rd</t>
  </si>
  <si>
    <t>Randall Rd</t>
  </si>
  <si>
    <t>Jenkins Rd</t>
  </si>
  <si>
    <t>Melrude Rd</t>
  </si>
  <si>
    <t>Water Hen Rd</t>
  </si>
  <si>
    <t>Crosby Rd</t>
  </si>
  <si>
    <t>Lee Rd</t>
  </si>
  <si>
    <t>Peary Bailey Rd</t>
  </si>
  <si>
    <t>Memorial Dr</t>
  </si>
  <si>
    <t>Rudstrom Rd</t>
  </si>
  <si>
    <t>Burnett Rd</t>
  </si>
  <si>
    <t>CR-144</t>
  </si>
  <si>
    <t>Swenson Rd</t>
  </si>
  <si>
    <t>Lake Nichols Rd</t>
  </si>
  <si>
    <t>Ellsmere Rd</t>
  </si>
  <si>
    <t>Amundson Rd</t>
  </si>
  <si>
    <t>Keenan Rd</t>
  </si>
  <si>
    <t>Wiley Rd</t>
  </si>
  <si>
    <t>Old Mesabe Rd</t>
  </si>
  <si>
    <t>CR-391</t>
  </si>
  <si>
    <t>Voss Rd</t>
  </si>
  <si>
    <t>Babbitt Rd</t>
  </si>
  <si>
    <t>Willow River Rd</t>
  </si>
  <si>
    <t>Kasun Rd</t>
  </si>
  <si>
    <t>Greaney Rd</t>
  </si>
  <si>
    <t>Everett Bay Rd</t>
  </si>
  <si>
    <t>Birch Point Rd</t>
  </si>
  <si>
    <t>Joe Rd</t>
  </si>
  <si>
    <t>E Leander Rd</t>
  </si>
  <si>
    <t>Johnson Rd</t>
  </si>
  <si>
    <t>Vermilion Lake Rd</t>
  </si>
  <si>
    <t>Powers Rd</t>
  </si>
  <si>
    <t>Roini Rd</t>
  </si>
  <si>
    <t>Kero Rd</t>
  </si>
  <si>
    <t>W Tark Rd</t>
  </si>
  <si>
    <t>Heel Rd</t>
  </si>
  <si>
    <t>CR-898</t>
  </si>
  <si>
    <t>CR-161</t>
  </si>
  <si>
    <t>329</t>
  </si>
  <si>
    <t>330</t>
  </si>
  <si>
    <t>James Rd</t>
  </si>
  <si>
    <t>Farmers Rd</t>
  </si>
  <si>
    <t>343</t>
  </si>
  <si>
    <t>Loon Lake Rd</t>
  </si>
  <si>
    <t>488</t>
  </si>
  <si>
    <t>599</t>
  </si>
  <si>
    <t>635</t>
  </si>
  <si>
    <t>668</t>
  </si>
  <si>
    <t>835</t>
  </si>
  <si>
    <t>845</t>
  </si>
  <si>
    <t>874</t>
  </si>
  <si>
    <t>875</t>
  </si>
  <si>
    <t>901</t>
  </si>
  <si>
    <t>929</t>
  </si>
  <si>
    <t>Bradley Rd</t>
  </si>
  <si>
    <t>961</t>
  </si>
  <si>
    <t>975</t>
  </si>
  <si>
    <t>UT</t>
  </si>
  <si>
    <t>3130</t>
  </si>
  <si>
    <t>USTH 953A</t>
  </si>
  <si>
    <t>3131</t>
  </si>
  <si>
    <t>8153</t>
  </si>
  <si>
    <t>9118</t>
  </si>
  <si>
    <t>Selma Dr NE</t>
  </si>
  <si>
    <t>Shotley Rd NE</t>
  </si>
  <si>
    <t>Waldo Rd NE</t>
  </si>
  <si>
    <t>Beltrami Co Rd 3</t>
  </si>
  <si>
    <t>Wolf Lake Dr SE</t>
  </si>
  <si>
    <t>Sharp Rock Rd NE</t>
  </si>
  <si>
    <t>Boreal Rd NW</t>
  </si>
  <si>
    <t>Gould Ave</t>
  </si>
  <si>
    <t>Stenson Rd NE</t>
  </si>
  <si>
    <t>LumberJack Rd NW</t>
  </si>
  <si>
    <t>Swenson Rd SE</t>
  </si>
  <si>
    <t>302</t>
  </si>
  <si>
    <t>CR-53</t>
  </si>
  <si>
    <t>CR-44</t>
  </si>
  <si>
    <t>CSAH 32</t>
  </si>
  <si>
    <t>2nd St</t>
  </si>
  <si>
    <t>MNTH 228</t>
  </si>
  <si>
    <t>CSAH 73</t>
  </si>
  <si>
    <t>CR-135</t>
  </si>
  <si>
    <t>4th St</t>
  </si>
  <si>
    <t>CR-138</t>
  </si>
  <si>
    <t>455th Ave</t>
  </si>
  <si>
    <t>CR-183</t>
  </si>
  <si>
    <t>CR-188</t>
  </si>
  <si>
    <t>CR-200</t>
  </si>
  <si>
    <t>120th Ave</t>
  </si>
  <si>
    <t>CSAH 71</t>
  </si>
  <si>
    <t>450th St</t>
  </si>
  <si>
    <t>187</t>
  </si>
  <si>
    <t>Peloquin Ave NW</t>
  </si>
  <si>
    <t>Eldridge Ave NW</t>
  </si>
  <si>
    <t>810th Ave</t>
  </si>
  <si>
    <t>234</t>
  </si>
  <si>
    <t>CR-108</t>
  </si>
  <si>
    <t>9110</t>
  </si>
  <si>
    <t>Douglas Ave NW</t>
  </si>
  <si>
    <t>County Road 19 at CSAH 30 (97th Avenue North)</t>
  </si>
  <si>
    <t>100th St NW / CR 12</t>
  </si>
  <si>
    <t>192nd Ave</t>
  </si>
  <si>
    <t>75th St NE</t>
  </si>
  <si>
    <t>CSAH 7</t>
  </si>
  <si>
    <t>CR-172</t>
  </si>
  <si>
    <t>County Road 144 at Zazibar Lane North</t>
  </si>
  <si>
    <t>Nevens Ave NW</t>
  </si>
  <si>
    <t>Thomson Rd</t>
  </si>
  <si>
    <t>County Road 90 at CSAH 6 (Watertown Road)</t>
  </si>
  <si>
    <t>Cable Ave</t>
  </si>
  <si>
    <t>155th St</t>
  </si>
  <si>
    <t>Solway Rd</t>
  </si>
  <si>
    <t>99</t>
  </si>
  <si>
    <t>Trigstad Rd</t>
  </si>
  <si>
    <t>1016</t>
  </si>
  <si>
    <t>403</t>
  </si>
  <si>
    <t>30th St SE</t>
  </si>
  <si>
    <t>Sturgeon Lake Rd</t>
  </si>
  <si>
    <t>Eckert Ave SE</t>
  </si>
  <si>
    <t>382</t>
  </si>
  <si>
    <t>Platte St</t>
  </si>
  <si>
    <t>CR-125</t>
  </si>
  <si>
    <t>County Road 13 at David Koch Avenue</t>
  </si>
  <si>
    <t>County Road 92 at CSAH 110</t>
  </si>
  <si>
    <t>734</t>
  </si>
  <si>
    <t>Observation Rd</t>
  </si>
  <si>
    <t>N Plantagenet Rd SW</t>
  </si>
  <si>
    <t>868</t>
  </si>
  <si>
    <t>95th St NE</t>
  </si>
  <si>
    <t>Tagus Ave</t>
  </si>
  <si>
    <t>County Road 19 at CSAH 115 (Hamel Road)</t>
  </si>
  <si>
    <t>154</t>
  </si>
  <si>
    <t>CR-56</t>
  </si>
  <si>
    <t>967</t>
  </si>
  <si>
    <t>6th St N</t>
  </si>
  <si>
    <t>14th Ave NW / CR 118</t>
  </si>
  <si>
    <t>South Dr</t>
  </si>
  <si>
    <t>95</t>
  </si>
  <si>
    <t>Scout Camp Rd</t>
  </si>
  <si>
    <t>8147</t>
  </si>
  <si>
    <t>CSAH 28</t>
  </si>
  <si>
    <t>CR-130</t>
  </si>
  <si>
    <t>Hansack Ave SE</t>
  </si>
  <si>
    <t>850th Ave</t>
  </si>
  <si>
    <t>County Road 103 at 101st Avenue North</t>
  </si>
  <si>
    <t>Hannon Rd</t>
  </si>
  <si>
    <t>E Lake St</t>
  </si>
  <si>
    <t xml:space="preserve">CSAH 20/ St Bridget Rd </t>
  </si>
  <si>
    <t>Yacht Ave</t>
  </si>
  <si>
    <t>240th St</t>
  </si>
  <si>
    <t>Hennepin Ave</t>
  </si>
  <si>
    <t>230</t>
  </si>
  <si>
    <t>Caribou Lake Rd</t>
  </si>
  <si>
    <t>Winter  Rd</t>
  </si>
  <si>
    <t>408</t>
  </si>
  <si>
    <t>677</t>
  </si>
  <si>
    <t>CR-50</t>
  </si>
  <si>
    <t>CSAH 63</t>
  </si>
  <si>
    <t>37th St SE</t>
  </si>
  <si>
    <t>95th St SW</t>
  </si>
  <si>
    <t>567</t>
  </si>
  <si>
    <t>County Road 4 at Eden Prairie Road</t>
  </si>
  <si>
    <t>CSAH 9/CASH 30</t>
  </si>
  <si>
    <t>223</t>
  </si>
  <si>
    <t>Quaday Ave</t>
  </si>
  <si>
    <t>48th St SW</t>
  </si>
  <si>
    <t>County Road 4 at Mitchell Road</t>
  </si>
  <si>
    <t>County Road 50 at Kalk Road</t>
  </si>
  <si>
    <t>232</t>
  </si>
  <si>
    <t>739</t>
  </si>
  <si>
    <t>Birchmont Beach Rd NE</t>
  </si>
  <si>
    <t>CSAH 60</t>
  </si>
  <si>
    <t>Pointarmigan Dr</t>
  </si>
  <si>
    <t>W Moorhead Rd</t>
  </si>
  <si>
    <t>Prevost Rd</t>
  </si>
  <si>
    <t>70th Ave/ CR ll</t>
  </si>
  <si>
    <t>50th St SE</t>
  </si>
  <si>
    <t>100th Ave SE</t>
  </si>
  <si>
    <t>Harvest Rd</t>
  </si>
  <si>
    <t>900th Ave</t>
  </si>
  <si>
    <t>330th Ave</t>
  </si>
  <si>
    <t>County Road 10 at Commerce Street</t>
  </si>
  <si>
    <t>County Road 15 at Deer Creek Road</t>
  </si>
  <si>
    <t>County Road 50 at Trail Haven Road</t>
  </si>
  <si>
    <t>County Road 201 at CSAH 201 (Parkview Drive)</t>
  </si>
  <si>
    <t>Nichols Ave</t>
  </si>
  <si>
    <t>Handberg Rd</t>
  </si>
  <si>
    <t>E Hacky Rd</t>
  </si>
  <si>
    <t>Lavell Rd</t>
  </si>
  <si>
    <t>Dass Rd</t>
  </si>
  <si>
    <t>Mc Davitt Rd</t>
  </si>
  <si>
    <t>Two Harbors Rd</t>
  </si>
  <si>
    <t>Laine Rd</t>
  </si>
  <si>
    <t>Fox Farm Rd</t>
  </si>
  <si>
    <t>Rossini Rd</t>
  </si>
  <si>
    <t>Dry Rd</t>
  </si>
  <si>
    <t>Oja Rd</t>
  </si>
  <si>
    <t>Grass Lake Rd</t>
  </si>
  <si>
    <t>Green Rock Rd</t>
  </si>
  <si>
    <t>9 1/2 St NW</t>
  </si>
  <si>
    <t>652</t>
  </si>
  <si>
    <t>841</t>
  </si>
  <si>
    <t>Polk Ave SW</t>
  </si>
  <si>
    <t>Sunflower Rd NE</t>
  </si>
  <si>
    <t>CSAH 69</t>
  </si>
  <si>
    <t>MNTH 106</t>
  </si>
  <si>
    <t>CR-199</t>
  </si>
  <si>
    <t>737</t>
  </si>
  <si>
    <t>973</t>
  </si>
  <si>
    <t>Mahtowa Rd</t>
  </si>
  <si>
    <t>715</t>
  </si>
  <si>
    <t>115th St</t>
  </si>
  <si>
    <t>CR-92</t>
  </si>
  <si>
    <t>County Road 201 at CSAH 24</t>
  </si>
  <si>
    <t>Lester River Rd</t>
  </si>
  <si>
    <t>Fayal Ave</t>
  </si>
  <si>
    <t>155</t>
  </si>
  <si>
    <t>Thompson Lake Rd</t>
  </si>
  <si>
    <t>CSAH 47</t>
  </si>
  <si>
    <t>847</t>
  </si>
  <si>
    <t>CR-52</t>
  </si>
  <si>
    <t>N Lake Dr E</t>
  </si>
  <si>
    <t>Acacia Tr</t>
  </si>
  <si>
    <t>Galaxy Ave</t>
  </si>
  <si>
    <t>470th St</t>
  </si>
  <si>
    <t>26th St NE, CR 107</t>
  </si>
  <si>
    <t>CR-129</t>
  </si>
  <si>
    <t>70th Ave NE / CR 119</t>
  </si>
  <si>
    <t>MNTH 74</t>
  </si>
  <si>
    <t>Babcock Ave</t>
  </si>
  <si>
    <t>30th St</t>
  </si>
  <si>
    <t>Lake Hook Rd</t>
  </si>
  <si>
    <t>135th St</t>
  </si>
  <si>
    <t>Central Ave</t>
  </si>
  <si>
    <t>190th St</t>
  </si>
  <si>
    <t>County Hwy 26</t>
  </si>
  <si>
    <t>715th Ave</t>
  </si>
  <si>
    <t>335th Ave</t>
  </si>
  <si>
    <t>260th St</t>
  </si>
  <si>
    <t>6th St SW</t>
  </si>
  <si>
    <t>238</t>
  </si>
  <si>
    <t>County Road 6 at CSAH 92</t>
  </si>
  <si>
    <t>County Road 50 at Rolling Hills Road</t>
  </si>
  <si>
    <t>County Road 101 at 101st Avenue North</t>
  </si>
  <si>
    <t>Chisholm Rd</t>
  </si>
  <si>
    <t>8th Ave E</t>
  </si>
  <si>
    <t>O Rourke Rd</t>
  </si>
  <si>
    <t>W Lund Rd</t>
  </si>
  <si>
    <t>Gold Mine Rd</t>
  </si>
  <si>
    <t>Anton Rd</t>
  </si>
  <si>
    <t>Wiseman Rd</t>
  </si>
  <si>
    <t>Norway Rd</t>
  </si>
  <si>
    <t>Eklund Rd</t>
  </si>
  <si>
    <t>Lowe Rd</t>
  </si>
  <si>
    <t>E Bodas Rd</t>
  </si>
  <si>
    <t>W Knife River Rd</t>
  </si>
  <si>
    <t>Korkki Rd</t>
  </si>
  <si>
    <t>Berguist Rd</t>
  </si>
  <si>
    <t>Libke Rd</t>
  </si>
  <si>
    <t>Mccarthy Beach Rd</t>
  </si>
  <si>
    <t>Perch Lake Rd</t>
  </si>
  <si>
    <t>Jackson Rd</t>
  </si>
  <si>
    <t>Leiste Rd</t>
  </si>
  <si>
    <t>Lakewood Rd</t>
  </si>
  <si>
    <t>281</t>
  </si>
  <si>
    <t>Rohweder Memorial Hwy</t>
  </si>
  <si>
    <t>307</t>
  </si>
  <si>
    <t>313</t>
  </si>
  <si>
    <t>410</t>
  </si>
  <si>
    <t>447</t>
  </si>
  <si>
    <t>452</t>
  </si>
  <si>
    <t>Merrit Ave</t>
  </si>
  <si>
    <t>732</t>
  </si>
  <si>
    <t>855</t>
  </si>
  <si>
    <t>1046</t>
  </si>
  <si>
    <t>9115</t>
  </si>
  <si>
    <t>Artic Rd NW</t>
  </si>
  <si>
    <t>Hazelwood Rd NE</t>
  </si>
  <si>
    <t>Willow Creek Rd NE</t>
  </si>
  <si>
    <t>Lookout Tower Rd NE</t>
  </si>
  <si>
    <t>Aure Rd NW</t>
  </si>
  <si>
    <t>CR-43</t>
  </si>
  <si>
    <t>CR-48</t>
  </si>
  <si>
    <t>CSAH 62</t>
  </si>
  <si>
    <t>CSAH 76</t>
  </si>
  <si>
    <t>S Lake Ave</t>
  </si>
  <si>
    <t>118</t>
  </si>
  <si>
    <t>CR-174</t>
  </si>
  <si>
    <t>CR-166</t>
  </si>
  <si>
    <t>CR-171</t>
  </si>
  <si>
    <t>CR-168</t>
  </si>
  <si>
    <t>CR-173</t>
  </si>
  <si>
    <t>CR-162</t>
  </si>
  <si>
    <t>CR-112</t>
  </si>
  <si>
    <t>20th St NW</t>
  </si>
  <si>
    <t>Rahkola Rd</t>
  </si>
  <si>
    <t>Walczak Rd</t>
  </si>
  <si>
    <t>Four Corners Rd E</t>
  </si>
  <si>
    <t>McMillan Rd</t>
  </si>
  <si>
    <t>Romandski Rd</t>
  </si>
  <si>
    <t>CR-104</t>
  </si>
  <si>
    <t>Brandt Rd</t>
  </si>
  <si>
    <t>Jarvi Rd</t>
  </si>
  <si>
    <t>Freeman Rd</t>
  </si>
  <si>
    <t>Four Corners Rd</t>
  </si>
  <si>
    <t>Krogh Rd</t>
  </si>
  <si>
    <t>CR-133</t>
  </si>
  <si>
    <t>Oriole Ave</t>
  </si>
  <si>
    <t>Balsam Ave W</t>
  </si>
  <si>
    <t>480th St</t>
  </si>
  <si>
    <t>Anchor Ave</t>
  </si>
  <si>
    <t>425th St</t>
  </si>
  <si>
    <t>CSAH 29, CSAH 129</t>
  </si>
  <si>
    <t>1717, I-90</t>
  </si>
  <si>
    <t>65th St NE/ CR 124</t>
  </si>
  <si>
    <t>60th St SW/ Co RD 126</t>
  </si>
  <si>
    <t>CR-139</t>
  </si>
  <si>
    <t>90th Ave SE</t>
  </si>
  <si>
    <t>19th St SE</t>
  </si>
  <si>
    <t>70th Ave NE</t>
  </si>
  <si>
    <t>100th Ave SE / Co Rd 102 NE</t>
  </si>
  <si>
    <t>97th Ave NE / Co Rd 102 NE</t>
  </si>
  <si>
    <t>CSAH 17 / 50th St SW</t>
  </si>
  <si>
    <t>CR-117 / 85th Ave SW</t>
  </si>
  <si>
    <t>88th Ave NW / CR 105 NW</t>
  </si>
  <si>
    <t>CR-107</t>
  </si>
  <si>
    <t>60th St SW / CR 148 SW</t>
  </si>
  <si>
    <t>65th Ave SE / CR 11</t>
  </si>
  <si>
    <t>122nd Ave NE / CR 107</t>
  </si>
  <si>
    <t>45th St SE</t>
  </si>
  <si>
    <t>80th Ave SW / CR 115</t>
  </si>
  <si>
    <t>140th Ave SE / CR 136 SE</t>
  </si>
  <si>
    <t>CR-137 / 80th St</t>
  </si>
  <si>
    <t>Lace Ave</t>
  </si>
  <si>
    <t>Koala Rd</t>
  </si>
  <si>
    <t>Kale Ave</t>
  </si>
  <si>
    <t>125th St</t>
  </si>
  <si>
    <t>2nd St S</t>
  </si>
  <si>
    <t>Ulm Ave</t>
  </si>
  <si>
    <t>162nd St</t>
  </si>
  <si>
    <t>735th Ave</t>
  </si>
  <si>
    <t>870th Ave</t>
  </si>
  <si>
    <t>CR-89</t>
  </si>
  <si>
    <t>220th St, CR 74</t>
  </si>
  <si>
    <t>CR-71, 715th Ave</t>
  </si>
  <si>
    <t>720th Ave</t>
  </si>
  <si>
    <t>860th Ave</t>
  </si>
  <si>
    <t>283rd St</t>
  </si>
  <si>
    <t>300th St</t>
  </si>
  <si>
    <t>790th Ave</t>
  </si>
  <si>
    <t>CR-73</t>
  </si>
  <si>
    <t>County Hwy 26, 810th Ave</t>
  </si>
  <si>
    <t>830th Ave, CSAH 118</t>
  </si>
  <si>
    <t>885th Ave, CSAH 34</t>
  </si>
  <si>
    <t>730th Ave</t>
  </si>
  <si>
    <t>685th Ave</t>
  </si>
  <si>
    <t>Oakland Ave</t>
  </si>
  <si>
    <t>150th St</t>
  </si>
  <si>
    <t>CSAH 17, 180th St</t>
  </si>
  <si>
    <t>N Alden Rd, 220th St</t>
  </si>
  <si>
    <t>690th Ave</t>
  </si>
  <si>
    <t>County Rd 110</t>
  </si>
  <si>
    <t>670th Ave</t>
  </si>
  <si>
    <t>283rd</t>
  </si>
  <si>
    <t>OTHER</t>
  </si>
  <si>
    <t>628th Ave</t>
  </si>
  <si>
    <t>590th Ave</t>
  </si>
  <si>
    <t>State St S</t>
  </si>
  <si>
    <t>Copper Rd</t>
  </si>
  <si>
    <t>185th St</t>
  </si>
  <si>
    <t>320th Ave</t>
  </si>
  <si>
    <t>340th Ave</t>
  </si>
  <si>
    <t>48th St</t>
  </si>
  <si>
    <t>350th Ave</t>
  </si>
  <si>
    <t>160th Ave</t>
  </si>
  <si>
    <t>326th Ave</t>
  </si>
  <si>
    <t>212</t>
  </si>
  <si>
    <t>226</t>
  </si>
  <si>
    <t>237</t>
  </si>
  <si>
    <t>73rd St</t>
  </si>
  <si>
    <t>123rd St</t>
  </si>
  <si>
    <t>County Road 101 at Brockton Lane North</t>
  </si>
  <si>
    <t>County Road 146 at Willow Drive South</t>
  </si>
  <si>
    <t>County Road 202 at Elm Creek Road (East Junction)</t>
  </si>
  <si>
    <t>Tame Fish Lake Rd</t>
  </si>
  <si>
    <t>Tame Fish Lake Rd/Battle Point Rd NE</t>
  </si>
  <si>
    <t>CR105</t>
  </si>
  <si>
    <t>St. Mathias Rd SW/ CR 122</t>
  </si>
  <si>
    <t>CSAH 45/113th ST</t>
  </si>
  <si>
    <t>CR-113/Bellview Dr SE</t>
  </si>
  <si>
    <t>273rd St</t>
  </si>
  <si>
    <t>CR-114/Cory Rd</t>
  </si>
  <si>
    <t>CR-139/10th St</t>
  </si>
  <si>
    <t>Narrow Lane Rd SE</t>
  </si>
  <si>
    <t>CR-141/Spruce Grove Rd</t>
  </si>
  <si>
    <t>CR-148</t>
  </si>
  <si>
    <t>Maxwell Rd</t>
  </si>
  <si>
    <t>Wall Rd</t>
  </si>
  <si>
    <t>Elbow Lake Rd</t>
  </si>
  <si>
    <t>Virginia Rd</t>
  </si>
  <si>
    <t>Sainio Rd</t>
  </si>
  <si>
    <t>Taggard Rd</t>
  </si>
  <si>
    <t>Saari Rd</t>
  </si>
  <si>
    <t>Lane 55</t>
  </si>
  <si>
    <t>Allen Junction Rd</t>
  </si>
  <si>
    <t>Moose Line Rd</t>
  </si>
  <si>
    <t>Lindsay Rd</t>
  </si>
  <si>
    <t>Wood Rd</t>
  </si>
  <si>
    <t>Short Rd</t>
  </si>
  <si>
    <t>Bystrom Rd</t>
  </si>
  <si>
    <t>Frazer Bay Rd</t>
  </si>
  <si>
    <t>Evans Rd</t>
  </si>
  <si>
    <t>Lakewood Junction Rd</t>
  </si>
  <si>
    <t>Star Rd</t>
  </si>
  <si>
    <t>Industrial Rd</t>
  </si>
  <si>
    <t>Birch Pt. Rd</t>
  </si>
  <si>
    <t>CR-223</t>
  </si>
  <si>
    <t>Bergstrom Rd</t>
  </si>
  <si>
    <t>Taft Rd</t>
  </si>
  <si>
    <t>Correction Line Rd</t>
  </si>
  <si>
    <t>Morley Beach Rd</t>
  </si>
  <si>
    <t>Eloe Rd</t>
  </si>
  <si>
    <t>Maple Hill Rd</t>
  </si>
  <si>
    <t>Little Swan Rd</t>
  </si>
  <si>
    <t>Gerzin Rd</t>
  </si>
  <si>
    <t>Hartman Rd</t>
  </si>
  <si>
    <t>Fraser Rd</t>
  </si>
  <si>
    <t>Macon Rd</t>
  </si>
  <si>
    <t>Admiral Rd</t>
  </si>
  <si>
    <t>Ward Rd</t>
  </si>
  <si>
    <t>Quaal Rd</t>
  </si>
  <si>
    <t>Mud Hen Creek Rd</t>
  </si>
  <si>
    <t>Gavin Rd</t>
  </si>
  <si>
    <t>Traven Rd</t>
  </si>
  <si>
    <t>Lapp Rd</t>
  </si>
  <si>
    <t>Mudhen Rd</t>
  </si>
  <si>
    <t>S Loon Lake Rd</t>
  </si>
  <si>
    <t>Deer Haven Rd</t>
  </si>
  <si>
    <t>Ahola Rd</t>
  </si>
  <si>
    <t>Aho Rd</t>
  </si>
  <si>
    <t>Sundby Rd</t>
  </si>
  <si>
    <t>Lahti Rd</t>
  </si>
  <si>
    <t>W Pike Rd</t>
  </si>
  <si>
    <t>Giants Ridge Rd</t>
  </si>
  <si>
    <t>Doig Rd</t>
  </si>
  <si>
    <t>Halverson Rd</t>
  </si>
  <si>
    <t>Alango Rd</t>
  </si>
  <si>
    <t>Mikkila Rd</t>
  </si>
  <si>
    <t>Pelican Rd</t>
  </si>
  <si>
    <t>Mankus Rd</t>
  </si>
  <si>
    <t>Echo Tr</t>
  </si>
  <si>
    <t>CR-422</t>
  </si>
  <si>
    <t>Oxbow Rd</t>
  </si>
  <si>
    <t>Jones Rd</t>
  </si>
  <si>
    <t>Graham Rd</t>
  </si>
  <si>
    <t>Goodell Rd</t>
  </si>
  <si>
    <t>Fall Rd</t>
  </si>
  <si>
    <t>E Gustafson Rd</t>
  </si>
  <si>
    <t>Buboltz Rd</t>
  </si>
  <si>
    <t>Watt Rd</t>
  </si>
  <si>
    <t>N Ahlstrand Rd</t>
  </si>
  <si>
    <t>N Yoki Rd</t>
  </si>
  <si>
    <t>George Rd</t>
  </si>
  <si>
    <t>Mcdavitt Rd</t>
  </si>
  <si>
    <t>S Yoki Rd</t>
  </si>
  <si>
    <t>Stremel Rd</t>
  </si>
  <si>
    <t>Dart Rd</t>
  </si>
  <si>
    <t>N Dart Rd</t>
  </si>
  <si>
    <t>Boy Scout Rd</t>
  </si>
  <si>
    <t>Clarence Herald Rd</t>
  </si>
  <si>
    <t>Duff Rd</t>
  </si>
  <si>
    <t>Wilton Rd</t>
  </si>
  <si>
    <t>Smith River Rd</t>
  </si>
  <si>
    <t>Kussinen Rd</t>
  </si>
  <si>
    <t>Vermilion Tr</t>
  </si>
  <si>
    <t>Williams Rd</t>
  </si>
  <si>
    <t>Wilson Rd</t>
  </si>
  <si>
    <t>Townline Rd</t>
  </si>
  <si>
    <t>W Raymond Rd</t>
  </si>
  <si>
    <t>Pioneer Junction Rd</t>
  </si>
  <si>
    <t>Holmstead Rd</t>
  </si>
  <si>
    <t>Ives Rd</t>
  </si>
  <si>
    <t>Shilhon Rd</t>
  </si>
  <si>
    <t>Cant Rd</t>
  </si>
  <si>
    <t>CR-812</t>
  </si>
  <si>
    <t>Schultz Lake Rd</t>
  </si>
  <si>
    <t>Old Vermilion Tr</t>
  </si>
  <si>
    <t>Schwamann Rd</t>
  </si>
  <si>
    <t>Briar Lake Rd</t>
  </si>
  <si>
    <t>W Branch Rd</t>
  </si>
  <si>
    <t>Hopper Rd</t>
  </si>
  <si>
    <t>Little Creek Rd</t>
  </si>
  <si>
    <t>Fairbanks Rd</t>
  </si>
  <si>
    <t>Saginaw Rd</t>
  </si>
  <si>
    <t>N Crosby Rd</t>
  </si>
  <si>
    <t>W Shipley Rd</t>
  </si>
  <si>
    <t>Alborn Junction Rd</t>
  </si>
  <si>
    <t>Mc Arthur Rd</t>
  </si>
  <si>
    <t>Erickson Rd</t>
  </si>
  <si>
    <t>Duluth Saint Vincent Rd</t>
  </si>
  <si>
    <t>Marvin Rd</t>
  </si>
  <si>
    <t>Church Rd</t>
  </si>
  <si>
    <t>Bailey Rd</t>
  </si>
  <si>
    <t>Meadowlands Trunk Rd</t>
  </si>
  <si>
    <t>Toivola Junction Rd</t>
  </si>
  <si>
    <t>W Toivola Rd</t>
  </si>
  <si>
    <t>Silica Rd</t>
  </si>
  <si>
    <t>Antilla Rd</t>
  </si>
  <si>
    <t>S Town Line Rd</t>
  </si>
  <si>
    <t>W Hacky Rd</t>
  </si>
  <si>
    <t>Herman Rd</t>
  </si>
  <si>
    <t>Shaw Adam Rd</t>
  </si>
  <si>
    <t>Wilpen Rd</t>
  </si>
  <si>
    <t>Lind Rd</t>
  </si>
  <si>
    <t>Lake Rd</t>
  </si>
  <si>
    <t>N Airport Rd</t>
  </si>
  <si>
    <t>Riek Rd</t>
  </si>
  <si>
    <t>W Olson Rd</t>
  </si>
  <si>
    <t>Graff Rd</t>
  </si>
  <si>
    <t>Moen Rd</t>
  </si>
  <si>
    <t>Prairie Lake Rd</t>
  </si>
  <si>
    <t>Nordness Rd</t>
  </si>
  <si>
    <t>Carpenter Rd</t>
  </si>
  <si>
    <t>Snowmobile Tr</t>
  </si>
  <si>
    <t>Rail Dr</t>
  </si>
  <si>
    <t>4th Ave NE</t>
  </si>
  <si>
    <t>Sax Rd</t>
  </si>
  <si>
    <t>Dibbell Rd</t>
  </si>
  <si>
    <t>Stone Lake Rd</t>
  </si>
  <si>
    <t>Keski Rd</t>
  </si>
  <si>
    <t>Norway Ridge Rd</t>
  </si>
  <si>
    <t>Keenan Lake Rd</t>
  </si>
  <si>
    <t>Daveau Rd</t>
  </si>
  <si>
    <t>Luecken Rd</t>
  </si>
  <si>
    <t>Willow River Junction Rd</t>
  </si>
  <si>
    <t>Halvorson Rd</t>
  </si>
  <si>
    <t>CR-962</t>
  </si>
  <si>
    <t>Fectos Rd</t>
  </si>
  <si>
    <t>Wakely Rd</t>
  </si>
  <si>
    <t>Grundfeldt Rd</t>
  </si>
  <si>
    <t>Hingeley Rd</t>
  </si>
  <si>
    <t>Mc Gonagle Rd</t>
  </si>
  <si>
    <t>Gravell Rd</t>
  </si>
  <si>
    <t>Alborn Brookston Rd</t>
  </si>
  <si>
    <t>Brevator Rd</t>
  </si>
  <si>
    <t>Lindstrom Rd</t>
  </si>
  <si>
    <t>Stone Creek Rd</t>
  </si>
  <si>
    <t>Holso Rd</t>
  </si>
  <si>
    <t>Angora Rd</t>
  </si>
  <si>
    <t>Sassas Rd</t>
  </si>
  <si>
    <t>Burntside Lodge Rd</t>
  </si>
  <si>
    <t>N Pike Lake Rd</t>
  </si>
  <si>
    <t>Mc Sweeney Rd</t>
  </si>
  <si>
    <t>96</t>
  </si>
  <si>
    <t>Grand Lake Rd</t>
  </si>
  <si>
    <t>1015</t>
  </si>
  <si>
    <t>Evergreen Rd</t>
  </si>
  <si>
    <t>Elmer Cedar Valley Rd</t>
  </si>
  <si>
    <t>190</t>
  </si>
  <si>
    <t>Parantala Rd</t>
  </si>
  <si>
    <t>195</t>
  </si>
  <si>
    <t>208</t>
  </si>
  <si>
    <t>Oak Rd</t>
  </si>
  <si>
    <t>Bob Rd</t>
  </si>
  <si>
    <t>S Jackson Rd</t>
  </si>
  <si>
    <t>220</t>
  </si>
  <si>
    <t>Pinehurst Rd</t>
  </si>
  <si>
    <t>245</t>
  </si>
  <si>
    <t>246</t>
  </si>
  <si>
    <t>262</t>
  </si>
  <si>
    <t>277</t>
  </si>
  <si>
    <t>Turner Rd</t>
  </si>
  <si>
    <t>Werner Rd</t>
  </si>
  <si>
    <t>304</t>
  </si>
  <si>
    <t>310</t>
  </si>
  <si>
    <t>311</t>
  </si>
  <si>
    <t>314</t>
  </si>
  <si>
    <t>CR-547</t>
  </si>
  <si>
    <t>315</t>
  </si>
  <si>
    <t>W Long Lake Rd</t>
  </si>
  <si>
    <t>358</t>
  </si>
  <si>
    <t>362</t>
  </si>
  <si>
    <t>363</t>
  </si>
  <si>
    <t>365</t>
  </si>
  <si>
    <t>CR-715</t>
  </si>
  <si>
    <t>367</t>
  </si>
  <si>
    <t>369</t>
  </si>
  <si>
    <t>412</t>
  </si>
  <si>
    <t>442</t>
  </si>
  <si>
    <t>446</t>
  </si>
  <si>
    <t>CR-784</t>
  </si>
  <si>
    <t>453</t>
  </si>
  <si>
    <t>458</t>
  </si>
  <si>
    <t>464</t>
  </si>
  <si>
    <t>CR-710</t>
  </si>
  <si>
    <t>469</t>
  </si>
  <si>
    <t>Sherwood Anderson Rd</t>
  </si>
  <si>
    <t>481</t>
  </si>
  <si>
    <t>491</t>
  </si>
  <si>
    <t>500</t>
  </si>
  <si>
    <t>517</t>
  </si>
  <si>
    <t>Bessette Rd</t>
  </si>
  <si>
    <t>526</t>
  </si>
  <si>
    <t>528</t>
  </si>
  <si>
    <t>530</t>
  </si>
  <si>
    <t>551</t>
  </si>
  <si>
    <t>571</t>
  </si>
  <si>
    <t>660</t>
  </si>
  <si>
    <t>673</t>
  </si>
  <si>
    <t>Ness Rd</t>
  </si>
  <si>
    <t>681</t>
  </si>
  <si>
    <t>694</t>
  </si>
  <si>
    <t>Independence Rd</t>
  </si>
  <si>
    <t>696</t>
  </si>
  <si>
    <t>784</t>
  </si>
  <si>
    <t>791</t>
  </si>
  <si>
    <t>817</t>
  </si>
  <si>
    <t>829</t>
  </si>
  <si>
    <t>Halden Rd</t>
  </si>
  <si>
    <t>831</t>
  </si>
  <si>
    <t>Triplett Rd</t>
  </si>
  <si>
    <t>832</t>
  </si>
  <si>
    <t>Laurie Rd</t>
  </si>
  <si>
    <t>Nygaard Rd</t>
  </si>
  <si>
    <t>844</t>
  </si>
  <si>
    <t>Mc Camus Rd</t>
  </si>
  <si>
    <t>Salli Rd</t>
  </si>
  <si>
    <t>851</t>
  </si>
  <si>
    <t>861</t>
  </si>
  <si>
    <t>869</t>
  </si>
  <si>
    <t>873</t>
  </si>
  <si>
    <t>893</t>
  </si>
  <si>
    <t>912</t>
  </si>
  <si>
    <t>952</t>
  </si>
  <si>
    <t>986</t>
  </si>
  <si>
    <t>3076</t>
  </si>
  <si>
    <t>3457</t>
  </si>
  <si>
    <t>8112</t>
  </si>
  <si>
    <t>9116</t>
  </si>
  <si>
    <t>9117</t>
  </si>
  <si>
    <t>Sunnyside Rd NE</t>
  </si>
  <si>
    <t>Big Lake Rd NE</t>
  </si>
  <si>
    <t>CSAH 57</t>
  </si>
  <si>
    <t>Buzzle Rd NW</t>
  </si>
  <si>
    <t>Three Culverts Rd NE</t>
  </si>
  <si>
    <t>Cormant Rd NE</t>
  </si>
  <si>
    <t>Red Maple Rd NW</t>
  </si>
  <si>
    <t>Obrien Creek Rd NE</t>
  </si>
  <si>
    <t>Shiloh Dr NE</t>
  </si>
  <si>
    <t>Corral Rd NE</t>
  </si>
  <si>
    <t>Lakin Ave</t>
  </si>
  <si>
    <t>Flowing Well Rd NE</t>
  </si>
  <si>
    <t>Buckeye Rd NE</t>
  </si>
  <si>
    <t>Three Mile Rd NE</t>
  </si>
  <si>
    <t>Dylan Rd NW</t>
  </si>
  <si>
    <t>Flintlock Rd NW</t>
  </si>
  <si>
    <t>Dicks Parkway Rd</t>
  </si>
  <si>
    <t>One Mile Rd NE</t>
  </si>
  <si>
    <t>Fredenburg Rd SW</t>
  </si>
  <si>
    <t>Van Buren Ave SE</t>
  </si>
  <si>
    <t>406</t>
  </si>
  <si>
    <t>509</t>
  </si>
  <si>
    <t>Preservation Rd NW</t>
  </si>
  <si>
    <t>602</t>
  </si>
  <si>
    <t>702</t>
  </si>
  <si>
    <t>Carmel Rd NW</t>
  </si>
  <si>
    <t>705</t>
  </si>
  <si>
    <t>707</t>
  </si>
  <si>
    <t>709</t>
  </si>
  <si>
    <t>Thorhult Rd NW</t>
  </si>
  <si>
    <t>CR-55</t>
  </si>
  <si>
    <t>CR-15</t>
  </si>
  <si>
    <t>CR-49</t>
  </si>
  <si>
    <t>CR-57</t>
  </si>
  <si>
    <t>CR-45</t>
  </si>
  <si>
    <t>420th St</t>
  </si>
  <si>
    <t>CR-58</t>
  </si>
  <si>
    <t>CSAH 49</t>
  </si>
  <si>
    <t>CSAH 86</t>
  </si>
  <si>
    <t>CSAH 89</t>
  </si>
  <si>
    <t>CSAH 58</t>
  </si>
  <si>
    <t>Pelican Lake Rd</t>
  </si>
  <si>
    <t>CR-113</t>
  </si>
  <si>
    <t>CSAH 81</t>
  </si>
  <si>
    <t>CSAH 87</t>
  </si>
  <si>
    <t>CSAH 59</t>
  </si>
  <si>
    <t>CSAH 48</t>
  </si>
  <si>
    <t>CSAH 38</t>
  </si>
  <si>
    <t>135</t>
  </si>
  <si>
    <t>CR-194</t>
  </si>
  <si>
    <t>CR-191</t>
  </si>
  <si>
    <t>CR-178</t>
  </si>
  <si>
    <t>CR-153</t>
  </si>
  <si>
    <t>CR-196</t>
  </si>
  <si>
    <t>CR-163</t>
  </si>
  <si>
    <t>CR-192</t>
  </si>
  <si>
    <t>CR-201</t>
  </si>
  <si>
    <t>CR-187</t>
  </si>
  <si>
    <t>Railroad Ave</t>
  </si>
  <si>
    <t>CR-179</t>
  </si>
  <si>
    <t>182</t>
  </si>
  <si>
    <t>CR-184</t>
  </si>
  <si>
    <t>189</t>
  </si>
  <si>
    <t>191</t>
  </si>
  <si>
    <t>110th St SW</t>
  </si>
  <si>
    <t>50th St NE</t>
  </si>
  <si>
    <t>40th St SE</t>
  </si>
  <si>
    <t>160th St NW</t>
  </si>
  <si>
    <t>15th St NW</t>
  </si>
  <si>
    <t>8117</t>
  </si>
  <si>
    <t>815th Ave</t>
  </si>
  <si>
    <t>CSAH 120</t>
  </si>
  <si>
    <t>296</t>
  </si>
  <si>
    <t>661</t>
  </si>
  <si>
    <t>Old Hwy 169</t>
  </si>
  <si>
    <t>65th St NE</t>
  </si>
  <si>
    <t>N Branch Rd SE / CR 129</t>
  </si>
  <si>
    <t>902nd Ave</t>
  </si>
  <si>
    <t>285th St</t>
  </si>
  <si>
    <t>Bear Rd</t>
  </si>
  <si>
    <t>308</t>
  </si>
  <si>
    <t>409</t>
  </si>
  <si>
    <t>420</t>
  </si>
  <si>
    <t>25th Ave NW / CR127</t>
  </si>
  <si>
    <t>13th Ave W</t>
  </si>
  <si>
    <t>431</t>
  </si>
  <si>
    <t>100th St NW / CR 113 NW</t>
  </si>
  <si>
    <t>CR 117</t>
  </si>
  <si>
    <t>750th St</t>
  </si>
  <si>
    <t>19th St</t>
  </si>
  <si>
    <t>443</t>
  </si>
  <si>
    <t>938</t>
  </si>
  <si>
    <t>Ose Rd NW</t>
  </si>
  <si>
    <t>365th St</t>
  </si>
  <si>
    <t>Dove Rd</t>
  </si>
  <si>
    <t>CSAH 100</t>
  </si>
  <si>
    <t>Belle Lake Rd</t>
  </si>
  <si>
    <t>Belle St</t>
  </si>
  <si>
    <t>Zero Ave</t>
  </si>
  <si>
    <t>780th Ave</t>
  </si>
  <si>
    <t>154th St</t>
  </si>
  <si>
    <t>220th St</t>
  </si>
  <si>
    <t>De Graff Ave</t>
  </si>
  <si>
    <t>6th St NE</t>
  </si>
  <si>
    <t>Daniel Rd</t>
  </si>
  <si>
    <t>Rogers Rd</t>
  </si>
  <si>
    <t>Shaw Rd</t>
  </si>
  <si>
    <t>Rice River Rd</t>
  </si>
  <si>
    <t>Wouri Rd</t>
  </si>
  <si>
    <t>Hawk Rd</t>
  </si>
  <si>
    <t>356</t>
  </si>
  <si>
    <t>364</t>
  </si>
  <si>
    <t>440</t>
  </si>
  <si>
    <t>615</t>
  </si>
  <si>
    <t>655</t>
  </si>
  <si>
    <t>688</t>
  </si>
  <si>
    <t>958</t>
  </si>
  <si>
    <t>9123</t>
  </si>
  <si>
    <t>Pinewood Rd NW</t>
  </si>
  <si>
    <t>710</t>
  </si>
  <si>
    <t>28th St NW</t>
  </si>
  <si>
    <t>W Alcohol Rd</t>
  </si>
  <si>
    <t>Gay Rd</t>
  </si>
  <si>
    <t>Lund Rd</t>
  </si>
  <si>
    <t>151</t>
  </si>
  <si>
    <t>Redwing Ave N</t>
  </si>
  <si>
    <t>Redwing Ave</t>
  </si>
  <si>
    <t>492nd St W</t>
  </si>
  <si>
    <t>Crestview Rd</t>
  </si>
  <si>
    <t>455th St</t>
  </si>
  <si>
    <t>350th St</t>
  </si>
  <si>
    <t>135th St NE</t>
  </si>
  <si>
    <t>120 Av SW</t>
  </si>
  <si>
    <t>T-1390 / CR 31 NW</t>
  </si>
  <si>
    <t>CR 22</t>
  </si>
  <si>
    <t>80th Ave SW</t>
  </si>
  <si>
    <t>52nd St NE / CR 107 NE</t>
  </si>
  <si>
    <t>Jade Rd</t>
  </si>
  <si>
    <t>50th St</t>
  </si>
  <si>
    <t>Quist Ave SW</t>
  </si>
  <si>
    <t>217th St</t>
  </si>
  <si>
    <t>Nature Ave</t>
  </si>
  <si>
    <t>Melody Ave</t>
  </si>
  <si>
    <t>Diamond Ave</t>
  </si>
  <si>
    <t>Jet Ave</t>
  </si>
  <si>
    <t>108th St</t>
  </si>
  <si>
    <t>755th Ave</t>
  </si>
  <si>
    <t>CR-79</t>
  </si>
  <si>
    <t>813th Ave</t>
  </si>
  <si>
    <t>873rd Ave</t>
  </si>
  <si>
    <t>N Alden Rd</t>
  </si>
  <si>
    <t>CR-82</t>
  </si>
  <si>
    <t>CR-72, 115th St</t>
  </si>
  <si>
    <t>110th St, CR 83</t>
  </si>
  <si>
    <t>750th Ave, CSAH 18</t>
  </si>
  <si>
    <t>110th St</t>
  </si>
  <si>
    <t>136th St</t>
  </si>
  <si>
    <t>County Rd 110, 870th Ave</t>
  </si>
  <si>
    <t>CSAH 34, 890th St</t>
  </si>
  <si>
    <t>Plaza St</t>
  </si>
  <si>
    <t>305th St</t>
  </si>
  <si>
    <t>880th Ave, CR 104</t>
  </si>
  <si>
    <t>Mower Freeborn Rd, CSAH 36</t>
  </si>
  <si>
    <t>County Hwy 84</t>
  </si>
  <si>
    <t>CR 15, 340th St</t>
  </si>
  <si>
    <t>CR-91</t>
  </si>
  <si>
    <t>CR-99</t>
  </si>
  <si>
    <t>CR-84</t>
  </si>
  <si>
    <t>390th St</t>
  </si>
  <si>
    <t>Majestic Lake Rd</t>
  </si>
  <si>
    <t>Korpi Rd</t>
  </si>
  <si>
    <t>Floodwood River Rd</t>
  </si>
  <si>
    <t>Merrill Rd</t>
  </si>
  <si>
    <t>Pelton Rd</t>
  </si>
  <si>
    <t>Pearson Rd</t>
  </si>
  <si>
    <t>Sand Lake Rd</t>
  </si>
  <si>
    <t>Brown Rd</t>
  </si>
  <si>
    <t>Jarvinen Rd</t>
  </si>
  <si>
    <t>Cranberry Tr</t>
  </si>
  <si>
    <t>Oberg Rd</t>
  </si>
  <si>
    <t>Southfield Rd</t>
  </si>
  <si>
    <t>Taylor Rd</t>
  </si>
  <si>
    <t>Northfield Dr</t>
  </si>
  <si>
    <t>Dewey Lake Rd</t>
  </si>
  <si>
    <t>Bush Rd</t>
  </si>
  <si>
    <t>Van Vac Rd</t>
  </si>
  <si>
    <t>Winton Rd</t>
  </si>
  <si>
    <t>CR-964</t>
  </si>
  <si>
    <t>Elliots Lake Rd</t>
  </si>
  <si>
    <t>N Canosia Rd</t>
  </si>
  <si>
    <t>Sparta Rd</t>
  </si>
  <si>
    <t>CR-344</t>
  </si>
  <si>
    <t>1012</t>
  </si>
  <si>
    <t>160</t>
  </si>
  <si>
    <t>164</t>
  </si>
  <si>
    <t>165</t>
  </si>
  <si>
    <t>166</t>
  </si>
  <si>
    <t>Richardson Rd</t>
  </si>
  <si>
    <t>Stub Rd</t>
  </si>
  <si>
    <t>172</t>
  </si>
  <si>
    <t>184</t>
  </si>
  <si>
    <t>185</t>
  </si>
  <si>
    <t>Tamarack Rd</t>
  </si>
  <si>
    <t>Garret Rd</t>
  </si>
  <si>
    <t>W Fine Lakes Rd</t>
  </si>
  <si>
    <t>Floodwood Rd</t>
  </si>
  <si>
    <t>Romanex Rd</t>
  </si>
  <si>
    <t>193</t>
  </si>
  <si>
    <t>196</t>
  </si>
  <si>
    <t>198</t>
  </si>
  <si>
    <t>199</t>
  </si>
  <si>
    <t>S Overton Rd</t>
  </si>
  <si>
    <t>Halkala Rd</t>
  </si>
  <si>
    <t>Stark Junction Rd</t>
  </si>
  <si>
    <t>Bawden Rd</t>
  </si>
  <si>
    <t>Stroud Rd</t>
  </si>
  <si>
    <t>Sailor Rd</t>
  </si>
  <si>
    <t>App Rd</t>
  </si>
  <si>
    <t>Hill Rd</t>
  </si>
  <si>
    <t>241</t>
  </si>
  <si>
    <t>250</t>
  </si>
  <si>
    <t>12th Ave</t>
  </si>
  <si>
    <t>280</t>
  </si>
  <si>
    <t>282</t>
  </si>
  <si>
    <t>Mc Donnell Rd</t>
  </si>
  <si>
    <t>284</t>
  </si>
  <si>
    <t>Ugstad Jct Rd</t>
  </si>
  <si>
    <t>293</t>
  </si>
  <si>
    <t>Roberg Rd</t>
  </si>
  <si>
    <t>297</t>
  </si>
  <si>
    <t>Big Rice Lake Rd</t>
  </si>
  <si>
    <t>W Taylor Rd</t>
  </si>
  <si>
    <t>Sandstrom Rd</t>
  </si>
  <si>
    <t>Bergstedt Rd</t>
  </si>
  <si>
    <t>Old No 7</t>
  </si>
  <si>
    <t>306</t>
  </si>
  <si>
    <t>Heikkila Rd</t>
  </si>
  <si>
    <t>309</t>
  </si>
  <si>
    <t>S Cobb Rd</t>
  </si>
  <si>
    <t>312</t>
  </si>
  <si>
    <t>Clinton Rd</t>
  </si>
  <si>
    <t>Baker Rd</t>
  </si>
  <si>
    <t>Barnum Rd</t>
  </si>
  <si>
    <t>316</t>
  </si>
  <si>
    <t>Hanke Rd</t>
  </si>
  <si>
    <t>317</t>
  </si>
  <si>
    <t>318</t>
  </si>
  <si>
    <t>322</t>
  </si>
  <si>
    <t>Stone Rd</t>
  </si>
  <si>
    <t>Woodland Rd</t>
  </si>
  <si>
    <t>331</t>
  </si>
  <si>
    <t>CR-632</t>
  </si>
  <si>
    <t>338</t>
  </si>
  <si>
    <t>Aurora Rd</t>
  </si>
  <si>
    <t>Banks Rd</t>
  </si>
  <si>
    <t>340</t>
  </si>
  <si>
    <t>Smith Rd</t>
  </si>
  <si>
    <t>Sunquist Rd</t>
  </si>
  <si>
    <t>346</t>
  </si>
  <si>
    <t>355</t>
  </si>
  <si>
    <t>CR-492</t>
  </si>
  <si>
    <t>359</t>
  </si>
  <si>
    <t>360</t>
  </si>
  <si>
    <t>Wilen Rd</t>
  </si>
  <si>
    <t>Dallas Rd</t>
  </si>
  <si>
    <t>Levander Rd</t>
  </si>
  <si>
    <t>Evsaari Rd</t>
  </si>
  <si>
    <t>366</t>
  </si>
  <si>
    <t>Clover Rd</t>
  </si>
  <si>
    <t>CR-807</t>
  </si>
  <si>
    <t>Leathers Rd</t>
  </si>
  <si>
    <t>Willow Valley Rd</t>
  </si>
  <si>
    <t>411</t>
  </si>
  <si>
    <t>CR-474</t>
  </si>
  <si>
    <t>421</t>
  </si>
  <si>
    <t>429</t>
  </si>
  <si>
    <t>430</t>
  </si>
  <si>
    <t>434</t>
  </si>
  <si>
    <t>Newton Rd</t>
  </si>
  <si>
    <t>444</t>
  </si>
  <si>
    <t>445</t>
  </si>
  <si>
    <t>Trap Rd</t>
  </si>
  <si>
    <t>451</t>
  </si>
  <si>
    <t>455</t>
  </si>
  <si>
    <t>CR-708</t>
  </si>
  <si>
    <t>461</t>
  </si>
  <si>
    <t>CR-772</t>
  </si>
  <si>
    <t>476</t>
  </si>
  <si>
    <t>Plumcreek Rd</t>
  </si>
  <si>
    <t>Olson Rd</t>
  </si>
  <si>
    <t>487</t>
  </si>
  <si>
    <t>495</t>
  </si>
  <si>
    <t>CR-528</t>
  </si>
  <si>
    <t>Flower Rd</t>
  </si>
  <si>
    <t>Riddell Rd</t>
  </si>
  <si>
    <t>504</t>
  </si>
  <si>
    <t>505</t>
  </si>
  <si>
    <t>508</t>
  </si>
  <si>
    <t>512</t>
  </si>
  <si>
    <t>Sugar Bush Tr</t>
  </si>
  <si>
    <t>529</t>
  </si>
  <si>
    <t>535</t>
  </si>
  <si>
    <t>546</t>
  </si>
  <si>
    <t>557</t>
  </si>
  <si>
    <t>Willow Rd</t>
  </si>
  <si>
    <t>558</t>
  </si>
  <si>
    <t>Glen Rd</t>
  </si>
  <si>
    <t>570</t>
  </si>
  <si>
    <t>583</t>
  </si>
  <si>
    <t>592</t>
  </si>
  <si>
    <t>593</t>
  </si>
  <si>
    <t>Branden Rd</t>
  </si>
  <si>
    <t>675</t>
  </si>
  <si>
    <t>Dow Rd</t>
  </si>
  <si>
    <t>Kroll Rd</t>
  </si>
  <si>
    <t>Harnell Rd</t>
  </si>
  <si>
    <t>Day Lake Rd</t>
  </si>
  <si>
    <t>720</t>
  </si>
  <si>
    <t>CR-993</t>
  </si>
  <si>
    <t>CR-908</t>
  </si>
  <si>
    <t>Meadow Brook Rd</t>
  </si>
  <si>
    <t>731</t>
  </si>
  <si>
    <t>733</t>
  </si>
  <si>
    <t>745</t>
  </si>
  <si>
    <t>750</t>
  </si>
  <si>
    <t>766</t>
  </si>
  <si>
    <t>Forest Rt 279</t>
  </si>
  <si>
    <t>782</t>
  </si>
  <si>
    <t>797</t>
  </si>
  <si>
    <t>822</t>
  </si>
  <si>
    <t>825</t>
  </si>
  <si>
    <t>828</t>
  </si>
  <si>
    <t>833</t>
  </si>
  <si>
    <t>Mirbat Rd</t>
  </si>
  <si>
    <t>Genew Rd</t>
  </si>
  <si>
    <t>836</t>
  </si>
  <si>
    <t>Fine Lakes Rd</t>
  </si>
  <si>
    <t>837</t>
  </si>
  <si>
    <t>838</t>
  </si>
  <si>
    <t>840</t>
  </si>
  <si>
    <t>846</t>
  </si>
  <si>
    <t>Ferrario Rd</t>
  </si>
  <si>
    <t>850</t>
  </si>
  <si>
    <t>Larson Rd</t>
  </si>
  <si>
    <t>853</t>
  </si>
  <si>
    <t>866</t>
  </si>
  <si>
    <t>Albert Rd</t>
  </si>
  <si>
    <t>870</t>
  </si>
  <si>
    <t>871</t>
  </si>
  <si>
    <t>896</t>
  </si>
  <si>
    <t>927</t>
  </si>
  <si>
    <t>959</t>
  </si>
  <si>
    <t>990</t>
  </si>
  <si>
    <t>3052</t>
  </si>
  <si>
    <t>3066</t>
  </si>
  <si>
    <t>3072</t>
  </si>
  <si>
    <t>3075</t>
  </si>
  <si>
    <t>3180</t>
  </si>
  <si>
    <t>3248</t>
  </si>
  <si>
    <t>3250</t>
  </si>
  <si>
    <t>8107</t>
  </si>
  <si>
    <t>8110</t>
  </si>
  <si>
    <t>8143</t>
  </si>
  <si>
    <t>8145</t>
  </si>
  <si>
    <t>8146</t>
  </si>
  <si>
    <t>8148</t>
  </si>
  <si>
    <t>8155</t>
  </si>
  <si>
    <t>Swenson Rd NE</t>
  </si>
  <si>
    <t>Long Lake Dr NE</t>
  </si>
  <si>
    <t>Quiring Rd NE</t>
  </si>
  <si>
    <t>Pioneer Rd NE</t>
  </si>
  <si>
    <t>Battle Rd NE</t>
  </si>
  <si>
    <t>Silver Maple Rd NW</t>
  </si>
  <si>
    <t>CR 87</t>
  </si>
  <si>
    <t>CR 86</t>
  </si>
  <si>
    <t>CR 80</t>
  </si>
  <si>
    <t>Pass Rd NE</t>
  </si>
  <si>
    <t>Summit Hall Rd NE</t>
  </si>
  <si>
    <t>Birchwood Rd NE</t>
  </si>
  <si>
    <t>Spencer Rd NW</t>
  </si>
  <si>
    <t>700</t>
  </si>
  <si>
    <t>Jelle Rd NW</t>
  </si>
  <si>
    <t>703</t>
  </si>
  <si>
    <t>423rd St</t>
  </si>
  <si>
    <t>430th St</t>
  </si>
  <si>
    <t>CSAH 85</t>
  </si>
  <si>
    <t>Lake Henry St</t>
  </si>
  <si>
    <t>CR-190</t>
  </si>
  <si>
    <t>CR-195</t>
  </si>
  <si>
    <t>148</t>
  </si>
  <si>
    <t>CR-189</t>
  </si>
  <si>
    <t>Briarwood Ave SE</t>
  </si>
  <si>
    <t>Kramer Ave SW</t>
  </si>
  <si>
    <t>25th St NW</t>
  </si>
  <si>
    <t>CSAH 26 (195th Ave)</t>
  </si>
  <si>
    <t>513th Ave</t>
  </si>
  <si>
    <t>E Fir Ave</t>
  </si>
  <si>
    <t>School Blvd</t>
  </si>
  <si>
    <t>292nd St N</t>
  </si>
  <si>
    <t>Stacy Trail</t>
  </si>
  <si>
    <t>310th St N</t>
  </si>
  <si>
    <t>Ideal Ave</t>
  </si>
  <si>
    <t>Star Index</t>
  </si>
  <si>
    <t>Severe Crash Count</t>
  </si>
  <si>
    <t>Fitted Severe Count Value Base</t>
  </si>
  <si>
    <t>Fitted Index Base</t>
  </si>
  <si>
    <t>Top Tier Base?</t>
  </si>
  <si>
    <t>Fitted Severe Count Value Full</t>
  </si>
  <si>
    <t>Fitted Index Full</t>
  </si>
  <si>
    <t>Model Fitted Delta</t>
  </si>
  <si>
    <t>Base Count (Sort Column T Ascending)</t>
  </si>
  <si>
    <t>Full Count (Sort Column W Ascending)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</si>
</sst>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BDDE"/>
        </patternFill>
      </fill>
    </dxf>
    <dxf>
      <fill>
        <patternFill>
          <bgColor rgb="FFFFBDDE"/>
        </patternFill>
      </fill>
    </dxf>
    <dxf>
      <fill>
        <patternFill>
          <bgColor rgb="FFFFBDDE"/>
        </patternFill>
      </fill>
    </dxf>
    <dxf>
      <fill>
        <patternFill>
          <bgColor rgb="FFFFBDDE"/>
        </patternFill>
      </fill>
    </dxf>
    <dxf>
      <fill>
        <patternFill>
          <bgColor rgb="FFFFBDDE"/>
        </patternFill>
      </fill>
    </dxf>
    <dxf>
      <fill>
        <patternFill>
          <bgColor rgb="FFFFBDDE"/>
        </patternFill>
      </fill>
    </dxf>
    <dxf>
      <fill>
        <patternFill>
          <bgColor rgb="FFFFBDDE"/>
        </patternFill>
      </fill>
    </dxf>
    <dxf>
      <fill>
        <patternFill>
          <bgColor rgb="FFFFB793"/>
        </patternFill>
      </fill>
    </dxf>
    <dxf>
      <fill>
        <patternFill>
          <bgColor rgb="FFFFB793"/>
        </patternFill>
      </fill>
    </dxf>
    <dxf>
      <fill>
        <patternFill>
          <bgColor rgb="FFFFB7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5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6.9000000000000006E-2</v>
      </c>
    </row>
    <row r="3" spans="1:3" x14ac:dyDescent="0.2">
      <c r="A3" t="s">
        <v>4</v>
      </c>
      <c r="B3">
        <v>0</v>
      </c>
      <c r="C3">
        <v>1.7999999999999999E-2</v>
      </c>
    </row>
    <row r="4" spans="1:3" x14ac:dyDescent="0.2">
      <c r="A4" t="s">
        <v>5</v>
      </c>
      <c r="B4">
        <v>0</v>
      </c>
      <c r="C4">
        <v>1.7999999999999999E-2</v>
      </c>
    </row>
    <row r="5" spans="1:3" x14ac:dyDescent="0.2">
      <c r="A5" t="s">
        <v>6</v>
      </c>
      <c r="B5">
        <v>0</v>
      </c>
      <c r="C5">
        <v>6.2E-2</v>
      </c>
    </row>
    <row r="6" spans="1:3" x14ac:dyDescent="0.2">
      <c r="A6" t="s">
        <v>7</v>
      </c>
      <c r="B6">
        <v>0</v>
      </c>
      <c r="C6">
        <v>3.5000000000000003E-2</v>
      </c>
    </row>
    <row r="7" spans="1:3" x14ac:dyDescent="0.2">
      <c r="A7" t="s">
        <v>8</v>
      </c>
      <c r="B7">
        <v>0</v>
      </c>
      <c r="C7">
        <v>6.8000000000000005E-2</v>
      </c>
    </row>
    <row r="8" spans="1:3" x14ac:dyDescent="0.2">
      <c r="A8" t="s">
        <v>9</v>
      </c>
      <c r="B8">
        <v>0</v>
      </c>
      <c r="C8">
        <v>9.1999999999999998E-2</v>
      </c>
    </row>
    <row r="9" spans="1:3" x14ac:dyDescent="0.2">
      <c r="A9" t="s">
        <v>10</v>
      </c>
      <c r="B9">
        <v>1</v>
      </c>
      <c r="C9">
        <v>2.1999999999999999E-2</v>
      </c>
    </row>
    <row r="10" spans="1:3" x14ac:dyDescent="0.2">
      <c r="A10" t="s">
        <v>11</v>
      </c>
      <c r="B10">
        <v>0</v>
      </c>
      <c r="C10">
        <v>3.4000000000000002E-2</v>
      </c>
    </row>
    <row r="11" spans="1:3" x14ac:dyDescent="0.2">
      <c r="A11" t="s">
        <v>12</v>
      </c>
      <c r="B11">
        <v>0</v>
      </c>
      <c r="C11">
        <v>4.1000000000000002E-2</v>
      </c>
    </row>
    <row r="12" spans="1:3" x14ac:dyDescent="0.2">
      <c r="A12" t="s">
        <v>13</v>
      </c>
      <c r="B12">
        <v>2</v>
      </c>
      <c r="C12">
        <v>5.3999999999999999E-2</v>
      </c>
    </row>
    <row r="13" spans="1:3" x14ac:dyDescent="0.2">
      <c r="A13" t="s">
        <v>14</v>
      </c>
      <c r="B13">
        <v>0</v>
      </c>
      <c r="C13">
        <v>3.9E-2</v>
      </c>
    </row>
    <row r="14" spans="1:3" x14ac:dyDescent="0.2">
      <c r="A14" t="s">
        <v>15</v>
      </c>
      <c r="B14">
        <v>0</v>
      </c>
      <c r="C14">
        <v>0.11600000000000001</v>
      </c>
    </row>
    <row r="15" spans="1:3" x14ac:dyDescent="0.2">
      <c r="A15" t="s">
        <v>16</v>
      </c>
      <c r="B15">
        <v>0</v>
      </c>
      <c r="C15">
        <v>2.7E-2</v>
      </c>
    </row>
    <row r="16" spans="1:3" x14ac:dyDescent="0.2">
      <c r="A16" t="s">
        <v>17</v>
      </c>
      <c r="B16">
        <v>0</v>
      </c>
      <c r="C16">
        <v>1.7000000000000001E-2</v>
      </c>
    </row>
    <row r="17" spans="1:3" x14ac:dyDescent="0.2">
      <c r="A17" t="s">
        <v>18</v>
      </c>
      <c r="B17">
        <v>0</v>
      </c>
      <c r="C17">
        <v>4.8000000000000001E-2</v>
      </c>
    </row>
    <row r="18" spans="1:3" x14ac:dyDescent="0.2">
      <c r="A18" t="s">
        <v>19</v>
      </c>
      <c r="B18">
        <v>0</v>
      </c>
      <c r="C18">
        <v>6.6000000000000003E-2</v>
      </c>
    </row>
    <row r="19" spans="1:3" x14ac:dyDescent="0.2">
      <c r="A19" t="s">
        <v>20</v>
      </c>
      <c r="B19">
        <v>0</v>
      </c>
      <c r="C19">
        <v>1.7999999999999999E-2</v>
      </c>
    </row>
    <row r="20" spans="1:3" x14ac:dyDescent="0.2">
      <c r="A20" t="s">
        <v>21</v>
      </c>
      <c r="B20">
        <v>0</v>
      </c>
      <c r="C20">
        <v>3.9E-2</v>
      </c>
    </row>
    <row r="21" spans="1:3" x14ac:dyDescent="0.2">
      <c r="A21" t="s">
        <v>22</v>
      </c>
      <c r="B21">
        <v>0</v>
      </c>
      <c r="C21">
        <v>1.7000000000000001E-2</v>
      </c>
    </row>
    <row r="22" spans="1:3" x14ac:dyDescent="0.2">
      <c r="A22" t="s">
        <v>23</v>
      </c>
      <c r="B22">
        <v>0</v>
      </c>
      <c r="C22">
        <v>0.05</v>
      </c>
    </row>
    <row r="23" spans="1:3" x14ac:dyDescent="0.2">
      <c r="A23" t="s">
        <v>24</v>
      </c>
      <c r="B23">
        <v>0</v>
      </c>
      <c r="C23">
        <v>1.7999999999999999E-2</v>
      </c>
    </row>
    <row r="24" spans="1:3" x14ac:dyDescent="0.2">
      <c r="A24" t="s">
        <v>25</v>
      </c>
      <c r="B24">
        <v>0</v>
      </c>
      <c r="C24">
        <v>3.6999999999999998E-2</v>
      </c>
    </row>
    <row r="25" spans="1:3" x14ac:dyDescent="0.2">
      <c r="A25" t="s">
        <v>26</v>
      </c>
      <c r="B25">
        <v>0</v>
      </c>
      <c r="C25">
        <v>6.6000000000000003E-2</v>
      </c>
    </row>
    <row r="26" spans="1:3" x14ac:dyDescent="0.2">
      <c r="A26" t="s">
        <v>27</v>
      </c>
      <c r="B26">
        <v>0</v>
      </c>
      <c r="C26">
        <v>4.9000000000000002E-2</v>
      </c>
    </row>
    <row r="27" spans="1:3" x14ac:dyDescent="0.2">
      <c r="A27" t="s">
        <v>28</v>
      </c>
      <c r="B27">
        <v>0</v>
      </c>
      <c r="C27">
        <v>3.5000000000000003E-2</v>
      </c>
    </row>
    <row r="28" spans="1:3" x14ac:dyDescent="0.2">
      <c r="A28" t="s">
        <v>29</v>
      </c>
      <c r="B28">
        <v>0</v>
      </c>
      <c r="C28">
        <v>3.5999999999999997E-2</v>
      </c>
    </row>
    <row r="29" spans="1:3" x14ac:dyDescent="0.2">
      <c r="A29" t="s">
        <v>30</v>
      </c>
      <c r="B29">
        <v>0</v>
      </c>
      <c r="C29">
        <v>4.8000000000000001E-2</v>
      </c>
    </row>
    <row r="30" spans="1:3" x14ac:dyDescent="0.2">
      <c r="A30" t="s">
        <v>31</v>
      </c>
      <c r="B30">
        <v>0</v>
      </c>
      <c r="C30">
        <v>3.2000000000000001E-2</v>
      </c>
    </row>
    <row r="31" spans="1:3" x14ac:dyDescent="0.2">
      <c r="A31" t="s">
        <v>32</v>
      </c>
      <c r="B31">
        <v>0</v>
      </c>
      <c r="C31">
        <v>0.02</v>
      </c>
    </row>
    <row r="32" spans="1:3" x14ac:dyDescent="0.2">
      <c r="A32" t="s">
        <v>33</v>
      </c>
      <c r="B32">
        <v>0</v>
      </c>
      <c r="C32">
        <v>1.7000000000000001E-2</v>
      </c>
    </row>
    <row r="33" spans="1:3" x14ac:dyDescent="0.2">
      <c r="A33" t="s">
        <v>34</v>
      </c>
      <c r="B33">
        <v>0</v>
      </c>
      <c r="C33">
        <v>1.7000000000000001E-2</v>
      </c>
    </row>
    <row r="34" spans="1:3" x14ac:dyDescent="0.2">
      <c r="A34" t="s">
        <v>35</v>
      </c>
      <c r="B34">
        <v>0</v>
      </c>
      <c r="C34">
        <v>2.8000000000000001E-2</v>
      </c>
    </row>
    <row r="35" spans="1:3" x14ac:dyDescent="0.2">
      <c r="A35" t="s">
        <v>36</v>
      </c>
      <c r="B35">
        <v>0</v>
      </c>
      <c r="C35">
        <v>1.7000000000000001E-2</v>
      </c>
    </row>
    <row r="36" spans="1:3" x14ac:dyDescent="0.2">
      <c r="A36" t="s">
        <v>37</v>
      </c>
      <c r="B36">
        <v>0</v>
      </c>
      <c r="C36">
        <v>0.02</v>
      </c>
    </row>
    <row r="37" spans="1:3" x14ac:dyDescent="0.2">
      <c r="A37" t="s">
        <v>38</v>
      </c>
      <c r="B37">
        <v>0</v>
      </c>
      <c r="C37">
        <v>2.4E-2</v>
      </c>
    </row>
    <row r="38" spans="1:3" x14ac:dyDescent="0.2">
      <c r="A38" t="s">
        <v>39</v>
      </c>
      <c r="B38">
        <v>0</v>
      </c>
      <c r="C38">
        <v>1.7000000000000001E-2</v>
      </c>
    </row>
    <row r="39" spans="1:3" x14ac:dyDescent="0.2">
      <c r="A39" t="s">
        <v>40</v>
      </c>
      <c r="B39">
        <v>0</v>
      </c>
      <c r="C39">
        <v>3.1E-2</v>
      </c>
    </row>
    <row r="40" spans="1:3" x14ac:dyDescent="0.2">
      <c r="A40" t="s">
        <v>41</v>
      </c>
      <c r="B40">
        <v>0</v>
      </c>
      <c r="C40">
        <v>2.1000000000000001E-2</v>
      </c>
    </row>
    <row r="41" spans="1:3" x14ac:dyDescent="0.2">
      <c r="A41" t="s">
        <v>42</v>
      </c>
      <c r="B41">
        <v>0</v>
      </c>
      <c r="C41">
        <v>3.5000000000000003E-2</v>
      </c>
    </row>
    <row r="42" spans="1:3" x14ac:dyDescent="0.2">
      <c r="A42" t="s">
        <v>43</v>
      </c>
      <c r="B42">
        <v>1</v>
      </c>
      <c r="C42">
        <v>4.9000000000000002E-2</v>
      </c>
    </row>
    <row r="43" spans="1:3" x14ac:dyDescent="0.2">
      <c r="A43" t="s">
        <v>44</v>
      </c>
      <c r="B43">
        <v>0</v>
      </c>
      <c r="C43">
        <v>1.7000000000000001E-2</v>
      </c>
    </row>
    <row r="44" spans="1:3" x14ac:dyDescent="0.2">
      <c r="A44" t="s">
        <v>45</v>
      </c>
      <c r="B44">
        <v>0</v>
      </c>
      <c r="C44">
        <v>8.5999999999999993E-2</v>
      </c>
    </row>
    <row r="45" spans="1:3" x14ac:dyDescent="0.2">
      <c r="A45" t="s">
        <v>46</v>
      </c>
      <c r="B45">
        <v>0</v>
      </c>
      <c r="C45">
        <v>0.03</v>
      </c>
    </row>
    <row r="46" spans="1:3" x14ac:dyDescent="0.2">
      <c r="A46" t="s">
        <v>47</v>
      </c>
      <c r="B46">
        <v>0</v>
      </c>
      <c r="C46">
        <v>5.6000000000000001E-2</v>
      </c>
    </row>
    <row r="47" spans="1:3" x14ac:dyDescent="0.2">
      <c r="A47" t="s">
        <v>48</v>
      </c>
      <c r="B47">
        <v>0</v>
      </c>
      <c r="C47">
        <v>2.1000000000000001E-2</v>
      </c>
    </row>
    <row r="48" spans="1:3" x14ac:dyDescent="0.2">
      <c r="A48" t="s">
        <v>49</v>
      </c>
      <c r="B48">
        <v>0</v>
      </c>
      <c r="C48">
        <v>1.7999999999999999E-2</v>
      </c>
    </row>
    <row r="49" spans="1:3" x14ac:dyDescent="0.2">
      <c r="A49" t="s">
        <v>50</v>
      </c>
      <c r="B49">
        <v>0</v>
      </c>
      <c r="C49">
        <v>1.7000000000000001E-2</v>
      </c>
    </row>
    <row r="50" spans="1:3" x14ac:dyDescent="0.2">
      <c r="A50" t="s">
        <v>51</v>
      </c>
      <c r="B50">
        <v>0</v>
      </c>
      <c r="C50">
        <v>1.7999999999999999E-2</v>
      </c>
    </row>
    <row r="51" spans="1:3" x14ac:dyDescent="0.2">
      <c r="A51" t="s">
        <v>52</v>
      </c>
      <c r="B51">
        <v>0</v>
      </c>
      <c r="C51">
        <v>1.7999999999999999E-2</v>
      </c>
    </row>
    <row r="52" spans="1:3" x14ac:dyDescent="0.2">
      <c r="A52" t="s">
        <v>53</v>
      </c>
      <c r="B52">
        <v>0</v>
      </c>
      <c r="C52">
        <v>1.7999999999999999E-2</v>
      </c>
    </row>
    <row r="53" spans="1:3" x14ac:dyDescent="0.2">
      <c r="A53" t="s">
        <v>54</v>
      </c>
      <c r="B53">
        <v>1</v>
      </c>
      <c r="C53">
        <v>2.8000000000000001E-2</v>
      </c>
    </row>
    <row r="54" spans="1:3" x14ac:dyDescent="0.2">
      <c r="A54" t="s">
        <v>55</v>
      </c>
      <c r="B54">
        <v>0</v>
      </c>
      <c r="C54">
        <v>3.1E-2</v>
      </c>
    </row>
    <row r="55" spans="1:3" x14ac:dyDescent="0.2">
      <c r="A55" t="s">
        <v>56</v>
      </c>
      <c r="B55">
        <v>0</v>
      </c>
      <c r="C55">
        <v>3.5000000000000003E-2</v>
      </c>
    </row>
    <row r="56" spans="1:3" x14ac:dyDescent="0.2">
      <c r="A56" t="s">
        <v>57</v>
      </c>
      <c r="B56">
        <v>0</v>
      </c>
      <c r="C56">
        <v>2.8000000000000001E-2</v>
      </c>
    </row>
    <row r="57" spans="1:3" x14ac:dyDescent="0.2">
      <c r="A57" t="s">
        <v>58</v>
      </c>
      <c r="B57">
        <v>0</v>
      </c>
      <c r="C57">
        <v>3.5999999999999997E-2</v>
      </c>
    </row>
    <row r="58" spans="1:3" x14ac:dyDescent="0.2">
      <c r="A58" t="s">
        <v>59</v>
      </c>
      <c r="B58">
        <v>0</v>
      </c>
      <c r="C58">
        <v>3.7999999999999999E-2</v>
      </c>
    </row>
    <row r="59" spans="1:3" x14ac:dyDescent="0.2">
      <c r="A59" t="s">
        <v>60</v>
      </c>
      <c r="B59">
        <v>0</v>
      </c>
      <c r="C59">
        <v>1.9E-2</v>
      </c>
    </row>
    <row r="60" spans="1:3" x14ac:dyDescent="0.2">
      <c r="A60" t="s">
        <v>61</v>
      </c>
      <c r="B60">
        <v>0</v>
      </c>
      <c r="C60">
        <v>2.9000000000000001E-2</v>
      </c>
    </row>
    <row r="61" spans="1:3" x14ac:dyDescent="0.2">
      <c r="A61" t="s">
        <v>62</v>
      </c>
      <c r="B61">
        <v>1</v>
      </c>
      <c r="C61">
        <v>2.9000000000000001E-2</v>
      </c>
    </row>
    <row r="62" spans="1:3" x14ac:dyDescent="0.2">
      <c r="A62" t="s">
        <v>63</v>
      </c>
      <c r="B62">
        <v>0</v>
      </c>
      <c r="C62">
        <v>2.8000000000000001E-2</v>
      </c>
    </row>
    <row r="63" spans="1:3" x14ac:dyDescent="0.2">
      <c r="A63" t="s">
        <v>64</v>
      </c>
      <c r="B63">
        <v>0</v>
      </c>
      <c r="C63">
        <v>2.8000000000000001E-2</v>
      </c>
    </row>
    <row r="64" spans="1:3" x14ac:dyDescent="0.2">
      <c r="A64" t="s">
        <v>65</v>
      </c>
      <c r="B64">
        <v>0</v>
      </c>
      <c r="C64">
        <v>2.8000000000000001E-2</v>
      </c>
    </row>
    <row r="65" spans="1:3" x14ac:dyDescent="0.2">
      <c r="A65" t="s">
        <v>66</v>
      </c>
      <c r="B65">
        <v>0</v>
      </c>
      <c r="C65">
        <v>2.8000000000000001E-2</v>
      </c>
    </row>
    <row r="66" spans="1:3" x14ac:dyDescent="0.2">
      <c r="A66" t="s">
        <v>67</v>
      </c>
      <c r="B66">
        <v>0</v>
      </c>
      <c r="C66">
        <v>2.7E-2</v>
      </c>
    </row>
    <row r="67" spans="1:3" x14ac:dyDescent="0.2">
      <c r="A67" t="s">
        <v>68</v>
      </c>
      <c r="B67">
        <v>0</v>
      </c>
      <c r="C67">
        <v>2.7E-2</v>
      </c>
    </row>
    <row r="68" spans="1:3" x14ac:dyDescent="0.2">
      <c r="A68" t="s">
        <v>69</v>
      </c>
      <c r="B68">
        <v>0</v>
      </c>
      <c r="C68">
        <v>2.7E-2</v>
      </c>
    </row>
    <row r="69" spans="1:3" x14ac:dyDescent="0.2">
      <c r="A69" t="s">
        <v>70</v>
      </c>
      <c r="B69">
        <v>0</v>
      </c>
      <c r="C69">
        <v>2.4E-2</v>
      </c>
    </row>
    <row r="70" spans="1:3" x14ac:dyDescent="0.2">
      <c r="A70" t="s">
        <v>71</v>
      </c>
      <c r="B70">
        <v>0</v>
      </c>
      <c r="C70">
        <v>2.1000000000000001E-2</v>
      </c>
    </row>
    <row r="71" spans="1:3" x14ac:dyDescent="0.2">
      <c r="A71" t="s">
        <v>72</v>
      </c>
      <c r="B71">
        <v>0</v>
      </c>
      <c r="C71">
        <v>3.6999999999999998E-2</v>
      </c>
    </row>
    <row r="72" spans="1:3" x14ac:dyDescent="0.2">
      <c r="A72" t="s">
        <v>73</v>
      </c>
      <c r="B72">
        <v>1</v>
      </c>
      <c r="C72">
        <v>6.4000000000000001E-2</v>
      </c>
    </row>
    <row r="73" spans="1:3" x14ac:dyDescent="0.2">
      <c r="A73" t="s">
        <v>74</v>
      </c>
      <c r="B73">
        <v>0</v>
      </c>
      <c r="C73">
        <v>2.1000000000000001E-2</v>
      </c>
    </row>
    <row r="74" spans="1:3" x14ac:dyDescent="0.2">
      <c r="A74" t="s">
        <v>75</v>
      </c>
      <c r="B74">
        <v>0</v>
      </c>
      <c r="C74">
        <v>7.1999999999999995E-2</v>
      </c>
    </row>
    <row r="75" spans="1:3" x14ac:dyDescent="0.2">
      <c r="A75" t="s">
        <v>76</v>
      </c>
      <c r="B75">
        <v>0</v>
      </c>
      <c r="C75">
        <v>0.02</v>
      </c>
    </row>
    <row r="76" spans="1:3" x14ac:dyDescent="0.2">
      <c r="A76" t="s">
        <v>77</v>
      </c>
      <c r="B76">
        <v>0</v>
      </c>
      <c r="C76">
        <v>2.5000000000000001E-2</v>
      </c>
    </row>
    <row r="77" spans="1:3" x14ac:dyDescent="0.2">
      <c r="A77" t="s">
        <v>78</v>
      </c>
      <c r="B77">
        <v>0</v>
      </c>
      <c r="C77">
        <v>4.7E-2</v>
      </c>
    </row>
    <row r="78" spans="1:3" x14ac:dyDescent="0.2">
      <c r="A78" t="s">
        <v>79</v>
      </c>
      <c r="B78">
        <v>0</v>
      </c>
      <c r="C78">
        <v>5.8000000000000003E-2</v>
      </c>
    </row>
    <row r="79" spans="1:3" x14ac:dyDescent="0.2">
      <c r="A79" t="s">
        <v>80</v>
      </c>
      <c r="B79">
        <v>0</v>
      </c>
      <c r="C79">
        <v>2.5999999999999999E-2</v>
      </c>
    </row>
    <row r="80" spans="1:3" x14ac:dyDescent="0.2">
      <c r="A80" t="s">
        <v>81</v>
      </c>
      <c r="B80">
        <v>0</v>
      </c>
      <c r="C80">
        <v>1.9E-2</v>
      </c>
    </row>
    <row r="81" spans="1:3" x14ac:dyDescent="0.2">
      <c r="A81" t="s">
        <v>82</v>
      </c>
      <c r="B81">
        <v>0</v>
      </c>
      <c r="C81">
        <v>5.1999999999999998E-2</v>
      </c>
    </row>
    <row r="82" spans="1:3" x14ac:dyDescent="0.2">
      <c r="A82" t="s">
        <v>83</v>
      </c>
      <c r="B82">
        <v>0</v>
      </c>
      <c r="C82">
        <v>2.8000000000000001E-2</v>
      </c>
    </row>
    <row r="83" spans="1:3" x14ac:dyDescent="0.2">
      <c r="A83" t="s">
        <v>84</v>
      </c>
      <c r="B83">
        <v>0</v>
      </c>
      <c r="C83">
        <v>2.9000000000000001E-2</v>
      </c>
    </row>
    <row r="84" spans="1:3" x14ac:dyDescent="0.2">
      <c r="A84" t="s">
        <v>85</v>
      </c>
      <c r="B84">
        <v>0</v>
      </c>
      <c r="C84">
        <v>0.02</v>
      </c>
    </row>
    <row r="85" spans="1:3" x14ac:dyDescent="0.2">
      <c r="A85" t="s">
        <v>86</v>
      </c>
      <c r="B85">
        <v>0</v>
      </c>
      <c r="C85">
        <v>3.4000000000000002E-2</v>
      </c>
    </row>
    <row r="86" spans="1:3" x14ac:dyDescent="0.2">
      <c r="A86" t="s">
        <v>87</v>
      </c>
      <c r="B86">
        <v>0</v>
      </c>
      <c r="C86">
        <v>0.02</v>
      </c>
    </row>
    <row r="87" spans="1:3" x14ac:dyDescent="0.2">
      <c r="A87" t="s">
        <v>88</v>
      </c>
      <c r="B87">
        <v>0</v>
      </c>
      <c r="C87">
        <v>5.1999999999999998E-2</v>
      </c>
    </row>
    <row r="88" spans="1:3" x14ac:dyDescent="0.2">
      <c r="A88" t="s">
        <v>89</v>
      </c>
      <c r="B88">
        <v>0</v>
      </c>
      <c r="C88">
        <v>2.5999999999999999E-2</v>
      </c>
    </row>
    <row r="89" spans="1:3" x14ac:dyDescent="0.2">
      <c r="A89" t="s">
        <v>90</v>
      </c>
      <c r="B89">
        <v>0</v>
      </c>
      <c r="C89">
        <v>1.7999999999999999E-2</v>
      </c>
    </row>
    <row r="90" spans="1:3" x14ac:dyDescent="0.2">
      <c r="A90" t="s">
        <v>91</v>
      </c>
      <c r="B90">
        <v>0</v>
      </c>
      <c r="C90">
        <v>6.4000000000000001E-2</v>
      </c>
    </row>
    <row r="91" spans="1:3" x14ac:dyDescent="0.2">
      <c r="A91" t="s">
        <v>92</v>
      </c>
      <c r="B91">
        <v>0</v>
      </c>
      <c r="C91">
        <v>2.3E-2</v>
      </c>
    </row>
    <row r="92" spans="1:3" x14ac:dyDescent="0.2">
      <c r="A92" t="s">
        <v>93</v>
      </c>
      <c r="B92">
        <v>0</v>
      </c>
      <c r="C92">
        <v>2.3E-2</v>
      </c>
    </row>
    <row r="93" spans="1:3" x14ac:dyDescent="0.2">
      <c r="A93" t="s">
        <v>94</v>
      </c>
      <c r="B93">
        <v>0</v>
      </c>
      <c r="C93">
        <v>2.1999999999999999E-2</v>
      </c>
    </row>
    <row r="94" spans="1:3" x14ac:dyDescent="0.2">
      <c r="A94" t="s">
        <v>95</v>
      </c>
      <c r="B94">
        <v>0</v>
      </c>
      <c r="C94">
        <v>0.108</v>
      </c>
    </row>
    <row r="95" spans="1:3" x14ac:dyDescent="0.2">
      <c r="A95" t="s">
        <v>96</v>
      </c>
      <c r="B95">
        <v>0</v>
      </c>
      <c r="C95">
        <v>3.1E-2</v>
      </c>
    </row>
    <row r="96" spans="1:3" x14ac:dyDescent="0.2">
      <c r="A96" t="s">
        <v>97</v>
      </c>
      <c r="B96">
        <v>0</v>
      </c>
      <c r="C96">
        <v>3.1E-2</v>
      </c>
    </row>
    <row r="97" spans="1:3" x14ac:dyDescent="0.2">
      <c r="A97" t="s">
        <v>98</v>
      </c>
      <c r="B97">
        <v>0</v>
      </c>
      <c r="C97">
        <v>2.1999999999999999E-2</v>
      </c>
    </row>
    <row r="98" spans="1:3" x14ac:dyDescent="0.2">
      <c r="A98" t="s">
        <v>99</v>
      </c>
      <c r="B98">
        <v>0</v>
      </c>
      <c r="C98">
        <v>5.5E-2</v>
      </c>
    </row>
    <row r="99" spans="1:3" x14ac:dyDescent="0.2">
      <c r="A99" t="s">
        <v>100</v>
      </c>
      <c r="B99">
        <v>0</v>
      </c>
      <c r="C99">
        <v>1.7999999999999999E-2</v>
      </c>
    </row>
    <row r="100" spans="1:3" x14ac:dyDescent="0.2">
      <c r="A100" t="s">
        <v>101</v>
      </c>
      <c r="B100">
        <v>0</v>
      </c>
      <c r="C100">
        <v>5.7000000000000002E-2</v>
      </c>
    </row>
    <row r="101" spans="1:3" x14ac:dyDescent="0.2">
      <c r="A101" t="s">
        <v>102</v>
      </c>
      <c r="B101">
        <v>0</v>
      </c>
      <c r="C101">
        <v>3.3000000000000002E-2</v>
      </c>
    </row>
    <row r="102" spans="1:3" x14ac:dyDescent="0.2">
      <c r="A102" t="s">
        <v>103</v>
      </c>
      <c r="B102">
        <v>0</v>
      </c>
      <c r="C102">
        <v>1.9E-2</v>
      </c>
    </row>
    <row r="103" spans="1:3" x14ac:dyDescent="0.2">
      <c r="A103" t="s">
        <v>104</v>
      </c>
      <c r="B103">
        <v>0</v>
      </c>
      <c r="C103">
        <v>2.4E-2</v>
      </c>
    </row>
    <row r="104" spans="1:3" x14ac:dyDescent="0.2">
      <c r="A104" t="s">
        <v>105</v>
      </c>
      <c r="B104">
        <v>0</v>
      </c>
      <c r="C104">
        <v>4.8000000000000001E-2</v>
      </c>
    </row>
    <row r="105" spans="1:3" x14ac:dyDescent="0.2">
      <c r="A105" t="s">
        <v>106</v>
      </c>
      <c r="B105">
        <v>0</v>
      </c>
      <c r="C105">
        <v>0.04</v>
      </c>
    </row>
    <row r="106" spans="1:3" x14ac:dyDescent="0.2">
      <c r="A106" t="s">
        <v>107</v>
      </c>
      <c r="B106">
        <v>0</v>
      </c>
      <c r="C106">
        <v>2.3E-2</v>
      </c>
    </row>
    <row r="107" spans="1:3" x14ac:dyDescent="0.2">
      <c r="A107" t="s">
        <v>108</v>
      </c>
      <c r="B107">
        <v>0</v>
      </c>
      <c r="C107">
        <v>1.7999999999999999E-2</v>
      </c>
    </row>
    <row r="108" spans="1:3" x14ac:dyDescent="0.2">
      <c r="A108" t="s">
        <v>109</v>
      </c>
      <c r="B108">
        <v>0</v>
      </c>
      <c r="C108">
        <v>1.7999999999999999E-2</v>
      </c>
    </row>
    <row r="109" spans="1:3" x14ac:dyDescent="0.2">
      <c r="A109" t="s">
        <v>110</v>
      </c>
      <c r="B109">
        <v>0</v>
      </c>
      <c r="C109">
        <v>1.7999999999999999E-2</v>
      </c>
    </row>
    <row r="110" spans="1:3" x14ac:dyDescent="0.2">
      <c r="A110" t="s">
        <v>111</v>
      </c>
      <c r="B110">
        <v>1</v>
      </c>
      <c r="C110">
        <v>3.3000000000000002E-2</v>
      </c>
    </row>
    <row r="111" spans="1:3" x14ac:dyDescent="0.2">
      <c r="A111" t="s">
        <v>112</v>
      </c>
      <c r="B111">
        <v>0</v>
      </c>
      <c r="C111">
        <v>3.2000000000000001E-2</v>
      </c>
    </row>
    <row r="112" spans="1:3" x14ac:dyDescent="0.2">
      <c r="A112" t="s">
        <v>113</v>
      </c>
      <c r="B112">
        <v>0</v>
      </c>
      <c r="C112">
        <v>3.5000000000000003E-2</v>
      </c>
    </row>
    <row r="113" spans="1:3" x14ac:dyDescent="0.2">
      <c r="A113" t="s">
        <v>114</v>
      </c>
      <c r="B113">
        <v>0</v>
      </c>
      <c r="C113">
        <v>1.9E-2</v>
      </c>
    </row>
    <row r="114" spans="1:3" x14ac:dyDescent="0.2">
      <c r="A114" t="s">
        <v>115</v>
      </c>
      <c r="B114">
        <v>0</v>
      </c>
      <c r="C114">
        <v>1.2999999999999999E-2</v>
      </c>
    </row>
    <row r="115" spans="1:3" x14ac:dyDescent="0.2">
      <c r="A115" t="s">
        <v>116</v>
      </c>
      <c r="B115">
        <v>0</v>
      </c>
      <c r="C115">
        <v>1.2E-2</v>
      </c>
    </row>
    <row r="116" spans="1:3" x14ac:dyDescent="0.2">
      <c r="A116" t="s">
        <v>117</v>
      </c>
      <c r="B116">
        <v>0</v>
      </c>
      <c r="C116">
        <v>2.4E-2</v>
      </c>
    </row>
    <row r="117" spans="1:3" x14ac:dyDescent="0.2">
      <c r="A117" t="s">
        <v>118</v>
      </c>
      <c r="B117">
        <v>0</v>
      </c>
      <c r="C117">
        <v>3.4000000000000002E-2</v>
      </c>
    </row>
    <row r="118" spans="1:3" x14ac:dyDescent="0.2">
      <c r="A118" t="s">
        <v>119</v>
      </c>
      <c r="B118">
        <v>0</v>
      </c>
      <c r="C118">
        <v>1.7000000000000001E-2</v>
      </c>
    </row>
    <row r="119" spans="1:3" x14ac:dyDescent="0.2">
      <c r="A119" t="s">
        <v>120</v>
      </c>
      <c r="B119">
        <v>0</v>
      </c>
      <c r="C119">
        <v>6.3E-2</v>
      </c>
    </row>
    <row r="120" spans="1:3" x14ac:dyDescent="0.2">
      <c r="A120" t="s">
        <v>121</v>
      </c>
      <c r="B120">
        <v>0</v>
      </c>
      <c r="C120">
        <v>3.2000000000000001E-2</v>
      </c>
    </row>
    <row r="121" spans="1:3" x14ac:dyDescent="0.2">
      <c r="A121" t="s">
        <v>122</v>
      </c>
      <c r="B121">
        <v>0</v>
      </c>
      <c r="C121">
        <v>4.4999999999999998E-2</v>
      </c>
    </row>
    <row r="122" spans="1:3" x14ac:dyDescent="0.2">
      <c r="A122" t="s">
        <v>123</v>
      </c>
      <c r="B122">
        <v>0</v>
      </c>
      <c r="C122">
        <v>5.1999999999999998E-2</v>
      </c>
    </row>
    <row r="123" spans="1:3" x14ac:dyDescent="0.2">
      <c r="A123" t="s">
        <v>124</v>
      </c>
      <c r="B123">
        <v>0</v>
      </c>
      <c r="C123">
        <v>3.6999999999999998E-2</v>
      </c>
    </row>
    <row r="124" spans="1:3" x14ac:dyDescent="0.2">
      <c r="A124" t="s">
        <v>125</v>
      </c>
      <c r="B124">
        <v>0</v>
      </c>
      <c r="C124">
        <v>1.7999999999999999E-2</v>
      </c>
    </row>
    <row r="125" spans="1:3" x14ac:dyDescent="0.2">
      <c r="A125" t="s">
        <v>126</v>
      </c>
      <c r="B125">
        <v>0</v>
      </c>
      <c r="C125">
        <v>3.6999999999999998E-2</v>
      </c>
    </row>
    <row r="126" spans="1:3" x14ac:dyDescent="0.2">
      <c r="A126" t="s">
        <v>127</v>
      </c>
      <c r="B126">
        <v>0</v>
      </c>
      <c r="C126">
        <v>3.4000000000000002E-2</v>
      </c>
    </row>
    <row r="127" spans="1:3" x14ac:dyDescent="0.2">
      <c r="A127" t="s">
        <v>128</v>
      </c>
      <c r="B127">
        <v>0</v>
      </c>
      <c r="C127">
        <v>9.0999999999999998E-2</v>
      </c>
    </row>
    <row r="128" spans="1:3" x14ac:dyDescent="0.2">
      <c r="A128" t="s">
        <v>129</v>
      </c>
      <c r="B128">
        <v>0</v>
      </c>
      <c r="C128">
        <v>3.3000000000000002E-2</v>
      </c>
    </row>
    <row r="129" spans="1:3" x14ac:dyDescent="0.2">
      <c r="A129" t="s">
        <v>130</v>
      </c>
      <c r="B129">
        <v>0</v>
      </c>
      <c r="C129">
        <v>3.4000000000000002E-2</v>
      </c>
    </row>
    <row r="130" spans="1:3" x14ac:dyDescent="0.2">
      <c r="A130" t="s">
        <v>131</v>
      </c>
      <c r="B130">
        <v>0</v>
      </c>
      <c r="C130">
        <v>3.2000000000000001E-2</v>
      </c>
    </row>
    <row r="131" spans="1:3" x14ac:dyDescent="0.2">
      <c r="A131" t="s">
        <v>132</v>
      </c>
      <c r="B131">
        <v>0</v>
      </c>
      <c r="C131">
        <v>5.2999999999999999E-2</v>
      </c>
    </row>
    <row r="132" spans="1:3" x14ac:dyDescent="0.2">
      <c r="A132" t="s">
        <v>133</v>
      </c>
      <c r="B132">
        <v>0</v>
      </c>
      <c r="C132">
        <v>5.0999999999999997E-2</v>
      </c>
    </row>
    <row r="133" spans="1:3" x14ac:dyDescent="0.2">
      <c r="A133" t="s">
        <v>134</v>
      </c>
      <c r="B133">
        <v>0</v>
      </c>
      <c r="C133">
        <v>3.2000000000000001E-2</v>
      </c>
    </row>
    <row r="134" spans="1:3" x14ac:dyDescent="0.2">
      <c r="A134" t="s">
        <v>135</v>
      </c>
      <c r="B134">
        <v>0</v>
      </c>
      <c r="C134">
        <v>4.8000000000000001E-2</v>
      </c>
    </row>
    <row r="135" spans="1:3" x14ac:dyDescent="0.2">
      <c r="A135" t="s">
        <v>136</v>
      </c>
      <c r="B135">
        <v>0</v>
      </c>
      <c r="C135">
        <v>3.4000000000000002E-2</v>
      </c>
    </row>
    <row r="136" spans="1:3" x14ac:dyDescent="0.2">
      <c r="A136" t="s">
        <v>137</v>
      </c>
      <c r="B136">
        <v>0</v>
      </c>
      <c r="C136">
        <v>0.06</v>
      </c>
    </row>
    <row r="137" spans="1:3" x14ac:dyDescent="0.2">
      <c r="A137" t="s">
        <v>138</v>
      </c>
      <c r="B137">
        <v>0</v>
      </c>
      <c r="C137">
        <v>3.9E-2</v>
      </c>
    </row>
    <row r="138" spans="1:3" x14ac:dyDescent="0.2">
      <c r="A138" t="s">
        <v>139</v>
      </c>
      <c r="B138">
        <v>0</v>
      </c>
      <c r="C138">
        <v>4.3999999999999997E-2</v>
      </c>
    </row>
    <row r="139" spans="1:3" x14ac:dyDescent="0.2">
      <c r="A139" t="s">
        <v>140</v>
      </c>
      <c r="B139">
        <v>0</v>
      </c>
      <c r="C139">
        <v>2.3E-2</v>
      </c>
    </row>
    <row r="140" spans="1:3" x14ac:dyDescent="0.2">
      <c r="A140" t="s">
        <v>141</v>
      </c>
      <c r="B140">
        <v>0</v>
      </c>
      <c r="C140">
        <v>2.1999999999999999E-2</v>
      </c>
    </row>
    <row r="141" spans="1:3" x14ac:dyDescent="0.2">
      <c r="A141" t="s">
        <v>142</v>
      </c>
      <c r="B141">
        <v>0</v>
      </c>
      <c r="C141">
        <v>2.5000000000000001E-2</v>
      </c>
    </row>
    <row r="142" spans="1:3" x14ac:dyDescent="0.2">
      <c r="A142" t="s">
        <v>143</v>
      </c>
      <c r="B142">
        <v>1</v>
      </c>
      <c r="C142">
        <v>4.7E-2</v>
      </c>
    </row>
    <row r="143" spans="1:3" x14ac:dyDescent="0.2">
      <c r="A143" t="s">
        <v>144</v>
      </c>
      <c r="B143">
        <v>0</v>
      </c>
      <c r="C143">
        <v>2.5000000000000001E-2</v>
      </c>
    </row>
    <row r="144" spans="1:3" x14ac:dyDescent="0.2">
      <c r="A144" t="s">
        <v>145</v>
      </c>
      <c r="B144">
        <v>0</v>
      </c>
      <c r="C144">
        <v>3.7999999999999999E-2</v>
      </c>
    </row>
    <row r="145" spans="1:3" x14ac:dyDescent="0.2">
      <c r="A145" t="s">
        <v>146</v>
      </c>
      <c r="B145">
        <v>0</v>
      </c>
      <c r="C145">
        <v>2.1000000000000001E-2</v>
      </c>
    </row>
    <row r="146" spans="1:3" x14ac:dyDescent="0.2">
      <c r="A146" t="s">
        <v>147</v>
      </c>
      <c r="B146">
        <v>0</v>
      </c>
      <c r="C146">
        <v>0.06</v>
      </c>
    </row>
    <row r="147" spans="1:3" x14ac:dyDescent="0.2">
      <c r="A147" t="s">
        <v>148</v>
      </c>
      <c r="B147">
        <v>0</v>
      </c>
      <c r="C147">
        <v>3.1E-2</v>
      </c>
    </row>
    <row r="148" spans="1:3" x14ac:dyDescent="0.2">
      <c r="A148" t="s">
        <v>149</v>
      </c>
      <c r="B148">
        <v>0</v>
      </c>
      <c r="C148">
        <v>1.7000000000000001E-2</v>
      </c>
    </row>
    <row r="149" spans="1:3" x14ac:dyDescent="0.2">
      <c r="A149" t="s">
        <v>150</v>
      </c>
      <c r="B149">
        <v>0</v>
      </c>
      <c r="C149">
        <v>2.4E-2</v>
      </c>
    </row>
    <row r="150" spans="1:3" x14ac:dyDescent="0.2">
      <c r="A150" t="s">
        <v>151</v>
      </c>
      <c r="B150">
        <v>0</v>
      </c>
      <c r="C150">
        <v>6.3E-2</v>
      </c>
    </row>
    <row r="151" spans="1:3" x14ac:dyDescent="0.2">
      <c r="A151" t="s">
        <v>152</v>
      </c>
      <c r="B151">
        <v>0</v>
      </c>
      <c r="C151">
        <v>0.05</v>
      </c>
    </row>
    <row r="152" spans="1:3" x14ac:dyDescent="0.2">
      <c r="A152" t="s">
        <v>153</v>
      </c>
      <c r="B152">
        <v>0</v>
      </c>
      <c r="C152">
        <v>6.7000000000000004E-2</v>
      </c>
    </row>
    <row r="153" spans="1:3" x14ac:dyDescent="0.2">
      <c r="A153" t="s">
        <v>154</v>
      </c>
      <c r="B153">
        <v>0</v>
      </c>
      <c r="C153">
        <v>3.2000000000000001E-2</v>
      </c>
    </row>
    <row r="154" spans="1:3" x14ac:dyDescent="0.2">
      <c r="A154" t="s">
        <v>155</v>
      </c>
      <c r="B154">
        <v>0</v>
      </c>
      <c r="C154">
        <v>2.5000000000000001E-2</v>
      </c>
    </row>
    <row r="155" spans="1:3" x14ac:dyDescent="0.2">
      <c r="A155" t="s">
        <v>156</v>
      </c>
      <c r="B155">
        <v>0</v>
      </c>
      <c r="C155">
        <v>2.5000000000000001E-2</v>
      </c>
    </row>
    <row r="156" spans="1:3" x14ac:dyDescent="0.2">
      <c r="A156" t="s">
        <v>157</v>
      </c>
      <c r="B156">
        <v>0</v>
      </c>
      <c r="C156">
        <v>1.7000000000000001E-2</v>
      </c>
    </row>
    <row r="157" spans="1:3" x14ac:dyDescent="0.2">
      <c r="A157" t="s">
        <v>158</v>
      </c>
      <c r="B157">
        <v>0</v>
      </c>
      <c r="C157">
        <v>1.7000000000000001E-2</v>
      </c>
    </row>
    <row r="158" spans="1:3" x14ac:dyDescent="0.2">
      <c r="A158" t="s">
        <v>159</v>
      </c>
      <c r="B158">
        <v>0</v>
      </c>
      <c r="C158">
        <v>1.9E-2</v>
      </c>
    </row>
    <row r="159" spans="1:3" x14ac:dyDescent="0.2">
      <c r="A159" t="s">
        <v>160</v>
      </c>
      <c r="B159">
        <v>0</v>
      </c>
      <c r="C159">
        <v>1.2999999999999999E-2</v>
      </c>
    </row>
    <row r="160" spans="1:3" x14ac:dyDescent="0.2">
      <c r="A160" t="s">
        <v>161</v>
      </c>
      <c r="B160">
        <v>0</v>
      </c>
      <c r="C160">
        <v>2.1000000000000001E-2</v>
      </c>
    </row>
    <row r="161" spans="1:3" x14ac:dyDescent="0.2">
      <c r="A161" t="s">
        <v>162</v>
      </c>
      <c r="B161">
        <v>0</v>
      </c>
      <c r="C161">
        <v>7.2999999999999995E-2</v>
      </c>
    </row>
    <row r="162" spans="1:3" x14ac:dyDescent="0.2">
      <c r="A162" t="s">
        <v>163</v>
      </c>
      <c r="B162">
        <v>0</v>
      </c>
      <c r="C162">
        <v>7.1999999999999995E-2</v>
      </c>
    </row>
    <row r="163" spans="1:3" x14ac:dyDescent="0.2">
      <c r="A163" t="s">
        <v>164</v>
      </c>
      <c r="B163">
        <v>0</v>
      </c>
      <c r="C163">
        <v>0.17899999999999999</v>
      </c>
    </row>
    <row r="164" spans="1:3" x14ac:dyDescent="0.2">
      <c r="A164" t="s">
        <v>165</v>
      </c>
      <c r="B164">
        <v>0</v>
      </c>
      <c r="C164">
        <v>0.13400000000000001</v>
      </c>
    </row>
    <row r="165" spans="1:3" x14ac:dyDescent="0.2">
      <c r="A165" t="s">
        <v>166</v>
      </c>
      <c r="B165">
        <v>0</v>
      </c>
      <c r="C165">
        <v>4.2000000000000003E-2</v>
      </c>
    </row>
    <row r="166" spans="1:3" x14ac:dyDescent="0.2">
      <c r="A166" t="s">
        <v>167</v>
      </c>
      <c r="B166">
        <v>0</v>
      </c>
      <c r="C166">
        <v>2.1999999999999999E-2</v>
      </c>
    </row>
    <row r="167" spans="1:3" x14ac:dyDescent="0.2">
      <c r="A167" t="s">
        <v>168</v>
      </c>
      <c r="B167">
        <v>0</v>
      </c>
      <c r="C167">
        <v>3.5000000000000003E-2</v>
      </c>
    </row>
    <row r="168" spans="1:3" x14ac:dyDescent="0.2">
      <c r="A168" t="s">
        <v>169</v>
      </c>
      <c r="B168">
        <v>0</v>
      </c>
      <c r="C168">
        <v>0.03</v>
      </c>
    </row>
    <row r="169" spans="1:3" x14ac:dyDescent="0.2">
      <c r="A169" t="s">
        <v>170</v>
      </c>
      <c r="B169">
        <v>0</v>
      </c>
      <c r="C169">
        <v>4.1000000000000002E-2</v>
      </c>
    </row>
    <row r="170" spans="1:3" x14ac:dyDescent="0.2">
      <c r="A170" t="s">
        <v>171</v>
      </c>
      <c r="B170">
        <v>0</v>
      </c>
      <c r="C170">
        <v>9.6000000000000002E-2</v>
      </c>
    </row>
    <row r="171" spans="1:3" x14ac:dyDescent="0.2">
      <c r="A171" t="s">
        <v>172</v>
      </c>
      <c r="B171">
        <v>0</v>
      </c>
      <c r="C171">
        <v>7.3999999999999996E-2</v>
      </c>
    </row>
    <row r="172" spans="1:3" x14ac:dyDescent="0.2">
      <c r="A172" t="s">
        <v>173</v>
      </c>
      <c r="B172">
        <v>0</v>
      </c>
      <c r="C172">
        <v>0.10199999999999999</v>
      </c>
    </row>
    <row r="173" spans="1:3" x14ac:dyDescent="0.2">
      <c r="A173" t="s">
        <v>174</v>
      </c>
      <c r="B173">
        <v>0</v>
      </c>
      <c r="C173">
        <v>0.06</v>
      </c>
    </row>
    <row r="174" spans="1:3" x14ac:dyDescent="0.2">
      <c r="A174" t="s">
        <v>175</v>
      </c>
      <c r="B174">
        <v>0</v>
      </c>
      <c r="C174">
        <v>0.17899999999999999</v>
      </c>
    </row>
    <row r="175" spans="1:3" x14ac:dyDescent="0.2">
      <c r="A175" t="s">
        <v>176</v>
      </c>
      <c r="B175">
        <v>2</v>
      </c>
      <c r="C175">
        <v>9.7000000000000003E-2</v>
      </c>
    </row>
    <row r="176" spans="1:3" x14ac:dyDescent="0.2">
      <c r="A176" t="s">
        <v>177</v>
      </c>
      <c r="B176">
        <v>0</v>
      </c>
      <c r="C176">
        <v>2.3E-2</v>
      </c>
    </row>
    <row r="177" spans="1:3" x14ac:dyDescent="0.2">
      <c r="A177" t="s">
        <v>178</v>
      </c>
      <c r="B177">
        <v>0</v>
      </c>
      <c r="C177">
        <v>0.05</v>
      </c>
    </row>
    <row r="178" spans="1:3" x14ac:dyDescent="0.2">
      <c r="A178" t="s">
        <v>179</v>
      </c>
      <c r="B178">
        <v>0</v>
      </c>
      <c r="C178">
        <v>0.10199999999999999</v>
      </c>
    </row>
    <row r="179" spans="1:3" x14ac:dyDescent="0.2">
      <c r="A179" t="s">
        <v>180</v>
      </c>
      <c r="B179">
        <v>1</v>
      </c>
      <c r="C179">
        <v>5.8000000000000003E-2</v>
      </c>
    </row>
    <row r="180" spans="1:3" x14ac:dyDescent="0.2">
      <c r="A180" t="s">
        <v>181</v>
      </c>
      <c r="B180">
        <v>0</v>
      </c>
      <c r="C180">
        <v>8.4000000000000005E-2</v>
      </c>
    </row>
    <row r="181" spans="1:3" x14ac:dyDescent="0.2">
      <c r="A181" t="s">
        <v>182</v>
      </c>
      <c r="B181">
        <v>0</v>
      </c>
      <c r="C181">
        <v>3.2000000000000001E-2</v>
      </c>
    </row>
    <row r="182" spans="1:3" x14ac:dyDescent="0.2">
      <c r="A182" t="s">
        <v>183</v>
      </c>
      <c r="B182">
        <v>0</v>
      </c>
      <c r="C182">
        <v>5.8000000000000003E-2</v>
      </c>
    </row>
    <row r="183" spans="1:3" x14ac:dyDescent="0.2">
      <c r="A183" t="s">
        <v>184</v>
      </c>
      <c r="B183">
        <v>0</v>
      </c>
      <c r="C183">
        <v>9.1999999999999998E-2</v>
      </c>
    </row>
    <row r="184" spans="1:3" x14ac:dyDescent="0.2">
      <c r="A184" t="s">
        <v>185</v>
      </c>
      <c r="B184">
        <v>0</v>
      </c>
      <c r="C184">
        <v>0.16200000000000001</v>
      </c>
    </row>
    <row r="185" spans="1:3" x14ac:dyDescent="0.2">
      <c r="A185" t="s">
        <v>186</v>
      </c>
      <c r="B185">
        <v>0</v>
      </c>
      <c r="C185">
        <v>0.161</v>
      </c>
    </row>
    <row r="186" spans="1:3" x14ac:dyDescent="0.2">
      <c r="A186" t="s">
        <v>187</v>
      </c>
      <c r="B186">
        <v>0</v>
      </c>
      <c r="C186">
        <v>0.13600000000000001</v>
      </c>
    </row>
    <row r="187" spans="1:3" x14ac:dyDescent="0.2">
      <c r="A187" t="s">
        <v>188</v>
      </c>
      <c r="B187">
        <v>0</v>
      </c>
      <c r="C187">
        <v>0.14099999999999999</v>
      </c>
    </row>
    <row r="188" spans="1:3" x14ac:dyDescent="0.2">
      <c r="A188" t="s">
        <v>189</v>
      </c>
      <c r="B188">
        <v>0</v>
      </c>
      <c r="C188">
        <v>0.14000000000000001</v>
      </c>
    </row>
    <row r="189" spans="1:3" x14ac:dyDescent="0.2">
      <c r="A189" t="s">
        <v>190</v>
      </c>
      <c r="B189">
        <v>0</v>
      </c>
      <c r="C189">
        <v>9.8000000000000004E-2</v>
      </c>
    </row>
    <row r="190" spans="1:3" x14ac:dyDescent="0.2">
      <c r="A190" t="s">
        <v>191</v>
      </c>
      <c r="B190">
        <v>0</v>
      </c>
      <c r="C190">
        <v>4.5999999999999999E-2</v>
      </c>
    </row>
    <row r="191" spans="1:3" x14ac:dyDescent="0.2">
      <c r="A191" t="s">
        <v>192</v>
      </c>
      <c r="B191">
        <v>0</v>
      </c>
      <c r="C191">
        <v>0.02</v>
      </c>
    </row>
    <row r="192" spans="1:3" x14ac:dyDescent="0.2">
      <c r="A192" t="s">
        <v>193</v>
      </c>
      <c r="B192">
        <v>0</v>
      </c>
      <c r="C192">
        <v>4.8000000000000001E-2</v>
      </c>
    </row>
    <row r="193" spans="1:3" x14ac:dyDescent="0.2">
      <c r="A193" t="s">
        <v>194</v>
      </c>
      <c r="B193">
        <v>0</v>
      </c>
      <c r="C193">
        <v>7.8E-2</v>
      </c>
    </row>
    <row r="194" spans="1:3" x14ac:dyDescent="0.2">
      <c r="A194" t="s">
        <v>195</v>
      </c>
      <c r="B194">
        <v>0</v>
      </c>
      <c r="C194">
        <v>7.9000000000000001E-2</v>
      </c>
    </row>
    <row r="195" spans="1:3" x14ac:dyDescent="0.2">
      <c r="A195" t="s">
        <v>196</v>
      </c>
      <c r="B195">
        <v>0</v>
      </c>
      <c r="C195">
        <v>0.114</v>
      </c>
    </row>
    <row r="196" spans="1:3" x14ac:dyDescent="0.2">
      <c r="A196" t="s">
        <v>197</v>
      </c>
      <c r="B196">
        <v>1</v>
      </c>
      <c r="C196">
        <v>4.9000000000000002E-2</v>
      </c>
    </row>
    <row r="197" spans="1:3" x14ac:dyDescent="0.2">
      <c r="A197" t="s">
        <v>198</v>
      </c>
      <c r="B197">
        <v>0</v>
      </c>
      <c r="C197">
        <v>5.6000000000000001E-2</v>
      </c>
    </row>
    <row r="198" spans="1:3" x14ac:dyDescent="0.2">
      <c r="A198" t="s">
        <v>199</v>
      </c>
      <c r="B198">
        <v>0</v>
      </c>
      <c r="C198">
        <v>6.7000000000000004E-2</v>
      </c>
    </row>
    <row r="199" spans="1:3" x14ac:dyDescent="0.2">
      <c r="A199" t="s">
        <v>200</v>
      </c>
      <c r="B199">
        <v>0</v>
      </c>
      <c r="C199">
        <v>0.13800000000000001</v>
      </c>
    </row>
    <row r="200" spans="1:3" x14ac:dyDescent="0.2">
      <c r="A200" t="s">
        <v>201</v>
      </c>
      <c r="B200">
        <v>0</v>
      </c>
      <c r="C200">
        <v>0.154</v>
      </c>
    </row>
    <row r="201" spans="1:3" x14ac:dyDescent="0.2">
      <c r="A201" t="s">
        <v>202</v>
      </c>
      <c r="B201">
        <v>1</v>
      </c>
      <c r="C201">
        <v>0.159</v>
      </c>
    </row>
    <row r="202" spans="1:3" x14ac:dyDescent="0.2">
      <c r="A202" t="s">
        <v>203</v>
      </c>
      <c r="B202">
        <v>0</v>
      </c>
      <c r="C202">
        <v>6.9000000000000006E-2</v>
      </c>
    </row>
    <row r="203" spans="1:3" x14ac:dyDescent="0.2">
      <c r="A203" t="s">
        <v>204</v>
      </c>
      <c r="B203">
        <v>0</v>
      </c>
      <c r="C203">
        <v>5.5E-2</v>
      </c>
    </row>
    <row r="204" spans="1:3" x14ac:dyDescent="0.2">
      <c r="A204" t="s">
        <v>205</v>
      </c>
      <c r="B204">
        <v>0</v>
      </c>
      <c r="C204">
        <v>0.02</v>
      </c>
    </row>
    <row r="205" spans="1:3" x14ac:dyDescent="0.2">
      <c r="A205" t="s">
        <v>206</v>
      </c>
      <c r="B205">
        <v>0</v>
      </c>
      <c r="C205">
        <v>2.9000000000000001E-2</v>
      </c>
    </row>
    <row r="206" spans="1:3" x14ac:dyDescent="0.2">
      <c r="A206" t="s">
        <v>207</v>
      </c>
      <c r="B206">
        <v>0</v>
      </c>
      <c r="C206">
        <v>2.8000000000000001E-2</v>
      </c>
    </row>
    <row r="207" spans="1:3" x14ac:dyDescent="0.2">
      <c r="A207" t="s">
        <v>208</v>
      </c>
      <c r="B207">
        <v>0</v>
      </c>
      <c r="C207">
        <v>2.5999999999999999E-2</v>
      </c>
    </row>
    <row r="208" spans="1:3" x14ac:dyDescent="0.2">
      <c r="A208" t="s">
        <v>209</v>
      </c>
      <c r="B208">
        <v>0</v>
      </c>
      <c r="C208">
        <v>2.4E-2</v>
      </c>
    </row>
    <row r="209" spans="1:3" x14ac:dyDescent="0.2">
      <c r="A209" t="s">
        <v>210</v>
      </c>
      <c r="B209">
        <v>0</v>
      </c>
      <c r="C209">
        <v>0.104</v>
      </c>
    </row>
    <row r="210" spans="1:3" x14ac:dyDescent="0.2">
      <c r="A210" t="s">
        <v>211</v>
      </c>
      <c r="B210">
        <v>0</v>
      </c>
      <c r="C210">
        <v>6.5000000000000002E-2</v>
      </c>
    </row>
    <row r="211" spans="1:3" x14ac:dyDescent="0.2">
      <c r="A211" t="s">
        <v>212</v>
      </c>
      <c r="B211">
        <v>0</v>
      </c>
      <c r="C211">
        <v>0.11600000000000001</v>
      </c>
    </row>
    <row r="212" spans="1:3" x14ac:dyDescent="0.2">
      <c r="A212" t="s">
        <v>213</v>
      </c>
      <c r="B212">
        <v>0</v>
      </c>
      <c r="C212">
        <v>0.59499999999999997</v>
      </c>
    </row>
    <row r="213" spans="1:3" x14ac:dyDescent="0.2">
      <c r="A213" t="s">
        <v>214</v>
      </c>
      <c r="B213">
        <v>1</v>
      </c>
      <c r="C213">
        <v>0.14699999999999999</v>
      </c>
    </row>
    <row r="214" spans="1:3" x14ac:dyDescent="0.2">
      <c r="A214" t="s">
        <v>215</v>
      </c>
      <c r="B214">
        <v>0</v>
      </c>
      <c r="C214">
        <v>0.107</v>
      </c>
    </row>
    <row r="215" spans="1:3" x14ac:dyDescent="0.2">
      <c r="A215" t="s">
        <v>216</v>
      </c>
      <c r="B215">
        <v>0</v>
      </c>
      <c r="C215">
        <v>4.8000000000000001E-2</v>
      </c>
    </row>
    <row r="216" spans="1:3" x14ac:dyDescent="0.2">
      <c r="A216" t="s">
        <v>217</v>
      </c>
      <c r="B216">
        <v>0</v>
      </c>
      <c r="C216">
        <v>5.5E-2</v>
      </c>
    </row>
    <row r="217" spans="1:3" x14ac:dyDescent="0.2">
      <c r="A217" t="s">
        <v>218</v>
      </c>
      <c r="B217">
        <v>0</v>
      </c>
      <c r="C217">
        <v>0.52700000000000002</v>
      </c>
    </row>
    <row r="218" spans="1:3" x14ac:dyDescent="0.2">
      <c r="A218" t="s">
        <v>219</v>
      </c>
      <c r="B218">
        <v>1</v>
      </c>
      <c r="C218">
        <v>0.05</v>
      </c>
    </row>
    <row r="219" spans="1:3" x14ac:dyDescent="0.2">
      <c r="A219" t="s">
        <v>220</v>
      </c>
      <c r="B219">
        <v>1</v>
      </c>
      <c r="C219">
        <v>6.5000000000000002E-2</v>
      </c>
    </row>
    <row r="220" spans="1:3" x14ac:dyDescent="0.2">
      <c r="A220" t="s">
        <v>221</v>
      </c>
      <c r="B220">
        <v>0</v>
      </c>
      <c r="C220">
        <v>8.5000000000000006E-2</v>
      </c>
    </row>
    <row r="221" spans="1:3" x14ac:dyDescent="0.2">
      <c r="A221" t="s">
        <v>222</v>
      </c>
      <c r="B221">
        <v>0</v>
      </c>
      <c r="C221">
        <v>8.3000000000000004E-2</v>
      </c>
    </row>
    <row r="222" spans="1:3" x14ac:dyDescent="0.2">
      <c r="A222" t="s">
        <v>223</v>
      </c>
      <c r="B222">
        <v>1</v>
      </c>
      <c r="C222">
        <v>0.14099999999999999</v>
      </c>
    </row>
    <row r="223" spans="1:3" x14ac:dyDescent="0.2">
      <c r="A223" t="s">
        <v>224</v>
      </c>
      <c r="B223">
        <v>0</v>
      </c>
      <c r="C223">
        <v>0.311</v>
      </c>
    </row>
    <row r="224" spans="1:3" x14ac:dyDescent="0.2">
      <c r="A224" t="s">
        <v>225</v>
      </c>
      <c r="B224">
        <v>1</v>
      </c>
      <c r="C224">
        <v>0.19800000000000001</v>
      </c>
    </row>
    <row r="225" spans="1:3" x14ac:dyDescent="0.2">
      <c r="A225" t="s">
        <v>226</v>
      </c>
      <c r="B225">
        <v>0</v>
      </c>
      <c r="C225">
        <v>4.9000000000000002E-2</v>
      </c>
    </row>
    <row r="226" spans="1:3" x14ac:dyDescent="0.2">
      <c r="A226" t="s">
        <v>227</v>
      </c>
      <c r="B226">
        <v>0</v>
      </c>
      <c r="C226">
        <v>5.1999999999999998E-2</v>
      </c>
    </row>
    <row r="227" spans="1:3" x14ac:dyDescent="0.2">
      <c r="A227" t="s">
        <v>228</v>
      </c>
      <c r="B227">
        <v>0</v>
      </c>
      <c r="C227">
        <v>8.5999999999999993E-2</v>
      </c>
    </row>
    <row r="228" spans="1:3" x14ac:dyDescent="0.2">
      <c r="A228" t="s">
        <v>229</v>
      </c>
      <c r="B228">
        <v>0</v>
      </c>
      <c r="C228">
        <v>5.3999999999999999E-2</v>
      </c>
    </row>
    <row r="229" spans="1:3" x14ac:dyDescent="0.2">
      <c r="A229" t="s">
        <v>230</v>
      </c>
      <c r="B229">
        <v>0</v>
      </c>
      <c r="C229">
        <v>1.7000000000000001E-2</v>
      </c>
    </row>
    <row r="230" spans="1:3" x14ac:dyDescent="0.2">
      <c r="A230" t="s">
        <v>231</v>
      </c>
      <c r="B230">
        <v>0</v>
      </c>
      <c r="C230">
        <v>0.29399999999999998</v>
      </c>
    </row>
    <row r="231" spans="1:3" x14ac:dyDescent="0.2">
      <c r="A231" t="s">
        <v>232</v>
      </c>
      <c r="B231">
        <v>0</v>
      </c>
      <c r="C231">
        <v>6.6000000000000003E-2</v>
      </c>
    </row>
    <row r="232" spans="1:3" x14ac:dyDescent="0.2">
      <c r="A232" t="s">
        <v>233</v>
      </c>
      <c r="B232">
        <v>0</v>
      </c>
      <c r="C232">
        <v>5.1999999999999998E-2</v>
      </c>
    </row>
    <row r="233" spans="1:3" x14ac:dyDescent="0.2">
      <c r="A233" t="s">
        <v>234</v>
      </c>
      <c r="B233">
        <v>0</v>
      </c>
      <c r="C233">
        <v>0.318</v>
      </c>
    </row>
    <row r="234" spans="1:3" x14ac:dyDescent="0.2">
      <c r="A234" t="s">
        <v>235</v>
      </c>
      <c r="B234">
        <v>0</v>
      </c>
      <c r="C234">
        <v>0.11600000000000001</v>
      </c>
    </row>
    <row r="235" spans="1:3" x14ac:dyDescent="0.2">
      <c r="A235" t="s">
        <v>236</v>
      </c>
      <c r="B235">
        <v>0</v>
      </c>
      <c r="C235">
        <v>7.9000000000000001E-2</v>
      </c>
    </row>
    <row r="236" spans="1:3" x14ac:dyDescent="0.2">
      <c r="A236" t="s">
        <v>237</v>
      </c>
      <c r="B236">
        <v>0</v>
      </c>
      <c r="C236">
        <v>3.3000000000000002E-2</v>
      </c>
    </row>
    <row r="237" spans="1:3" x14ac:dyDescent="0.2">
      <c r="A237" t="s">
        <v>238</v>
      </c>
      <c r="B237">
        <v>1</v>
      </c>
      <c r="C237">
        <v>7.0000000000000007E-2</v>
      </c>
    </row>
    <row r="238" spans="1:3" x14ac:dyDescent="0.2">
      <c r="A238" t="s">
        <v>239</v>
      </c>
      <c r="B238">
        <v>0</v>
      </c>
      <c r="C238">
        <v>8.6999999999999994E-2</v>
      </c>
    </row>
    <row r="239" spans="1:3" x14ac:dyDescent="0.2">
      <c r="A239" t="s">
        <v>240</v>
      </c>
      <c r="B239">
        <v>0</v>
      </c>
      <c r="C239">
        <v>5.8999999999999997E-2</v>
      </c>
    </row>
    <row r="240" spans="1:3" x14ac:dyDescent="0.2">
      <c r="A240" t="s">
        <v>241</v>
      </c>
      <c r="B240">
        <v>0</v>
      </c>
      <c r="C240">
        <v>4.2000000000000003E-2</v>
      </c>
    </row>
    <row r="241" spans="1:3" x14ac:dyDescent="0.2">
      <c r="A241" t="s">
        <v>242</v>
      </c>
      <c r="B241">
        <v>0</v>
      </c>
      <c r="C241">
        <v>4.5999999999999999E-2</v>
      </c>
    </row>
    <row r="242" spans="1:3" x14ac:dyDescent="0.2">
      <c r="A242" t="s">
        <v>243</v>
      </c>
      <c r="B242">
        <v>0</v>
      </c>
      <c r="C242">
        <v>0.08</v>
      </c>
    </row>
    <row r="243" spans="1:3" x14ac:dyDescent="0.2">
      <c r="A243" t="s">
        <v>244</v>
      </c>
      <c r="B243">
        <v>1</v>
      </c>
      <c r="C243">
        <v>0.16</v>
      </c>
    </row>
    <row r="244" spans="1:3" x14ac:dyDescent="0.2">
      <c r="A244" t="s">
        <v>245</v>
      </c>
      <c r="B244">
        <v>0</v>
      </c>
      <c r="C244">
        <v>2.7E-2</v>
      </c>
    </row>
    <row r="245" spans="1:3" x14ac:dyDescent="0.2">
      <c r="A245" t="s">
        <v>246</v>
      </c>
      <c r="B245">
        <v>0</v>
      </c>
      <c r="C245">
        <v>0.04</v>
      </c>
    </row>
    <row r="246" spans="1:3" x14ac:dyDescent="0.2">
      <c r="A246" t="s">
        <v>247</v>
      </c>
      <c r="B246">
        <v>0</v>
      </c>
      <c r="C246">
        <v>0.05</v>
      </c>
    </row>
    <row r="247" spans="1:3" x14ac:dyDescent="0.2">
      <c r="A247" t="s">
        <v>248</v>
      </c>
      <c r="B247">
        <v>0</v>
      </c>
      <c r="C247">
        <v>5.6000000000000001E-2</v>
      </c>
    </row>
    <row r="248" spans="1:3" x14ac:dyDescent="0.2">
      <c r="A248" t="s">
        <v>249</v>
      </c>
      <c r="B248">
        <v>0</v>
      </c>
      <c r="C248">
        <v>4.9000000000000002E-2</v>
      </c>
    </row>
    <row r="249" spans="1:3" x14ac:dyDescent="0.2">
      <c r="A249" t="s">
        <v>250</v>
      </c>
      <c r="B249">
        <v>0</v>
      </c>
      <c r="C249">
        <v>0.05</v>
      </c>
    </row>
    <row r="250" spans="1:3" x14ac:dyDescent="0.2">
      <c r="A250" t="s">
        <v>251</v>
      </c>
      <c r="B250">
        <v>0</v>
      </c>
      <c r="C250">
        <v>9.4E-2</v>
      </c>
    </row>
    <row r="251" spans="1:3" x14ac:dyDescent="0.2">
      <c r="A251" t="s">
        <v>252</v>
      </c>
      <c r="B251">
        <v>0</v>
      </c>
      <c r="C251">
        <v>5.6000000000000001E-2</v>
      </c>
    </row>
    <row r="252" spans="1:3" x14ac:dyDescent="0.2">
      <c r="A252" t="s">
        <v>253</v>
      </c>
      <c r="B252">
        <v>0</v>
      </c>
      <c r="C252">
        <v>3.6999999999999998E-2</v>
      </c>
    </row>
    <row r="253" spans="1:3" x14ac:dyDescent="0.2">
      <c r="A253" t="s">
        <v>254</v>
      </c>
      <c r="B253">
        <v>0</v>
      </c>
      <c r="C253">
        <v>8.4000000000000005E-2</v>
      </c>
    </row>
    <row r="254" spans="1:3" x14ac:dyDescent="0.2">
      <c r="A254" t="s">
        <v>255</v>
      </c>
      <c r="B254">
        <v>1</v>
      </c>
      <c r="C254">
        <v>3.5999999999999997E-2</v>
      </c>
    </row>
    <row r="255" spans="1:3" x14ac:dyDescent="0.2">
      <c r="A255" t="s">
        <v>256</v>
      </c>
      <c r="B255">
        <v>0</v>
      </c>
      <c r="C255">
        <v>3.1E-2</v>
      </c>
    </row>
    <row r="256" spans="1:3" x14ac:dyDescent="0.2">
      <c r="A256" t="s">
        <v>257</v>
      </c>
      <c r="B256">
        <v>0</v>
      </c>
      <c r="C256">
        <v>3.3000000000000002E-2</v>
      </c>
    </row>
    <row r="257" spans="1:3" x14ac:dyDescent="0.2">
      <c r="A257" t="s">
        <v>258</v>
      </c>
      <c r="B257">
        <v>0</v>
      </c>
      <c r="C257">
        <v>1.9E-2</v>
      </c>
    </row>
    <row r="258" spans="1:3" x14ac:dyDescent="0.2">
      <c r="A258" t="s">
        <v>259</v>
      </c>
      <c r="B258">
        <v>0</v>
      </c>
      <c r="C258">
        <v>0.29899999999999999</v>
      </c>
    </row>
    <row r="259" spans="1:3" x14ac:dyDescent="0.2">
      <c r="A259" t="s">
        <v>260</v>
      </c>
      <c r="B259">
        <v>0</v>
      </c>
      <c r="C259">
        <v>3.3000000000000002E-2</v>
      </c>
    </row>
    <row r="260" spans="1:3" x14ac:dyDescent="0.2">
      <c r="A260" t="s">
        <v>261</v>
      </c>
      <c r="B260">
        <v>0</v>
      </c>
      <c r="C260">
        <v>5.1999999999999998E-2</v>
      </c>
    </row>
    <row r="261" spans="1:3" x14ac:dyDescent="0.2">
      <c r="A261" t="s">
        <v>262</v>
      </c>
      <c r="B261">
        <v>0</v>
      </c>
      <c r="C261">
        <v>4.2000000000000003E-2</v>
      </c>
    </row>
    <row r="262" spans="1:3" x14ac:dyDescent="0.2">
      <c r="A262" t="s">
        <v>263</v>
      </c>
      <c r="B262">
        <v>0</v>
      </c>
      <c r="C262">
        <v>6.9000000000000006E-2</v>
      </c>
    </row>
    <row r="263" spans="1:3" x14ac:dyDescent="0.2">
      <c r="A263" t="s">
        <v>264</v>
      </c>
      <c r="B263">
        <v>1</v>
      </c>
      <c r="C263">
        <v>8.7999999999999995E-2</v>
      </c>
    </row>
    <row r="264" spans="1:3" x14ac:dyDescent="0.2">
      <c r="A264" t="s">
        <v>265</v>
      </c>
      <c r="B264">
        <v>0</v>
      </c>
      <c r="C264">
        <v>0.06</v>
      </c>
    </row>
    <row r="265" spans="1:3" x14ac:dyDescent="0.2">
      <c r="A265" t="s">
        <v>266</v>
      </c>
      <c r="B265">
        <v>1</v>
      </c>
      <c r="C265">
        <v>0.11</v>
      </c>
    </row>
    <row r="266" spans="1:3" x14ac:dyDescent="0.2">
      <c r="A266" t="s">
        <v>267</v>
      </c>
      <c r="B266">
        <v>0</v>
      </c>
      <c r="C266">
        <v>2.9000000000000001E-2</v>
      </c>
    </row>
    <row r="267" spans="1:3" x14ac:dyDescent="0.2">
      <c r="A267" t="s">
        <v>268</v>
      </c>
      <c r="B267">
        <v>0</v>
      </c>
      <c r="C267">
        <v>0</v>
      </c>
    </row>
    <row r="268" spans="1:3" x14ac:dyDescent="0.2">
      <c r="A268" t="s">
        <v>269</v>
      </c>
      <c r="B268">
        <v>0</v>
      </c>
      <c r="C268">
        <v>6.6000000000000003E-2</v>
      </c>
    </row>
    <row r="269" spans="1:3" x14ac:dyDescent="0.2">
      <c r="A269" t="s">
        <v>270</v>
      </c>
      <c r="B269">
        <v>0</v>
      </c>
      <c r="C269">
        <v>0.05</v>
      </c>
    </row>
    <row r="270" spans="1:3" x14ac:dyDescent="0.2">
      <c r="A270" t="s">
        <v>271</v>
      </c>
      <c r="B270">
        <v>0</v>
      </c>
      <c r="C270">
        <v>4.8000000000000001E-2</v>
      </c>
    </row>
    <row r="271" spans="1:3" x14ac:dyDescent="0.2">
      <c r="A271" t="s">
        <v>272</v>
      </c>
      <c r="B271">
        <v>0</v>
      </c>
      <c r="C271">
        <v>2.9000000000000001E-2</v>
      </c>
    </row>
    <row r="272" spans="1:3" x14ac:dyDescent="0.2">
      <c r="A272" t="s">
        <v>273</v>
      </c>
      <c r="B272">
        <v>0</v>
      </c>
      <c r="C272">
        <v>0.03</v>
      </c>
    </row>
    <row r="273" spans="1:3" x14ac:dyDescent="0.2">
      <c r="A273" t="s">
        <v>274</v>
      </c>
      <c r="B273">
        <v>0</v>
      </c>
      <c r="C273">
        <v>5.6000000000000001E-2</v>
      </c>
    </row>
    <row r="274" spans="1:3" x14ac:dyDescent="0.2">
      <c r="A274" t="s">
        <v>275</v>
      </c>
      <c r="B274">
        <v>0</v>
      </c>
      <c r="C274">
        <v>2.5999999999999999E-2</v>
      </c>
    </row>
    <row r="275" spans="1:3" x14ac:dyDescent="0.2">
      <c r="A275" t="s">
        <v>276</v>
      </c>
      <c r="B275">
        <v>0</v>
      </c>
      <c r="C275">
        <v>1.7000000000000001E-2</v>
      </c>
    </row>
    <row r="276" spans="1:3" x14ac:dyDescent="0.2">
      <c r="A276" t="s">
        <v>277</v>
      </c>
      <c r="B276">
        <v>0</v>
      </c>
      <c r="C276">
        <v>4.1000000000000002E-2</v>
      </c>
    </row>
    <row r="277" spans="1:3" x14ac:dyDescent="0.2">
      <c r="A277" t="s">
        <v>278</v>
      </c>
      <c r="B277">
        <v>0</v>
      </c>
      <c r="C277">
        <v>0.05</v>
      </c>
    </row>
    <row r="278" spans="1:3" x14ac:dyDescent="0.2">
      <c r="A278" t="s">
        <v>279</v>
      </c>
      <c r="B278">
        <v>0</v>
      </c>
      <c r="C278">
        <v>0.05</v>
      </c>
    </row>
    <row r="279" spans="1:3" x14ac:dyDescent="0.2">
      <c r="A279" t="s">
        <v>280</v>
      </c>
      <c r="B279">
        <v>0</v>
      </c>
      <c r="C279">
        <v>9.1999999999999998E-2</v>
      </c>
    </row>
    <row r="280" spans="1:3" x14ac:dyDescent="0.2">
      <c r="A280" t="s">
        <v>281</v>
      </c>
      <c r="B280">
        <v>0</v>
      </c>
      <c r="C280">
        <v>5.0999999999999997E-2</v>
      </c>
    </row>
    <row r="281" spans="1:3" x14ac:dyDescent="0.2">
      <c r="A281" t="s">
        <v>282</v>
      </c>
      <c r="B281">
        <v>0</v>
      </c>
      <c r="C281">
        <v>0.10299999999999999</v>
      </c>
    </row>
    <row r="282" spans="1:3" x14ac:dyDescent="0.2">
      <c r="A282" t="s">
        <v>283</v>
      </c>
      <c r="B282">
        <v>0</v>
      </c>
      <c r="C282">
        <v>4.9000000000000002E-2</v>
      </c>
    </row>
    <row r="283" spans="1:3" x14ac:dyDescent="0.2">
      <c r="A283" t="s">
        <v>284</v>
      </c>
      <c r="B283">
        <v>0</v>
      </c>
      <c r="C283">
        <v>0.03</v>
      </c>
    </row>
    <row r="284" spans="1:3" x14ac:dyDescent="0.2">
      <c r="A284" t="s">
        <v>285</v>
      </c>
      <c r="B284">
        <v>0</v>
      </c>
      <c r="C284">
        <v>0.1</v>
      </c>
    </row>
    <row r="285" spans="1:3" x14ac:dyDescent="0.2">
      <c r="A285" t="s">
        <v>286</v>
      </c>
      <c r="B285">
        <v>0</v>
      </c>
      <c r="C285">
        <v>2.5000000000000001E-2</v>
      </c>
    </row>
    <row r="286" spans="1:3" x14ac:dyDescent="0.2">
      <c r="A286" t="s">
        <v>287</v>
      </c>
      <c r="B286">
        <v>0</v>
      </c>
      <c r="C286">
        <v>2.5000000000000001E-2</v>
      </c>
    </row>
    <row r="287" spans="1:3" x14ac:dyDescent="0.2">
      <c r="A287" t="s">
        <v>288</v>
      </c>
      <c r="B287">
        <v>0</v>
      </c>
      <c r="C287">
        <v>5.3999999999999999E-2</v>
      </c>
    </row>
    <row r="288" spans="1:3" x14ac:dyDescent="0.2">
      <c r="A288" t="s">
        <v>289</v>
      </c>
      <c r="B288">
        <v>1</v>
      </c>
      <c r="C288">
        <v>0.26100000000000001</v>
      </c>
    </row>
    <row r="289" spans="1:3" x14ac:dyDescent="0.2">
      <c r="A289" t="s">
        <v>290</v>
      </c>
      <c r="B289">
        <v>0</v>
      </c>
      <c r="C289">
        <v>0.254</v>
      </c>
    </row>
    <row r="290" spans="1:3" x14ac:dyDescent="0.2">
      <c r="A290" t="s">
        <v>291</v>
      </c>
      <c r="B290">
        <v>0</v>
      </c>
      <c r="C290">
        <v>0.108</v>
      </c>
    </row>
    <row r="291" spans="1:3" x14ac:dyDescent="0.2">
      <c r="A291" t="s">
        <v>292</v>
      </c>
      <c r="B291">
        <v>1</v>
      </c>
      <c r="C291">
        <v>2.4E-2</v>
      </c>
    </row>
    <row r="292" spans="1:3" x14ac:dyDescent="0.2">
      <c r="A292" t="s">
        <v>293</v>
      </c>
      <c r="B292">
        <v>0</v>
      </c>
      <c r="C292">
        <v>5.0999999999999997E-2</v>
      </c>
    </row>
    <row r="293" spans="1:3" x14ac:dyDescent="0.2">
      <c r="A293" t="s">
        <v>294</v>
      </c>
      <c r="B293">
        <v>0</v>
      </c>
      <c r="C293">
        <v>2.5999999999999999E-2</v>
      </c>
    </row>
    <row r="294" spans="1:3" x14ac:dyDescent="0.2">
      <c r="A294" t="s">
        <v>295</v>
      </c>
      <c r="B294">
        <v>0</v>
      </c>
      <c r="C294">
        <v>0.06</v>
      </c>
    </row>
    <row r="295" spans="1:3" x14ac:dyDescent="0.2">
      <c r="A295" t="s">
        <v>296</v>
      </c>
      <c r="B295">
        <v>0</v>
      </c>
      <c r="C295">
        <v>5.8999999999999997E-2</v>
      </c>
    </row>
    <row r="296" spans="1:3" x14ac:dyDescent="0.2">
      <c r="A296" t="s">
        <v>297</v>
      </c>
      <c r="B296">
        <v>0</v>
      </c>
      <c r="C296">
        <v>0.06</v>
      </c>
    </row>
    <row r="297" spans="1:3" x14ac:dyDescent="0.2">
      <c r="A297" t="s">
        <v>298</v>
      </c>
      <c r="B297">
        <v>0</v>
      </c>
      <c r="C297">
        <v>2.9000000000000001E-2</v>
      </c>
    </row>
    <row r="298" spans="1:3" x14ac:dyDescent="0.2">
      <c r="A298" t="s">
        <v>299</v>
      </c>
      <c r="B298">
        <v>0</v>
      </c>
      <c r="C298">
        <v>5.2999999999999999E-2</v>
      </c>
    </row>
    <row r="299" spans="1:3" x14ac:dyDescent="0.2">
      <c r="A299" t="s">
        <v>300</v>
      </c>
      <c r="B299">
        <v>0</v>
      </c>
      <c r="C299">
        <v>2.7E-2</v>
      </c>
    </row>
    <row r="300" spans="1:3" x14ac:dyDescent="0.2">
      <c r="A300" t="s">
        <v>301</v>
      </c>
      <c r="B300">
        <v>0</v>
      </c>
      <c r="C300">
        <v>0.03</v>
      </c>
    </row>
    <row r="301" spans="1:3" x14ac:dyDescent="0.2">
      <c r="A301" t="s">
        <v>302</v>
      </c>
      <c r="B301">
        <v>0</v>
      </c>
      <c r="C301">
        <v>0.03</v>
      </c>
    </row>
    <row r="302" spans="1:3" x14ac:dyDescent="0.2">
      <c r="A302" t="s">
        <v>303</v>
      </c>
      <c r="B302">
        <v>0</v>
      </c>
      <c r="C302">
        <v>0.05</v>
      </c>
    </row>
    <row r="303" spans="1:3" x14ac:dyDescent="0.2">
      <c r="A303" t="s">
        <v>304</v>
      </c>
      <c r="B303">
        <v>0</v>
      </c>
      <c r="C303">
        <v>3.5000000000000003E-2</v>
      </c>
    </row>
    <row r="304" spans="1:3" x14ac:dyDescent="0.2">
      <c r="A304" t="s">
        <v>305</v>
      </c>
      <c r="B304">
        <v>0</v>
      </c>
      <c r="C304">
        <v>2.9000000000000001E-2</v>
      </c>
    </row>
    <row r="305" spans="1:3" x14ac:dyDescent="0.2">
      <c r="A305" t="s">
        <v>306</v>
      </c>
      <c r="B305">
        <v>0</v>
      </c>
      <c r="C305">
        <v>0.14099999999999999</v>
      </c>
    </row>
    <row r="306" spans="1:3" x14ac:dyDescent="0.2">
      <c r="A306" t="s">
        <v>307</v>
      </c>
      <c r="B306">
        <v>0</v>
      </c>
      <c r="C306">
        <v>0.08</v>
      </c>
    </row>
    <row r="307" spans="1:3" x14ac:dyDescent="0.2">
      <c r="A307" t="s">
        <v>308</v>
      </c>
      <c r="B307">
        <v>0</v>
      </c>
      <c r="C307">
        <v>5.3999999999999999E-2</v>
      </c>
    </row>
    <row r="308" spans="1:3" x14ac:dyDescent="0.2">
      <c r="A308" t="s">
        <v>309</v>
      </c>
      <c r="B308">
        <v>1</v>
      </c>
      <c r="C308">
        <v>5.0999999999999997E-2</v>
      </c>
    </row>
    <row r="309" spans="1:3" x14ac:dyDescent="0.2">
      <c r="A309" t="s">
        <v>310</v>
      </c>
      <c r="B309">
        <v>0</v>
      </c>
      <c r="C309">
        <v>6.8000000000000005E-2</v>
      </c>
    </row>
    <row r="310" spans="1:3" x14ac:dyDescent="0.2">
      <c r="A310" t="s">
        <v>311</v>
      </c>
      <c r="B310">
        <v>0</v>
      </c>
      <c r="C310">
        <v>5.8000000000000003E-2</v>
      </c>
    </row>
    <row r="311" spans="1:3" x14ac:dyDescent="0.2">
      <c r="A311" t="s">
        <v>312</v>
      </c>
      <c r="B311">
        <v>0</v>
      </c>
      <c r="C311">
        <v>5.8000000000000003E-2</v>
      </c>
    </row>
    <row r="312" spans="1:3" x14ac:dyDescent="0.2">
      <c r="A312" t="s">
        <v>313</v>
      </c>
      <c r="B312">
        <v>0</v>
      </c>
      <c r="C312">
        <v>4.5999999999999999E-2</v>
      </c>
    </row>
    <row r="313" spans="1:3" x14ac:dyDescent="0.2">
      <c r="A313" t="s">
        <v>314</v>
      </c>
      <c r="B313">
        <v>0</v>
      </c>
      <c r="C313">
        <v>0.11899999999999999</v>
      </c>
    </row>
    <row r="314" spans="1:3" x14ac:dyDescent="0.2">
      <c r="A314" t="s">
        <v>315</v>
      </c>
      <c r="B314">
        <v>0</v>
      </c>
      <c r="C314">
        <v>8.8999999999999996E-2</v>
      </c>
    </row>
    <row r="315" spans="1:3" x14ac:dyDescent="0.2">
      <c r="A315" t="s">
        <v>316</v>
      </c>
      <c r="B315">
        <v>0</v>
      </c>
      <c r="C315">
        <v>5.1999999999999998E-2</v>
      </c>
    </row>
    <row r="316" spans="1:3" x14ac:dyDescent="0.2">
      <c r="A316" t="s">
        <v>317</v>
      </c>
      <c r="B316">
        <v>0</v>
      </c>
      <c r="C316">
        <v>4.8000000000000001E-2</v>
      </c>
    </row>
    <row r="317" spans="1:3" x14ac:dyDescent="0.2">
      <c r="A317" t="s">
        <v>318</v>
      </c>
      <c r="B317">
        <v>0</v>
      </c>
      <c r="C317">
        <v>4.9000000000000002E-2</v>
      </c>
    </row>
    <row r="318" spans="1:3" x14ac:dyDescent="0.2">
      <c r="A318" t="s">
        <v>319</v>
      </c>
      <c r="B318">
        <v>0</v>
      </c>
      <c r="C318">
        <v>5.6000000000000001E-2</v>
      </c>
    </row>
    <row r="319" spans="1:3" x14ac:dyDescent="0.2">
      <c r="A319" t="s">
        <v>320</v>
      </c>
      <c r="B319">
        <v>0</v>
      </c>
      <c r="C319">
        <v>9.1999999999999998E-2</v>
      </c>
    </row>
    <row r="320" spans="1:3" x14ac:dyDescent="0.2">
      <c r="A320" t="s">
        <v>321</v>
      </c>
      <c r="B320">
        <v>0</v>
      </c>
      <c r="C320">
        <v>0.17699999999999999</v>
      </c>
    </row>
    <row r="321" spans="1:3" x14ac:dyDescent="0.2">
      <c r="A321" t="s">
        <v>322</v>
      </c>
      <c r="B321">
        <v>0</v>
      </c>
      <c r="C321">
        <v>9.5000000000000001E-2</v>
      </c>
    </row>
    <row r="322" spans="1:3" x14ac:dyDescent="0.2">
      <c r="A322" t="s">
        <v>323</v>
      </c>
      <c r="B322">
        <v>0</v>
      </c>
      <c r="C322">
        <v>5.6000000000000001E-2</v>
      </c>
    </row>
    <row r="323" spans="1:3" x14ac:dyDescent="0.2">
      <c r="A323" t="s">
        <v>324</v>
      </c>
      <c r="B323">
        <v>0</v>
      </c>
      <c r="C323">
        <v>9.5000000000000001E-2</v>
      </c>
    </row>
    <row r="324" spans="1:3" x14ac:dyDescent="0.2">
      <c r="A324" t="s">
        <v>325</v>
      </c>
      <c r="B324">
        <v>0</v>
      </c>
      <c r="C324">
        <v>6.8000000000000005E-2</v>
      </c>
    </row>
    <row r="325" spans="1:3" x14ac:dyDescent="0.2">
      <c r="A325" t="s">
        <v>326</v>
      </c>
      <c r="B325">
        <v>0</v>
      </c>
      <c r="C325">
        <v>0.122</v>
      </c>
    </row>
    <row r="326" spans="1:3" x14ac:dyDescent="0.2">
      <c r="A326" t="s">
        <v>327</v>
      </c>
      <c r="B326">
        <v>0</v>
      </c>
      <c r="C326">
        <v>0.09</v>
      </c>
    </row>
    <row r="327" spans="1:3" x14ac:dyDescent="0.2">
      <c r="A327" t="s">
        <v>328</v>
      </c>
      <c r="B327">
        <v>0</v>
      </c>
      <c r="C327">
        <v>5.0999999999999997E-2</v>
      </c>
    </row>
    <row r="328" spans="1:3" x14ac:dyDescent="0.2">
      <c r="A328" t="s">
        <v>329</v>
      </c>
      <c r="B328">
        <v>0</v>
      </c>
      <c r="C328">
        <v>3.1E-2</v>
      </c>
    </row>
    <row r="329" spans="1:3" x14ac:dyDescent="0.2">
      <c r="A329" t="s">
        <v>330</v>
      </c>
      <c r="B329">
        <v>0</v>
      </c>
      <c r="C329">
        <v>3.1E-2</v>
      </c>
    </row>
    <row r="330" spans="1:3" x14ac:dyDescent="0.2">
      <c r="A330" t="s">
        <v>331</v>
      </c>
      <c r="B330">
        <v>0</v>
      </c>
      <c r="C330">
        <v>0.105</v>
      </c>
    </row>
    <row r="331" spans="1:3" x14ac:dyDescent="0.2">
      <c r="A331" t="s">
        <v>332</v>
      </c>
      <c r="B331">
        <v>0</v>
      </c>
      <c r="C331">
        <v>7.0999999999999994E-2</v>
      </c>
    </row>
    <row r="332" spans="1:3" x14ac:dyDescent="0.2">
      <c r="A332" t="s">
        <v>333</v>
      </c>
      <c r="B332">
        <v>0</v>
      </c>
      <c r="C332">
        <v>3.5999999999999997E-2</v>
      </c>
    </row>
    <row r="333" spans="1:3" x14ac:dyDescent="0.2">
      <c r="A333" t="s">
        <v>334</v>
      </c>
      <c r="B333">
        <v>0</v>
      </c>
      <c r="C333">
        <v>5.2999999999999999E-2</v>
      </c>
    </row>
    <row r="334" spans="1:3" x14ac:dyDescent="0.2">
      <c r="A334" t="s">
        <v>335</v>
      </c>
      <c r="B334">
        <v>0</v>
      </c>
      <c r="C334">
        <v>0.09</v>
      </c>
    </row>
    <row r="335" spans="1:3" x14ac:dyDescent="0.2">
      <c r="A335" t="s">
        <v>336</v>
      </c>
      <c r="B335">
        <v>0</v>
      </c>
      <c r="C335">
        <v>0.03</v>
      </c>
    </row>
    <row r="336" spans="1:3" x14ac:dyDescent="0.2">
      <c r="A336" t="s">
        <v>337</v>
      </c>
      <c r="B336">
        <v>0</v>
      </c>
      <c r="C336">
        <v>0.03</v>
      </c>
    </row>
    <row r="337" spans="1:3" x14ac:dyDescent="0.2">
      <c r="A337" t="s">
        <v>338</v>
      </c>
      <c r="B337">
        <v>0</v>
      </c>
      <c r="C337">
        <v>0.20399999999999999</v>
      </c>
    </row>
    <row r="338" spans="1:3" x14ac:dyDescent="0.2">
      <c r="A338" t="s">
        <v>339</v>
      </c>
      <c r="B338">
        <v>1</v>
      </c>
      <c r="C338">
        <v>6.4000000000000001E-2</v>
      </c>
    </row>
    <row r="339" spans="1:3" x14ac:dyDescent="0.2">
      <c r="A339" t="s">
        <v>340</v>
      </c>
      <c r="B339">
        <v>0</v>
      </c>
      <c r="C339">
        <v>4.2999999999999997E-2</v>
      </c>
    </row>
    <row r="340" spans="1:3" x14ac:dyDescent="0.2">
      <c r="A340" t="s">
        <v>341</v>
      </c>
      <c r="B340">
        <v>0</v>
      </c>
      <c r="C340">
        <v>4.9000000000000002E-2</v>
      </c>
    </row>
    <row r="341" spans="1:3" x14ac:dyDescent="0.2">
      <c r="A341" t="s">
        <v>342</v>
      </c>
      <c r="B341">
        <v>0</v>
      </c>
      <c r="C341">
        <v>0.26</v>
      </c>
    </row>
    <row r="342" spans="1:3" x14ac:dyDescent="0.2">
      <c r="A342" t="s">
        <v>343</v>
      </c>
      <c r="B342">
        <v>0</v>
      </c>
      <c r="C342">
        <v>0.16800000000000001</v>
      </c>
    </row>
    <row r="343" spans="1:3" x14ac:dyDescent="0.2">
      <c r="A343" t="s">
        <v>344</v>
      </c>
      <c r="B343">
        <v>0</v>
      </c>
      <c r="C343">
        <v>2.5999999999999999E-2</v>
      </c>
    </row>
    <row r="344" spans="1:3" x14ac:dyDescent="0.2">
      <c r="A344" t="s">
        <v>345</v>
      </c>
      <c r="B344">
        <v>0</v>
      </c>
      <c r="C344">
        <v>0.03</v>
      </c>
    </row>
    <row r="345" spans="1:3" x14ac:dyDescent="0.2">
      <c r="A345" t="s">
        <v>346</v>
      </c>
      <c r="B345">
        <v>0</v>
      </c>
      <c r="C345">
        <v>2.1000000000000001E-2</v>
      </c>
    </row>
    <row r="346" spans="1:3" x14ac:dyDescent="0.2">
      <c r="A346" t="s">
        <v>347</v>
      </c>
      <c r="B346">
        <v>0</v>
      </c>
      <c r="C346">
        <v>2.3E-2</v>
      </c>
    </row>
    <row r="347" spans="1:3" x14ac:dyDescent="0.2">
      <c r="A347" t="s">
        <v>348</v>
      </c>
      <c r="B347">
        <v>0</v>
      </c>
      <c r="C347">
        <v>0</v>
      </c>
    </row>
    <row r="348" spans="1:3" x14ac:dyDescent="0.2">
      <c r="A348" t="s">
        <v>349</v>
      </c>
      <c r="B348">
        <v>0</v>
      </c>
      <c r="C348">
        <v>0.16800000000000001</v>
      </c>
    </row>
    <row r="349" spans="1:3" x14ac:dyDescent="0.2">
      <c r="A349" t="s">
        <v>350</v>
      </c>
      <c r="B349">
        <v>1</v>
      </c>
      <c r="C349">
        <v>4.1000000000000002E-2</v>
      </c>
    </row>
    <row r="350" spans="1:3" x14ac:dyDescent="0.2">
      <c r="A350" t="s">
        <v>351</v>
      </c>
      <c r="B350">
        <v>1</v>
      </c>
      <c r="C350">
        <v>0.04</v>
      </c>
    </row>
    <row r="351" spans="1:3" x14ac:dyDescent="0.2">
      <c r="A351" t="s">
        <v>352</v>
      </c>
      <c r="B351">
        <v>0</v>
      </c>
      <c r="C351">
        <v>0.06</v>
      </c>
    </row>
    <row r="352" spans="1:3" x14ac:dyDescent="0.2">
      <c r="A352" t="s">
        <v>353</v>
      </c>
      <c r="B352">
        <v>0</v>
      </c>
      <c r="C352">
        <v>4.8000000000000001E-2</v>
      </c>
    </row>
    <row r="353" spans="1:3" x14ac:dyDescent="0.2">
      <c r="A353" t="s">
        <v>354</v>
      </c>
      <c r="B353">
        <v>0</v>
      </c>
      <c r="C353">
        <v>3.3000000000000002E-2</v>
      </c>
    </row>
    <row r="354" spans="1:3" x14ac:dyDescent="0.2">
      <c r="A354" t="s">
        <v>355</v>
      </c>
      <c r="B354">
        <v>0</v>
      </c>
      <c r="C354">
        <v>5.3999999999999999E-2</v>
      </c>
    </row>
    <row r="355" spans="1:3" x14ac:dyDescent="0.2">
      <c r="A355" t="s">
        <v>356</v>
      </c>
      <c r="B355">
        <v>0</v>
      </c>
      <c r="C355">
        <v>0.13800000000000001</v>
      </c>
    </row>
    <row r="356" spans="1:3" x14ac:dyDescent="0.2">
      <c r="A356" t="s">
        <v>357</v>
      </c>
      <c r="B356">
        <v>0</v>
      </c>
      <c r="C356">
        <v>0.06</v>
      </c>
    </row>
    <row r="357" spans="1:3" x14ac:dyDescent="0.2">
      <c r="A357" t="s">
        <v>358</v>
      </c>
      <c r="B357">
        <v>0</v>
      </c>
      <c r="C357">
        <v>2.5999999999999999E-2</v>
      </c>
    </row>
    <row r="358" spans="1:3" x14ac:dyDescent="0.2">
      <c r="A358" t="s">
        <v>359</v>
      </c>
      <c r="B358">
        <v>0</v>
      </c>
      <c r="C358">
        <v>0.109</v>
      </c>
    </row>
    <row r="359" spans="1:3" x14ac:dyDescent="0.2">
      <c r="A359" t="s">
        <v>360</v>
      </c>
      <c r="B359">
        <v>0</v>
      </c>
      <c r="C359">
        <v>5.8000000000000003E-2</v>
      </c>
    </row>
    <row r="360" spans="1:3" x14ac:dyDescent="0.2">
      <c r="A360" t="s">
        <v>361</v>
      </c>
      <c r="B360">
        <v>0</v>
      </c>
      <c r="C360">
        <v>0.09</v>
      </c>
    </row>
    <row r="361" spans="1:3" x14ac:dyDescent="0.2">
      <c r="A361" t="s">
        <v>362</v>
      </c>
      <c r="B361">
        <v>0</v>
      </c>
      <c r="C361">
        <v>2.7E-2</v>
      </c>
    </row>
    <row r="362" spans="1:3" x14ac:dyDescent="0.2">
      <c r="A362" t="s">
        <v>363</v>
      </c>
      <c r="B362">
        <v>0</v>
      </c>
      <c r="C362">
        <v>0.29799999999999999</v>
      </c>
    </row>
    <row r="363" spans="1:3" x14ac:dyDescent="0.2">
      <c r="A363" t="s">
        <v>364</v>
      </c>
      <c r="B363">
        <v>0</v>
      </c>
      <c r="C363">
        <v>4.8000000000000001E-2</v>
      </c>
    </row>
    <row r="364" spans="1:3" x14ac:dyDescent="0.2">
      <c r="A364" t="s">
        <v>365</v>
      </c>
      <c r="B364">
        <v>1</v>
      </c>
      <c r="C364">
        <v>0.125</v>
      </c>
    </row>
    <row r="365" spans="1:3" x14ac:dyDescent="0.2">
      <c r="A365" t="s">
        <v>366</v>
      </c>
      <c r="B365">
        <v>0</v>
      </c>
      <c r="C365">
        <v>2.9000000000000001E-2</v>
      </c>
    </row>
    <row r="366" spans="1:3" x14ac:dyDescent="0.2">
      <c r="A366" t="s">
        <v>367</v>
      </c>
      <c r="B366">
        <v>0</v>
      </c>
      <c r="C366">
        <v>5.0999999999999997E-2</v>
      </c>
    </row>
    <row r="367" spans="1:3" x14ac:dyDescent="0.2">
      <c r="A367" t="s">
        <v>368</v>
      </c>
      <c r="B367">
        <v>0</v>
      </c>
      <c r="C367">
        <v>2.5999999999999999E-2</v>
      </c>
    </row>
    <row r="368" spans="1:3" x14ac:dyDescent="0.2">
      <c r="A368" t="s">
        <v>369</v>
      </c>
      <c r="B368">
        <v>0</v>
      </c>
      <c r="C368">
        <v>2.5999999999999999E-2</v>
      </c>
    </row>
    <row r="369" spans="1:3" x14ac:dyDescent="0.2">
      <c r="A369" t="s">
        <v>370</v>
      </c>
      <c r="B369">
        <v>0</v>
      </c>
      <c r="C369">
        <v>5.8999999999999997E-2</v>
      </c>
    </row>
    <row r="370" spans="1:3" x14ac:dyDescent="0.2">
      <c r="A370" t="s">
        <v>371</v>
      </c>
      <c r="B370">
        <v>0</v>
      </c>
      <c r="C370">
        <v>6.3E-2</v>
      </c>
    </row>
    <row r="371" spans="1:3" x14ac:dyDescent="0.2">
      <c r="A371" t="s">
        <v>372</v>
      </c>
      <c r="B371">
        <v>0</v>
      </c>
      <c r="C371">
        <v>9.6000000000000002E-2</v>
      </c>
    </row>
    <row r="372" spans="1:3" x14ac:dyDescent="0.2">
      <c r="A372" t="s">
        <v>373</v>
      </c>
      <c r="B372">
        <v>0</v>
      </c>
      <c r="C372">
        <v>2.9000000000000001E-2</v>
      </c>
    </row>
    <row r="373" spans="1:3" x14ac:dyDescent="0.2">
      <c r="A373" t="s">
        <v>374</v>
      </c>
      <c r="B373">
        <v>0</v>
      </c>
      <c r="C373">
        <v>0.04</v>
      </c>
    </row>
    <row r="374" spans="1:3" x14ac:dyDescent="0.2">
      <c r="A374" t="s">
        <v>375</v>
      </c>
      <c r="B374">
        <v>0</v>
      </c>
      <c r="C374">
        <v>4.8000000000000001E-2</v>
      </c>
    </row>
    <row r="375" spans="1:3" x14ac:dyDescent="0.2">
      <c r="A375" t="s">
        <v>376</v>
      </c>
      <c r="B375">
        <v>0</v>
      </c>
      <c r="C375">
        <v>9.1999999999999998E-2</v>
      </c>
    </row>
    <row r="376" spans="1:3" x14ac:dyDescent="0.2">
      <c r="A376" t="s">
        <v>377</v>
      </c>
      <c r="B376">
        <v>0</v>
      </c>
      <c r="C376">
        <v>5.8999999999999997E-2</v>
      </c>
    </row>
    <row r="377" spans="1:3" x14ac:dyDescent="0.2">
      <c r="A377" t="s">
        <v>378</v>
      </c>
      <c r="B377">
        <v>0</v>
      </c>
      <c r="C377">
        <v>3.9E-2</v>
      </c>
    </row>
    <row r="378" spans="1:3" x14ac:dyDescent="0.2">
      <c r="A378" t="s">
        <v>379</v>
      </c>
      <c r="B378">
        <v>0</v>
      </c>
      <c r="C378">
        <v>8.3000000000000004E-2</v>
      </c>
    </row>
    <row r="379" spans="1:3" x14ac:dyDescent="0.2">
      <c r="A379" t="s">
        <v>380</v>
      </c>
      <c r="B379">
        <v>0</v>
      </c>
      <c r="C379">
        <v>4.9000000000000002E-2</v>
      </c>
    </row>
    <row r="380" spans="1:3" x14ac:dyDescent="0.2">
      <c r="A380" t="s">
        <v>381</v>
      </c>
      <c r="B380">
        <v>0</v>
      </c>
      <c r="C380">
        <v>5.3999999999999999E-2</v>
      </c>
    </row>
    <row r="381" spans="1:3" x14ac:dyDescent="0.2">
      <c r="A381" t="s">
        <v>382</v>
      </c>
      <c r="B381">
        <v>1</v>
      </c>
      <c r="C381">
        <v>6.4000000000000001E-2</v>
      </c>
    </row>
    <row r="382" spans="1:3" x14ac:dyDescent="0.2">
      <c r="A382" t="s">
        <v>383</v>
      </c>
      <c r="B382">
        <v>0</v>
      </c>
      <c r="C382">
        <v>0.10199999999999999</v>
      </c>
    </row>
    <row r="383" spans="1:3" x14ac:dyDescent="0.2">
      <c r="A383" t="s">
        <v>384</v>
      </c>
      <c r="B383">
        <v>0</v>
      </c>
      <c r="C383">
        <v>1.0589999999999999</v>
      </c>
    </row>
    <row r="384" spans="1:3" x14ac:dyDescent="0.2">
      <c r="A384" t="s">
        <v>385</v>
      </c>
      <c r="B384">
        <v>0</v>
      </c>
      <c r="C384">
        <v>0.06</v>
      </c>
    </row>
    <row r="385" spans="1:3" x14ac:dyDescent="0.2">
      <c r="A385" t="s">
        <v>386</v>
      </c>
      <c r="B385">
        <v>0</v>
      </c>
      <c r="C385">
        <v>8.2000000000000003E-2</v>
      </c>
    </row>
    <row r="386" spans="1:3" x14ac:dyDescent="0.2">
      <c r="A386" t="s">
        <v>387</v>
      </c>
      <c r="B386">
        <v>0</v>
      </c>
      <c r="C386">
        <v>0.04</v>
      </c>
    </row>
    <row r="387" spans="1:3" x14ac:dyDescent="0.2">
      <c r="A387" t="s">
        <v>388</v>
      </c>
      <c r="B387">
        <v>0</v>
      </c>
      <c r="C387">
        <v>7.0000000000000007E-2</v>
      </c>
    </row>
    <row r="388" spans="1:3" x14ac:dyDescent="0.2">
      <c r="A388" t="s">
        <v>389</v>
      </c>
      <c r="B388">
        <v>0</v>
      </c>
      <c r="C388">
        <v>3.5000000000000003E-2</v>
      </c>
    </row>
    <row r="389" spans="1:3" x14ac:dyDescent="0.2">
      <c r="A389" t="s">
        <v>390</v>
      </c>
      <c r="B389">
        <v>1</v>
      </c>
      <c r="C389">
        <v>3.6999999999999998E-2</v>
      </c>
    </row>
    <row r="390" spans="1:3" x14ac:dyDescent="0.2">
      <c r="A390" t="s">
        <v>391</v>
      </c>
      <c r="B390">
        <v>0</v>
      </c>
      <c r="C390">
        <v>0.03</v>
      </c>
    </row>
    <row r="391" spans="1:3" x14ac:dyDescent="0.2">
      <c r="A391" t="s">
        <v>392</v>
      </c>
      <c r="B391">
        <v>0</v>
      </c>
      <c r="C391">
        <v>0.05</v>
      </c>
    </row>
    <row r="392" spans="1:3" x14ac:dyDescent="0.2">
      <c r="A392" t="s">
        <v>393</v>
      </c>
      <c r="B392">
        <v>0</v>
      </c>
      <c r="C392">
        <v>5.3999999999999999E-2</v>
      </c>
    </row>
    <row r="393" spans="1:3" x14ac:dyDescent="0.2">
      <c r="A393" t="s">
        <v>394</v>
      </c>
      <c r="B393">
        <v>0</v>
      </c>
      <c r="C393">
        <v>5.3999999999999999E-2</v>
      </c>
    </row>
    <row r="394" spans="1:3" x14ac:dyDescent="0.2">
      <c r="A394" t="s">
        <v>395</v>
      </c>
      <c r="B394">
        <v>0</v>
      </c>
      <c r="C394">
        <v>0.05</v>
      </c>
    </row>
    <row r="395" spans="1:3" x14ac:dyDescent="0.2">
      <c r="A395" t="s">
        <v>396</v>
      </c>
      <c r="B395">
        <v>0</v>
      </c>
      <c r="C395">
        <v>6.2E-2</v>
      </c>
    </row>
    <row r="396" spans="1:3" x14ac:dyDescent="0.2">
      <c r="A396" t="s">
        <v>397</v>
      </c>
      <c r="B396">
        <v>0</v>
      </c>
      <c r="C396">
        <v>4.7E-2</v>
      </c>
    </row>
    <row r="397" spans="1:3" x14ac:dyDescent="0.2">
      <c r="A397" t="s">
        <v>398</v>
      </c>
      <c r="B397">
        <v>0</v>
      </c>
      <c r="C397">
        <v>5.0999999999999997E-2</v>
      </c>
    </row>
    <row r="398" spans="1:3" x14ac:dyDescent="0.2">
      <c r="A398" t="s">
        <v>399</v>
      </c>
      <c r="B398">
        <v>0</v>
      </c>
      <c r="C398">
        <v>0.09</v>
      </c>
    </row>
    <row r="399" spans="1:3" x14ac:dyDescent="0.2">
      <c r="A399" t="s">
        <v>400</v>
      </c>
      <c r="B399">
        <v>0</v>
      </c>
      <c r="C399">
        <v>0.17899999999999999</v>
      </c>
    </row>
    <row r="400" spans="1:3" x14ac:dyDescent="0.2">
      <c r="A400" t="s">
        <v>401</v>
      </c>
      <c r="B400">
        <v>0</v>
      </c>
      <c r="C400">
        <v>8.1000000000000003E-2</v>
      </c>
    </row>
    <row r="401" spans="1:3" x14ac:dyDescent="0.2">
      <c r="A401" t="s">
        <v>402</v>
      </c>
      <c r="B401">
        <v>0</v>
      </c>
      <c r="C401">
        <v>0.65300000000000002</v>
      </c>
    </row>
    <row r="402" spans="1:3" x14ac:dyDescent="0.2">
      <c r="A402" t="s">
        <v>403</v>
      </c>
      <c r="B402">
        <v>0</v>
      </c>
      <c r="C402">
        <v>7.1999999999999995E-2</v>
      </c>
    </row>
    <row r="403" spans="1:3" x14ac:dyDescent="0.2">
      <c r="A403" t="s">
        <v>404</v>
      </c>
      <c r="B403">
        <v>0</v>
      </c>
      <c r="C403">
        <v>3.4000000000000002E-2</v>
      </c>
    </row>
    <row r="404" spans="1:3" x14ac:dyDescent="0.2">
      <c r="A404" t="s">
        <v>405</v>
      </c>
      <c r="B404">
        <v>1</v>
      </c>
      <c r="C404">
        <v>0.16200000000000001</v>
      </c>
    </row>
    <row r="405" spans="1:3" x14ac:dyDescent="0.2">
      <c r="A405" t="s">
        <v>406</v>
      </c>
      <c r="B405">
        <v>0</v>
      </c>
      <c r="C405">
        <v>5.2999999999999999E-2</v>
      </c>
    </row>
    <row r="406" spans="1:3" x14ac:dyDescent="0.2">
      <c r="A406" t="s">
        <v>407</v>
      </c>
      <c r="B406">
        <v>0</v>
      </c>
      <c r="C406">
        <v>0.11600000000000001</v>
      </c>
    </row>
    <row r="407" spans="1:3" x14ac:dyDescent="0.2">
      <c r="A407" t="s">
        <v>408</v>
      </c>
      <c r="B407">
        <v>0</v>
      </c>
      <c r="C407">
        <v>0.19</v>
      </c>
    </row>
    <row r="408" spans="1:3" x14ac:dyDescent="0.2">
      <c r="A408" t="s">
        <v>409</v>
      </c>
      <c r="B408">
        <v>0</v>
      </c>
      <c r="C408">
        <v>4.3999999999999997E-2</v>
      </c>
    </row>
    <row r="409" spans="1:3" x14ac:dyDescent="0.2">
      <c r="A409" t="s">
        <v>410</v>
      </c>
      <c r="B409">
        <v>0</v>
      </c>
      <c r="C409">
        <v>3.2000000000000001E-2</v>
      </c>
    </row>
    <row r="410" spans="1:3" x14ac:dyDescent="0.2">
      <c r="A410" t="s">
        <v>411</v>
      </c>
      <c r="B410">
        <v>0</v>
      </c>
      <c r="C410">
        <v>3.1E-2</v>
      </c>
    </row>
    <row r="411" spans="1:3" x14ac:dyDescent="0.2">
      <c r="A411" t="s">
        <v>412</v>
      </c>
      <c r="B411">
        <v>0</v>
      </c>
      <c r="C411">
        <v>3.1E-2</v>
      </c>
    </row>
    <row r="412" spans="1:3" x14ac:dyDescent="0.2">
      <c r="A412" t="s">
        <v>413</v>
      </c>
      <c r="B412">
        <v>0</v>
      </c>
      <c r="C412">
        <v>0.04</v>
      </c>
    </row>
    <row r="413" spans="1:3" x14ac:dyDescent="0.2">
      <c r="A413" t="s">
        <v>414</v>
      </c>
      <c r="B413">
        <v>0</v>
      </c>
      <c r="C413">
        <v>4.3999999999999997E-2</v>
      </c>
    </row>
    <row r="414" spans="1:3" x14ac:dyDescent="0.2">
      <c r="A414" t="s">
        <v>415</v>
      </c>
      <c r="B414">
        <v>0</v>
      </c>
      <c r="C414">
        <v>8.2000000000000003E-2</v>
      </c>
    </row>
    <row r="415" spans="1:3" x14ac:dyDescent="0.2">
      <c r="A415" t="s">
        <v>416</v>
      </c>
      <c r="B415">
        <v>0</v>
      </c>
      <c r="C415">
        <v>8.2000000000000003E-2</v>
      </c>
    </row>
    <row r="416" spans="1:3" x14ac:dyDescent="0.2">
      <c r="A416" t="s">
        <v>417</v>
      </c>
      <c r="B416">
        <v>0</v>
      </c>
      <c r="C416">
        <v>5.6000000000000001E-2</v>
      </c>
    </row>
    <row r="417" spans="1:3" x14ac:dyDescent="0.2">
      <c r="A417" t="s">
        <v>418</v>
      </c>
      <c r="B417">
        <v>0</v>
      </c>
      <c r="C417">
        <v>8.5000000000000006E-2</v>
      </c>
    </row>
    <row r="418" spans="1:3" x14ac:dyDescent="0.2">
      <c r="A418" t="s">
        <v>419</v>
      </c>
      <c r="B418">
        <v>0</v>
      </c>
      <c r="C418">
        <v>4.2999999999999997E-2</v>
      </c>
    </row>
    <row r="419" spans="1:3" x14ac:dyDescent="0.2">
      <c r="A419" t="s">
        <v>420</v>
      </c>
      <c r="B419">
        <v>0</v>
      </c>
      <c r="C419">
        <v>2.5999999999999999E-2</v>
      </c>
    </row>
    <row r="420" spans="1:3" x14ac:dyDescent="0.2">
      <c r="A420" t="s">
        <v>421</v>
      </c>
      <c r="B420">
        <v>0</v>
      </c>
      <c r="C420">
        <v>0.09</v>
      </c>
    </row>
    <row r="421" spans="1:3" x14ac:dyDescent="0.2">
      <c r="A421" t="s">
        <v>422</v>
      </c>
      <c r="B421">
        <v>1</v>
      </c>
      <c r="C421">
        <v>9.2999999999999999E-2</v>
      </c>
    </row>
    <row r="422" spans="1:3" x14ac:dyDescent="0.2">
      <c r="A422" t="s">
        <v>423</v>
      </c>
      <c r="B422">
        <v>0</v>
      </c>
      <c r="C422">
        <v>5.2999999999999999E-2</v>
      </c>
    </row>
    <row r="423" spans="1:3" x14ac:dyDescent="0.2">
      <c r="A423" t="s">
        <v>424</v>
      </c>
      <c r="B423">
        <v>1</v>
      </c>
      <c r="C423">
        <v>8.5999999999999993E-2</v>
      </c>
    </row>
    <row r="424" spans="1:3" x14ac:dyDescent="0.2">
      <c r="A424" t="s">
        <v>425</v>
      </c>
      <c r="B424">
        <v>0</v>
      </c>
      <c r="C424">
        <v>2.8000000000000001E-2</v>
      </c>
    </row>
    <row r="425" spans="1:3" x14ac:dyDescent="0.2">
      <c r="A425" t="s">
        <v>426</v>
      </c>
      <c r="B425">
        <v>0</v>
      </c>
      <c r="C425">
        <v>2.9000000000000001E-2</v>
      </c>
    </row>
    <row r="426" spans="1:3" x14ac:dyDescent="0.2">
      <c r="A426" t="s">
        <v>427</v>
      </c>
      <c r="B426">
        <v>0</v>
      </c>
      <c r="C426">
        <v>2.5000000000000001E-2</v>
      </c>
    </row>
    <row r="427" spans="1:3" x14ac:dyDescent="0.2">
      <c r="A427" t="s">
        <v>428</v>
      </c>
      <c r="B427">
        <v>0</v>
      </c>
      <c r="C427">
        <v>2.8000000000000001E-2</v>
      </c>
    </row>
    <row r="428" spans="1:3" x14ac:dyDescent="0.2">
      <c r="A428" t="s">
        <v>429</v>
      </c>
      <c r="B428">
        <v>0</v>
      </c>
      <c r="C428">
        <v>7.0999999999999994E-2</v>
      </c>
    </row>
    <row r="429" spans="1:3" x14ac:dyDescent="0.2">
      <c r="A429" t="s">
        <v>430</v>
      </c>
      <c r="B429">
        <v>0</v>
      </c>
      <c r="C429">
        <v>9.8000000000000004E-2</v>
      </c>
    </row>
    <row r="430" spans="1:3" x14ac:dyDescent="0.2">
      <c r="A430" t="s">
        <v>431</v>
      </c>
      <c r="B430">
        <v>0</v>
      </c>
      <c r="C430">
        <v>4.7E-2</v>
      </c>
    </row>
    <row r="431" spans="1:3" x14ac:dyDescent="0.2">
      <c r="A431" t="s">
        <v>432</v>
      </c>
      <c r="B431">
        <v>0</v>
      </c>
      <c r="C431">
        <v>5.6000000000000001E-2</v>
      </c>
    </row>
    <row r="432" spans="1:3" x14ac:dyDescent="0.2">
      <c r="A432" t="s">
        <v>433</v>
      </c>
      <c r="B432">
        <v>0</v>
      </c>
      <c r="C432">
        <v>4.3999999999999997E-2</v>
      </c>
    </row>
    <row r="433" spans="1:3" x14ac:dyDescent="0.2">
      <c r="A433" t="s">
        <v>434</v>
      </c>
      <c r="B433">
        <v>0</v>
      </c>
      <c r="C433">
        <v>0.109</v>
      </c>
    </row>
    <row r="434" spans="1:3" x14ac:dyDescent="0.2">
      <c r="A434" t="s">
        <v>435</v>
      </c>
      <c r="B434">
        <v>1</v>
      </c>
      <c r="C434">
        <v>0.16500000000000001</v>
      </c>
    </row>
    <row r="435" spans="1:3" x14ac:dyDescent="0.2">
      <c r="A435" t="s">
        <v>436</v>
      </c>
      <c r="B435">
        <v>0</v>
      </c>
      <c r="C435">
        <v>5.3999999999999999E-2</v>
      </c>
    </row>
    <row r="436" spans="1:3" x14ac:dyDescent="0.2">
      <c r="A436" t="s">
        <v>437</v>
      </c>
      <c r="B436">
        <v>0</v>
      </c>
      <c r="C436">
        <v>5.2999999999999999E-2</v>
      </c>
    </row>
    <row r="437" spans="1:3" x14ac:dyDescent="0.2">
      <c r="A437" t="s">
        <v>438</v>
      </c>
      <c r="B437">
        <v>0</v>
      </c>
      <c r="C437">
        <v>9.8000000000000004E-2</v>
      </c>
    </row>
    <row r="438" spans="1:3" x14ac:dyDescent="0.2">
      <c r="A438" t="s">
        <v>439</v>
      </c>
      <c r="B438">
        <v>4</v>
      </c>
      <c r="C438">
        <v>0.13100000000000001</v>
      </c>
    </row>
    <row r="439" spans="1:3" x14ac:dyDescent="0.2">
      <c r="A439" t="s">
        <v>440</v>
      </c>
      <c r="B439">
        <v>0</v>
      </c>
      <c r="C439">
        <v>4.9000000000000002E-2</v>
      </c>
    </row>
    <row r="440" spans="1:3" x14ac:dyDescent="0.2">
      <c r="A440" t="s">
        <v>441</v>
      </c>
      <c r="B440">
        <v>0</v>
      </c>
      <c r="C440">
        <v>7.5999999999999998E-2</v>
      </c>
    </row>
    <row r="441" spans="1:3" x14ac:dyDescent="0.2">
      <c r="A441" t="s">
        <v>442</v>
      </c>
      <c r="B441">
        <v>2</v>
      </c>
      <c r="C441">
        <v>8.4000000000000005E-2</v>
      </c>
    </row>
    <row r="442" spans="1:3" x14ac:dyDescent="0.2">
      <c r="A442" t="s">
        <v>443</v>
      </c>
      <c r="B442">
        <v>0</v>
      </c>
      <c r="C442">
        <v>4.1000000000000002E-2</v>
      </c>
    </row>
    <row r="443" spans="1:3" x14ac:dyDescent="0.2">
      <c r="A443" t="s">
        <v>444</v>
      </c>
      <c r="B443">
        <v>0</v>
      </c>
      <c r="C443">
        <v>3.1E-2</v>
      </c>
    </row>
    <row r="444" spans="1:3" x14ac:dyDescent="0.2">
      <c r="A444" t="s">
        <v>445</v>
      </c>
      <c r="B444">
        <v>0</v>
      </c>
      <c r="C444">
        <v>0.14399999999999999</v>
      </c>
    </row>
    <row r="445" spans="1:3" x14ac:dyDescent="0.2">
      <c r="A445" t="s">
        <v>446</v>
      </c>
      <c r="B445">
        <v>0</v>
      </c>
      <c r="C445">
        <v>8.7999999999999995E-2</v>
      </c>
    </row>
    <row r="446" spans="1:3" x14ac:dyDescent="0.2">
      <c r="A446" t="s">
        <v>447</v>
      </c>
      <c r="B446">
        <v>0</v>
      </c>
      <c r="C446">
        <v>2.7E-2</v>
      </c>
    </row>
    <row r="447" spans="1:3" x14ac:dyDescent="0.2">
      <c r="A447" t="s">
        <v>448</v>
      </c>
      <c r="B447">
        <v>0</v>
      </c>
      <c r="C447">
        <v>4.4999999999999998E-2</v>
      </c>
    </row>
    <row r="448" spans="1:3" x14ac:dyDescent="0.2">
      <c r="A448" t="s">
        <v>449</v>
      </c>
      <c r="B448">
        <v>0</v>
      </c>
      <c r="C448">
        <v>0.311</v>
      </c>
    </row>
    <row r="449" spans="1:3" x14ac:dyDescent="0.2">
      <c r="A449" t="s">
        <v>450</v>
      </c>
      <c r="B449">
        <v>0</v>
      </c>
      <c r="C449">
        <v>0.106</v>
      </c>
    </row>
    <row r="450" spans="1:3" x14ac:dyDescent="0.2">
      <c r="A450" t="s">
        <v>451</v>
      </c>
      <c r="B450">
        <v>0</v>
      </c>
      <c r="C450">
        <v>0.03</v>
      </c>
    </row>
    <row r="451" spans="1:3" x14ac:dyDescent="0.2">
      <c r="A451" t="s">
        <v>452</v>
      </c>
      <c r="B451">
        <v>0</v>
      </c>
      <c r="C451">
        <v>2.5000000000000001E-2</v>
      </c>
    </row>
    <row r="452" spans="1:3" x14ac:dyDescent="0.2">
      <c r="A452" t="s">
        <v>453</v>
      </c>
      <c r="B452">
        <v>0</v>
      </c>
      <c r="C452">
        <v>4.5999999999999999E-2</v>
      </c>
    </row>
    <row r="453" spans="1:3" x14ac:dyDescent="0.2">
      <c r="A453" t="s">
        <v>454</v>
      </c>
      <c r="B453">
        <v>0</v>
      </c>
      <c r="C453">
        <v>4.7E-2</v>
      </c>
    </row>
    <row r="454" spans="1:3" x14ac:dyDescent="0.2">
      <c r="A454" t="s">
        <v>455</v>
      </c>
      <c r="B454">
        <v>0</v>
      </c>
      <c r="C454">
        <v>4.7E-2</v>
      </c>
    </row>
    <row r="455" spans="1:3" x14ac:dyDescent="0.2">
      <c r="A455" t="s">
        <v>456</v>
      </c>
      <c r="B455">
        <v>0</v>
      </c>
      <c r="C455">
        <v>5.0999999999999997E-2</v>
      </c>
    </row>
    <row r="456" spans="1:3" x14ac:dyDescent="0.2">
      <c r="A456" t="s">
        <v>457</v>
      </c>
      <c r="B456">
        <v>0</v>
      </c>
      <c r="C456">
        <v>0.29299999999999998</v>
      </c>
    </row>
    <row r="457" spans="1:3" x14ac:dyDescent="0.2">
      <c r="A457" t="s">
        <v>458</v>
      </c>
      <c r="B457">
        <v>0</v>
      </c>
      <c r="C457">
        <v>0.19800000000000001</v>
      </c>
    </row>
    <row r="458" spans="1:3" x14ac:dyDescent="0.2">
      <c r="A458" t="s">
        <v>459</v>
      </c>
      <c r="B458">
        <v>0</v>
      </c>
      <c r="C458">
        <v>0.08</v>
      </c>
    </row>
    <row r="459" spans="1:3" x14ac:dyDescent="0.2">
      <c r="A459" t="s">
        <v>460</v>
      </c>
      <c r="B459">
        <v>0</v>
      </c>
      <c r="C459">
        <v>3.2000000000000001E-2</v>
      </c>
    </row>
    <row r="460" spans="1:3" x14ac:dyDescent="0.2">
      <c r="A460" t="s">
        <v>461</v>
      </c>
      <c r="B460">
        <v>0</v>
      </c>
      <c r="C460">
        <v>2.5000000000000001E-2</v>
      </c>
    </row>
    <row r="461" spans="1:3" x14ac:dyDescent="0.2">
      <c r="A461" t="s">
        <v>462</v>
      </c>
      <c r="B461">
        <v>0</v>
      </c>
      <c r="C461">
        <v>0.20100000000000001</v>
      </c>
    </row>
    <row r="462" spans="1:3" x14ac:dyDescent="0.2">
      <c r="A462" t="s">
        <v>463</v>
      </c>
      <c r="B462">
        <v>0</v>
      </c>
      <c r="C462">
        <v>7.0999999999999994E-2</v>
      </c>
    </row>
    <row r="463" spans="1:3" x14ac:dyDescent="0.2">
      <c r="A463" t="s">
        <v>464</v>
      </c>
      <c r="B463">
        <v>1</v>
      </c>
      <c r="C463">
        <v>0.17</v>
      </c>
    </row>
    <row r="464" spans="1:3" x14ac:dyDescent="0.2">
      <c r="A464" t="s">
        <v>465</v>
      </c>
      <c r="B464">
        <v>0</v>
      </c>
      <c r="C464">
        <v>4.8000000000000001E-2</v>
      </c>
    </row>
    <row r="465" spans="1:3" x14ac:dyDescent="0.2">
      <c r="A465" t="s">
        <v>466</v>
      </c>
      <c r="B465">
        <v>0</v>
      </c>
      <c r="C465">
        <v>0.03</v>
      </c>
    </row>
    <row r="466" spans="1:3" x14ac:dyDescent="0.2">
      <c r="A466" t="s">
        <v>467</v>
      </c>
      <c r="B466">
        <v>0</v>
      </c>
      <c r="C466">
        <v>0.16600000000000001</v>
      </c>
    </row>
    <row r="467" spans="1:3" x14ac:dyDescent="0.2">
      <c r="A467" t="s">
        <v>468</v>
      </c>
      <c r="B467">
        <v>0</v>
      </c>
      <c r="C467">
        <v>6.9000000000000006E-2</v>
      </c>
    </row>
    <row r="468" spans="1:3" x14ac:dyDescent="0.2">
      <c r="A468" t="s">
        <v>469</v>
      </c>
      <c r="B468">
        <v>0</v>
      </c>
      <c r="C468">
        <v>4.5999999999999999E-2</v>
      </c>
    </row>
    <row r="469" spans="1:3" x14ac:dyDescent="0.2">
      <c r="A469" t="s">
        <v>470</v>
      </c>
      <c r="B469">
        <v>0</v>
      </c>
      <c r="C469">
        <v>0.11700000000000001</v>
      </c>
    </row>
    <row r="470" spans="1:3" x14ac:dyDescent="0.2">
      <c r="A470" t="s">
        <v>471</v>
      </c>
      <c r="B470">
        <v>0</v>
      </c>
      <c r="C470">
        <v>3.2000000000000001E-2</v>
      </c>
    </row>
    <row r="471" spans="1:3" x14ac:dyDescent="0.2">
      <c r="A471" t="s">
        <v>472</v>
      </c>
      <c r="B471">
        <v>0</v>
      </c>
      <c r="C471">
        <v>3.3000000000000002E-2</v>
      </c>
    </row>
    <row r="472" spans="1:3" x14ac:dyDescent="0.2">
      <c r="A472" t="s">
        <v>473</v>
      </c>
      <c r="B472">
        <v>0</v>
      </c>
      <c r="C472">
        <v>2.5999999999999999E-2</v>
      </c>
    </row>
    <row r="473" spans="1:3" x14ac:dyDescent="0.2">
      <c r="A473" t="s">
        <v>474</v>
      </c>
      <c r="B473">
        <v>0</v>
      </c>
      <c r="C473">
        <v>3.2000000000000001E-2</v>
      </c>
    </row>
    <row r="474" spans="1:3" x14ac:dyDescent="0.2">
      <c r="A474" t="s">
        <v>475</v>
      </c>
      <c r="B474">
        <v>0</v>
      </c>
      <c r="C474">
        <v>9.1999999999999998E-2</v>
      </c>
    </row>
    <row r="475" spans="1:3" x14ac:dyDescent="0.2">
      <c r="A475" t="s">
        <v>476</v>
      </c>
      <c r="B475">
        <v>0</v>
      </c>
      <c r="C475">
        <v>4.7E-2</v>
      </c>
    </row>
    <row r="476" spans="1:3" x14ac:dyDescent="0.2">
      <c r="A476" t="s">
        <v>477</v>
      </c>
      <c r="B476">
        <v>0</v>
      </c>
      <c r="C476">
        <v>5.6000000000000001E-2</v>
      </c>
    </row>
    <row r="477" spans="1:3" x14ac:dyDescent="0.2">
      <c r="A477" t="s">
        <v>478</v>
      </c>
      <c r="B477">
        <v>0</v>
      </c>
      <c r="C477">
        <v>5.8999999999999997E-2</v>
      </c>
    </row>
    <row r="478" spans="1:3" x14ac:dyDescent="0.2">
      <c r="A478" t="s">
        <v>479</v>
      </c>
      <c r="B478">
        <v>0</v>
      </c>
      <c r="C478">
        <v>6.8000000000000005E-2</v>
      </c>
    </row>
    <row r="479" spans="1:3" x14ac:dyDescent="0.2">
      <c r="A479" t="s">
        <v>480</v>
      </c>
      <c r="B479">
        <v>0</v>
      </c>
      <c r="C479">
        <v>0.125</v>
      </c>
    </row>
    <row r="480" spans="1:3" x14ac:dyDescent="0.2">
      <c r="A480" t="s">
        <v>481</v>
      </c>
      <c r="B480">
        <v>0</v>
      </c>
      <c r="C480">
        <v>6.5000000000000002E-2</v>
      </c>
    </row>
    <row r="481" spans="1:3" x14ac:dyDescent="0.2">
      <c r="A481" t="s">
        <v>482</v>
      </c>
      <c r="B481">
        <v>0</v>
      </c>
      <c r="C481">
        <v>5.7000000000000002E-2</v>
      </c>
    </row>
    <row r="482" spans="1:3" x14ac:dyDescent="0.2">
      <c r="A482" t="s">
        <v>483</v>
      </c>
      <c r="B482">
        <v>0</v>
      </c>
      <c r="C482">
        <v>3.5999999999999997E-2</v>
      </c>
    </row>
    <row r="483" spans="1:3" x14ac:dyDescent="0.2">
      <c r="A483" t="s">
        <v>484</v>
      </c>
      <c r="B483">
        <v>1</v>
      </c>
      <c r="C483">
        <v>5.8999999999999997E-2</v>
      </c>
    </row>
    <row r="484" spans="1:3" x14ac:dyDescent="0.2">
      <c r="A484" t="s">
        <v>485</v>
      </c>
      <c r="B484">
        <v>0</v>
      </c>
      <c r="C484">
        <v>0.03</v>
      </c>
    </row>
    <row r="485" spans="1:3" x14ac:dyDescent="0.2">
      <c r="A485" t="s">
        <v>486</v>
      </c>
      <c r="B485">
        <v>0</v>
      </c>
      <c r="C485">
        <v>0</v>
      </c>
    </row>
    <row r="486" spans="1:3" x14ac:dyDescent="0.2">
      <c r="A486" t="s">
        <v>487</v>
      </c>
      <c r="B486">
        <v>0</v>
      </c>
      <c r="C486">
        <v>0.13400000000000001</v>
      </c>
    </row>
    <row r="487" spans="1:3" x14ac:dyDescent="0.2">
      <c r="A487" t="s">
        <v>488</v>
      </c>
      <c r="B487">
        <v>0</v>
      </c>
      <c r="C487">
        <v>0.05</v>
      </c>
    </row>
    <row r="488" spans="1:3" x14ac:dyDescent="0.2">
      <c r="A488" t="s">
        <v>489</v>
      </c>
      <c r="B488">
        <v>0</v>
      </c>
      <c r="C488">
        <v>5.0999999999999997E-2</v>
      </c>
    </row>
    <row r="489" spans="1:3" x14ac:dyDescent="0.2">
      <c r="A489" t="s">
        <v>490</v>
      </c>
      <c r="B489">
        <v>0</v>
      </c>
      <c r="C489">
        <v>3.6999999999999998E-2</v>
      </c>
    </row>
    <row r="490" spans="1:3" x14ac:dyDescent="0.2">
      <c r="A490" t="s">
        <v>491</v>
      </c>
      <c r="B490">
        <v>0</v>
      </c>
      <c r="C490">
        <v>7.3999999999999996E-2</v>
      </c>
    </row>
    <row r="491" spans="1:3" x14ac:dyDescent="0.2">
      <c r="A491" t="s">
        <v>492</v>
      </c>
      <c r="B491">
        <v>0</v>
      </c>
      <c r="C491">
        <v>7.3999999999999996E-2</v>
      </c>
    </row>
    <row r="492" spans="1:3" x14ac:dyDescent="0.2">
      <c r="A492" t="s">
        <v>493</v>
      </c>
      <c r="B492">
        <v>1</v>
      </c>
      <c r="C492">
        <v>4.9000000000000002E-2</v>
      </c>
    </row>
    <row r="493" spans="1:3" x14ac:dyDescent="0.2">
      <c r="A493" t="s">
        <v>494</v>
      </c>
      <c r="B493">
        <v>0</v>
      </c>
      <c r="C493">
        <v>0.128</v>
      </c>
    </row>
    <row r="494" spans="1:3" x14ac:dyDescent="0.2">
      <c r="A494" t="s">
        <v>495</v>
      </c>
      <c r="B494">
        <v>0</v>
      </c>
      <c r="C494">
        <v>4.9000000000000002E-2</v>
      </c>
    </row>
    <row r="495" spans="1:3" x14ac:dyDescent="0.2">
      <c r="A495" t="s">
        <v>496</v>
      </c>
      <c r="B495">
        <v>0</v>
      </c>
      <c r="C495">
        <v>0.05</v>
      </c>
    </row>
    <row r="496" spans="1:3" x14ac:dyDescent="0.2">
      <c r="A496" t="s">
        <v>497</v>
      </c>
      <c r="B496">
        <v>0</v>
      </c>
      <c r="C496">
        <v>2.7E-2</v>
      </c>
    </row>
    <row r="497" spans="1:3" x14ac:dyDescent="0.2">
      <c r="A497" t="s">
        <v>498</v>
      </c>
      <c r="B497">
        <v>0</v>
      </c>
      <c r="C497">
        <v>2.7E-2</v>
      </c>
    </row>
    <row r="498" spans="1:3" x14ac:dyDescent="0.2">
      <c r="A498" t="s">
        <v>499</v>
      </c>
      <c r="B498">
        <v>0</v>
      </c>
      <c r="C498">
        <v>3.4000000000000002E-2</v>
      </c>
    </row>
    <row r="499" spans="1:3" x14ac:dyDescent="0.2">
      <c r="A499" t="s">
        <v>500</v>
      </c>
      <c r="B499">
        <v>0</v>
      </c>
      <c r="C499">
        <v>0.252</v>
      </c>
    </row>
    <row r="500" spans="1:3" x14ac:dyDescent="0.2">
      <c r="A500" t="s">
        <v>501</v>
      </c>
      <c r="B500">
        <v>0</v>
      </c>
      <c r="C500">
        <v>3.7999999999999999E-2</v>
      </c>
    </row>
    <row r="501" spans="1:3" x14ac:dyDescent="0.2">
      <c r="A501" t="s">
        <v>502</v>
      </c>
      <c r="B501">
        <v>0</v>
      </c>
      <c r="C501">
        <v>0.105</v>
      </c>
    </row>
    <row r="502" spans="1:3" x14ac:dyDescent="0.2">
      <c r="A502" t="s">
        <v>503</v>
      </c>
      <c r="B502">
        <v>0</v>
      </c>
      <c r="C502">
        <v>0.14599999999999999</v>
      </c>
    </row>
    <row r="503" spans="1:3" x14ac:dyDescent="0.2">
      <c r="A503" t="s">
        <v>504</v>
      </c>
      <c r="B503">
        <v>0</v>
      </c>
      <c r="C503">
        <v>7.6999999999999999E-2</v>
      </c>
    </row>
    <row r="504" spans="1:3" x14ac:dyDescent="0.2">
      <c r="A504" t="s">
        <v>505</v>
      </c>
      <c r="B504">
        <v>0</v>
      </c>
      <c r="C504">
        <v>0.06</v>
      </c>
    </row>
    <row r="505" spans="1:3" x14ac:dyDescent="0.2">
      <c r="A505" t="s">
        <v>506</v>
      </c>
      <c r="B505">
        <v>0</v>
      </c>
      <c r="C505">
        <v>3.2000000000000001E-2</v>
      </c>
    </row>
    <row r="506" spans="1:3" x14ac:dyDescent="0.2">
      <c r="A506" t="s">
        <v>507</v>
      </c>
      <c r="B506">
        <v>0</v>
      </c>
      <c r="C506">
        <v>3.3000000000000002E-2</v>
      </c>
    </row>
    <row r="507" spans="1:3" x14ac:dyDescent="0.2">
      <c r="A507" t="s">
        <v>508</v>
      </c>
      <c r="B507">
        <v>0</v>
      </c>
      <c r="C507">
        <v>0.05</v>
      </c>
    </row>
    <row r="508" spans="1:3" x14ac:dyDescent="0.2">
      <c r="A508" t="s">
        <v>509</v>
      </c>
      <c r="B508">
        <v>0</v>
      </c>
      <c r="C508">
        <v>2.5999999999999999E-2</v>
      </c>
    </row>
    <row r="509" spans="1:3" x14ac:dyDescent="0.2">
      <c r="A509" t="s">
        <v>510</v>
      </c>
      <c r="B509">
        <v>0</v>
      </c>
      <c r="C509">
        <v>8.6999999999999994E-2</v>
      </c>
    </row>
    <row r="510" spans="1:3" x14ac:dyDescent="0.2">
      <c r="A510" t="s">
        <v>511</v>
      </c>
      <c r="B510">
        <v>0</v>
      </c>
      <c r="C510">
        <v>0.02</v>
      </c>
    </row>
    <row r="511" spans="1:3" x14ac:dyDescent="0.2">
      <c r="A511" t="s">
        <v>512</v>
      </c>
      <c r="B511">
        <v>0</v>
      </c>
      <c r="C511">
        <v>9.1999999999999998E-2</v>
      </c>
    </row>
    <row r="512" spans="1:3" x14ac:dyDescent="0.2">
      <c r="A512" t="s">
        <v>513</v>
      </c>
      <c r="B512">
        <v>0</v>
      </c>
      <c r="C512">
        <v>7.2999999999999995E-2</v>
      </c>
    </row>
    <row r="513" spans="1:3" x14ac:dyDescent="0.2">
      <c r="A513" t="s">
        <v>514</v>
      </c>
      <c r="B513">
        <v>0</v>
      </c>
      <c r="C513">
        <v>5.1999999999999998E-2</v>
      </c>
    </row>
    <row r="514" spans="1:3" x14ac:dyDescent="0.2">
      <c r="A514" t="s">
        <v>515</v>
      </c>
      <c r="B514">
        <v>0</v>
      </c>
      <c r="C514">
        <v>2.8000000000000001E-2</v>
      </c>
    </row>
    <row r="515" spans="1:3" x14ac:dyDescent="0.2">
      <c r="A515" t="s">
        <v>516</v>
      </c>
      <c r="B515">
        <v>0</v>
      </c>
      <c r="C515">
        <v>5.3999999999999999E-2</v>
      </c>
    </row>
    <row r="516" spans="1:3" x14ac:dyDescent="0.2">
      <c r="A516" t="s">
        <v>517</v>
      </c>
      <c r="B516">
        <v>0</v>
      </c>
      <c r="C516">
        <v>0.124</v>
      </c>
    </row>
    <row r="517" spans="1:3" x14ac:dyDescent="0.2">
      <c r="A517" t="s">
        <v>518</v>
      </c>
      <c r="B517">
        <v>0</v>
      </c>
      <c r="C517">
        <v>2.3E-2</v>
      </c>
    </row>
    <row r="518" spans="1:3" x14ac:dyDescent="0.2">
      <c r="A518" t="s">
        <v>519</v>
      </c>
      <c r="B518">
        <v>0</v>
      </c>
      <c r="C518">
        <v>7.2999999999999995E-2</v>
      </c>
    </row>
    <row r="519" spans="1:3" x14ac:dyDescent="0.2">
      <c r="A519" t="s">
        <v>520</v>
      </c>
      <c r="B519">
        <v>0</v>
      </c>
      <c r="C519">
        <v>3.1E-2</v>
      </c>
    </row>
    <row r="520" spans="1:3" x14ac:dyDescent="0.2">
      <c r="A520" t="s">
        <v>521</v>
      </c>
      <c r="B520">
        <v>0</v>
      </c>
      <c r="C520">
        <v>2.7E-2</v>
      </c>
    </row>
    <row r="521" spans="1:3" x14ac:dyDescent="0.2">
      <c r="A521" t="s">
        <v>522</v>
      </c>
      <c r="B521">
        <v>0</v>
      </c>
      <c r="C521">
        <v>2.5000000000000001E-2</v>
      </c>
    </row>
    <row r="522" spans="1:3" x14ac:dyDescent="0.2">
      <c r="A522" t="s">
        <v>523</v>
      </c>
      <c r="B522">
        <v>0</v>
      </c>
      <c r="C522">
        <v>4.7E-2</v>
      </c>
    </row>
    <row r="523" spans="1:3" x14ac:dyDescent="0.2">
      <c r="A523" t="s">
        <v>524</v>
      </c>
      <c r="B523">
        <v>1</v>
      </c>
      <c r="C523">
        <v>0.08</v>
      </c>
    </row>
    <row r="524" spans="1:3" x14ac:dyDescent="0.2">
      <c r="A524" t="s">
        <v>525</v>
      </c>
      <c r="B524">
        <v>0</v>
      </c>
      <c r="C524">
        <v>5.2999999999999999E-2</v>
      </c>
    </row>
    <row r="525" spans="1:3" x14ac:dyDescent="0.2">
      <c r="A525" t="s">
        <v>526</v>
      </c>
      <c r="B525">
        <v>0</v>
      </c>
      <c r="C525">
        <v>4.7E-2</v>
      </c>
    </row>
    <row r="526" spans="1:3" x14ac:dyDescent="0.2">
      <c r="A526" t="s">
        <v>527</v>
      </c>
      <c r="B526">
        <v>0</v>
      </c>
      <c r="C526">
        <v>4.9000000000000002E-2</v>
      </c>
    </row>
    <row r="527" spans="1:3" x14ac:dyDescent="0.2">
      <c r="A527" t="s">
        <v>528</v>
      </c>
      <c r="B527">
        <v>0</v>
      </c>
      <c r="C527">
        <v>2.5999999999999999E-2</v>
      </c>
    </row>
    <row r="528" spans="1:3" x14ac:dyDescent="0.2">
      <c r="A528" t="s">
        <v>529</v>
      </c>
      <c r="B528">
        <v>0</v>
      </c>
      <c r="C528">
        <v>7.0999999999999994E-2</v>
      </c>
    </row>
    <row r="529" spans="1:3" x14ac:dyDescent="0.2">
      <c r="A529" t="s">
        <v>530</v>
      </c>
      <c r="B529">
        <v>0</v>
      </c>
      <c r="C529">
        <v>7.3999999999999996E-2</v>
      </c>
    </row>
    <row r="530" spans="1:3" x14ac:dyDescent="0.2">
      <c r="A530" t="s">
        <v>531</v>
      </c>
      <c r="B530">
        <v>0</v>
      </c>
      <c r="C530">
        <v>4.2999999999999997E-2</v>
      </c>
    </row>
    <row r="531" spans="1:3" x14ac:dyDescent="0.2">
      <c r="A531" t="s">
        <v>532</v>
      </c>
      <c r="B531">
        <v>0</v>
      </c>
      <c r="C531">
        <v>5.2999999999999999E-2</v>
      </c>
    </row>
    <row r="532" spans="1:3" x14ac:dyDescent="0.2">
      <c r="A532" t="s">
        <v>533</v>
      </c>
      <c r="B532">
        <v>0</v>
      </c>
      <c r="C532">
        <v>3.3000000000000002E-2</v>
      </c>
    </row>
    <row r="533" spans="1:3" x14ac:dyDescent="0.2">
      <c r="A533" t="s">
        <v>534</v>
      </c>
      <c r="B533">
        <v>0</v>
      </c>
      <c r="C533">
        <v>3.2000000000000001E-2</v>
      </c>
    </row>
    <row r="534" spans="1:3" x14ac:dyDescent="0.2">
      <c r="A534" t="s">
        <v>535</v>
      </c>
      <c r="B534">
        <v>0</v>
      </c>
      <c r="C534">
        <v>2.9000000000000001E-2</v>
      </c>
    </row>
    <row r="535" spans="1:3" x14ac:dyDescent="0.2">
      <c r="A535" t="s">
        <v>536</v>
      </c>
      <c r="B535">
        <v>0</v>
      </c>
      <c r="C535">
        <v>0.08</v>
      </c>
    </row>
    <row r="536" spans="1:3" x14ac:dyDescent="0.2">
      <c r="A536" t="s">
        <v>537</v>
      </c>
      <c r="B536">
        <v>0</v>
      </c>
      <c r="C536">
        <v>2.9000000000000001E-2</v>
      </c>
    </row>
    <row r="537" spans="1:3" x14ac:dyDescent="0.2">
      <c r="A537" t="s">
        <v>538</v>
      </c>
      <c r="B537">
        <v>0</v>
      </c>
      <c r="C537">
        <v>0.02</v>
      </c>
    </row>
    <row r="538" spans="1:3" x14ac:dyDescent="0.2">
      <c r="A538" t="s">
        <v>539</v>
      </c>
      <c r="B538">
        <v>0</v>
      </c>
      <c r="C538">
        <v>5.6000000000000001E-2</v>
      </c>
    </row>
    <row r="539" spans="1:3" x14ac:dyDescent="0.2">
      <c r="A539" t="s">
        <v>540</v>
      </c>
      <c r="B539">
        <v>0</v>
      </c>
      <c r="C539">
        <v>3.3000000000000002E-2</v>
      </c>
    </row>
    <row r="540" spans="1:3" x14ac:dyDescent="0.2">
      <c r="A540" t="s">
        <v>541</v>
      </c>
      <c r="B540">
        <v>0</v>
      </c>
      <c r="C540">
        <v>5.0999999999999997E-2</v>
      </c>
    </row>
    <row r="541" spans="1:3" x14ac:dyDescent="0.2">
      <c r="A541" t="s">
        <v>542</v>
      </c>
      <c r="B541">
        <v>0</v>
      </c>
      <c r="C541">
        <v>4.2000000000000003E-2</v>
      </c>
    </row>
    <row r="542" spans="1:3" x14ac:dyDescent="0.2">
      <c r="A542" t="s">
        <v>543</v>
      </c>
      <c r="B542">
        <v>0</v>
      </c>
      <c r="C542">
        <v>8.6999999999999994E-2</v>
      </c>
    </row>
    <row r="543" spans="1:3" x14ac:dyDescent="0.2">
      <c r="A543" t="s">
        <v>544</v>
      </c>
      <c r="B543">
        <v>0</v>
      </c>
      <c r="C543">
        <v>4.3999999999999997E-2</v>
      </c>
    </row>
    <row r="544" spans="1:3" x14ac:dyDescent="0.2">
      <c r="A544" t="s">
        <v>545</v>
      </c>
      <c r="B544">
        <v>0</v>
      </c>
      <c r="C544">
        <v>3.1E-2</v>
      </c>
    </row>
    <row r="545" spans="1:3" x14ac:dyDescent="0.2">
      <c r="A545" t="s">
        <v>546</v>
      </c>
      <c r="B545">
        <v>0</v>
      </c>
      <c r="C545">
        <v>0.05</v>
      </c>
    </row>
    <row r="546" spans="1:3" x14ac:dyDescent="0.2">
      <c r="A546" t="s">
        <v>547</v>
      </c>
      <c r="B546">
        <v>0</v>
      </c>
      <c r="C546">
        <v>4.1000000000000002E-2</v>
      </c>
    </row>
    <row r="547" spans="1:3" x14ac:dyDescent="0.2">
      <c r="A547" t="s">
        <v>548</v>
      </c>
      <c r="B547">
        <v>0</v>
      </c>
      <c r="C547">
        <v>9.4E-2</v>
      </c>
    </row>
    <row r="548" spans="1:3" x14ac:dyDescent="0.2">
      <c r="A548" t="s">
        <v>549</v>
      </c>
      <c r="B548">
        <v>0</v>
      </c>
      <c r="C548">
        <v>9.5000000000000001E-2</v>
      </c>
    </row>
    <row r="549" spans="1:3" x14ac:dyDescent="0.2">
      <c r="A549" t="s">
        <v>550</v>
      </c>
      <c r="B549">
        <v>0</v>
      </c>
      <c r="C549">
        <v>4.7E-2</v>
      </c>
    </row>
    <row r="550" spans="1:3" x14ac:dyDescent="0.2">
      <c r="A550" t="s">
        <v>551</v>
      </c>
      <c r="B550">
        <v>0</v>
      </c>
      <c r="C550">
        <v>0.05</v>
      </c>
    </row>
    <row r="551" spans="1:3" x14ac:dyDescent="0.2">
      <c r="A551" t="s">
        <v>552</v>
      </c>
      <c r="B551">
        <v>0</v>
      </c>
      <c r="C551">
        <v>4.4999999999999998E-2</v>
      </c>
    </row>
    <row r="552" spans="1:3" x14ac:dyDescent="0.2">
      <c r="A552" t="s">
        <v>553</v>
      </c>
      <c r="B552">
        <v>0</v>
      </c>
      <c r="C552">
        <v>5.2999999999999999E-2</v>
      </c>
    </row>
    <row r="553" spans="1:3" x14ac:dyDescent="0.2">
      <c r="A553" t="s">
        <v>554</v>
      </c>
      <c r="B553">
        <v>0</v>
      </c>
      <c r="C553">
        <v>2.7E-2</v>
      </c>
    </row>
    <row r="554" spans="1:3" x14ac:dyDescent="0.2">
      <c r="A554" t="s">
        <v>555</v>
      </c>
      <c r="B554">
        <v>0</v>
      </c>
      <c r="C554">
        <v>2.7E-2</v>
      </c>
    </row>
    <row r="555" spans="1:3" x14ac:dyDescent="0.2">
      <c r="A555" t="s">
        <v>556</v>
      </c>
      <c r="B555">
        <v>0</v>
      </c>
      <c r="C555">
        <v>0.03</v>
      </c>
    </row>
    <row r="556" spans="1:3" x14ac:dyDescent="0.2">
      <c r="A556" t="s">
        <v>557</v>
      </c>
      <c r="B556">
        <v>0</v>
      </c>
      <c r="C556">
        <v>0.16200000000000001</v>
      </c>
    </row>
    <row r="557" spans="1:3" x14ac:dyDescent="0.2">
      <c r="A557" t="s">
        <v>558</v>
      </c>
      <c r="B557">
        <v>0</v>
      </c>
      <c r="C557">
        <v>5.6000000000000001E-2</v>
      </c>
    </row>
    <row r="558" spans="1:3" x14ac:dyDescent="0.2">
      <c r="A558" t="s">
        <v>559</v>
      </c>
      <c r="B558">
        <v>0</v>
      </c>
      <c r="C558">
        <v>6.3E-2</v>
      </c>
    </row>
    <row r="559" spans="1:3" x14ac:dyDescent="0.2">
      <c r="A559" t="s">
        <v>560</v>
      </c>
      <c r="B559">
        <v>0</v>
      </c>
      <c r="C559">
        <v>3.1E-2</v>
      </c>
    </row>
    <row r="560" spans="1:3" x14ac:dyDescent="0.2">
      <c r="A560" t="s">
        <v>561</v>
      </c>
      <c r="B560">
        <v>0</v>
      </c>
      <c r="C560">
        <v>3.2000000000000001E-2</v>
      </c>
    </row>
    <row r="561" spans="1:3" x14ac:dyDescent="0.2">
      <c r="A561" t="s">
        <v>562</v>
      </c>
      <c r="B561">
        <v>0</v>
      </c>
      <c r="C561">
        <v>6.2E-2</v>
      </c>
    </row>
    <row r="562" spans="1:3" x14ac:dyDescent="0.2">
      <c r="A562" t="s">
        <v>563</v>
      </c>
      <c r="B562">
        <v>0</v>
      </c>
      <c r="C562">
        <v>2.5999999999999999E-2</v>
      </c>
    </row>
    <row r="563" spans="1:3" x14ac:dyDescent="0.2">
      <c r="A563" t="s">
        <v>564</v>
      </c>
      <c r="B563">
        <v>0</v>
      </c>
      <c r="C563">
        <v>0.05</v>
      </c>
    </row>
    <row r="564" spans="1:3" x14ac:dyDescent="0.2">
      <c r="A564" t="s">
        <v>565</v>
      </c>
      <c r="B564">
        <v>0</v>
      </c>
      <c r="C564">
        <v>5.8999999999999997E-2</v>
      </c>
    </row>
    <row r="565" spans="1:3" x14ac:dyDescent="0.2">
      <c r="A565" t="s">
        <v>566</v>
      </c>
      <c r="B565">
        <v>0</v>
      </c>
      <c r="C565">
        <v>7.4999999999999997E-2</v>
      </c>
    </row>
    <row r="566" spans="1:3" x14ac:dyDescent="0.2">
      <c r="A566" t="s">
        <v>567</v>
      </c>
      <c r="B566">
        <v>0</v>
      </c>
      <c r="C566">
        <v>3.9E-2</v>
      </c>
    </row>
    <row r="567" spans="1:3" x14ac:dyDescent="0.2">
      <c r="A567" t="s">
        <v>568</v>
      </c>
      <c r="B567">
        <v>0</v>
      </c>
      <c r="C567">
        <v>5.3999999999999999E-2</v>
      </c>
    </row>
    <row r="568" spans="1:3" x14ac:dyDescent="0.2">
      <c r="A568" t="s">
        <v>569</v>
      </c>
      <c r="B568">
        <v>0</v>
      </c>
      <c r="C568">
        <v>2.5999999999999999E-2</v>
      </c>
    </row>
    <row r="569" spans="1:3" x14ac:dyDescent="0.2">
      <c r="A569" t="s">
        <v>570</v>
      </c>
      <c r="B569">
        <v>0</v>
      </c>
      <c r="C569">
        <v>4.8000000000000001E-2</v>
      </c>
    </row>
    <row r="570" spans="1:3" x14ac:dyDescent="0.2">
      <c r="A570" t="s">
        <v>571</v>
      </c>
      <c r="B570">
        <v>0</v>
      </c>
      <c r="C570">
        <v>8.4000000000000005E-2</v>
      </c>
    </row>
    <row r="571" spans="1:3" x14ac:dyDescent="0.2">
      <c r="A571" t="s">
        <v>572</v>
      </c>
      <c r="B571">
        <v>0</v>
      </c>
      <c r="C571">
        <v>0.02</v>
      </c>
    </row>
    <row r="572" spans="1:3" x14ac:dyDescent="0.2">
      <c r="A572" t="s">
        <v>573</v>
      </c>
      <c r="B572">
        <v>1</v>
      </c>
      <c r="C572">
        <v>5.1999999999999998E-2</v>
      </c>
    </row>
    <row r="573" spans="1:3" x14ac:dyDescent="0.2">
      <c r="A573" t="s">
        <v>574</v>
      </c>
      <c r="B573">
        <v>0</v>
      </c>
      <c r="C573">
        <v>6.3E-2</v>
      </c>
    </row>
    <row r="574" spans="1:3" x14ac:dyDescent="0.2">
      <c r="A574" t="s">
        <v>575</v>
      </c>
      <c r="B574">
        <v>0</v>
      </c>
      <c r="C574">
        <v>7.0999999999999994E-2</v>
      </c>
    </row>
    <row r="575" spans="1:3" x14ac:dyDescent="0.2">
      <c r="A575" t="s">
        <v>576</v>
      </c>
      <c r="B575">
        <v>0</v>
      </c>
      <c r="C575">
        <v>6.5000000000000002E-2</v>
      </c>
    </row>
    <row r="576" spans="1:3" x14ac:dyDescent="0.2">
      <c r="A576" t="s">
        <v>577</v>
      </c>
      <c r="B576">
        <v>0</v>
      </c>
      <c r="C576">
        <v>3.1E-2</v>
      </c>
    </row>
    <row r="577" spans="1:3" x14ac:dyDescent="0.2">
      <c r="A577" t="s">
        <v>578</v>
      </c>
      <c r="B577">
        <v>0</v>
      </c>
      <c r="C577">
        <v>2.7E-2</v>
      </c>
    </row>
    <row r="578" spans="1:3" x14ac:dyDescent="0.2">
      <c r="A578" t="s">
        <v>579</v>
      </c>
      <c r="B578">
        <v>0</v>
      </c>
      <c r="C578">
        <v>4.9000000000000002E-2</v>
      </c>
    </row>
    <row r="579" spans="1:3" x14ac:dyDescent="0.2">
      <c r="A579" t="s">
        <v>580</v>
      </c>
      <c r="B579">
        <v>0</v>
      </c>
      <c r="C579">
        <v>2.7E-2</v>
      </c>
    </row>
    <row r="580" spans="1:3" x14ac:dyDescent="0.2">
      <c r="A580" t="s">
        <v>581</v>
      </c>
      <c r="B580">
        <v>0</v>
      </c>
      <c r="C580">
        <v>0.05</v>
      </c>
    </row>
    <row r="581" spans="1:3" x14ac:dyDescent="0.2">
      <c r="A581" t="s">
        <v>582</v>
      </c>
      <c r="B581">
        <v>1</v>
      </c>
      <c r="C581">
        <v>3.1E-2</v>
      </c>
    </row>
    <row r="582" spans="1:3" x14ac:dyDescent="0.2">
      <c r="A582" t="s">
        <v>583</v>
      </c>
      <c r="B582">
        <v>0</v>
      </c>
      <c r="C582">
        <v>3.2000000000000001E-2</v>
      </c>
    </row>
    <row r="583" spans="1:3" x14ac:dyDescent="0.2">
      <c r="A583" t="s">
        <v>584</v>
      </c>
      <c r="B583">
        <v>0</v>
      </c>
      <c r="C583">
        <v>0.02</v>
      </c>
    </row>
    <row r="584" spans="1:3" x14ac:dyDescent="0.2">
      <c r="A584" t="s">
        <v>585</v>
      </c>
      <c r="B584">
        <v>0</v>
      </c>
      <c r="C584">
        <v>6.8000000000000005E-2</v>
      </c>
    </row>
    <row r="585" spans="1:3" x14ac:dyDescent="0.2">
      <c r="A585" t="s">
        <v>586</v>
      </c>
      <c r="B585">
        <v>0</v>
      </c>
      <c r="C585">
        <v>0.03</v>
      </c>
    </row>
    <row r="586" spans="1:3" x14ac:dyDescent="0.2">
      <c r="A586" t="s">
        <v>587</v>
      </c>
      <c r="B586">
        <v>0</v>
      </c>
      <c r="C586">
        <v>3.2000000000000001E-2</v>
      </c>
    </row>
    <row r="587" spans="1:3" x14ac:dyDescent="0.2">
      <c r="A587" t="s">
        <v>588</v>
      </c>
      <c r="B587">
        <v>0</v>
      </c>
      <c r="C587">
        <v>3.2000000000000001E-2</v>
      </c>
    </row>
    <row r="588" spans="1:3" x14ac:dyDescent="0.2">
      <c r="A588" t="s">
        <v>589</v>
      </c>
      <c r="B588">
        <v>0</v>
      </c>
      <c r="C588">
        <v>5.1999999999999998E-2</v>
      </c>
    </row>
    <row r="589" spans="1:3" x14ac:dyDescent="0.2">
      <c r="A589" t="s">
        <v>590</v>
      </c>
      <c r="B589">
        <v>0</v>
      </c>
      <c r="C589">
        <v>0.03</v>
      </c>
    </row>
    <row r="590" spans="1:3" x14ac:dyDescent="0.2">
      <c r="A590" t="s">
        <v>591</v>
      </c>
      <c r="B590">
        <v>0</v>
      </c>
      <c r="C590">
        <v>0.105</v>
      </c>
    </row>
    <row r="591" spans="1:3" x14ac:dyDescent="0.2">
      <c r="A591" t="s">
        <v>592</v>
      </c>
      <c r="B591">
        <v>0</v>
      </c>
      <c r="C591">
        <v>7.9000000000000001E-2</v>
      </c>
    </row>
    <row r="592" spans="1:3" x14ac:dyDescent="0.2">
      <c r="A592" t="s">
        <v>593</v>
      </c>
      <c r="B592">
        <v>0</v>
      </c>
      <c r="C592">
        <v>3.9E-2</v>
      </c>
    </row>
    <row r="593" spans="1:3" x14ac:dyDescent="0.2">
      <c r="A593" t="s">
        <v>594</v>
      </c>
      <c r="B593">
        <v>0</v>
      </c>
      <c r="C593">
        <v>3.9E-2</v>
      </c>
    </row>
    <row r="594" spans="1:3" x14ac:dyDescent="0.2">
      <c r="A594" t="s">
        <v>595</v>
      </c>
      <c r="B594">
        <v>0</v>
      </c>
      <c r="C594">
        <v>2.9000000000000001E-2</v>
      </c>
    </row>
    <row r="595" spans="1:3" x14ac:dyDescent="0.2">
      <c r="A595" t="s">
        <v>596</v>
      </c>
      <c r="B595">
        <v>0</v>
      </c>
      <c r="C595">
        <v>4.5999999999999999E-2</v>
      </c>
    </row>
    <row r="596" spans="1:3" x14ac:dyDescent="0.2">
      <c r="A596" t="s">
        <v>597</v>
      </c>
      <c r="B596">
        <v>0</v>
      </c>
      <c r="C596">
        <v>0.05</v>
      </c>
    </row>
    <row r="597" spans="1:3" x14ac:dyDescent="0.2">
      <c r="A597" t="s">
        <v>598</v>
      </c>
      <c r="B597">
        <v>0</v>
      </c>
      <c r="C597">
        <v>2.8000000000000001E-2</v>
      </c>
    </row>
    <row r="598" spans="1:3" x14ac:dyDescent="0.2">
      <c r="A598" t="s">
        <v>599</v>
      </c>
      <c r="B598">
        <v>0</v>
      </c>
      <c r="C598">
        <v>5.0999999999999997E-2</v>
      </c>
    </row>
    <row r="599" spans="1:3" x14ac:dyDescent="0.2">
      <c r="A599" t="s">
        <v>600</v>
      </c>
      <c r="B599">
        <v>0</v>
      </c>
      <c r="C599">
        <v>5.1999999999999998E-2</v>
      </c>
    </row>
    <row r="600" spans="1:3" x14ac:dyDescent="0.2">
      <c r="A600" t="s">
        <v>601</v>
      </c>
      <c r="B600">
        <v>0</v>
      </c>
      <c r="C600">
        <v>0.109</v>
      </c>
    </row>
    <row r="601" spans="1:3" x14ac:dyDescent="0.2">
      <c r="A601" t="s">
        <v>602</v>
      </c>
      <c r="B601">
        <v>0</v>
      </c>
      <c r="C601">
        <v>2.4E-2</v>
      </c>
    </row>
    <row r="602" spans="1:3" x14ac:dyDescent="0.2">
      <c r="A602" t="s">
        <v>603</v>
      </c>
      <c r="B602">
        <v>0</v>
      </c>
      <c r="C602">
        <v>5.2999999999999999E-2</v>
      </c>
    </row>
    <row r="603" spans="1:3" x14ac:dyDescent="0.2">
      <c r="A603" t="s">
        <v>604</v>
      </c>
      <c r="B603">
        <v>0</v>
      </c>
      <c r="C603">
        <v>7.2999999999999995E-2</v>
      </c>
    </row>
    <row r="604" spans="1:3" x14ac:dyDescent="0.2">
      <c r="A604" t="s">
        <v>605</v>
      </c>
      <c r="B604">
        <v>0</v>
      </c>
      <c r="C604">
        <v>0.03</v>
      </c>
    </row>
    <row r="605" spans="1:3" x14ac:dyDescent="0.2">
      <c r="A605" t="s">
        <v>606</v>
      </c>
      <c r="B605">
        <v>0</v>
      </c>
      <c r="C605">
        <v>6.3E-2</v>
      </c>
    </row>
    <row r="606" spans="1:3" x14ac:dyDescent="0.2">
      <c r="A606" t="s">
        <v>607</v>
      </c>
      <c r="B606">
        <v>0</v>
      </c>
      <c r="C606">
        <v>4.8000000000000001E-2</v>
      </c>
    </row>
    <row r="607" spans="1:3" x14ac:dyDescent="0.2">
      <c r="A607" t="s">
        <v>608</v>
      </c>
      <c r="B607">
        <v>0</v>
      </c>
      <c r="C607">
        <v>2.5000000000000001E-2</v>
      </c>
    </row>
    <row r="608" spans="1:3" x14ac:dyDescent="0.2">
      <c r="A608" t="s">
        <v>609</v>
      </c>
      <c r="B608">
        <v>0</v>
      </c>
      <c r="C608">
        <v>2.5000000000000001E-2</v>
      </c>
    </row>
    <row r="609" spans="1:3" x14ac:dyDescent="0.2">
      <c r="A609" t="s">
        <v>610</v>
      </c>
      <c r="B609">
        <v>0</v>
      </c>
      <c r="C609">
        <v>5.3999999999999999E-2</v>
      </c>
    </row>
    <row r="610" spans="1:3" x14ac:dyDescent="0.2">
      <c r="A610" t="s">
        <v>611</v>
      </c>
      <c r="B610">
        <v>0</v>
      </c>
      <c r="C610">
        <v>2.5999999999999999E-2</v>
      </c>
    </row>
    <row r="611" spans="1:3" x14ac:dyDescent="0.2">
      <c r="A611" t="s">
        <v>612</v>
      </c>
      <c r="B611">
        <v>0</v>
      </c>
      <c r="C611">
        <v>6.3E-2</v>
      </c>
    </row>
    <row r="612" spans="1:3" x14ac:dyDescent="0.2">
      <c r="A612" t="s">
        <v>613</v>
      </c>
      <c r="B612">
        <v>0</v>
      </c>
      <c r="C612">
        <v>2.5000000000000001E-2</v>
      </c>
    </row>
    <row r="613" spans="1:3" x14ac:dyDescent="0.2">
      <c r="A613" t="s">
        <v>614</v>
      </c>
      <c r="B613">
        <v>0</v>
      </c>
      <c r="C613">
        <v>5.1999999999999998E-2</v>
      </c>
    </row>
    <row r="614" spans="1:3" x14ac:dyDescent="0.2">
      <c r="A614" t="s">
        <v>615</v>
      </c>
      <c r="B614">
        <v>0</v>
      </c>
      <c r="C614">
        <v>7.0999999999999994E-2</v>
      </c>
    </row>
    <row r="615" spans="1:3" x14ac:dyDescent="0.2">
      <c r="A615" t="s">
        <v>616</v>
      </c>
      <c r="B615">
        <v>0</v>
      </c>
      <c r="C615">
        <v>1.7999999999999999E-2</v>
      </c>
    </row>
    <row r="616" spans="1:3" x14ac:dyDescent="0.2">
      <c r="A616" t="s">
        <v>617</v>
      </c>
      <c r="B616">
        <v>0</v>
      </c>
      <c r="C616">
        <v>4.5999999999999999E-2</v>
      </c>
    </row>
    <row r="617" spans="1:3" x14ac:dyDescent="0.2">
      <c r="A617" t="s">
        <v>618</v>
      </c>
      <c r="B617">
        <v>0</v>
      </c>
      <c r="C617">
        <v>9.2999999999999999E-2</v>
      </c>
    </row>
    <row r="618" spans="1:3" x14ac:dyDescent="0.2">
      <c r="A618" t="s">
        <v>619</v>
      </c>
      <c r="B618">
        <v>0</v>
      </c>
      <c r="C618">
        <v>2.5000000000000001E-2</v>
      </c>
    </row>
    <row r="619" spans="1:3" x14ac:dyDescent="0.2">
      <c r="A619" t="s">
        <v>620</v>
      </c>
      <c r="B619">
        <v>0</v>
      </c>
      <c r="C619">
        <v>2.5000000000000001E-2</v>
      </c>
    </row>
    <row r="620" spans="1:3" x14ac:dyDescent="0.2">
      <c r="A620" t="s">
        <v>621</v>
      </c>
      <c r="B620">
        <v>0</v>
      </c>
      <c r="C620">
        <v>1.7999999999999999E-2</v>
      </c>
    </row>
    <row r="621" spans="1:3" x14ac:dyDescent="0.2">
      <c r="A621" t="s">
        <v>622</v>
      </c>
      <c r="B621">
        <v>0</v>
      </c>
      <c r="C621">
        <v>8.6999999999999994E-2</v>
      </c>
    </row>
    <row r="622" spans="1:3" x14ac:dyDescent="0.2">
      <c r="A622" t="s">
        <v>623</v>
      </c>
      <c r="B622">
        <v>0</v>
      </c>
      <c r="C622">
        <v>8.5999999999999993E-2</v>
      </c>
    </row>
    <row r="623" spans="1:3" x14ac:dyDescent="0.2">
      <c r="A623" t="s">
        <v>624</v>
      </c>
      <c r="B623">
        <v>0</v>
      </c>
      <c r="C623">
        <v>4.3999999999999997E-2</v>
      </c>
    </row>
    <row r="624" spans="1:3" x14ac:dyDescent="0.2">
      <c r="A624" t="s">
        <v>625</v>
      </c>
      <c r="B624">
        <v>0</v>
      </c>
      <c r="C624">
        <v>6.6000000000000003E-2</v>
      </c>
    </row>
    <row r="625" spans="1:3" x14ac:dyDescent="0.2">
      <c r="A625" t="s">
        <v>626</v>
      </c>
      <c r="B625">
        <v>0</v>
      </c>
      <c r="C625">
        <v>9.6000000000000002E-2</v>
      </c>
    </row>
    <row r="626" spans="1:3" x14ac:dyDescent="0.2">
      <c r="A626" t="s">
        <v>627</v>
      </c>
      <c r="B626">
        <v>0</v>
      </c>
      <c r="C626">
        <v>2.8000000000000001E-2</v>
      </c>
    </row>
    <row r="627" spans="1:3" x14ac:dyDescent="0.2">
      <c r="A627" t="s">
        <v>628</v>
      </c>
      <c r="B627">
        <v>0</v>
      </c>
      <c r="C627">
        <v>0.11700000000000001</v>
      </c>
    </row>
    <row r="628" spans="1:3" x14ac:dyDescent="0.2">
      <c r="A628" t="s">
        <v>629</v>
      </c>
      <c r="B628">
        <v>0</v>
      </c>
      <c r="C628">
        <v>4.7E-2</v>
      </c>
    </row>
    <row r="629" spans="1:3" x14ac:dyDescent="0.2">
      <c r="A629" t="s">
        <v>630</v>
      </c>
      <c r="B629">
        <v>0</v>
      </c>
      <c r="C629">
        <v>0.32200000000000001</v>
      </c>
    </row>
    <row r="630" spans="1:3" x14ac:dyDescent="0.2">
      <c r="A630" t="s">
        <v>631</v>
      </c>
      <c r="B630">
        <v>0</v>
      </c>
      <c r="C630">
        <v>9.8000000000000004E-2</v>
      </c>
    </row>
    <row r="631" spans="1:3" x14ac:dyDescent="0.2">
      <c r="A631" t="s">
        <v>632</v>
      </c>
      <c r="B631">
        <v>2</v>
      </c>
      <c r="C631">
        <v>4.1000000000000002E-2</v>
      </c>
    </row>
    <row r="632" spans="1:3" x14ac:dyDescent="0.2">
      <c r="A632" t="s">
        <v>633</v>
      </c>
      <c r="B632">
        <v>0</v>
      </c>
      <c r="C632">
        <v>7.1999999999999995E-2</v>
      </c>
    </row>
    <row r="633" spans="1:3" x14ac:dyDescent="0.2">
      <c r="A633" t="s">
        <v>634</v>
      </c>
      <c r="B633">
        <v>0</v>
      </c>
      <c r="C633">
        <v>4.4999999999999998E-2</v>
      </c>
    </row>
    <row r="634" spans="1:3" x14ac:dyDescent="0.2">
      <c r="A634" t="s">
        <v>635</v>
      </c>
      <c r="B634">
        <v>0</v>
      </c>
      <c r="C634">
        <v>9.9000000000000005E-2</v>
      </c>
    </row>
    <row r="635" spans="1:3" x14ac:dyDescent="0.2">
      <c r="A635" t="s">
        <v>636</v>
      </c>
      <c r="B635">
        <v>0</v>
      </c>
      <c r="C635">
        <v>8.2000000000000003E-2</v>
      </c>
    </row>
    <row r="636" spans="1:3" x14ac:dyDescent="0.2">
      <c r="A636" t="s">
        <v>637</v>
      </c>
      <c r="B636">
        <v>0</v>
      </c>
      <c r="C636">
        <v>2.5999999999999999E-2</v>
      </c>
    </row>
    <row r="637" spans="1:3" x14ac:dyDescent="0.2">
      <c r="A637" t="s">
        <v>638</v>
      </c>
      <c r="B637">
        <v>0</v>
      </c>
      <c r="C637">
        <v>2.5000000000000001E-2</v>
      </c>
    </row>
    <row r="638" spans="1:3" x14ac:dyDescent="0.2">
      <c r="A638" t="s">
        <v>639</v>
      </c>
      <c r="B638">
        <v>0</v>
      </c>
      <c r="C638">
        <v>3.7999999999999999E-2</v>
      </c>
    </row>
    <row r="639" spans="1:3" x14ac:dyDescent="0.2">
      <c r="A639" t="s">
        <v>640</v>
      </c>
      <c r="B639">
        <v>0</v>
      </c>
      <c r="C639">
        <v>3.9E-2</v>
      </c>
    </row>
    <row r="640" spans="1:3" x14ac:dyDescent="0.2">
      <c r="A640" t="s">
        <v>641</v>
      </c>
      <c r="B640">
        <v>0</v>
      </c>
      <c r="C640">
        <v>5.0999999999999997E-2</v>
      </c>
    </row>
    <row r="641" spans="1:3" x14ac:dyDescent="0.2">
      <c r="A641" t="s">
        <v>642</v>
      </c>
      <c r="B641">
        <v>0</v>
      </c>
      <c r="C641">
        <v>2.9000000000000001E-2</v>
      </c>
    </row>
    <row r="642" spans="1:3" x14ac:dyDescent="0.2">
      <c r="A642" t="s">
        <v>643</v>
      </c>
      <c r="B642">
        <v>0</v>
      </c>
      <c r="C642">
        <v>2.8000000000000001E-2</v>
      </c>
    </row>
    <row r="643" spans="1:3" x14ac:dyDescent="0.2">
      <c r="A643" t="s">
        <v>644</v>
      </c>
      <c r="B643">
        <v>0</v>
      </c>
      <c r="C643">
        <v>5.1999999999999998E-2</v>
      </c>
    </row>
    <row r="644" spans="1:3" x14ac:dyDescent="0.2">
      <c r="A644" t="s">
        <v>645</v>
      </c>
      <c r="B644">
        <v>0</v>
      </c>
      <c r="C644">
        <v>5.5E-2</v>
      </c>
    </row>
    <row r="645" spans="1:3" x14ac:dyDescent="0.2">
      <c r="A645" t="s">
        <v>646</v>
      </c>
      <c r="B645">
        <v>0</v>
      </c>
      <c r="C645">
        <v>2.7E-2</v>
      </c>
    </row>
    <row r="646" spans="1:3" x14ac:dyDescent="0.2">
      <c r="A646" t="s">
        <v>647</v>
      </c>
      <c r="B646">
        <v>0</v>
      </c>
      <c r="C646">
        <v>2.7E-2</v>
      </c>
    </row>
    <row r="647" spans="1:3" x14ac:dyDescent="0.2">
      <c r="A647" t="s">
        <v>648</v>
      </c>
      <c r="B647">
        <v>0</v>
      </c>
      <c r="C647">
        <v>2.7E-2</v>
      </c>
    </row>
    <row r="648" spans="1:3" x14ac:dyDescent="0.2">
      <c r="A648" t="s">
        <v>649</v>
      </c>
      <c r="B648">
        <v>0</v>
      </c>
      <c r="C648">
        <v>2.7E-2</v>
      </c>
    </row>
    <row r="649" spans="1:3" x14ac:dyDescent="0.2">
      <c r="A649" t="s">
        <v>650</v>
      </c>
      <c r="B649">
        <v>0</v>
      </c>
      <c r="C649">
        <v>3.7999999999999999E-2</v>
      </c>
    </row>
    <row r="650" spans="1:3" x14ac:dyDescent="0.2">
      <c r="A650" t="s">
        <v>651</v>
      </c>
      <c r="B650">
        <v>0</v>
      </c>
      <c r="C650">
        <v>4.9000000000000002E-2</v>
      </c>
    </row>
    <row r="651" spans="1:3" x14ac:dyDescent="0.2">
      <c r="A651" t="s">
        <v>652</v>
      </c>
      <c r="B651">
        <v>0</v>
      </c>
      <c r="C651">
        <v>4.7E-2</v>
      </c>
    </row>
    <row r="652" spans="1:3" x14ac:dyDescent="0.2">
      <c r="A652" t="s">
        <v>653</v>
      </c>
      <c r="B652">
        <v>0</v>
      </c>
      <c r="C652">
        <v>4.7E-2</v>
      </c>
    </row>
    <row r="653" spans="1:3" x14ac:dyDescent="0.2">
      <c r="A653" t="s">
        <v>654</v>
      </c>
      <c r="B653">
        <v>0</v>
      </c>
      <c r="C653">
        <v>2.9000000000000001E-2</v>
      </c>
    </row>
    <row r="654" spans="1:3" x14ac:dyDescent="0.2">
      <c r="A654" t="s">
        <v>655</v>
      </c>
      <c r="B654">
        <v>0</v>
      </c>
      <c r="C654">
        <v>2.8000000000000001E-2</v>
      </c>
    </row>
    <row r="655" spans="1:3" x14ac:dyDescent="0.2">
      <c r="A655" t="s">
        <v>656</v>
      </c>
      <c r="B655">
        <v>0</v>
      </c>
      <c r="C655">
        <v>5.7000000000000002E-2</v>
      </c>
    </row>
    <row r="656" spans="1:3" x14ac:dyDescent="0.2">
      <c r="A656" t="s">
        <v>657</v>
      </c>
      <c r="B656">
        <v>0</v>
      </c>
      <c r="C656">
        <v>4.8000000000000001E-2</v>
      </c>
    </row>
    <row r="657" spans="1:3" x14ac:dyDescent="0.2">
      <c r="A657" t="s">
        <v>658</v>
      </c>
      <c r="B657">
        <v>0</v>
      </c>
      <c r="C657">
        <v>3.1E-2</v>
      </c>
    </row>
    <row r="658" spans="1:3" x14ac:dyDescent="0.2">
      <c r="A658" t="s">
        <v>659</v>
      </c>
      <c r="B658">
        <v>0</v>
      </c>
      <c r="C658">
        <v>5.8999999999999997E-2</v>
      </c>
    </row>
    <row r="659" spans="1:3" x14ac:dyDescent="0.2">
      <c r="A659" t="s">
        <v>660</v>
      </c>
      <c r="B659">
        <v>0</v>
      </c>
      <c r="C659">
        <v>2.9000000000000001E-2</v>
      </c>
    </row>
    <row r="660" spans="1:3" x14ac:dyDescent="0.2">
      <c r="A660" t="s">
        <v>661</v>
      </c>
      <c r="B660">
        <v>0</v>
      </c>
      <c r="C660">
        <v>2.5999999999999999E-2</v>
      </c>
    </row>
    <row r="661" spans="1:3" x14ac:dyDescent="0.2">
      <c r="A661" t="s">
        <v>662</v>
      </c>
      <c r="B661">
        <v>0</v>
      </c>
      <c r="C661">
        <v>2.7E-2</v>
      </c>
    </row>
    <row r="662" spans="1:3" x14ac:dyDescent="0.2">
      <c r="A662" t="s">
        <v>663</v>
      </c>
      <c r="B662">
        <v>1</v>
      </c>
      <c r="C662">
        <v>3.4000000000000002E-2</v>
      </c>
    </row>
    <row r="663" spans="1:3" x14ac:dyDescent="0.2">
      <c r="A663" t="s">
        <v>664</v>
      </c>
      <c r="B663">
        <v>0</v>
      </c>
      <c r="C663">
        <v>5.1999999999999998E-2</v>
      </c>
    </row>
    <row r="664" spans="1:3" x14ac:dyDescent="0.2">
      <c r="A664" t="s">
        <v>665</v>
      </c>
      <c r="B664">
        <v>0</v>
      </c>
      <c r="C664">
        <v>5.7000000000000002E-2</v>
      </c>
    </row>
    <row r="665" spans="1:3" x14ac:dyDescent="0.2">
      <c r="A665" t="s">
        <v>666</v>
      </c>
      <c r="B665">
        <v>0</v>
      </c>
      <c r="C665">
        <v>5.3999999999999999E-2</v>
      </c>
    </row>
    <row r="666" spans="1:3" x14ac:dyDescent="0.2">
      <c r="A666" t="s">
        <v>667</v>
      </c>
      <c r="B666">
        <v>0</v>
      </c>
      <c r="C666">
        <v>5.3999999999999999E-2</v>
      </c>
    </row>
    <row r="667" spans="1:3" x14ac:dyDescent="0.2">
      <c r="A667" t="s">
        <v>668</v>
      </c>
      <c r="B667">
        <v>0</v>
      </c>
      <c r="C667">
        <v>2.8000000000000001E-2</v>
      </c>
    </row>
    <row r="668" spans="1:3" x14ac:dyDescent="0.2">
      <c r="A668" t="s">
        <v>669</v>
      </c>
      <c r="B668">
        <v>0</v>
      </c>
      <c r="C668">
        <v>3.7999999999999999E-2</v>
      </c>
    </row>
    <row r="669" spans="1:3" x14ac:dyDescent="0.2">
      <c r="A669" t="s">
        <v>670</v>
      </c>
      <c r="B669">
        <v>0</v>
      </c>
      <c r="C669">
        <v>0.03</v>
      </c>
    </row>
    <row r="670" spans="1:3" x14ac:dyDescent="0.2">
      <c r="A670" t="s">
        <v>671</v>
      </c>
      <c r="B670">
        <v>1</v>
      </c>
      <c r="C670">
        <v>3.4000000000000002E-2</v>
      </c>
    </row>
    <row r="671" spans="1:3" x14ac:dyDescent="0.2">
      <c r="A671" t="s">
        <v>672</v>
      </c>
      <c r="B671">
        <v>0</v>
      </c>
      <c r="C671">
        <v>5.5E-2</v>
      </c>
    </row>
    <row r="672" spans="1:3" x14ac:dyDescent="0.2">
      <c r="A672" t="s">
        <v>673</v>
      </c>
      <c r="B672">
        <v>0</v>
      </c>
      <c r="C672">
        <v>4.9000000000000002E-2</v>
      </c>
    </row>
    <row r="673" spans="1:3" x14ac:dyDescent="0.2">
      <c r="A673" t="s">
        <v>674</v>
      </c>
      <c r="B673">
        <v>0</v>
      </c>
      <c r="C673">
        <v>2.7E-2</v>
      </c>
    </row>
    <row r="674" spans="1:3" x14ac:dyDescent="0.2">
      <c r="A674" t="s">
        <v>675</v>
      </c>
      <c r="B674">
        <v>0</v>
      </c>
      <c r="C674">
        <v>2.8000000000000001E-2</v>
      </c>
    </row>
    <row r="675" spans="1:3" x14ac:dyDescent="0.2">
      <c r="A675" t="s">
        <v>676</v>
      </c>
      <c r="B675">
        <v>0</v>
      </c>
      <c r="C675">
        <v>2.7E-2</v>
      </c>
    </row>
    <row r="676" spans="1:3" x14ac:dyDescent="0.2">
      <c r="A676" t="s">
        <v>677</v>
      </c>
      <c r="B676">
        <v>0</v>
      </c>
      <c r="C676">
        <v>4.8000000000000001E-2</v>
      </c>
    </row>
    <row r="677" spans="1:3" x14ac:dyDescent="0.2">
      <c r="A677" t="s">
        <v>678</v>
      </c>
      <c r="B677">
        <v>0</v>
      </c>
      <c r="C677">
        <v>3.9E-2</v>
      </c>
    </row>
    <row r="678" spans="1:3" x14ac:dyDescent="0.2">
      <c r="A678" t="s">
        <v>679</v>
      </c>
      <c r="B678">
        <v>0</v>
      </c>
      <c r="C678">
        <v>4.7E-2</v>
      </c>
    </row>
    <row r="679" spans="1:3" x14ac:dyDescent="0.2">
      <c r="A679" t="s">
        <v>680</v>
      </c>
      <c r="B679">
        <v>0</v>
      </c>
      <c r="C679">
        <v>3.9E-2</v>
      </c>
    </row>
    <row r="680" spans="1:3" x14ac:dyDescent="0.2">
      <c r="A680" t="s">
        <v>681</v>
      </c>
      <c r="B680">
        <v>0</v>
      </c>
      <c r="C680">
        <v>5.2999999999999999E-2</v>
      </c>
    </row>
    <row r="681" spans="1:3" x14ac:dyDescent="0.2">
      <c r="A681" t="s">
        <v>682</v>
      </c>
      <c r="B681">
        <v>0</v>
      </c>
      <c r="C681">
        <v>2.5999999999999999E-2</v>
      </c>
    </row>
    <row r="682" spans="1:3" x14ac:dyDescent="0.2">
      <c r="A682" t="s">
        <v>683</v>
      </c>
      <c r="B682">
        <v>0</v>
      </c>
      <c r="C682">
        <v>0.03</v>
      </c>
    </row>
    <row r="683" spans="1:3" x14ac:dyDescent="0.2">
      <c r="A683" t="s">
        <v>684</v>
      </c>
      <c r="B683">
        <v>0</v>
      </c>
      <c r="C683">
        <v>2.5999999999999999E-2</v>
      </c>
    </row>
    <row r="684" spans="1:3" x14ac:dyDescent="0.2">
      <c r="A684" t="s">
        <v>685</v>
      </c>
      <c r="B684">
        <v>0</v>
      </c>
      <c r="C684">
        <v>3.3000000000000002E-2</v>
      </c>
    </row>
    <row r="685" spans="1:3" x14ac:dyDescent="0.2">
      <c r="A685" t="s">
        <v>686</v>
      </c>
      <c r="B685">
        <v>0</v>
      </c>
      <c r="C685">
        <v>2.8000000000000001E-2</v>
      </c>
    </row>
    <row r="686" spans="1:3" x14ac:dyDescent="0.2">
      <c r="A686" t="s">
        <v>687</v>
      </c>
      <c r="B686">
        <v>0</v>
      </c>
      <c r="C686">
        <v>4.7E-2</v>
      </c>
    </row>
    <row r="687" spans="1:3" x14ac:dyDescent="0.2">
      <c r="A687" t="s">
        <v>688</v>
      </c>
      <c r="B687">
        <v>0</v>
      </c>
      <c r="C687">
        <v>6.2E-2</v>
      </c>
    </row>
    <row r="688" spans="1:3" x14ac:dyDescent="0.2">
      <c r="A688" t="s">
        <v>689</v>
      </c>
      <c r="B688">
        <v>0</v>
      </c>
      <c r="C688">
        <v>4.8000000000000001E-2</v>
      </c>
    </row>
    <row r="689" spans="1:3" x14ac:dyDescent="0.2">
      <c r="A689" t="s">
        <v>690</v>
      </c>
      <c r="B689">
        <v>0</v>
      </c>
      <c r="C689">
        <v>4.8000000000000001E-2</v>
      </c>
    </row>
    <row r="690" spans="1:3" x14ac:dyDescent="0.2">
      <c r="A690" t="s">
        <v>691</v>
      </c>
      <c r="B690">
        <v>0</v>
      </c>
      <c r="C690">
        <v>5.5E-2</v>
      </c>
    </row>
    <row r="691" spans="1:3" x14ac:dyDescent="0.2">
      <c r="A691" t="s">
        <v>692</v>
      </c>
      <c r="B691">
        <v>0</v>
      </c>
      <c r="C691">
        <v>5.8999999999999997E-2</v>
      </c>
    </row>
    <row r="692" spans="1:3" x14ac:dyDescent="0.2">
      <c r="A692" t="s">
        <v>693</v>
      </c>
      <c r="B692">
        <v>0</v>
      </c>
      <c r="C692">
        <v>2.5999999999999999E-2</v>
      </c>
    </row>
    <row r="693" spans="1:3" x14ac:dyDescent="0.2">
      <c r="A693" t="s">
        <v>694</v>
      </c>
      <c r="B693">
        <v>0</v>
      </c>
      <c r="C693">
        <v>6.9000000000000006E-2</v>
      </c>
    </row>
    <row r="694" spans="1:3" x14ac:dyDescent="0.2">
      <c r="A694" t="s">
        <v>695</v>
      </c>
      <c r="B694">
        <v>0</v>
      </c>
      <c r="C694">
        <v>0.04</v>
      </c>
    </row>
    <row r="695" spans="1:3" x14ac:dyDescent="0.2">
      <c r="A695" t="s">
        <v>696</v>
      </c>
      <c r="B695">
        <v>0</v>
      </c>
      <c r="C695">
        <v>2.5000000000000001E-2</v>
      </c>
    </row>
    <row r="696" spans="1:3" x14ac:dyDescent="0.2">
      <c r="A696" t="s">
        <v>697</v>
      </c>
      <c r="B696">
        <v>0</v>
      </c>
      <c r="C696">
        <v>2.5000000000000001E-2</v>
      </c>
    </row>
    <row r="697" spans="1:3" x14ac:dyDescent="0.2">
      <c r="A697" t="s">
        <v>698</v>
      </c>
      <c r="B697">
        <v>0</v>
      </c>
      <c r="C697">
        <v>1.9E-2</v>
      </c>
    </row>
    <row r="698" spans="1:3" x14ac:dyDescent="0.2">
      <c r="A698" t="s">
        <v>699</v>
      </c>
      <c r="B698">
        <v>0</v>
      </c>
      <c r="C698">
        <v>7.9000000000000001E-2</v>
      </c>
    </row>
    <row r="699" spans="1:3" x14ac:dyDescent="0.2">
      <c r="A699" t="s">
        <v>700</v>
      </c>
      <c r="B699">
        <v>0</v>
      </c>
      <c r="C699">
        <v>4.7E-2</v>
      </c>
    </row>
    <row r="700" spans="1:3" x14ac:dyDescent="0.2">
      <c r="A700" t="s">
        <v>701</v>
      </c>
      <c r="B700">
        <v>0</v>
      </c>
      <c r="C700">
        <v>4.7E-2</v>
      </c>
    </row>
    <row r="701" spans="1:3" x14ac:dyDescent="0.2">
      <c r="A701" t="s">
        <v>702</v>
      </c>
      <c r="B701">
        <v>0</v>
      </c>
      <c r="C701">
        <v>4.1000000000000002E-2</v>
      </c>
    </row>
    <row r="702" spans="1:3" x14ac:dyDescent="0.2">
      <c r="A702" t="s">
        <v>703</v>
      </c>
      <c r="B702">
        <v>0</v>
      </c>
      <c r="C702">
        <v>5.2999999999999999E-2</v>
      </c>
    </row>
    <row r="703" spans="1:3" x14ac:dyDescent="0.2">
      <c r="A703" t="s">
        <v>704</v>
      </c>
      <c r="B703">
        <v>0</v>
      </c>
      <c r="C703">
        <v>5.5E-2</v>
      </c>
    </row>
    <row r="704" spans="1:3" x14ac:dyDescent="0.2">
      <c r="A704" t="s">
        <v>705</v>
      </c>
      <c r="B704">
        <v>0</v>
      </c>
      <c r="C704">
        <v>0.104</v>
      </c>
    </row>
    <row r="705" spans="1:3" x14ac:dyDescent="0.2">
      <c r="A705" t="s">
        <v>706</v>
      </c>
      <c r="B705">
        <v>0</v>
      </c>
      <c r="C705">
        <v>3.1E-2</v>
      </c>
    </row>
    <row r="706" spans="1:3" x14ac:dyDescent="0.2">
      <c r="A706" t="s">
        <v>707</v>
      </c>
      <c r="B706">
        <v>0</v>
      </c>
      <c r="C706">
        <v>2.5999999999999999E-2</v>
      </c>
    </row>
    <row r="707" spans="1:3" x14ac:dyDescent="0.2">
      <c r="A707" t="s">
        <v>708</v>
      </c>
      <c r="B707">
        <v>0</v>
      </c>
      <c r="C707">
        <v>2.5999999999999999E-2</v>
      </c>
    </row>
    <row r="708" spans="1:3" x14ac:dyDescent="0.2">
      <c r="A708" t="s">
        <v>709</v>
      </c>
      <c r="B708">
        <v>0</v>
      </c>
      <c r="C708">
        <v>2.5999999999999999E-2</v>
      </c>
    </row>
    <row r="709" spans="1:3" x14ac:dyDescent="0.2">
      <c r="A709" t="s">
        <v>710</v>
      </c>
      <c r="B709">
        <v>0</v>
      </c>
      <c r="C709">
        <v>0.03</v>
      </c>
    </row>
    <row r="710" spans="1:3" x14ac:dyDescent="0.2">
      <c r="A710" t="s">
        <v>711</v>
      </c>
      <c r="B710">
        <v>0</v>
      </c>
      <c r="C710">
        <v>0.09</v>
      </c>
    </row>
    <row r="711" spans="1:3" x14ac:dyDescent="0.2">
      <c r="A711" t="s">
        <v>712</v>
      </c>
      <c r="B711">
        <v>0</v>
      </c>
      <c r="C711">
        <v>2.7E-2</v>
      </c>
    </row>
    <row r="712" spans="1:3" x14ac:dyDescent="0.2">
      <c r="A712" t="s">
        <v>713</v>
      </c>
      <c r="B712">
        <v>1</v>
      </c>
      <c r="C712">
        <v>5.5E-2</v>
      </c>
    </row>
    <row r="713" spans="1:3" x14ac:dyDescent="0.2">
      <c r="A713" t="s">
        <v>714</v>
      </c>
      <c r="B713">
        <v>0</v>
      </c>
      <c r="C713">
        <v>2.5999999999999999E-2</v>
      </c>
    </row>
    <row r="714" spans="1:3" x14ac:dyDescent="0.2">
      <c r="A714" t="s">
        <v>715</v>
      </c>
      <c r="B714">
        <v>0</v>
      </c>
      <c r="C714">
        <v>0.05</v>
      </c>
    </row>
    <row r="715" spans="1:3" x14ac:dyDescent="0.2">
      <c r="A715" t="s">
        <v>716</v>
      </c>
      <c r="B715">
        <v>0</v>
      </c>
      <c r="C715">
        <v>4.8000000000000001E-2</v>
      </c>
    </row>
    <row r="716" spans="1:3" x14ac:dyDescent="0.2">
      <c r="A716" t="s">
        <v>717</v>
      </c>
      <c r="B716">
        <v>0</v>
      </c>
      <c r="C716">
        <v>2.5999999999999999E-2</v>
      </c>
    </row>
    <row r="717" spans="1:3" x14ac:dyDescent="0.2">
      <c r="A717" t="s">
        <v>718</v>
      </c>
      <c r="B717">
        <v>0</v>
      </c>
      <c r="C717">
        <v>2.7E-2</v>
      </c>
    </row>
    <row r="718" spans="1:3" x14ac:dyDescent="0.2">
      <c r="A718" t="s">
        <v>719</v>
      </c>
      <c r="B718">
        <v>0</v>
      </c>
      <c r="C718">
        <v>0.05</v>
      </c>
    </row>
    <row r="719" spans="1:3" x14ac:dyDescent="0.2">
      <c r="A719" t="s">
        <v>720</v>
      </c>
      <c r="B719">
        <v>0</v>
      </c>
      <c r="C719">
        <v>4.7E-2</v>
      </c>
    </row>
    <row r="720" spans="1:3" x14ac:dyDescent="0.2">
      <c r="A720" t="s">
        <v>721</v>
      </c>
      <c r="B720">
        <v>0</v>
      </c>
      <c r="C720">
        <v>2.5000000000000001E-2</v>
      </c>
    </row>
    <row r="721" spans="1:3" x14ac:dyDescent="0.2">
      <c r="A721" t="s">
        <v>722</v>
      </c>
      <c r="B721">
        <v>0</v>
      </c>
      <c r="C721">
        <v>2.5999999999999999E-2</v>
      </c>
    </row>
    <row r="722" spans="1:3" x14ac:dyDescent="0.2">
      <c r="A722" t="s">
        <v>723</v>
      </c>
      <c r="B722">
        <v>0</v>
      </c>
      <c r="C722">
        <v>2.5000000000000001E-2</v>
      </c>
    </row>
    <row r="723" spans="1:3" x14ac:dyDescent="0.2">
      <c r="A723" t="s">
        <v>724</v>
      </c>
      <c r="B723">
        <v>0</v>
      </c>
      <c r="C723">
        <v>7.0000000000000007E-2</v>
      </c>
    </row>
    <row r="724" spans="1:3" x14ac:dyDescent="0.2">
      <c r="A724" t="s">
        <v>725</v>
      </c>
      <c r="B724">
        <v>0</v>
      </c>
      <c r="C724">
        <v>3.3000000000000002E-2</v>
      </c>
    </row>
    <row r="725" spans="1:3" x14ac:dyDescent="0.2">
      <c r="A725" t="s">
        <v>726</v>
      </c>
      <c r="B725">
        <v>1</v>
      </c>
      <c r="C725">
        <v>3.9E-2</v>
      </c>
    </row>
    <row r="726" spans="1:3" x14ac:dyDescent="0.2">
      <c r="A726" t="s">
        <v>727</v>
      </c>
      <c r="B726">
        <v>0</v>
      </c>
      <c r="C726">
        <v>3.9E-2</v>
      </c>
    </row>
    <row r="727" spans="1:3" x14ac:dyDescent="0.2">
      <c r="A727" t="s">
        <v>728</v>
      </c>
      <c r="B727">
        <v>0</v>
      </c>
      <c r="C727">
        <v>3.7999999999999999E-2</v>
      </c>
    </row>
    <row r="728" spans="1:3" x14ac:dyDescent="0.2">
      <c r="A728" t="s">
        <v>729</v>
      </c>
      <c r="B728">
        <v>0</v>
      </c>
      <c r="C728">
        <v>3.1E-2</v>
      </c>
    </row>
    <row r="729" spans="1:3" x14ac:dyDescent="0.2">
      <c r="A729" t="s">
        <v>730</v>
      </c>
      <c r="B729">
        <v>0</v>
      </c>
      <c r="C729">
        <v>2.9000000000000001E-2</v>
      </c>
    </row>
    <row r="730" spans="1:3" x14ac:dyDescent="0.2">
      <c r="A730" t="s">
        <v>731</v>
      </c>
      <c r="B730">
        <v>0</v>
      </c>
      <c r="C730">
        <v>6.6000000000000003E-2</v>
      </c>
    </row>
    <row r="731" spans="1:3" x14ac:dyDescent="0.2">
      <c r="A731" t="s">
        <v>732</v>
      </c>
      <c r="B731">
        <v>0</v>
      </c>
      <c r="C731">
        <v>3.1E-2</v>
      </c>
    </row>
    <row r="732" spans="1:3" x14ac:dyDescent="0.2">
      <c r="A732" t="s">
        <v>733</v>
      </c>
      <c r="B732">
        <v>0</v>
      </c>
      <c r="C732">
        <v>5.0999999999999997E-2</v>
      </c>
    </row>
    <row r="733" spans="1:3" x14ac:dyDescent="0.2">
      <c r="A733" t="s">
        <v>734</v>
      </c>
      <c r="B733">
        <v>1</v>
      </c>
      <c r="C733">
        <v>5.3999999999999999E-2</v>
      </c>
    </row>
    <row r="734" spans="1:3" x14ac:dyDescent="0.2">
      <c r="A734" t="s">
        <v>735</v>
      </c>
      <c r="B734">
        <v>0</v>
      </c>
      <c r="C734">
        <v>0.05</v>
      </c>
    </row>
    <row r="735" spans="1:3" x14ac:dyDescent="0.2">
      <c r="A735" t="s">
        <v>736</v>
      </c>
      <c r="B735">
        <v>0</v>
      </c>
      <c r="C735">
        <v>4.9000000000000002E-2</v>
      </c>
    </row>
    <row r="736" spans="1:3" x14ac:dyDescent="0.2">
      <c r="A736" t="s">
        <v>737</v>
      </c>
      <c r="B736">
        <v>0</v>
      </c>
      <c r="C736">
        <v>5.6000000000000001E-2</v>
      </c>
    </row>
    <row r="737" spans="1:3" x14ac:dyDescent="0.2">
      <c r="A737" t="s">
        <v>738</v>
      </c>
      <c r="B737">
        <v>0</v>
      </c>
      <c r="C737">
        <v>3.5999999999999997E-2</v>
      </c>
    </row>
    <row r="738" spans="1:3" x14ac:dyDescent="0.2">
      <c r="A738" t="s">
        <v>739</v>
      </c>
      <c r="B738">
        <v>0</v>
      </c>
      <c r="C738">
        <v>2.7E-2</v>
      </c>
    </row>
    <row r="739" spans="1:3" x14ac:dyDescent="0.2">
      <c r="A739" t="s">
        <v>740</v>
      </c>
      <c r="B739">
        <v>0</v>
      </c>
      <c r="C739">
        <v>0.06</v>
      </c>
    </row>
    <row r="740" spans="1:3" x14ac:dyDescent="0.2">
      <c r="A740" t="s">
        <v>741</v>
      </c>
      <c r="B740">
        <v>0</v>
      </c>
      <c r="C740">
        <v>3.2000000000000001E-2</v>
      </c>
    </row>
    <row r="741" spans="1:3" x14ac:dyDescent="0.2">
      <c r="A741" t="s">
        <v>742</v>
      </c>
      <c r="B741">
        <v>0</v>
      </c>
      <c r="C741">
        <v>4.8000000000000001E-2</v>
      </c>
    </row>
    <row r="742" spans="1:3" x14ac:dyDescent="0.2">
      <c r="A742" t="s">
        <v>743</v>
      </c>
      <c r="B742">
        <v>0</v>
      </c>
      <c r="C742">
        <v>0.04</v>
      </c>
    </row>
    <row r="743" spans="1:3" x14ac:dyDescent="0.2">
      <c r="A743" t="s">
        <v>744</v>
      </c>
      <c r="B743">
        <v>0</v>
      </c>
      <c r="C743">
        <v>0.04</v>
      </c>
    </row>
    <row r="744" spans="1:3" x14ac:dyDescent="0.2">
      <c r="A744" t="s">
        <v>745</v>
      </c>
      <c r="B744">
        <v>0</v>
      </c>
      <c r="C744">
        <v>5.1999999999999998E-2</v>
      </c>
    </row>
    <row r="745" spans="1:3" x14ac:dyDescent="0.2">
      <c r="A745" t="s">
        <v>746</v>
      </c>
      <c r="B745">
        <v>0</v>
      </c>
      <c r="C745">
        <v>2.4E-2</v>
      </c>
    </row>
    <row r="746" spans="1:3" x14ac:dyDescent="0.2">
      <c r="A746" t="s">
        <v>747</v>
      </c>
      <c r="B746">
        <v>0</v>
      </c>
      <c r="C746">
        <v>4.9000000000000002E-2</v>
      </c>
    </row>
    <row r="747" spans="1:3" x14ac:dyDescent="0.2">
      <c r="A747" t="s">
        <v>748</v>
      </c>
      <c r="B747">
        <v>0</v>
      </c>
      <c r="C747">
        <v>2.5000000000000001E-2</v>
      </c>
    </row>
    <row r="748" spans="1:3" x14ac:dyDescent="0.2">
      <c r="A748" t="s">
        <v>749</v>
      </c>
      <c r="B748">
        <v>0</v>
      </c>
      <c r="C748">
        <v>2.5000000000000001E-2</v>
      </c>
    </row>
    <row r="749" spans="1:3" x14ac:dyDescent="0.2">
      <c r="A749" t="s">
        <v>750</v>
      </c>
      <c r="B749">
        <v>0</v>
      </c>
      <c r="C749">
        <v>0.04</v>
      </c>
    </row>
    <row r="750" spans="1:3" x14ac:dyDescent="0.2">
      <c r="A750" t="s">
        <v>751</v>
      </c>
      <c r="B750">
        <v>0</v>
      </c>
      <c r="C750">
        <v>4.8000000000000001E-2</v>
      </c>
    </row>
    <row r="751" spans="1:3" x14ac:dyDescent="0.2">
      <c r="A751" t="s">
        <v>752</v>
      </c>
      <c r="B751">
        <v>0</v>
      </c>
      <c r="C751">
        <v>2.8000000000000001E-2</v>
      </c>
    </row>
    <row r="752" spans="1:3" x14ac:dyDescent="0.2">
      <c r="A752" t="s">
        <v>753</v>
      </c>
      <c r="B752">
        <v>0</v>
      </c>
      <c r="C752">
        <v>7.4999999999999997E-2</v>
      </c>
    </row>
    <row r="753" spans="1:3" x14ac:dyDescent="0.2">
      <c r="A753" t="s">
        <v>754</v>
      </c>
      <c r="B753">
        <v>0</v>
      </c>
      <c r="C753">
        <v>0.05</v>
      </c>
    </row>
    <row r="754" spans="1:3" x14ac:dyDescent="0.2">
      <c r="A754" t="s">
        <v>755</v>
      </c>
      <c r="B754">
        <v>0</v>
      </c>
      <c r="C754">
        <v>6.3E-2</v>
      </c>
    </row>
    <row r="755" spans="1:3" x14ac:dyDescent="0.2">
      <c r="A755" t="s">
        <v>756</v>
      </c>
      <c r="B755">
        <v>0</v>
      </c>
      <c r="C755">
        <v>4.9000000000000002E-2</v>
      </c>
    </row>
    <row r="756" spans="1:3" x14ac:dyDescent="0.2">
      <c r="A756" t="s">
        <v>757</v>
      </c>
      <c r="B756">
        <v>0</v>
      </c>
      <c r="C756">
        <v>5.5E-2</v>
      </c>
    </row>
    <row r="757" spans="1:3" x14ac:dyDescent="0.2">
      <c r="A757" t="s">
        <v>758</v>
      </c>
      <c r="B757">
        <v>0</v>
      </c>
      <c r="C757">
        <v>4.9000000000000002E-2</v>
      </c>
    </row>
    <row r="758" spans="1:3" x14ac:dyDescent="0.2">
      <c r="A758" t="s">
        <v>759</v>
      </c>
      <c r="B758">
        <v>0</v>
      </c>
      <c r="C758">
        <v>2.5999999999999999E-2</v>
      </c>
    </row>
    <row r="759" spans="1:3" x14ac:dyDescent="0.2">
      <c r="A759" t="s">
        <v>760</v>
      </c>
      <c r="B759">
        <v>0</v>
      </c>
      <c r="C759">
        <v>2.7E-2</v>
      </c>
    </row>
    <row r="760" spans="1:3" x14ac:dyDescent="0.2">
      <c r="A760" t="s">
        <v>761</v>
      </c>
      <c r="B760">
        <v>0</v>
      </c>
      <c r="C760">
        <v>2.5000000000000001E-2</v>
      </c>
    </row>
    <row r="761" spans="1:3" x14ac:dyDescent="0.2">
      <c r="A761" t="s">
        <v>762</v>
      </c>
      <c r="B761">
        <v>0</v>
      </c>
      <c r="C761">
        <v>2.5999999999999999E-2</v>
      </c>
    </row>
    <row r="762" spans="1:3" x14ac:dyDescent="0.2">
      <c r="A762" t="s">
        <v>763</v>
      </c>
      <c r="B762">
        <v>0</v>
      </c>
      <c r="C762">
        <v>2.5999999999999999E-2</v>
      </c>
    </row>
    <row r="763" spans="1:3" x14ac:dyDescent="0.2">
      <c r="A763" t="s">
        <v>764</v>
      </c>
      <c r="B763">
        <v>0</v>
      </c>
      <c r="C763">
        <v>2.7E-2</v>
      </c>
    </row>
    <row r="764" spans="1:3" x14ac:dyDescent="0.2">
      <c r="A764" t="s">
        <v>765</v>
      </c>
      <c r="B764">
        <v>0</v>
      </c>
      <c r="C764">
        <v>2.9000000000000001E-2</v>
      </c>
    </row>
    <row r="765" spans="1:3" x14ac:dyDescent="0.2">
      <c r="A765" t="s">
        <v>766</v>
      </c>
      <c r="B765">
        <v>0</v>
      </c>
      <c r="C765">
        <v>1.7999999999999999E-2</v>
      </c>
    </row>
    <row r="766" spans="1:3" x14ac:dyDescent="0.2">
      <c r="A766" t="s">
        <v>767</v>
      </c>
      <c r="B766">
        <v>0</v>
      </c>
      <c r="C766">
        <v>8.3000000000000004E-2</v>
      </c>
    </row>
    <row r="767" spans="1:3" x14ac:dyDescent="0.2">
      <c r="A767" t="s">
        <v>768</v>
      </c>
      <c r="B767">
        <v>0</v>
      </c>
      <c r="C767">
        <v>7.0000000000000007E-2</v>
      </c>
    </row>
    <row r="768" spans="1:3" x14ac:dyDescent="0.2">
      <c r="A768" t="s">
        <v>769</v>
      </c>
      <c r="B768">
        <v>0</v>
      </c>
      <c r="C768">
        <v>7.3999999999999996E-2</v>
      </c>
    </row>
    <row r="769" spans="1:3" x14ac:dyDescent="0.2">
      <c r="A769" t="s">
        <v>770</v>
      </c>
      <c r="B769">
        <v>0</v>
      </c>
      <c r="C769">
        <v>5.8999999999999997E-2</v>
      </c>
    </row>
    <row r="770" spans="1:3" x14ac:dyDescent="0.2">
      <c r="A770" t="s">
        <v>771</v>
      </c>
      <c r="B770">
        <v>0</v>
      </c>
      <c r="C770">
        <v>5.8000000000000003E-2</v>
      </c>
    </row>
    <row r="771" spans="1:3" x14ac:dyDescent="0.2">
      <c r="A771" t="s">
        <v>772</v>
      </c>
      <c r="B771">
        <v>0</v>
      </c>
      <c r="C771">
        <v>2.9000000000000001E-2</v>
      </c>
    </row>
    <row r="772" spans="1:3" x14ac:dyDescent="0.2">
      <c r="A772" t="s">
        <v>773</v>
      </c>
      <c r="B772">
        <v>0</v>
      </c>
      <c r="C772">
        <v>3.6999999999999998E-2</v>
      </c>
    </row>
    <row r="773" spans="1:3" x14ac:dyDescent="0.2">
      <c r="A773" t="s">
        <v>774</v>
      </c>
      <c r="B773">
        <v>0</v>
      </c>
      <c r="C773">
        <v>3.6999999999999998E-2</v>
      </c>
    </row>
    <row r="774" spans="1:3" x14ac:dyDescent="0.2">
      <c r="A774" t="s">
        <v>775</v>
      </c>
      <c r="B774">
        <v>0</v>
      </c>
      <c r="C774">
        <v>4.2000000000000003E-2</v>
      </c>
    </row>
    <row r="775" spans="1:3" x14ac:dyDescent="0.2">
      <c r="A775" t="s">
        <v>776</v>
      </c>
      <c r="B775">
        <v>0</v>
      </c>
      <c r="C775">
        <v>1.9E-2</v>
      </c>
    </row>
    <row r="776" spans="1:3" x14ac:dyDescent="0.2">
      <c r="A776" t="s">
        <v>777</v>
      </c>
      <c r="B776">
        <v>0</v>
      </c>
      <c r="C776">
        <v>3.7999999999999999E-2</v>
      </c>
    </row>
    <row r="777" spans="1:3" x14ac:dyDescent="0.2">
      <c r="A777" t="s">
        <v>778</v>
      </c>
      <c r="B777">
        <v>0</v>
      </c>
      <c r="C777">
        <v>5.0999999999999997E-2</v>
      </c>
    </row>
    <row r="778" spans="1:3" x14ac:dyDescent="0.2">
      <c r="A778" t="s">
        <v>779</v>
      </c>
      <c r="B778">
        <v>0</v>
      </c>
      <c r="C778">
        <v>6.3E-2</v>
      </c>
    </row>
    <row r="779" spans="1:3" x14ac:dyDescent="0.2">
      <c r="A779" t="s">
        <v>780</v>
      </c>
      <c r="B779">
        <v>0</v>
      </c>
      <c r="C779">
        <v>4.2000000000000003E-2</v>
      </c>
    </row>
    <row r="780" spans="1:3" x14ac:dyDescent="0.2">
      <c r="A780" t="s">
        <v>781</v>
      </c>
      <c r="B780">
        <v>0</v>
      </c>
      <c r="C780">
        <v>4.2000000000000003E-2</v>
      </c>
    </row>
    <row r="781" spans="1:3" x14ac:dyDescent="0.2">
      <c r="A781" t="s">
        <v>782</v>
      </c>
      <c r="B781">
        <v>0</v>
      </c>
      <c r="C781">
        <v>4.8000000000000001E-2</v>
      </c>
    </row>
    <row r="782" spans="1:3" x14ac:dyDescent="0.2">
      <c r="A782" t="s">
        <v>783</v>
      </c>
      <c r="B782">
        <v>0</v>
      </c>
      <c r="C782">
        <v>0.05</v>
      </c>
    </row>
    <row r="783" spans="1:3" x14ac:dyDescent="0.2">
      <c r="A783" t="s">
        <v>784</v>
      </c>
      <c r="B783">
        <v>0</v>
      </c>
      <c r="C783">
        <v>2.5999999999999999E-2</v>
      </c>
    </row>
    <row r="784" spans="1:3" x14ac:dyDescent="0.2">
      <c r="A784" t="s">
        <v>785</v>
      </c>
      <c r="B784">
        <v>0</v>
      </c>
      <c r="C784">
        <v>2.5999999999999999E-2</v>
      </c>
    </row>
    <row r="785" spans="1:3" x14ac:dyDescent="0.2">
      <c r="A785" t="s">
        <v>786</v>
      </c>
      <c r="B785">
        <v>0</v>
      </c>
      <c r="C785">
        <v>2.5999999999999999E-2</v>
      </c>
    </row>
    <row r="786" spans="1:3" x14ac:dyDescent="0.2">
      <c r="A786" t="s">
        <v>787</v>
      </c>
      <c r="B786">
        <v>0</v>
      </c>
      <c r="C786">
        <v>2.5999999999999999E-2</v>
      </c>
    </row>
    <row r="787" spans="1:3" x14ac:dyDescent="0.2">
      <c r="A787" t="s">
        <v>788</v>
      </c>
      <c r="B787">
        <v>0</v>
      </c>
      <c r="C787">
        <v>5.6000000000000001E-2</v>
      </c>
    </row>
    <row r="788" spans="1:3" x14ac:dyDescent="0.2">
      <c r="A788" t="s">
        <v>789</v>
      </c>
      <c r="B788">
        <v>0</v>
      </c>
      <c r="C788">
        <v>5.1999999999999998E-2</v>
      </c>
    </row>
    <row r="789" spans="1:3" x14ac:dyDescent="0.2">
      <c r="A789" t="s">
        <v>790</v>
      </c>
      <c r="B789">
        <v>0</v>
      </c>
      <c r="C789">
        <v>2.5000000000000001E-2</v>
      </c>
    </row>
    <row r="790" spans="1:3" x14ac:dyDescent="0.2">
      <c r="A790" t="s">
        <v>791</v>
      </c>
      <c r="B790">
        <v>0</v>
      </c>
      <c r="C790">
        <v>6.6000000000000003E-2</v>
      </c>
    </row>
    <row r="791" spans="1:3" x14ac:dyDescent="0.2">
      <c r="A791" t="s">
        <v>792</v>
      </c>
      <c r="B791">
        <v>0</v>
      </c>
      <c r="C791">
        <v>4.7E-2</v>
      </c>
    </row>
    <row r="792" spans="1:3" x14ac:dyDescent="0.2">
      <c r="A792" t="s">
        <v>793</v>
      </c>
      <c r="B792">
        <v>0</v>
      </c>
      <c r="C792">
        <v>5.0999999999999997E-2</v>
      </c>
    </row>
    <row r="793" spans="1:3" x14ac:dyDescent="0.2">
      <c r="A793" t="s">
        <v>794</v>
      </c>
      <c r="B793">
        <v>0</v>
      </c>
      <c r="C793">
        <v>4.5999999999999999E-2</v>
      </c>
    </row>
    <row r="794" spans="1:3" x14ac:dyDescent="0.2">
      <c r="A794" t="s">
        <v>795</v>
      </c>
      <c r="B794">
        <v>0</v>
      </c>
      <c r="C794">
        <v>3.6999999999999998E-2</v>
      </c>
    </row>
    <row r="795" spans="1:3" x14ac:dyDescent="0.2">
      <c r="A795" t="s">
        <v>796</v>
      </c>
      <c r="B795">
        <v>0</v>
      </c>
      <c r="C795">
        <v>5.0999999999999997E-2</v>
      </c>
    </row>
    <row r="796" spans="1:3" x14ac:dyDescent="0.2">
      <c r="A796" t="s">
        <v>797</v>
      </c>
      <c r="B796">
        <v>0</v>
      </c>
      <c r="C796">
        <v>0.04</v>
      </c>
    </row>
    <row r="797" spans="1:3" x14ac:dyDescent="0.2">
      <c r="A797" t="s">
        <v>798</v>
      </c>
      <c r="B797">
        <v>0</v>
      </c>
      <c r="C797">
        <v>5.7000000000000002E-2</v>
      </c>
    </row>
    <row r="798" spans="1:3" x14ac:dyDescent="0.2">
      <c r="A798" t="s">
        <v>799</v>
      </c>
      <c r="B798">
        <v>0</v>
      </c>
      <c r="C798">
        <v>2.5000000000000001E-2</v>
      </c>
    </row>
    <row r="799" spans="1:3" x14ac:dyDescent="0.2">
      <c r="A799" t="s">
        <v>800</v>
      </c>
      <c r="B799">
        <v>0</v>
      </c>
      <c r="C799">
        <v>5.0999999999999997E-2</v>
      </c>
    </row>
    <row r="800" spans="1:3" x14ac:dyDescent="0.2">
      <c r="A800" t="s">
        <v>801</v>
      </c>
      <c r="B800">
        <v>0</v>
      </c>
      <c r="C800">
        <v>6.0999999999999999E-2</v>
      </c>
    </row>
    <row r="801" spans="1:3" x14ac:dyDescent="0.2">
      <c r="A801" t="s">
        <v>802</v>
      </c>
      <c r="B801">
        <v>0</v>
      </c>
      <c r="C801">
        <v>1.9E-2</v>
      </c>
    </row>
    <row r="802" spans="1:3" x14ac:dyDescent="0.2">
      <c r="A802" t="s">
        <v>803</v>
      </c>
      <c r="B802">
        <v>0</v>
      </c>
      <c r="C802">
        <v>4.2000000000000003E-2</v>
      </c>
    </row>
    <row r="803" spans="1:3" x14ac:dyDescent="0.2">
      <c r="A803" t="s">
        <v>804</v>
      </c>
      <c r="B803">
        <v>0</v>
      </c>
      <c r="C803">
        <v>3.7999999999999999E-2</v>
      </c>
    </row>
    <row r="804" spans="1:3" x14ac:dyDescent="0.2">
      <c r="A804" t="s">
        <v>805</v>
      </c>
      <c r="B804">
        <v>0</v>
      </c>
      <c r="C804">
        <v>2.5999999999999999E-2</v>
      </c>
    </row>
    <row r="805" spans="1:3" x14ac:dyDescent="0.2">
      <c r="A805" t="s">
        <v>806</v>
      </c>
      <c r="B805">
        <v>0</v>
      </c>
      <c r="C805">
        <v>3.4000000000000002E-2</v>
      </c>
    </row>
    <row r="806" spans="1:3" x14ac:dyDescent="0.2">
      <c r="A806" t="s">
        <v>807</v>
      </c>
      <c r="B806">
        <v>0</v>
      </c>
      <c r="C806">
        <v>2.7E-2</v>
      </c>
    </row>
    <row r="807" spans="1:3" x14ac:dyDescent="0.2">
      <c r="A807" t="s">
        <v>808</v>
      </c>
      <c r="B807">
        <v>0</v>
      </c>
      <c r="C807">
        <v>2.7E-2</v>
      </c>
    </row>
    <row r="808" spans="1:3" x14ac:dyDescent="0.2">
      <c r="A808" t="s">
        <v>809</v>
      </c>
      <c r="B808">
        <v>0</v>
      </c>
      <c r="C808">
        <v>2.9000000000000001E-2</v>
      </c>
    </row>
    <row r="809" spans="1:3" x14ac:dyDescent="0.2">
      <c r="A809" t="s">
        <v>810</v>
      </c>
      <c r="B809">
        <v>0</v>
      </c>
      <c r="C809">
        <v>2.5000000000000001E-2</v>
      </c>
    </row>
    <row r="810" spans="1:3" x14ac:dyDescent="0.2">
      <c r="A810" t="s">
        <v>811</v>
      </c>
      <c r="B810">
        <v>0</v>
      </c>
      <c r="C810">
        <v>2.8000000000000001E-2</v>
      </c>
    </row>
    <row r="811" spans="1:3" x14ac:dyDescent="0.2">
      <c r="A811" t="s">
        <v>812</v>
      </c>
      <c r="B811">
        <v>0</v>
      </c>
      <c r="C811">
        <v>2.7E-2</v>
      </c>
    </row>
    <row r="812" spans="1:3" x14ac:dyDescent="0.2">
      <c r="A812" t="s">
        <v>813</v>
      </c>
      <c r="B812">
        <v>0</v>
      </c>
      <c r="C812">
        <v>2.5000000000000001E-2</v>
      </c>
    </row>
    <row r="813" spans="1:3" x14ac:dyDescent="0.2">
      <c r="A813" t="s">
        <v>814</v>
      </c>
      <c r="B813">
        <v>0</v>
      </c>
      <c r="C813">
        <v>3.5999999999999997E-2</v>
      </c>
    </row>
    <row r="814" spans="1:3" x14ac:dyDescent="0.2">
      <c r="A814" t="s">
        <v>815</v>
      </c>
      <c r="B814">
        <v>0</v>
      </c>
      <c r="C814">
        <v>5.6000000000000001E-2</v>
      </c>
    </row>
    <row r="815" spans="1:3" x14ac:dyDescent="0.2">
      <c r="A815" t="s">
        <v>816</v>
      </c>
      <c r="B815">
        <v>0</v>
      </c>
      <c r="C815">
        <v>5.3999999999999999E-2</v>
      </c>
    </row>
    <row r="816" spans="1:3" x14ac:dyDescent="0.2">
      <c r="A816" t="s">
        <v>817</v>
      </c>
      <c r="B816">
        <v>0</v>
      </c>
      <c r="C816">
        <v>4.5999999999999999E-2</v>
      </c>
    </row>
    <row r="817" spans="1:3" x14ac:dyDescent="0.2">
      <c r="A817" t="s">
        <v>818</v>
      </c>
      <c r="B817">
        <v>0</v>
      </c>
      <c r="C817">
        <v>2.7E-2</v>
      </c>
    </row>
    <row r="818" spans="1:3" x14ac:dyDescent="0.2">
      <c r="A818" t="s">
        <v>819</v>
      </c>
      <c r="B818">
        <v>0</v>
      </c>
      <c r="C818">
        <v>5.8999999999999997E-2</v>
      </c>
    </row>
    <row r="819" spans="1:3" x14ac:dyDescent="0.2">
      <c r="A819" t="s">
        <v>820</v>
      </c>
      <c r="B819">
        <v>0</v>
      </c>
      <c r="C819">
        <v>3.6999999999999998E-2</v>
      </c>
    </row>
    <row r="820" spans="1:3" x14ac:dyDescent="0.2">
      <c r="A820" t="s">
        <v>821</v>
      </c>
      <c r="B820">
        <v>0</v>
      </c>
      <c r="C820">
        <v>4.9000000000000002E-2</v>
      </c>
    </row>
    <row r="821" spans="1:3" x14ac:dyDescent="0.2">
      <c r="A821" t="s">
        <v>822</v>
      </c>
      <c r="B821">
        <v>0</v>
      </c>
      <c r="C821">
        <v>6.2E-2</v>
      </c>
    </row>
    <row r="822" spans="1:3" x14ac:dyDescent="0.2">
      <c r="A822" t="s">
        <v>823</v>
      </c>
      <c r="B822">
        <v>0</v>
      </c>
      <c r="C822">
        <v>5.2999999999999999E-2</v>
      </c>
    </row>
    <row r="823" spans="1:3" x14ac:dyDescent="0.2">
      <c r="A823" t="s">
        <v>824</v>
      </c>
      <c r="B823">
        <v>0</v>
      </c>
      <c r="C823">
        <v>0.03</v>
      </c>
    </row>
    <row r="824" spans="1:3" x14ac:dyDescent="0.2">
      <c r="A824" t="s">
        <v>825</v>
      </c>
      <c r="B824">
        <v>0</v>
      </c>
      <c r="C824">
        <v>2.8000000000000001E-2</v>
      </c>
    </row>
    <row r="825" spans="1:3" x14ac:dyDescent="0.2">
      <c r="A825" t="s">
        <v>826</v>
      </c>
      <c r="B825">
        <v>0</v>
      </c>
      <c r="C825">
        <v>1.7999999999999999E-2</v>
      </c>
    </row>
    <row r="826" spans="1:3" x14ac:dyDescent="0.2">
      <c r="A826" t="s">
        <v>827</v>
      </c>
      <c r="B826">
        <v>0</v>
      </c>
      <c r="C826">
        <v>6.4000000000000001E-2</v>
      </c>
    </row>
    <row r="827" spans="1:3" x14ac:dyDescent="0.2">
      <c r="A827" t="s">
        <v>828</v>
      </c>
      <c r="B827">
        <v>0</v>
      </c>
      <c r="C827">
        <v>3.6999999999999998E-2</v>
      </c>
    </row>
    <row r="828" spans="1:3" x14ac:dyDescent="0.2">
      <c r="A828" t="s">
        <v>829</v>
      </c>
      <c r="B828">
        <v>0</v>
      </c>
      <c r="C828">
        <v>3.9E-2</v>
      </c>
    </row>
    <row r="829" spans="1:3" x14ac:dyDescent="0.2">
      <c r="A829" t="s">
        <v>830</v>
      </c>
      <c r="B829">
        <v>0</v>
      </c>
      <c r="C829">
        <v>4.7E-2</v>
      </c>
    </row>
    <row r="830" spans="1:3" x14ac:dyDescent="0.2">
      <c r="A830" t="s">
        <v>831</v>
      </c>
      <c r="B830">
        <v>0</v>
      </c>
      <c r="C830">
        <v>3.7999999999999999E-2</v>
      </c>
    </row>
    <row r="831" spans="1:3" x14ac:dyDescent="0.2">
      <c r="A831" t="s">
        <v>832</v>
      </c>
      <c r="B831">
        <v>0</v>
      </c>
      <c r="C831">
        <v>2.9000000000000001E-2</v>
      </c>
    </row>
    <row r="832" spans="1:3" x14ac:dyDescent="0.2">
      <c r="A832" t="s">
        <v>833</v>
      </c>
      <c r="B832">
        <v>0</v>
      </c>
      <c r="C832">
        <v>4.8000000000000001E-2</v>
      </c>
    </row>
    <row r="833" spans="1:3" x14ac:dyDescent="0.2">
      <c r="A833" t="s">
        <v>834</v>
      </c>
      <c r="B833">
        <v>0</v>
      </c>
      <c r="C833">
        <v>2.5999999999999999E-2</v>
      </c>
    </row>
    <row r="834" spans="1:3" x14ac:dyDescent="0.2">
      <c r="A834" t="s">
        <v>835</v>
      </c>
      <c r="B834">
        <v>0</v>
      </c>
      <c r="C834">
        <v>4.9000000000000002E-2</v>
      </c>
    </row>
    <row r="835" spans="1:3" x14ac:dyDescent="0.2">
      <c r="A835" t="s">
        <v>836</v>
      </c>
      <c r="B835">
        <v>0</v>
      </c>
      <c r="C835">
        <v>5.2999999999999999E-2</v>
      </c>
    </row>
    <row r="836" spans="1:3" x14ac:dyDescent="0.2">
      <c r="A836" t="s">
        <v>837</v>
      </c>
      <c r="B836">
        <v>0</v>
      </c>
      <c r="C836">
        <v>6.0999999999999999E-2</v>
      </c>
    </row>
    <row r="837" spans="1:3" x14ac:dyDescent="0.2">
      <c r="A837" t="s">
        <v>838</v>
      </c>
      <c r="B837">
        <v>0</v>
      </c>
      <c r="C837">
        <v>3.1E-2</v>
      </c>
    </row>
    <row r="838" spans="1:3" x14ac:dyDescent="0.2">
      <c r="A838" t="s">
        <v>839</v>
      </c>
      <c r="B838">
        <v>0</v>
      </c>
      <c r="C838">
        <v>3.2000000000000001E-2</v>
      </c>
    </row>
    <row r="839" spans="1:3" x14ac:dyDescent="0.2">
      <c r="A839" t="s">
        <v>840</v>
      </c>
      <c r="B839">
        <v>0</v>
      </c>
      <c r="C839">
        <v>3.4000000000000002E-2</v>
      </c>
    </row>
    <row r="840" spans="1:3" x14ac:dyDescent="0.2">
      <c r="A840" t="s">
        <v>841</v>
      </c>
      <c r="B840">
        <v>0</v>
      </c>
      <c r="C840">
        <v>0.05</v>
      </c>
    </row>
    <row r="841" spans="1:3" x14ac:dyDescent="0.2">
      <c r="A841" t="s">
        <v>842</v>
      </c>
      <c r="B841">
        <v>0</v>
      </c>
      <c r="C841">
        <v>0.05</v>
      </c>
    </row>
    <row r="842" spans="1:3" x14ac:dyDescent="0.2">
      <c r="A842" t="s">
        <v>843</v>
      </c>
      <c r="B842">
        <v>0</v>
      </c>
      <c r="C842">
        <v>0.03</v>
      </c>
    </row>
    <row r="843" spans="1:3" x14ac:dyDescent="0.2">
      <c r="A843" t="s">
        <v>844</v>
      </c>
      <c r="B843">
        <v>0</v>
      </c>
      <c r="C843">
        <v>3.1E-2</v>
      </c>
    </row>
    <row r="844" spans="1:3" x14ac:dyDescent="0.2">
      <c r="A844" t="s">
        <v>845</v>
      </c>
      <c r="B844">
        <v>0</v>
      </c>
      <c r="C844">
        <v>3.9E-2</v>
      </c>
    </row>
    <row r="845" spans="1:3" x14ac:dyDescent="0.2">
      <c r="A845" t="s">
        <v>846</v>
      </c>
      <c r="B845">
        <v>0</v>
      </c>
      <c r="C845">
        <v>6.2E-2</v>
      </c>
    </row>
    <row r="846" spans="1:3" x14ac:dyDescent="0.2">
      <c r="A846" t="s">
        <v>847</v>
      </c>
      <c r="B846">
        <v>0</v>
      </c>
      <c r="C846">
        <v>3.5999999999999997E-2</v>
      </c>
    </row>
    <row r="847" spans="1:3" x14ac:dyDescent="0.2">
      <c r="A847" t="s">
        <v>848</v>
      </c>
      <c r="B847">
        <v>0</v>
      </c>
      <c r="C847">
        <v>3.5000000000000003E-2</v>
      </c>
    </row>
    <row r="848" spans="1:3" x14ac:dyDescent="0.2">
      <c r="A848" t="s">
        <v>849</v>
      </c>
      <c r="B848">
        <v>0</v>
      </c>
      <c r="C848">
        <v>2.5999999999999999E-2</v>
      </c>
    </row>
    <row r="849" spans="1:3" x14ac:dyDescent="0.2">
      <c r="A849" t="s">
        <v>850</v>
      </c>
      <c r="B849">
        <v>0</v>
      </c>
      <c r="C849">
        <v>2.5999999999999999E-2</v>
      </c>
    </row>
    <row r="850" spans="1:3" x14ac:dyDescent="0.2">
      <c r="A850" t="s">
        <v>851</v>
      </c>
      <c r="B850">
        <v>0</v>
      </c>
      <c r="C850">
        <v>2.5999999999999999E-2</v>
      </c>
    </row>
    <row r="851" spans="1:3" x14ac:dyDescent="0.2">
      <c r="A851" t="s">
        <v>852</v>
      </c>
      <c r="B851">
        <v>0</v>
      </c>
      <c r="C851">
        <v>2.5999999999999999E-2</v>
      </c>
    </row>
    <row r="852" spans="1:3" x14ac:dyDescent="0.2">
      <c r="A852" t="s">
        <v>853</v>
      </c>
      <c r="B852">
        <v>0</v>
      </c>
      <c r="C852">
        <v>5.7000000000000002E-2</v>
      </c>
    </row>
    <row r="853" spans="1:3" x14ac:dyDescent="0.2">
      <c r="A853" t="s">
        <v>854</v>
      </c>
      <c r="B853">
        <v>0</v>
      </c>
      <c r="C853">
        <v>5.5E-2</v>
      </c>
    </row>
    <row r="854" spans="1:3" x14ac:dyDescent="0.2">
      <c r="A854" t="s">
        <v>855</v>
      </c>
      <c r="B854">
        <v>0</v>
      </c>
      <c r="C854">
        <v>2.5000000000000001E-2</v>
      </c>
    </row>
    <row r="855" spans="1:3" x14ac:dyDescent="0.2">
      <c r="A855" t="s">
        <v>856</v>
      </c>
      <c r="B855">
        <v>0</v>
      </c>
      <c r="C855">
        <v>3.7999999999999999E-2</v>
      </c>
    </row>
    <row r="856" spans="1:3" x14ac:dyDescent="0.2">
      <c r="A856" t="s">
        <v>857</v>
      </c>
      <c r="B856">
        <v>0</v>
      </c>
      <c r="C856">
        <v>6.2E-2</v>
      </c>
    </row>
    <row r="857" spans="1:3" x14ac:dyDescent="0.2">
      <c r="A857" t="s">
        <v>858</v>
      </c>
      <c r="B857">
        <v>0</v>
      </c>
      <c r="C857">
        <v>2.3E-2</v>
      </c>
    </row>
    <row r="858" spans="1:3" x14ac:dyDescent="0.2">
      <c r="A858" t="s">
        <v>859</v>
      </c>
      <c r="B858">
        <v>0</v>
      </c>
      <c r="C858">
        <v>4.3999999999999997E-2</v>
      </c>
    </row>
    <row r="859" spans="1:3" x14ac:dyDescent="0.2">
      <c r="A859" t="s">
        <v>860</v>
      </c>
      <c r="B859">
        <v>0</v>
      </c>
      <c r="C859">
        <v>3.2000000000000001E-2</v>
      </c>
    </row>
    <row r="860" spans="1:3" x14ac:dyDescent="0.2">
      <c r="A860" t="s">
        <v>861</v>
      </c>
      <c r="B860">
        <v>0</v>
      </c>
      <c r="C860">
        <v>0.107</v>
      </c>
    </row>
    <row r="861" spans="1:3" x14ac:dyDescent="0.2">
      <c r="A861" t="s">
        <v>862</v>
      </c>
      <c r="B861">
        <v>0</v>
      </c>
      <c r="C861">
        <v>0.04</v>
      </c>
    </row>
    <row r="862" spans="1:3" x14ac:dyDescent="0.2">
      <c r="A862" t="s">
        <v>863</v>
      </c>
      <c r="B862">
        <v>1</v>
      </c>
      <c r="C862">
        <v>2.5999999999999999E-2</v>
      </c>
    </row>
    <row r="863" spans="1:3" x14ac:dyDescent="0.2">
      <c r="A863" t="s">
        <v>864</v>
      </c>
      <c r="B863">
        <v>0</v>
      </c>
      <c r="C863">
        <v>2.5999999999999999E-2</v>
      </c>
    </row>
    <row r="864" spans="1:3" x14ac:dyDescent="0.2">
      <c r="A864" t="s">
        <v>865</v>
      </c>
      <c r="B864">
        <v>0</v>
      </c>
      <c r="C864">
        <v>2.8000000000000001E-2</v>
      </c>
    </row>
    <row r="865" spans="1:3" x14ac:dyDescent="0.2">
      <c r="A865" t="s">
        <v>866</v>
      </c>
      <c r="B865">
        <v>0</v>
      </c>
      <c r="C865">
        <v>2.7E-2</v>
      </c>
    </row>
    <row r="866" spans="1:3" x14ac:dyDescent="0.2">
      <c r="A866" t="s">
        <v>867</v>
      </c>
      <c r="B866">
        <v>0</v>
      </c>
      <c r="C866">
        <v>2.5999999999999999E-2</v>
      </c>
    </row>
    <row r="867" spans="1:3" x14ac:dyDescent="0.2">
      <c r="A867" t="s">
        <v>868</v>
      </c>
      <c r="B867">
        <v>0</v>
      </c>
      <c r="C867">
        <v>2.5999999999999999E-2</v>
      </c>
    </row>
    <row r="868" spans="1:3" x14ac:dyDescent="0.2">
      <c r="A868" t="s">
        <v>869</v>
      </c>
      <c r="B868">
        <v>0</v>
      </c>
      <c r="C868">
        <v>3.7999999999999999E-2</v>
      </c>
    </row>
    <row r="869" spans="1:3" x14ac:dyDescent="0.2">
      <c r="A869" t="s">
        <v>870</v>
      </c>
      <c r="B869">
        <v>0</v>
      </c>
      <c r="C869">
        <v>3.6999999999999998E-2</v>
      </c>
    </row>
    <row r="870" spans="1:3" x14ac:dyDescent="0.2">
      <c r="A870" t="s">
        <v>871</v>
      </c>
      <c r="B870">
        <v>0</v>
      </c>
      <c r="C870">
        <v>4.7E-2</v>
      </c>
    </row>
    <row r="871" spans="1:3" x14ac:dyDescent="0.2">
      <c r="A871" t="s">
        <v>872</v>
      </c>
      <c r="B871">
        <v>0</v>
      </c>
      <c r="C871">
        <v>4.9000000000000002E-2</v>
      </c>
    </row>
    <row r="872" spans="1:3" x14ac:dyDescent="0.2">
      <c r="A872" t="s">
        <v>873</v>
      </c>
      <c r="B872">
        <v>0</v>
      </c>
      <c r="C872">
        <v>4.5999999999999999E-2</v>
      </c>
    </row>
    <row r="873" spans="1:3" x14ac:dyDescent="0.2">
      <c r="A873" t="s">
        <v>874</v>
      </c>
      <c r="B873">
        <v>0</v>
      </c>
      <c r="C873">
        <v>4.9000000000000002E-2</v>
      </c>
    </row>
    <row r="874" spans="1:3" x14ac:dyDescent="0.2">
      <c r="A874" t="s">
        <v>875</v>
      </c>
      <c r="B874">
        <v>0</v>
      </c>
      <c r="C874">
        <v>2.5999999999999999E-2</v>
      </c>
    </row>
    <row r="875" spans="1:3" x14ac:dyDescent="0.2">
      <c r="A875" t="s">
        <v>876</v>
      </c>
      <c r="B875">
        <v>0</v>
      </c>
      <c r="C875">
        <v>2.7E-2</v>
      </c>
    </row>
    <row r="876" spans="1:3" x14ac:dyDescent="0.2">
      <c r="A876" t="s">
        <v>877</v>
      </c>
      <c r="B876">
        <v>0</v>
      </c>
      <c r="C876">
        <v>6.0999999999999999E-2</v>
      </c>
    </row>
    <row r="877" spans="1:3" x14ac:dyDescent="0.2">
      <c r="A877" t="s">
        <v>878</v>
      </c>
      <c r="B877">
        <v>0</v>
      </c>
      <c r="C877">
        <v>4.9000000000000002E-2</v>
      </c>
    </row>
    <row r="878" spans="1:3" x14ac:dyDescent="0.2">
      <c r="A878" t="s">
        <v>879</v>
      </c>
      <c r="B878">
        <v>0</v>
      </c>
      <c r="C878">
        <v>2.7E-2</v>
      </c>
    </row>
    <row r="879" spans="1:3" x14ac:dyDescent="0.2">
      <c r="A879" t="s">
        <v>880</v>
      </c>
      <c r="B879">
        <v>0</v>
      </c>
      <c r="C879">
        <v>0.06</v>
      </c>
    </row>
    <row r="880" spans="1:3" x14ac:dyDescent="0.2">
      <c r="A880" t="s">
        <v>881</v>
      </c>
      <c r="B880">
        <v>0</v>
      </c>
      <c r="C880">
        <v>4.2000000000000003E-2</v>
      </c>
    </row>
    <row r="881" spans="1:3" x14ac:dyDescent="0.2">
      <c r="A881" t="s">
        <v>882</v>
      </c>
      <c r="B881">
        <v>0</v>
      </c>
      <c r="C881">
        <v>5.8999999999999997E-2</v>
      </c>
    </row>
    <row r="882" spans="1:3" x14ac:dyDescent="0.2">
      <c r="A882" t="s">
        <v>883</v>
      </c>
      <c r="B882">
        <v>0</v>
      </c>
      <c r="C882">
        <v>3.7999999999999999E-2</v>
      </c>
    </row>
    <row r="883" spans="1:3" x14ac:dyDescent="0.2">
      <c r="A883" t="s">
        <v>884</v>
      </c>
      <c r="B883">
        <v>0</v>
      </c>
      <c r="C883">
        <v>2.5000000000000001E-2</v>
      </c>
    </row>
    <row r="884" spans="1:3" x14ac:dyDescent="0.2">
      <c r="A884" t="s">
        <v>885</v>
      </c>
      <c r="B884">
        <v>0</v>
      </c>
      <c r="C884">
        <v>3.6999999999999998E-2</v>
      </c>
    </row>
    <row r="885" spans="1:3" x14ac:dyDescent="0.2">
      <c r="A885" t="s">
        <v>886</v>
      </c>
      <c r="B885">
        <v>0</v>
      </c>
      <c r="C885">
        <v>3.6999999999999998E-2</v>
      </c>
    </row>
    <row r="886" spans="1:3" x14ac:dyDescent="0.2">
      <c r="A886" t="s">
        <v>887</v>
      </c>
      <c r="B886">
        <v>0</v>
      </c>
      <c r="C886">
        <v>4.8000000000000001E-2</v>
      </c>
    </row>
    <row r="887" spans="1:3" x14ac:dyDescent="0.2">
      <c r="A887" t="s">
        <v>888</v>
      </c>
      <c r="B887">
        <v>0</v>
      </c>
      <c r="C887">
        <v>3.7999999999999999E-2</v>
      </c>
    </row>
    <row r="888" spans="1:3" x14ac:dyDescent="0.2">
      <c r="A888" t="s">
        <v>889</v>
      </c>
      <c r="B888">
        <v>0</v>
      </c>
      <c r="C888">
        <v>3.7999999999999999E-2</v>
      </c>
    </row>
    <row r="889" spans="1:3" x14ac:dyDescent="0.2">
      <c r="A889" t="s">
        <v>890</v>
      </c>
      <c r="B889">
        <v>0</v>
      </c>
      <c r="C889">
        <v>4.5999999999999999E-2</v>
      </c>
    </row>
    <row r="890" spans="1:3" x14ac:dyDescent="0.2">
      <c r="A890" t="s">
        <v>891</v>
      </c>
      <c r="B890">
        <v>0</v>
      </c>
      <c r="C890">
        <v>2.5000000000000001E-2</v>
      </c>
    </row>
    <row r="891" spans="1:3" x14ac:dyDescent="0.2">
      <c r="A891" t="s">
        <v>892</v>
      </c>
      <c r="B891">
        <v>0</v>
      </c>
      <c r="C891">
        <v>3.7999999999999999E-2</v>
      </c>
    </row>
    <row r="892" spans="1:3" x14ac:dyDescent="0.2">
      <c r="A892" t="s">
        <v>893</v>
      </c>
      <c r="B892">
        <v>0</v>
      </c>
      <c r="C892">
        <v>2.5000000000000001E-2</v>
      </c>
    </row>
    <row r="893" spans="1:3" x14ac:dyDescent="0.2">
      <c r="A893" t="s">
        <v>894</v>
      </c>
      <c r="B893">
        <v>0</v>
      </c>
      <c r="C893">
        <v>4.1000000000000002E-2</v>
      </c>
    </row>
    <row r="894" spans="1:3" x14ac:dyDescent="0.2">
      <c r="A894" t="s">
        <v>895</v>
      </c>
      <c r="B894">
        <v>0</v>
      </c>
      <c r="C894">
        <v>7.5999999999999998E-2</v>
      </c>
    </row>
    <row r="895" spans="1:3" x14ac:dyDescent="0.2">
      <c r="A895" t="s">
        <v>896</v>
      </c>
      <c r="B895">
        <v>0</v>
      </c>
      <c r="C895">
        <v>2.5000000000000001E-2</v>
      </c>
    </row>
    <row r="896" spans="1:3" x14ac:dyDescent="0.2">
      <c r="A896" t="s">
        <v>897</v>
      </c>
      <c r="B896">
        <v>0</v>
      </c>
      <c r="C896">
        <v>3.6999999999999998E-2</v>
      </c>
    </row>
    <row r="897" spans="1:3" x14ac:dyDescent="0.2">
      <c r="A897" t="s">
        <v>898</v>
      </c>
      <c r="B897">
        <v>0</v>
      </c>
      <c r="C897">
        <v>3.6999999999999998E-2</v>
      </c>
    </row>
    <row r="898" spans="1:3" x14ac:dyDescent="0.2">
      <c r="A898" t="s">
        <v>899</v>
      </c>
      <c r="B898">
        <v>0</v>
      </c>
      <c r="C898">
        <v>4.5999999999999999E-2</v>
      </c>
    </row>
    <row r="899" spans="1:3" x14ac:dyDescent="0.2">
      <c r="A899" t="s">
        <v>900</v>
      </c>
      <c r="B899">
        <v>0</v>
      </c>
      <c r="C899">
        <v>2.5000000000000001E-2</v>
      </c>
    </row>
    <row r="900" spans="1:3" x14ac:dyDescent="0.2">
      <c r="A900" t="s">
        <v>901</v>
      </c>
      <c r="B900">
        <v>0</v>
      </c>
      <c r="C900">
        <v>2.5000000000000001E-2</v>
      </c>
    </row>
    <row r="901" spans="1:3" x14ac:dyDescent="0.2">
      <c r="A901" t="s">
        <v>902</v>
      </c>
      <c r="B901">
        <v>0</v>
      </c>
      <c r="C901">
        <v>2.5000000000000001E-2</v>
      </c>
    </row>
    <row r="902" spans="1:3" x14ac:dyDescent="0.2">
      <c r="A902" t="s">
        <v>903</v>
      </c>
      <c r="B902">
        <v>0</v>
      </c>
      <c r="C902">
        <v>3.5999999999999997E-2</v>
      </c>
    </row>
    <row r="903" spans="1:3" x14ac:dyDescent="0.2">
      <c r="A903" t="s">
        <v>904</v>
      </c>
      <c r="B903">
        <v>0</v>
      </c>
      <c r="C903">
        <v>3.7999999999999999E-2</v>
      </c>
    </row>
    <row r="904" spans="1:3" x14ac:dyDescent="0.2">
      <c r="A904" t="s">
        <v>905</v>
      </c>
      <c r="B904">
        <v>0</v>
      </c>
      <c r="C904">
        <v>3.7999999999999999E-2</v>
      </c>
    </row>
    <row r="905" spans="1:3" x14ac:dyDescent="0.2">
      <c r="A905" t="s">
        <v>906</v>
      </c>
      <c r="B905">
        <v>0</v>
      </c>
      <c r="C905">
        <v>2.8000000000000001E-2</v>
      </c>
    </row>
    <row r="906" spans="1:3" x14ac:dyDescent="0.2">
      <c r="A906" t="s">
        <v>907</v>
      </c>
      <c r="B906">
        <v>0</v>
      </c>
      <c r="C906">
        <v>0.10100000000000001</v>
      </c>
    </row>
    <row r="907" spans="1:3" x14ac:dyDescent="0.2">
      <c r="A907" t="s">
        <v>908</v>
      </c>
      <c r="B907">
        <v>0</v>
      </c>
      <c r="C907">
        <v>3.7999999999999999E-2</v>
      </c>
    </row>
    <row r="908" spans="1:3" x14ac:dyDescent="0.2">
      <c r="A908" t="s">
        <v>909</v>
      </c>
      <c r="B908">
        <v>0</v>
      </c>
      <c r="C908">
        <v>2.5000000000000001E-2</v>
      </c>
    </row>
    <row r="909" spans="1:3" x14ac:dyDescent="0.2">
      <c r="A909" t="s">
        <v>910</v>
      </c>
      <c r="B909">
        <v>0</v>
      </c>
      <c r="C909">
        <v>2.9000000000000001E-2</v>
      </c>
    </row>
    <row r="910" spans="1:3" x14ac:dyDescent="0.2">
      <c r="A910" t="s">
        <v>911</v>
      </c>
      <c r="B910">
        <v>0</v>
      </c>
      <c r="C910">
        <v>6.2E-2</v>
      </c>
    </row>
    <row r="911" spans="1:3" x14ac:dyDescent="0.2">
      <c r="A911" t="s">
        <v>912</v>
      </c>
      <c r="B911">
        <v>0</v>
      </c>
      <c r="C911">
        <v>3.7999999999999999E-2</v>
      </c>
    </row>
    <row r="912" spans="1:3" x14ac:dyDescent="0.2">
      <c r="A912" t="s">
        <v>913</v>
      </c>
      <c r="B912">
        <v>0</v>
      </c>
      <c r="C912">
        <v>3.7999999999999999E-2</v>
      </c>
    </row>
    <row r="913" spans="1:3" x14ac:dyDescent="0.2">
      <c r="A913" t="s">
        <v>914</v>
      </c>
      <c r="B913">
        <v>0</v>
      </c>
      <c r="C913">
        <v>8.6999999999999994E-2</v>
      </c>
    </row>
    <row r="914" spans="1:3" x14ac:dyDescent="0.2">
      <c r="A914" t="s">
        <v>915</v>
      </c>
      <c r="B914">
        <v>0</v>
      </c>
      <c r="C914">
        <v>2.9000000000000001E-2</v>
      </c>
    </row>
    <row r="915" spans="1:3" x14ac:dyDescent="0.2">
      <c r="A915" t="s">
        <v>916</v>
      </c>
      <c r="B915">
        <v>0</v>
      </c>
      <c r="C915">
        <v>3.6999999999999998E-2</v>
      </c>
    </row>
    <row r="916" spans="1:3" x14ac:dyDescent="0.2">
      <c r="A916" t="s">
        <v>917</v>
      </c>
      <c r="B916">
        <v>0</v>
      </c>
      <c r="C916">
        <v>6.6000000000000003E-2</v>
      </c>
    </row>
    <row r="917" spans="1:3" x14ac:dyDescent="0.2">
      <c r="A917" t="s">
        <v>918</v>
      </c>
      <c r="B917">
        <v>0</v>
      </c>
      <c r="C917">
        <v>3.2000000000000001E-2</v>
      </c>
    </row>
    <row r="918" spans="1:3" x14ac:dyDescent="0.2">
      <c r="A918" t="s">
        <v>919</v>
      </c>
      <c r="B918">
        <v>0</v>
      </c>
      <c r="C918">
        <v>3.6999999999999998E-2</v>
      </c>
    </row>
    <row r="919" spans="1:3" x14ac:dyDescent="0.2">
      <c r="A919" t="s">
        <v>920</v>
      </c>
      <c r="B919">
        <v>0</v>
      </c>
      <c r="C919">
        <v>3.6999999999999998E-2</v>
      </c>
    </row>
    <row r="920" spans="1:3" x14ac:dyDescent="0.2">
      <c r="A920" t="s">
        <v>921</v>
      </c>
      <c r="B920">
        <v>0</v>
      </c>
      <c r="C920">
        <v>2.8000000000000001E-2</v>
      </c>
    </row>
    <row r="921" spans="1:3" x14ac:dyDescent="0.2">
      <c r="A921" t="s">
        <v>922</v>
      </c>
      <c r="B921">
        <v>0</v>
      </c>
      <c r="C921">
        <v>0.10100000000000001</v>
      </c>
    </row>
    <row r="922" spans="1:3" x14ac:dyDescent="0.2">
      <c r="A922" t="s">
        <v>923</v>
      </c>
      <c r="B922">
        <v>0</v>
      </c>
      <c r="C922">
        <v>2.5999999999999999E-2</v>
      </c>
    </row>
    <row r="923" spans="1:3" x14ac:dyDescent="0.2">
      <c r="A923" t="s">
        <v>924</v>
      </c>
      <c r="B923">
        <v>0</v>
      </c>
      <c r="C923">
        <v>5.3999999999999999E-2</v>
      </c>
    </row>
    <row r="924" spans="1:3" x14ac:dyDescent="0.2">
      <c r="A924" t="s">
        <v>925</v>
      </c>
      <c r="B924">
        <v>0</v>
      </c>
      <c r="C924">
        <v>4.2999999999999997E-2</v>
      </c>
    </row>
    <row r="925" spans="1:3" x14ac:dyDescent="0.2">
      <c r="A925" t="s">
        <v>926</v>
      </c>
      <c r="B925">
        <v>0</v>
      </c>
      <c r="C925">
        <v>0.03</v>
      </c>
    </row>
    <row r="926" spans="1:3" x14ac:dyDescent="0.2">
      <c r="A926" t="s">
        <v>927</v>
      </c>
      <c r="B926">
        <v>0</v>
      </c>
      <c r="C926">
        <v>2.3E-2</v>
      </c>
    </row>
    <row r="927" spans="1:3" x14ac:dyDescent="0.2">
      <c r="A927" t="s">
        <v>928</v>
      </c>
      <c r="B927">
        <v>0</v>
      </c>
      <c r="C927">
        <v>6.6000000000000003E-2</v>
      </c>
    </row>
    <row r="928" spans="1:3" x14ac:dyDescent="0.2">
      <c r="A928" t="s">
        <v>929</v>
      </c>
      <c r="B928">
        <v>0</v>
      </c>
      <c r="C928">
        <v>4.7E-2</v>
      </c>
    </row>
    <row r="929" spans="1:3" x14ac:dyDescent="0.2">
      <c r="A929" t="s">
        <v>930</v>
      </c>
      <c r="B929">
        <v>0</v>
      </c>
      <c r="C929">
        <v>0</v>
      </c>
    </row>
    <row r="930" spans="1:3" x14ac:dyDescent="0.2">
      <c r="A930" t="s">
        <v>931</v>
      </c>
      <c r="B930">
        <v>0</v>
      </c>
      <c r="C930">
        <v>2.9000000000000001E-2</v>
      </c>
    </row>
    <row r="931" spans="1:3" x14ac:dyDescent="0.2">
      <c r="A931" t="s">
        <v>932</v>
      </c>
      <c r="B931">
        <v>1</v>
      </c>
      <c r="C931">
        <v>0.03</v>
      </c>
    </row>
    <row r="932" spans="1:3" x14ac:dyDescent="0.2">
      <c r="A932" t="s">
        <v>933</v>
      </c>
      <c r="B932">
        <v>0</v>
      </c>
      <c r="C932">
        <v>3.4000000000000002E-2</v>
      </c>
    </row>
    <row r="933" spans="1:3" x14ac:dyDescent="0.2">
      <c r="A933" t="s">
        <v>934</v>
      </c>
      <c r="B933">
        <v>0</v>
      </c>
      <c r="C933">
        <v>2.9000000000000001E-2</v>
      </c>
    </row>
    <row r="934" spans="1:3" x14ac:dyDescent="0.2">
      <c r="A934" t="s">
        <v>935</v>
      </c>
      <c r="B934">
        <v>0</v>
      </c>
      <c r="C934">
        <v>7.5999999999999998E-2</v>
      </c>
    </row>
    <row r="935" spans="1:3" x14ac:dyDescent="0.2">
      <c r="A935" t="s">
        <v>936</v>
      </c>
      <c r="B935">
        <v>0</v>
      </c>
      <c r="C935">
        <v>2.7E-2</v>
      </c>
    </row>
    <row r="936" spans="1:3" x14ac:dyDescent="0.2">
      <c r="A936" t="s">
        <v>937</v>
      </c>
      <c r="B936">
        <v>0</v>
      </c>
      <c r="C936">
        <v>3.5999999999999997E-2</v>
      </c>
    </row>
    <row r="937" spans="1:3" x14ac:dyDescent="0.2">
      <c r="A937" t="s">
        <v>938</v>
      </c>
      <c r="B937">
        <v>0</v>
      </c>
      <c r="C937">
        <v>7.0999999999999994E-2</v>
      </c>
    </row>
    <row r="938" spans="1:3" x14ac:dyDescent="0.2">
      <c r="A938" t="s">
        <v>939</v>
      </c>
      <c r="B938">
        <v>0</v>
      </c>
      <c r="C938">
        <v>5.2999999999999999E-2</v>
      </c>
    </row>
    <row r="939" spans="1:3" x14ac:dyDescent="0.2">
      <c r="A939" t="s">
        <v>940</v>
      </c>
      <c r="B939">
        <v>0</v>
      </c>
      <c r="C939">
        <v>0.255</v>
      </c>
    </row>
    <row r="940" spans="1:3" x14ac:dyDescent="0.2">
      <c r="A940" t="s">
        <v>941</v>
      </c>
      <c r="B940">
        <v>0</v>
      </c>
      <c r="C940">
        <v>4.7E-2</v>
      </c>
    </row>
    <row r="941" spans="1:3" x14ac:dyDescent="0.2">
      <c r="A941" t="s">
        <v>942</v>
      </c>
      <c r="B941">
        <v>0</v>
      </c>
      <c r="C941">
        <v>8.7999999999999995E-2</v>
      </c>
    </row>
    <row r="942" spans="1:3" x14ac:dyDescent="0.2">
      <c r="A942" t="s">
        <v>943</v>
      </c>
      <c r="B942">
        <v>0</v>
      </c>
      <c r="C942">
        <v>2.5999999999999999E-2</v>
      </c>
    </row>
    <row r="943" spans="1:3" x14ac:dyDescent="0.2">
      <c r="A943" t="s">
        <v>944</v>
      </c>
      <c r="B943">
        <v>0</v>
      </c>
      <c r="C943">
        <v>2.5999999999999999E-2</v>
      </c>
    </row>
    <row r="944" spans="1:3" x14ac:dyDescent="0.2">
      <c r="A944" t="s">
        <v>945</v>
      </c>
      <c r="B944">
        <v>1</v>
      </c>
      <c r="C944">
        <v>8.5000000000000006E-2</v>
      </c>
    </row>
    <row r="945" spans="1:3" x14ac:dyDescent="0.2">
      <c r="A945" t="s">
        <v>946</v>
      </c>
      <c r="B945">
        <v>0</v>
      </c>
      <c r="C945">
        <v>4.8000000000000001E-2</v>
      </c>
    </row>
    <row r="946" spans="1:3" x14ac:dyDescent="0.2">
      <c r="A946" t="s">
        <v>947</v>
      </c>
      <c r="B946">
        <v>0</v>
      </c>
      <c r="C946">
        <v>4.9000000000000002E-2</v>
      </c>
    </row>
    <row r="947" spans="1:3" x14ac:dyDescent="0.2">
      <c r="A947" t="s">
        <v>948</v>
      </c>
      <c r="B947">
        <v>0</v>
      </c>
      <c r="C947">
        <v>6.4000000000000001E-2</v>
      </c>
    </row>
    <row r="948" spans="1:3" x14ac:dyDescent="0.2">
      <c r="A948" t="s">
        <v>949</v>
      </c>
      <c r="B948">
        <v>0</v>
      </c>
      <c r="C948">
        <v>0.05</v>
      </c>
    </row>
    <row r="949" spans="1:3" x14ac:dyDescent="0.2">
      <c r="A949" t="s">
        <v>950</v>
      </c>
      <c r="B949">
        <v>0</v>
      </c>
      <c r="C949">
        <v>9.0999999999999998E-2</v>
      </c>
    </row>
    <row r="950" spans="1:3" x14ac:dyDescent="0.2">
      <c r="A950" t="s">
        <v>951</v>
      </c>
      <c r="B950">
        <v>0</v>
      </c>
      <c r="C950">
        <v>2.5000000000000001E-2</v>
      </c>
    </row>
    <row r="951" spans="1:3" x14ac:dyDescent="0.2">
      <c r="A951" t="s">
        <v>952</v>
      </c>
      <c r="B951">
        <v>0</v>
      </c>
      <c r="C951">
        <v>7.0000000000000007E-2</v>
      </c>
    </row>
    <row r="952" spans="1:3" x14ac:dyDescent="0.2">
      <c r="A952" t="s">
        <v>953</v>
      </c>
      <c r="B952">
        <v>1</v>
      </c>
      <c r="C952">
        <v>0.14099999999999999</v>
      </c>
    </row>
    <row r="953" spans="1:3" x14ac:dyDescent="0.2">
      <c r="A953" t="s">
        <v>954</v>
      </c>
      <c r="B953">
        <v>0</v>
      </c>
      <c r="C953">
        <v>8.1000000000000003E-2</v>
      </c>
    </row>
    <row r="954" spans="1:3" x14ac:dyDescent="0.2">
      <c r="A954" t="s">
        <v>955</v>
      </c>
      <c r="B954">
        <v>0</v>
      </c>
      <c r="C954">
        <v>4.1000000000000002E-2</v>
      </c>
    </row>
    <row r="955" spans="1:3" x14ac:dyDescent="0.2">
      <c r="A955" t="s">
        <v>956</v>
      </c>
      <c r="B955">
        <v>0</v>
      </c>
      <c r="C955">
        <v>3.9E-2</v>
      </c>
    </row>
    <row r="956" spans="1:3" x14ac:dyDescent="0.2">
      <c r="A956" t="s">
        <v>957</v>
      </c>
      <c r="B956">
        <v>0</v>
      </c>
      <c r="C956">
        <v>0.13500000000000001</v>
      </c>
    </row>
    <row r="957" spans="1:3" x14ac:dyDescent="0.2">
      <c r="A957" t="s">
        <v>958</v>
      </c>
      <c r="B957">
        <v>0</v>
      </c>
      <c r="C957">
        <v>0.10100000000000001</v>
      </c>
    </row>
    <row r="958" spans="1:3" x14ac:dyDescent="0.2">
      <c r="A958" t="s">
        <v>959</v>
      </c>
      <c r="B958">
        <v>0</v>
      </c>
      <c r="C958">
        <v>3.5999999999999997E-2</v>
      </c>
    </row>
    <row r="959" spans="1:3" x14ac:dyDescent="0.2">
      <c r="A959" t="s">
        <v>960</v>
      </c>
      <c r="B959">
        <v>0</v>
      </c>
      <c r="C959">
        <v>2.5999999999999999E-2</v>
      </c>
    </row>
    <row r="960" spans="1:3" x14ac:dyDescent="0.2">
      <c r="A960" t="s">
        <v>961</v>
      </c>
      <c r="B960">
        <v>0</v>
      </c>
      <c r="C960">
        <v>9.4E-2</v>
      </c>
    </row>
    <row r="961" spans="1:3" x14ac:dyDescent="0.2">
      <c r="A961" t="s">
        <v>962</v>
      </c>
      <c r="B961">
        <v>1</v>
      </c>
      <c r="C961">
        <v>0.123</v>
      </c>
    </row>
    <row r="962" spans="1:3" x14ac:dyDescent="0.2">
      <c r="A962" t="s">
        <v>963</v>
      </c>
      <c r="B962">
        <v>0</v>
      </c>
      <c r="C962">
        <v>5.2999999999999999E-2</v>
      </c>
    </row>
    <row r="963" spans="1:3" x14ac:dyDescent="0.2">
      <c r="A963" t="s">
        <v>964</v>
      </c>
      <c r="B963">
        <v>0</v>
      </c>
      <c r="C963">
        <v>7.9000000000000001E-2</v>
      </c>
    </row>
    <row r="964" spans="1:3" x14ac:dyDescent="0.2">
      <c r="A964" t="s">
        <v>965</v>
      </c>
      <c r="B964">
        <v>0</v>
      </c>
      <c r="C964">
        <v>5.3999999999999999E-2</v>
      </c>
    </row>
    <row r="965" spans="1:3" x14ac:dyDescent="0.2">
      <c r="A965" t="s">
        <v>966</v>
      </c>
      <c r="B965">
        <v>0</v>
      </c>
      <c r="C965">
        <v>5.5E-2</v>
      </c>
    </row>
    <row r="966" spans="1:3" x14ac:dyDescent="0.2">
      <c r="A966" t="s">
        <v>967</v>
      </c>
      <c r="B966">
        <v>0</v>
      </c>
      <c r="C966">
        <v>2.7E-2</v>
      </c>
    </row>
    <row r="967" spans="1:3" x14ac:dyDescent="0.2">
      <c r="A967" t="s">
        <v>968</v>
      </c>
      <c r="B967">
        <v>0</v>
      </c>
      <c r="C967">
        <v>6.2E-2</v>
      </c>
    </row>
    <row r="968" spans="1:3" x14ac:dyDescent="0.2">
      <c r="A968" t="s">
        <v>969</v>
      </c>
      <c r="B968">
        <v>0</v>
      </c>
      <c r="C968">
        <v>0.13800000000000001</v>
      </c>
    </row>
    <row r="969" spans="1:3" x14ac:dyDescent="0.2">
      <c r="A969" t="s">
        <v>970</v>
      </c>
      <c r="B969">
        <v>0</v>
      </c>
      <c r="C969">
        <v>0.1</v>
      </c>
    </row>
    <row r="970" spans="1:3" x14ac:dyDescent="0.2">
      <c r="A970" t="s">
        <v>971</v>
      </c>
      <c r="B970">
        <v>0</v>
      </c>
      <c r="C970">
        <v>5.1999999999999998E-2</v>
      </c>
    </row>
    <row r="971" spans="1:3" x14ac:dyDescent="0.2">
      <c r="A971" t="s">
        <v>972</v>
      </c>
      <c r="B971">
        <v>0</v>
      </c>
      <c r="C971">
        <v>0.108</v>
      </c>
    </row>
    <row r="972" spans="1:3" x14ac:dyDescent="0.2">
      <c r="A972" t="s">
        <v>973</v>
      </c>
      <c r="B972">
        <v>0</v>
      </c>
      <c r="C972">
        <v>6.9000000000000006E-2</v>
      </c>
    </row>
    <row r="973" spans="1:3" x14ac:dyDescent="0.2">
      <c r="A973" t="s">
        <v>974</v>
      </c>
      <c r="B973">
        <v>0</v>
      </c>
      <c r="C973">
        <v>4.8000000000000001E-2</v>
      </c>
    </row>
    <row r="974" spans="1:3" x14ac:dyDescent="0.2">
      <c r="A974" t="s">
        <v>975</v>
      </c>
      <c r="B974">
        <v>0</v>
      </c>
      <c r="C974">
        <v>2.5999999999999999E-2</v>
      </c>
    </row>
    <row r="975" spans="1:3" x14ac:dyDescent="0.2">
      <c r="A975" t="s">
        <v>976</v>
      </c>
      <c r="B975">
        <v>0</v>
      </c>
      <c r="C975">
        <v>2.3E-2</v>
      </c>
    </row>
    <row r="976" spans="1:3" x14ac:dyDescent="0.2">
      <c r="A976" t="s">
        <v>977</v>
      </c>
      <c r="B976">
        <v>0</v>
      </c>
      <c r="C976">
        <v>8.3000000000000004E-2</v>
      </c>
    </row>
    <row r="977" spans="1:3" x14ac:dyDescent="0.2">
      <c r="A977" t="s">
        <v>978</v>
      </c>
      <c r="B977">
        <v>0</v>
      </c>
      <c r="C977">
        <v>4.1000000000000002E-2</v>
      </c>
    </row>
    <row r="978" spans="1:3" x14ac:dyDescent="0.2">
      <c r="A978" t="s">
        <v>979</v>
      </c>
      <c r="B978">
        <v>0</v>
      </c>
      <c r="C978">
        <v>0.03</v>
      </c>
    </row>
    <row r="979" spans="1:3" x14ac:dyDescent="0.2">
      <c r="A979" t="s">
        <v>980</v>
      </c>
      <c r="B979">
        <v>0</v>
      </c>
      <c r="C979">
        <v>2.5999999999999999E-2</v>
      </c>
    </row>
    <row r="980" spans="1:3" x14ac:dyDescent="0.2">
      <c r="A980" t="s">
        <v>981</v>
      </c>
      <c r="B980">
        <v>0</v>
      </c>
      <c r="C980">
        <v>9.4E-2</v>
      </c>
    </row>
    <row r="981" spans="1:3" x14ac:dyDescent="0.2">
      <c r="A981" t="s">
        <v>982</v>
      </c>
      <c r="B981">
        <v>1</v>
      </c>
      <c r="C981">
        <v>0.13700000000000001</v>
      </c>
    </row>
    <row r="982" spans="1:3" x14ac:dyDescent="0.2">
      <c r="A982" t="s">
        <v>983</v>
      </c>
      <c r="B982">
        <v>1</v>
      </c>
      <c r="C982">
        <v>0.14799999999999999</v>
      </c>
    </row>
    <row r="983" spans="1:3" x14ac:dyDescent="0.2">
      <c r="A983" t="s">
        <v>984</v>
      </c>
      <c r="B983">
        <v>0</v>
      </c>
      <c r="C983">
        <v>0.114</v>
      </c>
    </row>
    <row r="984" spans="1:3" x14ac:dyDescent="0.2">
      <c r="A984" t="s">
        <v>985</v>
      </c>
      <c r="B984">
        <v>0</v>
      </c>
      <c r="C984">
        <v>6.6000000000000003E-2</v>
      </c>
    </row>
    <row r="985" spans="1:3" x14ac:dyDescent="0.2">
      <c r="A985" t="s">
        <v>986</v>
      </c>
      <c r="B985">
        <v>0</v>
      </c>
      <c r="C985">
        <v>5.6000000000000001E-2</v>
      </c>
    </row>
    <row r="986" spans="1:3" x14ac:dyDescent="0.2">
      <c r="A986" t="s">
        <v>987</v>
      </c>
      <c r="B986">
        <v>0</v>
      </c>
      <c r="C986">
        <v>5.2999999999999999E-2</v>
      </c>
    </row>
    <row r="987" spans="1:3" x14ac:dyDescent="0.2">
      <c r="A987" t="s">
        <v>988</v>
      </c>
      <c r="B987">
        <v>0</v>
      </c>
      <c r="C987">
        <v>3.5999999999999997E-2</v>
      </c>
    </row>
    <row r="988" spans="1:3" x14ac:dyDescent="0.2">
      <c r="A988" t="s">
        <v>989</v>
      </c>
      <c r="B988">
        <v>0</v>
      </c>
      <c r="C988">
        <v>4.7E-2</v>
      </c>
    </row>
    <row r="989" spans="1:3" x14ac:dyDescent="0.2">
      <c r="A989" t="s">
        <v>990</v>
      </c>
      <c r="B989">
        <v>0</v>
      </c>
      <c r="C989">
        <v>7.0999999999999994E-2</v>
      </c>
    </row>
    <row r="990" spans="1:3" x14ac:dyDescent="0.2">
      <c r="A990" t="s">
        <v>991</v>
      </c>
      <c r="B990">
        <v>0</v>
      </c>
      <c r="C990">
        <v>6.3E-2</v>
      </c>
    </row>
    <row r="991" spans="1:3" x14ac:dyDescent="0.2">
      <c r="A991" t="s">
        <v>992</v>
      </c>
      <c r="B991">
        <v>0</v>
      </c>
      <c r="C991">
        <v>0.14399999999999999</v>
      </c>
    </row>
    <row r="992" spans="1:3" x14ac:dyDescent="0.2">
      <c r="A992" t="s">
        <v>993</v>
      </c>
      <c r="B992">
        <v>0</v>
      </c>
      <c r="C992">
        <v>5.1999999999999998E-2</v>
      </c>
    </row>
    <row r="993" spans="1:3" x14ac:dyDescent="0.2">
      <c r="A993" t="s">
        <v>994</v>
      </c>
      <c r="B993">
        <v>0</v>
      </c>
      <c r="C993">
        <v>2.8000000000000001E-2</v>
      </c>
    </row>
    <row r="994" spans="1:3" x14ac:dyDescent="0.2">
      <c r="A994" t="s">
        <v>995</v>
      </c>
      <c r="B994">
        <v>0</v>
      </c>
      <c r="C994">
        <v>0.20200000000000001</v>
      </c>
    </row>
    <row r="995" spans="1:3" x14ac:dyDescent="0.2">
      <c r="A995" t="s">
        <v>996</v>
      </c>
      <c r="B995">
        <v>0</v>
      </c>
      <c r="C995">
        <v>5.6000000000000001E-2</v>
      </c>
    </row>
    <row r="996" spans="1:3" x14ac:dyDescent="0.2">
      <c r="A996" t="s">
        <v>997</v>
      </c>
      <c r="B996">
        <v>0</v>
      </c>
      <c r="C996">
        <v>4.9000000000000002E-2</v>
      </c>
    </row>
    <row r="997" spans="1:3" x14ac:dyDescent="0.2">
      <c r="A997" t="s">
        <v>998</v>
      </c>
      <c r="B997">
        <v>0</v>
      </c>
      <c r="C997">
        <v>6.6000000000000003E-2</v>
      </c>
    </row>
    <row r="998" spans="1:3" x14ac:dyDescent="0.2">
      <c r="A998" t="s">
        <v>999</v>
      </c>
      <c r="B998">
        <v>0</v>
      </c>
      <c r="C998">
        <v>5.5E-2</v>
      </c>
    </row>
    <row r="999" spans="1:3" x14ac:dyDescent="0.2">
      <c r="A999" t="s">
        <v>1000</v>
      </c>
      <c r="B999">
        <v>0</v>
      </c>
      <c r="C999">
        <v>5.3999999999999999E-2</v>
      </c>
    </row>
    <row r="1000" spans="1:3" x14ac:dyDescent="0.2">
      <c r="A1000" t="s">
        <v>1001</v>
      </c>
      <c r="B1000">
        <v>0</v>
      </c>
      <c r="C1000">
        <v>3.5000000000000003E-2</v>
      </c>
    </row>
    <row r="1001" spans="1:3" x14ac:dyDescent="0.2">
      <c r="A1001" t="s">
        <v>1002</v>
      </c>
      <c r="B1001">
        <v>0</v>
      </c>
      <c r="C1001">
        <v>3.1E-2</v>
      </c>
    </row>
    <row r="1002" spans="1:3" x14ac:dyDescent="0.2">
      <c r="A1002" t="s">
        <v>1003</v>
      </c>
      <c r="B1002">
        <v>0</v>
      </c>
      <c r="C1002">
        <v>2.5000000000000001E-2</v>
      </c>
    </row>
    <row r="1003" spans="1:3" x14ac:dyDescent="0.2">
      <c r="A1003" t="s">
        <v>1004</v>
      </c>
      <c r="B1003">
        <v>0</v>
      </c>
      <c r="C1003">
        <v>5.2999999999999999E-2</v>
      </c>
    </row>
    <row r="1004" spans="1:3" x14ac:dyDescent="0.2">
      <c r="A1004" t="s">
        <v>1005</v>
      </c>
      <c r="B1004">
        <v>0</v>
      </c>
      <c r="C1004">
        <v>2.3E-2</v>
      </c>
    </row>
    <row r="1005" spans="1:3" x14ac:dyDescent="0.2">
      <c r="A1005" t="s">
        <v>1006</v>
      </c>
      <c r="B1005">
        <v>0</v>
      </c>
      <c r="C1005">
        <v>7.9000000000000001E-2</v>
      </c>
    </row>
    <row r="1006" spans="1:3" x14ac:dyDescent="0.2">
      <c r="A1006" t="s">
        <v>1007</v>
      </c>
      <c r="B1006">
        <v>0</v>
      </c>
      <c r="C1006">
        <v>0.08</v>
      </c>
    </row>
    <row r="1007" spans="1:3" x14ac:dyDescent="0.2">
      <c r="A1007" t="s">
        <v>1008</v>
      </c>
      <c r="B1007">
        <v>0</v>
      </c>
      <c r="C1007">
        <v>3.2000000000000001E-2</v>
      </c>
    </row>
    <row r="1008" spans="1:3" x14ac:dyDescent="0.2">
      <c r="A1008" t="s">
        <v>1009</v>
      </c>
      <c r="B1008">
        <v>0</v>
      </c>
      <c r="C1008">
        <v>3.6999999999999998E-2</v>
      </c>
    </row>
    <row r="1009" spans="1:3" x14ac:dyDescent="0.2">
      <c r="A1009" t="s">
        <v>1010</v>
      </c>
      <c r="B1009">
        <v>0</v>
      </c>
      <c r="C1009">
        <v>7.0000000000000007E-2</v>
      </c>
    </row>
    <row r="1010" spans="1:3" x14ac:dyDescent="0.2">
      <c r="A1010" t="s">
        <v>1011</v>
      </c>
      <c r="B1010">
        <v>0</v>
      </c>
      <c r="C1010">
        <v>7.5999999999999998E-2</v>
      </c>
    </row>
    <row r="1011" spans="1:3" x14ac:dyDescent="0.2">
      <c r="A1011" t="s">
        <v>1012</v>
      </c>
      <c r="B1011">
        <v>0</v>
      </c>
      <c r="C1011">
        <v>3.4000000000000002E-2</v>
      </c>
    </row>
    <row r="1012" spans="1:3" x14ac:dyDescent="0.2">
      <c r="A1012" t="s">
        <v>1013</v>
      </c>
      <c r="B1012">
        <v>0</v>
      </c>
      <c r="C1012">
        <v>0.159</v>
      </c>
    </row>
    <row r="1013" spans="1:3" x14ac:dyDescent="0.2">
      <c r="A1013" t="s">
        <v>1014</v>
      </c>
      <c r="B1013">
        <v>0</v>
      </c>
      <c r="C1013">
        <v>2.5999999999999999E-2</v>
      </c>
    </row>
    <row r="1014" spans="1:3" x14ac:dyDescent="0.2">
      <c r="A1014" t="s">
        <v>1015</v>
      </c>
      <c r="B1014">
        <v>0</v>
      </c>
      <c r="C1014">
        <v>3.9E-2</v>
      </c>
    </row>
    <row r="1015" spans="1:3" x14ac:dyDescent="0.2">
      <c r="A1015" t="s">
        <v>1016</v>
      </c>
      <c r="B1015">
        <v>0</v>
      </c>
      <c r="C1015">
        <v>4.9000000000000002E-2</v>
      </c>
    </row>
    <row r="1016" spans="1:3" x14ac:dyDescent="0.2">
      <c r="A1016" t="s">
        <v>1017</v>
      </c>
      <c r="B1016">
        <v>0</v>
      </c>
      <c r="C1016">
        <v>4.3999999999999997E-2</v>
      </c>
    </row>
    <row r="1017" spans="1:3" x14ac:dyDescent="0.2">
      <c r="A1017" t="s">
        <v>1018</v>
      </c>
      <c r="B1017">
        <v>0</v>
      </c>
      <c r="C1017">
        <v>2.4E-2</v>
      </c>
    </row>
    <row r="1018" spans="1:3" x14ac:dyDescent="0.2">
      <c r="A1018" t="s">
        <v>1019</v>
      </c>
      <c r="B1018">
        <v>0</v>
      </c>
      <c r="C1018">
        <v>2.1999999999999999E-2</v>
      </c>
    </row>
    <row r="1019" spans="1:3" x14ac:dyDescent="0.2">
      <c r="A1019" t="s">
        <v>1020</v>
      </c>
      <c r="B1019">
        <v>0</v>
      </c>
      <c r="C1019">
        <v>8.3000000000000004E-2</v>
      </c>
    </row>
    <row r="1020" spans="1:3" x14ac:dyDescent="0.2">
      <c r="A1020" t="s">
        <v>1021</v>
      </c>
      <c r="B1020">
        <v>0</v>
      </c>
      <c r="C1020">
        <v>7.8E-2</v>
      </c>
    </row>
    <row r="1021" spans="1:3" x14ac:dyDescent="0.2">
      <c r="A1021" t="s">
        <v>1022</v>
      </c>
      <c r="B1021">
        <v>0</v>
      </c>
      <c r="C1021">
        <v>0.03</v>
      </c>
    </row>
    <row r="1022" spans="1:3" x14ac:dyDescent="0.2">
      <c r="A1022" t="s">
        <v>1023</v>
      </c>
      <c r="B1022">
        <v>0</v>
      </c>
      <c r="C1022">
        <v>1.4E-2</v>
      </c>
    </row>
    <row r="1023" spans="1:3" x14ac:dyDescent="0.2">
      <c r="A1023" t="s">
        <v>1024</v>
      </c>
      <c r="B1023">
        <v>0</v>
      </c>
      <c r="C1023">
        <v>2.8000000000000001E-2</v>
      </c>
    </row>
    <row r="1024" spans="1:3" x14ac:dyDescent="0.2">
      <c r="A1024" t="s">
        <v>1025</v>
      </c>
      <c r="B1024">
        <v>0</v>
      </c>
      <c r="C1024">
        <v>3.4000000000000002E-2</v>
      </c>
    </row>
    <row r="1025" spans="1:3" x14ac:dyDescent="0.2">
      <c r="A1025" t="s">
        <v>1026</v>
      </c>
      <c r="B1025">
        <v>0</v>
      </c>
      <c r="C1025">
        <v>0.14699999999999999</v>
      </c>
    </row>
    <row r="1026" spans="1:3" x14ac:dyDescent="0.2">
      <c r="A1026" t="s">
        <v>1027</v>
      </c>
      <c r="B1026">
        <v>0</v>
      </c>
      <c r="C1026">
        <v>6.4000000000000001E-2</v>
      </c>
    </row>
    <row r="1027" spans="1:3" x14ac:dyDescent="0.2">
      <c r="A1027" t="s">
        <v>1028</v>
      </c>
      <c r="B1027">
        <v>0</v>
      </c>
      <c r="C1027">
        <v>4.8000000000000001E-2</v>
      </c>
    </row>
    <row r="1028" spans="1:3" x14ac:dyDescent="0.2">
      <c r="A1028" t="s">
        <v>1029</v>
      </c>
      <c r="B1028">
        <v>0</v>
      </c>
      <c r="C1028">
        <v>1.9E-2</v>
      </c>
    </row>
    <row r="1029" spans="1:3" x14ac:dyDescent="0.2">
      <c r="A1029" t="s">
        <v>1030</v>
      </c>
      <c r="B1029">
        <v>0</v>
      </c>
      <c r="C1029">
        <v>0.128</v>
      </c>
    </row>
    <row r="1030" spans="1:3" x14ac:dyDescent="0.2">
      <c r="A1030" t="s">
        <v>1031</v>
      </c>
      <c r="B1030">
        <v>0</v>
      </c>
      <c r="C1030">
        <v>7.5999999999999998E-2</v>
      </c>
    </row>
    <row r="1031" spans="1:3" x14ac:dyDescent="0.2">
      <c r="A1031" t="s">
        <v>1032</v>
      </c>
      <c r="B1031">
        <v>1</v>
      </c>
      <c r="C1031">
        <v>0.111</v>
      </c>
    </row>
    <row r="1032" spans="1:3" x14ac:dyDescent="0.2">
      <c r="A1032" t="s">
        <v>1033</v>
      </c>
      <c r="B1032">
        <v>0</v>
      </c>
      <c r="C1032">
        <v>5.0999999999999997E-2</v>
      </c>
    </row>
    <row r="1033" spans="1:3" x14ac:dyDescent="0.2">
      <c r="A1033" t="s">
        <v>1034</v>
      </c>
      <c r="B1033">
        <v>0</v>
      </c>
      <c r="C1033">
        <v>4.8000000000000001E-2</v>
      </c>
    </row>
    <row r="1034" spans="1:3" x14ac:dyDescent="0.2">
      <c r="A1034" t="s">
        <v>1035</v>
      </c>
      <c r="B1034">
        <v>0</v>
      </c>
      <c r="C1034">
        <v>7.6999999999999999E-2</v>
      </c>
    </row>
    <row r="1035" spans="1:3" x14ac:dyDescent="0.2">
      <c r="A1035" t="s">
        <v>1036</v>
      </c>
      <c r="B1035">
        <v>0</v>
      </c>
      <c r="C1035">
        <v>1.7000000000000001E-2</v>
      </c>
    </row>
    <row r="1036" spans="1:3" x14ac:dyDescent="0.2">
      <c r="A1036" t="s">
        <v>1037</v>
      </c>
      <c r="B1036">
        <v>0</v>
      </c>
      <c r="C1036">
        <v>4.2000000000000003E-2</v>
      </c>
    </row>
    <row r="1037" spans="1:3" x14ac:dyDescent="0.2">
      <c r="A1037" t="s">
        <v>1038</v>
      </c>
      <c r="B1037">
        <v>0</v>
      </c>
      <c r="C1037">
        <v>4.2000000000000003E-2</v>
      </c>
    </row>
    <row r="1038" spans="1:3" x14ac:dyDescent="0.2">
      <c r="A1038" t="s">
        <v>1039</v>
      </c>
      <c r="B1038">
        <v>0</v>
      </c>
      <c r="C1038">
        <v>7.5999999999999998E-2</v>
      </c>
    </row>
    <row r="1039" spans="1:3" x14ac:dyDescent="0.2">
      <c r="A1039" t="s">
        <v>1040</v>
      </c>
      <c r="B1039">
        <v>0</v>
      </c>
      <c r="C1039">
        <v>4.1000000000000002E-2</v>
      </c>
    </row>
    <row r="1040" spans="1:3" x14ac:dyDescent="0.2">
      <c r="A1040" t="s">
        <v>1041</v>
      </c>
      <c r="B1040">
        <v>0</v>
      </c>
      <c r="C1040">
        <v>3.2000000000000001E-2</v>
      </c>
    </row>
    <row r="1041" spans="1:3" x14ac:dyDescent="0.2">
      <c r="A1041" t="s">
        <v>1042</v>
      </c>
      <c r="B1041">
        <v>0</v>
      </c>
      <c r="C1041">
        <v>0.107</v>
      </c>
    </row>
    <row r="1042" spans="1:3" x14ac:dyDescent="0.2">
      <c r="A1042" t="s">
        <v>1043</v>
      </c>
      <c r="B1042">
        <v>0</v>
      </c>
      <c r="C1042">
        <v>8.4000000000000005E-2</v>
      </c>
    </row>
    <row r="1043" spans="1:3" x14ac:dyDescent="0.2">
      <c r="A1043" t="s">
        <v>1044</v>
      </c>
      <c r="B1043">
        <v>0</v>
      </c>
      <c r="C1043">
        <v>3.7999999999999999E-2</v>
      </c>
    </row>
    <row r="1044" spans="1:3" x14ac:dyDescent="0.2">
      <c r="A1044" t="s">
        <v>1045</v>
      </c>
      <c r="B1044">
        <v>0</v>
      </c>
      <c r="C1044">
        <v>6.6000000000000003E-2</v>
      </c>
    </row>
    <row r="1045" spans="1:3" x14ac:dyDescent="0.2">
      <c r="A1045" t="s">
        <v>1046</v>
      </c>
      <c r="B1045">
        <v>0</v>
      </c>
      <c r="C1045">
        <v>5.2999999999999999E-2</v>
      </c>
    </row>
    <row r="1046" spans="1:3" x14ac:dyDescent="0.2">
      <c r="A1046" t="s">
        <v>1047</v>
      </c>
      <c r="B1046">
        <v>0</v>
      </c>
      <c r="C1046">
        <v>5.3999999999999999E-2</v>
      </c>
    </row>
    <row r="1047" spans="1:3" x14ac:dyDescent="0.2">
      <c r="A1047" t="s">
        <v>1048</v>
      </c>
      <c r="B1047">
        <v>0</v>
      </c>
      <c r="C1047">
        <v>0.16200000000000001</v>
      </c>
    </row>
    <row r="1048" spans="1:3" x14ac:dyDescent="0.2">
      <c r="A1048" t="s">
        <v>1049</v>
      </c>
      <c r="B1048">
        <v>1</v>
      </c>
      <c r="C1048">
        <v>0.17</v>
      </c>
    </row>
    <row r="1049" spans="1:3" x14ac:dyDescent="0.2">
      <c r="A1049" t="s">
        <v>1050</v>
      </c>
      <c r="B1049">
        <v>0</v>
      </c>
      <c r="C1049">
        <v>0.126</v>
      </c>
    </row>
    <row r="1050" spans="1:3" x14ac:dyDescent="0.2">
      <c r="A1050" t="s">
        <v>1051</v>
      </c>
      <c r="B1050">
        <v>0</v>
      </c>
      <c r="C1050">
        <v>7.3999999999999996E-2</v>
      </c>
    </row>
    <row r="1051" spans="1:3" x14ac:dyDescent="0.2">
      <c r="A1051" t="s">
        <v>1052</v>
      </c>
      <c r="B1051">
        <v>0</v>
      </c>
      <c r="C1051">
        <v>5.0999999999999997E-2</v>
      </c>
    </row>
    <row r="1052" spans="1:3" x14ac:dyDescent="0.2">
      <c r="A1052" t="s">
        <v>1053</v>
      </c>
      <c r="B1052">
        <v>0</v>
      </c>
      <c r="C1052">
        <v>0.03</v>
      </c>
    </row>
    <row r="1053" spans="1:3" x14ac:dyDescent="0.2">
      <c r="A1053" t="s">
        <v>1054</v>
      </c>
      <c r="B1053">
        <v>0</v>
      </c>
      <c r="C1053">
        <v>3.9E-2</v>
      </c>
    </row>
    <row r="1054" spans="1:3" x14ac:dyDescent="0.2">
      <c r="A1054" t="s">
        <v>1055</v>
      </c>
      <c r="B1054">
        <v>0</v>
      </c>
      <c r="C1054">
        <v>1.6E-2</v>
      </c>
    </row>
    <row r="1055" spans="1:3" x14ac:dyDescent="0.2">
      <c r="A1055" t="s">
        <v>1056</v>
      </c>
      <c r="B1055">
        <v>0</v>
      </c>
      <c r="C1055">
        <v>1.6E-2</v>
      </c>
    </row>
    <row r="1056" spans="1:3" x14ac:dyDescent="0.2">
      <c r="A1056" t="s">
        <v>1057</v>
      </c>
      <c r="B1056">
        <v>0</v>
      </c>
      <c r="C1056">
        <v>0.04</v>
      </c>
    </row>
    <row r="1057" spans="1:3" x14ac:dyDescent="0.2">
      <c r="A1057" t="s">
        <v>1058</v>
      </c>
      <c r="B1057">
        <v>0</v>
      </c>
      <c r="C1057">
        <v>3.5000000000000003E-2</v>
      </c>
    </row>
    <row r="1058" spans="1:3" x14ac:dyDescent="0.2">
      <c r="A1058" t="s">
        <v>1059</v>
      </c>
      <c r="B1058">
        <v>0</v>
      </c>
      <c r="C1058">
        <v>3.2000000000000001E-2</v>
      </c>
    </row>
    <row r="1059" spans="1:3" x14ac:dyDescent="0.2">
      <c r="A1059" t="s">
        <v>1060</v>
      </c>
      <c r="B1059">
        <v>1</v>
      </c>
      <c r="C1059">
        <v>3.2000000000000001E-2</v>
      </c>
    </row>
    <row r="1060" spans="1:3" x14ac:dyDescent="0.2">
      <c r="A1060" t="s">
        <v>1061</v>
      </c>
      <c r="B1060">
        <v>0</v>
      </c>
      <c r="C1060">
        <v>7.2999999999999995E-2</v>
      </c>
    </row>
    <row r="1061" spans="1:3" x14ac:dyDescent="0.2">
      <c r="A1061" t="s">
        <v>1062</v>
      </c>
      <c r="B1061">
        <v>0</v>
      </c>
      <c r="C1061">
        <v>5.8000000000000003E-2</v>
      </c>
    </row>
    <row r="1062" spans="1:3" x14ac:dyDescent="0.2">
      <c r="A1062" t="s">
        <v>1063</v>
      </c>
      <c r="B1062">
        <v>0</v>
      </c>
      <c r="C1062">
        <v>9.5000000000000001E-2</v>
      </c>
    </row>
    <row r="1063" spans="1:3" x14ac:dyDescent="0.2">
      <c r="A1063" t="s">
        <v>1064</v>
      </c>
      <c r="B1063">
        <v>0</v>
      </c>
      <c r="C1063">
        <v>5.3999999999999999E-2</v>
      </c>
    </row>
    <row r="1064" spans="1:3" x14ac:dyDescent="0.2">
      <c r="A1064" t="s">
        <v>1065</v>
      </c>
      <c r="B1064">
        <v>0</v>
      </c>
      <c r="C1064">
        <v>0.115</v>
      </c>
    </row>
    <row r="1065" spans="1:3" x14ac:dyDescent="0.2">
      <c r="A1065" t="s">
        <v>1066</v>
      </c>
      <c r="B1065">
        <v>0</v>
      </c>
      <c r="C1065">
        <v>2.5999999999999999E-2</v>
      </c>
    </row>
    <row r="1066" spans="1:3" x14ac:dyDescent="0.2">
      <c r="A1066" t="s">
        <v>1067</v>
      </c>
      <c r="B1066">
        <v>0</v>
      </c>
      <c r="C1066">
        <v>3.4000000000000002E-2</v>
      </c>
    </row>
    <row r="1067" spans="1:3" x14ac:dyDescent="0.2">
      <c r="A1067" t="s">
        <v>1068</v>
      </c>
      <c r="B1067">
        <v>0</v>
      </c>
      <c r="C1067">
        <v>3.2000000000000001E-2</v>
      </c>
    </row>
    <row r="1068" spans="1:3" x14ac:dyDescent="0.2">
      <c r="A1068" t="s">
        <v>1069</v>
      </c>
      <c r="B1068">
        <v>0</v>
      </c>
      <c r="C1068">
        <v>0.05</v>
      </c>
    </row>
    <row r="1069" spans="1:3" x14ac:dyDescent="0.2">
      <c r="A1069" t="s">
        <v>1070</v>
      </c>
      <c r="B1069">
        <v>0</v>
      </c>
      <c r="C1069">
        <v>3.5999999999999997E-2</v>
      </c>
    </row>
    <row r="1070" spans="1:3" x14ac:dyDescent="0.2">
      <c r="A1070" t="s">
        <v>1071</v>
      </c>
      <c r="B1070">
        <v>0</v>
      </c>
      <c r="C1070">
        <v>3.6999999999999998E-2</v>
      </c>
    </row>
    <row r="1071" spans="1:3" x14ac:dyDescent="0.2">
      <c r="A1071" t="s">
        <v>1072</v>
      </c>
      <c r="B1071">
        <v>0</v>
      </c>
      <c r="C1071">
        <v>7.4999999999999997E-2</v>
      </c>
    </row>
    <row r="1072" spans="1:3" x14ac:dyDescent="0.2">
      <c r="A1072" t="s">
        <v>1073</v>
      </c>
      <c r="B1072">
        <v>0</v>
      </c>
      <c r="C1072">
        <v>2.7E-2</v>
      </c>
    </row>
    <row r="1073" spans="1:3" x14ac:dyDescent="0.2">
      <c r="A1073" t="s">
        <v>1074</v>
      </c>
      <c r="B1073">
        <v>0</v>
      </c>
      <c r="C1073">
        <v>4.5999999999999999E-2</v>
      </c>
    </row>
    <row r="1074" spans="1:3" x14ac:dyDescent="0.2">
      <c r="A1074" t="s">
        <v>1075</v>
      </c>
      <c r="B1074">
        <v>0</v>
      </c>
      <c r="C1074">
        <v>2.5999999999999999E-2</v>
      </c>
    </row>
    <row r="1075" spans="1:3" x14ac:dyDescent="0.2">
      <c r="A1075" t="s">
        <v>1076</v>
      </c>
      <c r="B1075">
        <v>0</v>
      </c>
      <c r="C1075">
        <v>9.4E-2</v>
      </c>
    </row>
    <row r="1076" spans="1:3" x14ac:dyDescent="0.2">
      <c r="A1076" t="s">
        <v>1077</v>
      </c>
      <c r="B1076">
        <v>0</v>
      </c>
      <c r="C1076">
        <v>9.8000000000000004E-2</v>
      </c>
    </row>
    <row r="1077" spans="1:3" x14ac:dyDescent="0.2">
      <c r="A1077" t="s">
        <v>1078</v>
      </c>
      <c r="B1077">
        <v>3</v>
      </c>
      <c r="C1077">
        <v>6.0999999999999999E-2</v>
      </c>
    </row>
    <row r="1078" spans="1:3" x14ac:dyDescent="0.2">
      <c r="A1078" t="s">
        <v>1079</v>
      </c>
      <c r="B1078">
        <v>0</v>
      </c>
      <c r="C1078">
        <v>3.1E-2</v>
      </c>
    </row>
    <row r="1079" spans="1:3" x14ac:dyDescent="0.2">
      <c r="A1079" t="s">
        <v>1080</v>
      </c>
      <c r="B1079">
        <v>0</v>
      </c>
      <c r="C1079">
        <v>4.9000000000000002E-2</v>
      </c>
    </row>
    <row r="1080" spans="1:3" x14ac:dyDescent="0.2">
      <c r="A1080" t="s">
        <v>1081</v>
      </c>
      <c r="B1080">
        <v>1</v>
      </c>
      <c r="C1080">
        <v>0.182</v>
      </c>
    </row>
    <row r="1081" spans="1:3" x14ac:dyDescent="0.2">
      <c r="A1081" t="s">
        <v>1082</v>
      </c>
      <c r="B1081">
        <v>0</v>
      </c>
      <c r="C1081">
        <v>4.7E-2</v>
      </c>
    </row>
    <row r="1082" spans="1:3" x14ac:dyDescent="0.2">
      <c r="A1082" t="s">
        <v>1083</v>
      </c>
      <c r="B1082">
        <v>0</v>
      </c>
      <c r="C1082">
        <v>6.8000000000000005E-2</v>
      </c>
    </row>
    <row r="1083" spans="1:3" x14ac:dyDescent="0.2">
      <c r="A1083" t="s">
        <v>1084</v>
      </c>
      <c r="B1083">
        <v>0</v>
      </c>
      <c r="C1083">
        <v>2.7E-2</v>
      </c>
    </row>
    <row r="1084" spans="1:3" x14ac:dyDescent="0.2">
      <c r="A1084" t="s">
        <v>1085</v>
      </c>
      <c r="B1084">
        <v>1</v>
      </c>
      <c r="C1084">
        <v>2.8000000000000001E-2</v>
      </c>
    </row>
    <row r="1085" spans="1:3" x14ac:dyDescent="0.2">
      <c r="A1085" t="s">
        <v>1086</v>
      </c>
      <c r="B1085">
        <v>0</v>
      </c>
      <c r="C1085">
        <v>8.4000000000000005E-2</v>
      </c>
    </row>
    <row r="1086" spans="1:3" x14ac:dyDescent="0.2">
      <c r="A1086" t="s">
        <v>1087</v>
      </c>
      <c r="B1086">
        <v>0</v>
      </c>
      <c r="C1086">
        <v>0.05</v>
      </c>
    </row>
    <row r="1087" spans="1:3" x14ac:dyDescent="0.2">
      <c r="A1087" t="s">
        <v>1088</v>
      </c>
      <c r="B1087">
        <v>0</v>
      </c>
      <c r="C1087">
        <v>2.8000000000000001E-2</v>
      </c>
    </row>
    <row r="1088" spans="1:3" x14ac:dyDescent="0.2">
      <c r="A1088" t="s">
        <v>1089</v>
      </c>
      <c r="B1088">
        <v>0</v>
      </c>
      <c r="C1088">
        <v>5.0999999999999997E-2</v>
      </c>
    </row>
    <row r="1089" spans="1:3" x14ac:dyDescent="0.2">
      <c r="A1089" t="s">
        <v>1090</v>
      </c>
      <c r="B1089">
        <v>0</v>
      </c>
      <c r="C1089">
        <v>7.2999999999999995E-2</v>
      </c>
    </row>
    <row r="1090" spans="1:3" x14ac:dyDescent="0.2">
      <c r="A1090" t="s">
        <v>1091</v>
      </c>
      <c r="B1090">
        <v>0</v>
      </c>
      <c r="C1090">
        <v>4.5999999999999999E-2</v>
      </c>
    </row>
    <row r="1091" spans="1:3" x14ac:dyDescent="0.2">
      <c r="A1091" t="s">
        <v>1092</v>
      </c>
      <c r="B1091">
        <v>0</v>
      </c>
      <c r="C1091">
        <v>3.9E-2</v>
      </c>
    </row>
    <row r="1092" spans="1:3" x14ac:dyDescent="0.2">
      <c r="A1092" t="s">
        <v>1093</v>
      </c>
      <c r="B1092">
        <v>0</v>
      </c>
      <c r="C1092">
        <v>0.04</v>
      </c>
    </row>
    <row r="1093" spans="1:3" x14ac:dyDescent="0.2">
      <c r="A1093" t="s">
        <v>1094</v>
      </c>
      <c r="B1093">
        <v>0</v>
      </c>
      <c r="C1093">
        <v>4.1000000000000002E-2</v>
      </c>
    </row>
    <row r="1094" spans="1:3" x14ac:dyDescent="0.2">
      <c r="A1094" t="s">
        <v>1095</v>
      </c>
      <c r="B1094">
        <v>0</v>
      </c>
      <c r="C1094">
        <v>0.03</v>
      </c>
    </row>
    <row r="1095" spans="1:3" x14ac:dyDescent="0.2">
      <c r="A1095" t="s">
        <v>1096</v>
      </c>
      <c r="B1095">
        <v>1</v>
      </c>
      <c r="C1095">
        <v>4.9000000000000002E-2</v>
      </c>
    </row>
    <row r="1096" spans="1:3" x14ac:dyDescent="0.2">
      <c r="A1096" t="s">
        <v>1097</v>
      </c>
      <c r="B1096">
        <v>0</v>
      </c>
      <c r="C1096">
        <v>2.7E-2</v>
      </c>
    </row>
    <row r="1097" spans="1:3" x14ac:dyDescent="0.2">
      <c r="A1097" t="s">
        <v>1098</v>
      </c>
      <c r="B1097">
        <v>0</v>
      </c>
      <c r="C1097">
        <v>0.05</v>
      </c>
    </row>
    <row r="1098" spans="1:3" x14ac:dyDescent="0.2">
      <c r="A1098" t="s">
        <v>1099</v>
      </c>
      <c r="B1098">
        <v>0</v>
      </c>
      <c r="C1098">
        <v>7.5999999999999998E-2</v>
      </c>
    </row>
    <row r="1099" spans="1:3" x14ac:dyDescent="0.2">
      <c r="A1099" t="s">
        <v>1100</v>
      </c>
      <c r="B1099">
        <v>0</v>
      </c>
      <c r="C1099">
        <v>4.4999999999999998E-2</v>
      </c>
    </row>
    <row r="1100" spans="1:3" x14ac:dyDescent="0.2">
      <c r="A1100" t="s">
        <v>1101</v>
      </c>
      <c r="B1100">
        <v>1</v>
      </c>
      <c r="C1100">
        <v>0.26800000000000002</v>
      </c>
    </row>
    <row r="1101" spans="1:3" x14ac:dyDescent="0.2">
      <c r="A1101" t="s">
        <v>1102</v>
      </c>
      <c r="B1101">
        <v>0</v>
      </c>
      <c r="C1101">
        <v>4.5999999999999999E-2</v>
      </c>
    </row>
    <row r="1102" spans="1:3" x14ac:dyDescent="0.2">
      <c r="A1102" t="s">
        <v>1103</v>
      </c>
      <c r="B1102">
        <v>0</v>
      </c>
      <c r="C1102">
        <v>4.8000000000000001E-2</v>
      </c>
    </row>
    <row r="1103" spans="1:3" x14ac:dyDescent="0.2">
      <c r="A1103" t="s">
        <v>1104</v>
      </c>
      <c r="B1103">
        <v>0</v>
      </c>
      <c r="C1103">
        <v>0.1</v>
      </c>
    </row>
    <row r="1104" spans="1:3" x14ac:dyDescent="0.2">
      <c r="A1104" t="s">
        <v>1105</v>
      </c>
      <c r="B1104">
        <v>0</v>
      </c>
      <c r="C1104">
        <v>2.5999999999999999E-2</v>
      </c>
    </row>
    <row r="1105" spans="1:3" x14ac:dyDescent="0.2">
      <c r="A1105" t="s">
        <v>1106</v>
      </c>
      <c r="B1105">
        <v>0</v>
      </c>
      <c r="C1105">
        <v>5.8000000000000003E-2</v>
      </c>
    </row>
    <row r="1106" spans="1:3" x14ac:dyDescent="0.2">
      <c r="A1106" t="s">
        <v>1107</v>
      </c>
      <c r="B1106">
        <v>0</v>
      </c>
      <c r="C1106">
        <v>2.7E-2</v>
      </c>
    </row>
    <row r="1107" spans="1:3" x14ac:dyDescent="0.2">
      <c r="A1107" t="s">
        <v>1108</v>
      </c>
      <c r="B1107">
        <v>0</v>
      </c>
      <c r="C1107">
        <v>3.9E-2</v>
      </c>
    </row>
    <row r="1108" spans="1:3" x14ac:dyDescent="0.2">
      <c r="A1108" t="s">
        <v>1109</v>
      </c>
      <c r="B1108">
        <v>0</v>
      </c>
      <c r="C1108">
        <v>4.9000000000000002E-2</v>
      </c>
    </row>
    <row r="1109" spans="1:3" x14ac:dyDescent="0.2">
      <c r="A1109" t="s">
        <v>1110</v>
      </c>
      <c r="B1109">
        <v>0</v>
      </c>
      <c r="C1109">
        <v>7.8E-2</v>
      </c>
    </row>
    <row r="1110" spans="1:3" x14ac:dyDescent="0.2">
      <c r="A1110" t="s">
        <v>1111</v>
      </c>
      <c r="B1110">
        <v>0</v>
      </c>
      <c r="C1110">
        <v>0.13400000000000001</v>
      </c>
    </row>
    <row r="1111" spans="1:3" x14ac:dyDescent="0.2">
      <c r="A1111" t="s">
        <v>1112</v>
      </c>
      <c r="B1111">
        <v>0</v>
      </c>
      <c r="C1111">
        <v>0.04</v>
      </c>
    </row>
    <row r="1112" spans="1:3" x14ac:dyDescent="0.2">
      <c r="A1112" t="s">
        <v>1113</v>
      </c>
      <c r="B1112">
        <v>0</v>
      </c>
      <c r="C1112">
        <v>5.2999999999999999E-2</v>
      </c>
    </row>
    <row r="1113" spans="1:3" x14ac:dyDescent="0.2">
      <c r="A1113" t="s">
        <v>1114</v>
      </c>
      <c r="B1113">
        <v>0</v>
      </c>
      <c r="C1113">
        <v>7.9000000000000001E-2</v>
      </c>
    </row>
    <row r="1114" spans="1:3" x14ac:dyDescent="0.2">
      <c r="A1114" t="s">
        <v>1115</v>
      </c>
      <c r="B1114">
        <v>0</v>
      </c>
      <c r="C1114">
        <v>8.2000000000000003E-2</v>
      </c>
    </row>
    <row r="1115" spans="1:3" x14ac:dyDescent="0.2">
      <c r="A1115" t="s">
        <v>1116</v>
      </c>
      <c r="B1115">
        <v>0</v>
      </c>
      <c r="C1115">
        <v>8.3000000000000004E-2</v>
      </c>
    </row>
    <row r="1116" spans="1:3" x14ac:dyDescent="0.2">
      <c r="A1116" t="s">
        <v>1117</v>
      </c>
      <c r="B1116">
        <v>0</v>
      </c>
      <c r="C1116">
        <v>7.0000000000000007E-2</v>
      </c>
    </row>
    <row r="1117" spans="1:3" x14ac:dyDescent="0.2">
      <c r="A1117" t="s">
        <v>1118</v>
      </c>
      <c r="B1117">
        <v>0</v>
      </c>
      <c r="C1117">
        <v>5.0999999999999997E-2</v>
      </c>
    </row>
    <row r="1118" spans="1:3" x14ac:dyDescent="0.2">
      <c r="A1118" t="s">
        <v>1119</v>
      </c>
      <c r="B1118">
        <v>0</v>
      </c>
      <c r="C1118">
        <v>7.4999999999999997E-2</v>
      </c>
    </row>
    <row r="1119" spans="1:3" x14ac:dyDescent="0.2">
      <c r="A1119" t="s">
        <v>1120</v>
      </c>
      <c r="B1119">
        <v>0</v>
      </c>
      <c r="C1119">
        <v>8.3000000000000004E-2</v>
      </c>
    </row>
    <row r="1120" spans="1:3" x14ac:dyDescent="0.2">
      <c r="A1120" t="s">
        <v>1121</v>
      </c>
      <c r="B1120">
        <v>0</v>
      </c>
      <c r="C1120">
        <v>9.8000000000000004E-2</v>
      </c>
    </row>
    <row r="1121" spans="1:3" x14ac:dyDescent="0.2">
      <c r="A1121" t="s">
        <v>1122</v>
      </c>
      <c r="B1121">
        <v>0</v>
      </c>
      <c r="C1121">
        <v>0.03</v>
      </c>
    </row>
    <row r="1122" spans="1:3" x14ac:dyDescent="0.2">
      <c r="A1122" t="s">
        <v>1123</v>
      </c>
      <c r="B1122">
        <v>0</v>
      </c>
      <c r="C1122">
        <v>0.03</v>
      </c>
    </row>
    <row r="1123" spans="1:3" x14ac:dyDescent="0.2">
      <c r="A1123" t="s">
        <v>1124</v>
      </c>
      <c r="B1123">
        <v>0</v>
      </c>
      <c r="C1123">
        <v>5.2999999999999999E-2</v>
      </c>
    </row>
    <row r="1124" spans="1:3" x14ac:dyDescent="0.2">
      <c r="A1124" t="s">
        <v>1125</v>
      </c>
      <c r="B1124">
        <v>0</v>
      </c>
      <c r="C1124">
        <v>4.8000000000000001E-2</v>
      </c>
    </row>
    <row r="1125" spans="1:3" x14ac:dyDescent="0.2">
      <c r="A1125" t="s">
        <v>1126</v>
      </c>
      <c r="B1125">
        <v>1</v>
      </c>
      <c r="C1125">
        <v>7.1999999999999995E-2</v>
      </c>
    </row>
    <row r="1126" spans="1:3" x14ac:dyDescent="0.2">
      <c r="A1126" t="s">
        <v>1127</v>
      </c>
      <c r="B1126">
        <v>0</v>
      </c>
      <c r="C1126">
        <v>7.1999999999999995E-2</v>
      </c>
    </row>
    <row r="1127" spans="1:3" x14ac:dyDescent="0.2">
      <c r="A1127" t="s">
        <v>1128</v>
      </c>
      <c r="B1127">
        <v>0</v>
      </c>
      <c r="C1127">
        <v>2.5999999999999999E-2</v>
      </c>
    </row>
    <row r="1128" spans="1:3" x14ac:dyDescent="0.2">
      <c r="A1128" t="s">
        <v>1129</v>
      </c>
      <c r="B1128">
        <v>0</v>
      </c>
      <c r="C1128">
        <v>0.10299999999999999</v>
      </c>
    </row>
    <row r="1129" spans="1:3" x14ac:dyDescent="0.2">
      <c r="A1129" t="s">
        <v>1130</v>
      </c>
      <c r="B1129">
        <v>1</v>
      </c>
      <c r="C1129">
        <v>7.0999999999999994E-2</v>
      </c>
    </row>
    <row r="1130" spans="1:3" x14ac:dyDescent="0.2">
      <c r="A1130" t="s">
        <v>1131</v>
      </c>
      <c r="B1130">
        <v>0</v>
      </c>
      <c r="C1130">
        <v>7.1999999999999995E-2</v>
      </c>
    </row>
    <row r="1131" spans="1:3" x14ac:dyDescent="0.2">
      <c r="A1131" t="s">
        <v>1132</v>
      </c>
      <c r="B1131">
        <v>0</v>
      </c>
      <c r="C1131">
        <v>4.3999999999999997E-2</v>
      </c>
    </row>
    <row r="1132" spans="1:3" x14ac:dyDescent="0.2">
      <c r="A1132" t="s">
        <v>1133</v>
      </c>
      <c r="B1132">
        <v>0</v>
      </c>
      <c r="C1132">
        <v>2.9000000000000001E-2</v>
      </c>
    </row>
    <row r="1133" spans="1:3" x14ac:dyDescent="0.2">
      <c r="A1133" t="s">
        <v>1134</v>
      </c>
      <c r="B1133">
        <v>0</v>
      </c>
      <c r="C1133">
        <v>3.6999999999999998E-2</v>
      </c>
    </row>
    <row r="1134" spans="1:3" x14ac:dyDescent="0.2">
      <c r="A1134" t="s">
        <v>1135</v>
      </c>
      <c r="B1134">
        <v>0</v>
      </c>
      <c r="C1134">
        <v>4.4999999999999998E-2</v>
      </c>
    </row>
    <row r="1135" spans="1:3" x14ac:dyDescent="0.2">
      <c r="A1135" t="s">
        <v>1136</v>
      </c>
      <c r="B1135">
        <v>0</v>
      </c>
      <c r="C1135">
        <v>2.9000000000000001E-2</v>
      </c>
    </row>
    <row r="1136" spans="1:3" x14ac:dyDescent="0.2">
      <c r="A1136" t="s">
        <v>1137</v>
      </c>
      <c r="B1136">
        <v>0</v>
      </c>
      <c r="C1136">
        <v>4.2000000000000003E-2</v>
      </c>
    </row>
    <row r="1137" spans="1:3" x14ac:dyDescent="0.2">
      <c r="A1137" t="s">
        <v>1138</v>
      </c>
      <c r="B1137">
        <v>0</v>
      </c>
      <c r="C1137">
        <v>4.8000000000000001E-2</v>
      </c>
    </row>
    <row r="1138" spans="1:3" x14ac:dyDescent="0.2">
      <c r="A1138" t="s">
        <v>1139</v>
      </c>
      <c r="B1138">
        <v>0</v>
      </c>
      <c r="C1138">
        <v>4.8000000000000001E-2</v>
      </c>
    </row>
    <row r="1139" spans="1:3" x14ac:dyDescent="0.2">
      <c r="A1139" t="s">
        <v>1140</v>
      </c>
      <c r="B1139">
        <v>1</v>
      </c>
      <c r="C1139">
        <v>2.9000000000000001E-2</v>
      </c>
    </row>
    <row r="1140" spans="1:3" x14ac:dyDescent="0.2">
      <c r="A1140" t="s">
        <v>1141</v>
      </c>
      <c r="B1140">
        <v>0</v>
      </c>
      <c r="C1140">
        <v>0.21</v>
      </c>
    </row>
    <row r="1141" spans="1:3" x14ac:dyDescent="0.2">
      <c r="A1141" t="s">
        <v>1142</v>
      </c>
      <c r="B1141">
        <v>0</v>
      </c>
      <c r="C1141">
        <v>4.4999999999999998E-2</v>
      </c>
    </row>
    <row r="1142" spans="1:3" x14ac:dyDescent="0.2">
      <c r="A1142" t="s">
        <v>1143</v>
      </c>
      <c r="B1142">
        <v>0</v>
      </c>
      <c r="C1142">
        <v>2.9000000000000001E-2</v>
      </c>
    </row>
    <row r="1143" spans="1:3" x14ac:dyDescent="0.2">
      <c r="A1143" t="s">
        <v>1144</v>
      </c>
      <c r="B1143">
        <v>0</v>
      </c>
      <c r="C1143">
        <v>3.3000000000000002E-2</v>
      </c>
    </row>
    <row r="1144" spans="1:3" x14ac:dyDescent="0.2">
      <c r="A1144" t="s">
        <v>1145</v>
      </c>
      <c r="B1144">
        <v>0</v>
      </c>
      <c r="C1144">
        <v>3.9E-2</v>
      </c>
    </row>
    <row r="1145" spans="1:3" x14ac:dyDescent="0.2">
      <c r="A1145" t="s">
        <v>1146</v>
      </c>
      <c r="B1145">
        <v>0</v>
      </c>
      <c r="C1145">
        <v>4.9000000000000002E-2</v>
      </c>
    </row>
    <row r="1146" spans="1:3" x14ac:dyDescent="0.2">
      <c r="A1146" t="s">
        <v>1147</v>
      </c>
      <c r="B1146">
        <v>0</v>
      </c>
      <c r="C1146">
        <v>2.5999999999999999E-2</v>
      </c>
    </row>
    <row r="1147" spans="1:3" x14ac:dyDescent="0.2">
      <c r="A1147" t="s">
        <v>1148</v>
      </c>
      <c r="B1147">
        <v>0</v>
      </c>
      <c r="C1147">
        <v>5.8000000000000003E-2</v>
      </c>
    </row>
    <row r="1148" spans="1:3" x14ac:dyDescent="0.2">
      <c r="A1148" t="s">
        <v>1149</v>
      </c>
      <c r="B1148">
        <v>0</v>
      </c>
      <c r="C1148">
        <v>4.9000000000000002E-2</v>
      </c>
    </row>
    <row r="1149" spans="1:3" x14ac:dyDescent="0.2">
      <c r="A1149" t="s">
        <v>1150</v>
      </c>
      <c r="B1149">
        <v>0</v>
      </c>
      <c r="C1149">
        <v>7.2999999999999995E-2</v>
      </c>
    </row>
    <row r="1150" spans="1:3" x14ac:dyDescent="0.2">
      <c r="A1150" t="s">
        <v>1151</v>
      </c>
      <c r="B1150">
        <v>0</v>
      </c>
      <c r="C1150">
        <v>2.8000000000000001E-2</v>
      </c>
    </row>
    <row r="1151" spans="1:3" x14ac:dyDescent="0.2">
      <c r="A1151" t="s">
        <v>1152</v>
      </c>
      <c r="B1151">
        <v>0</v>
      </c>
      <c r="C1151">
        <v>0.122</v>
      </c>
    </row>
    <row r="1152" spans="1:3" x14ac:dyDescent="0.2">
      <c r="A1152" t="s">
        <v>1153</v>
      </c>
      <c r="B1152">
        <v>0</v>
      </c>
      <c r="C1152">
        <v>7.8E-2</v>
      </c>
    </row>
    <row r="1153" spans="1:3" x14ac:dyDescent="0.2">
      <c r="A1153" t="s">
        <v>1154</v>
      </c>
      <c r="B1153">
        <v>0</v>
      </c>
      <c r="C1153">
        <v>4.9000000000000002E-2</v>
      </c>
    </row>
    <row r="1154" spans="1:3" x14ac:dyDescent="0.2">
      <c r="A1154" t="s">
        <v>1155</v>
      </c>
      <c r="B1154">
        <v>0</v>
      </c>
      <c r="C1154">
        <v>5.1999999999999998E-2</v>
      </c>
    </row>
    <row r="1155" spans="1:3" x14ac:dyDescent="0.2">
      <c r="A1155" t="s">
        <v>1156</v>
      </c>
      <c r="B1155">
        <v>0</v>
      </c>
      <c r="C1155">
        <v>5.0999999999999997E-2</v>
      </c>
    </row>
    <row r="1156" spans="1:3" x14ac:dyDescent="0.2">
      <c r="A1156" t="s">
        <v>1157</v>
      </c>
      <c r="B1156">
        <v>0</v>
      </c>
      <c r="C1156">
        <v>4.9000000000000002E-2</v>
      </c>
    </row>
    <row r="1157" spans="1:3" x14ac:dyDescent="0.2">
      <c r="A1157" t="s">
        <v>1158</v>
      </c>
      <c r="B1157">
        <v>0</v>
      </c>
      <c r="C1157">
        <v>3.6999999999999998E-2</v>
      </c>
    </row>
    <row r="1158" spans="1:3" x14ac:dyDescent="0.2">
      <c r="A1158" t="s">
        <v>1159</v>
      </c>
      <c r="B1158">
        <v>0</v>
      </c>
      <c r="C1158">
        <v>6.3E-2</v>
      </c>
    </row>
    <row r="1159" spans="1:3" x14ac:dyDescent="0.2">
      <c r="A1159" t="s">
        <v>1160</v>
      </c>
      <c r="B1159">
        <v>0</v>
      </c>
      <c r="C1159">
        <v>4.1000000000000002E-2</v>
      </c>
    </row>
    <row r="1160" spans="1:3" x14ac:dyDescent="0.2">
      <c r="A1160" t="s">
        <v>1161</v>
      </c>
      <c r="B1160">
        <v>0</v>
      </c>
      <c r="C1160">
        <v>4.1000000000000002E-2</v>
      </c>
    </row>
    <row r="1161" spans="1:3" x14ac:dyDescent="0.2">
      <c r="A1161" t="s">
        <v>1162</v>
      </c>
      <c r="B1161">
        <v>0</v>
      </c>
      <c r="C1161">
        <v>7.5999999999999998E-2</v>
      </c>
    </row>
    <row r="1162" spans="1:3" x14ac:dyDescent="0.2">
      <c r="A1162" t="s">
        <v>1163</v>
      </c>
      <c r="B1162">
        <v>0</v>
      </c>
      <c r="C1162">
        <v>7.5999999999999998E-2</v>
      </c>
    </row>
    <row r="1163" spans="1:3" x14ac:dyDescent="0.2">
      <c r="A1163" t="s">
        <v>1164</v>
      </c>
      <c r="B1163">
        <v>0</v>
      </c>
      <c r="C1163">
        <v>6.2E-2</v>
      </c>
    </row>
    <row r="1164" spans="1:3" x14ac:dyDescent="0.2">
      <c r="A1164" t="s">
        <v>1165</v>
      </c>
      <c r="B1164">
        <v>0</v>
      </c>
      <c r="C1164">
        <v>0.11</v>
      </c>
    </row>
    <row r="1165" spans="1:3" x14ac:dyDescent="0.2">
      <c r="A1165" t="s">
        <v>1166</v>
      </c>
      <c r="B1165">
        <v>0</v>
      </c>
      <c r="C1165">
        <v>7.5999999999999998E-2</v>
      </c>
    </row>
    <row r="1166" spans="1:3" x14ac:dyDescent="0.2">
      <c r="A1166" t="s">
        <v>1167</v>
      </c>
      <c r="B1166">
        <v>0</v>
      </c>
      <c r="C1166">
        <v>7.5999999999999998E-2</v>
      </c>
    </row>
    <row r="1167" spans="1:3" x14ac:dyDescent="0.2">
      <c r="A1167" t="s">
        <v>1168</v>
      </c>
      <c r="B1167">
        <v>0</v>
      </c>
      <c r="C1167">
        <v>0.09</v>
      </c>
    </row>
    <row r="1168" spans="1:3" x14ac:dyDescent="0.2">
      <c r="A1168" t="s">
        <v>1169</v>
      </c>
      <c r="B1168">
        <v>0</v>
      </c>
      <c r="C1168">
        <v>0.05</v>
      </c>
    </row>
    <row r="1169" spans="1:3" x14ac:dyDescent="0.2">
      <c r="A1169" t="s">
        <v>1170</v>
      </c>
      <c r="B1169">
        <v>0</v>
      </c>
      <c r="C1169">
        <v>2.7E-2</v>
      </c>
    </row>
    <row r="1170" spans="1:3" x14ac:dyDescent="0.2">
      <c r="A1170" t="s">
        <v>1171</v>
      </c>
      <c r="B1170">
        <v>0</v>
      </c>
      <c r="C1170">
        <v>2.5999999999999999E-2</v>
      </c>
    </row>
    <row r="1171" spans="1:3" x14ac:dyDescent="0.2">
      <c r="A1171" t="s">
        <v>1172</v>
      </c>
      <c r="B1171">
        <v>0</v>
      </c>
      <c r="C1171">
        <v>0.03</v>
      </c>
    </row>
    <row r="1172" spans="1:3" x14ac:dyDescent="0.2">
      <c r="A1172" t="s">
        <v>1173</v>
      </c>
      <c r="B1172">
        <v>0</v>
      </c>
      <c r="C1172">
        <v>0.13200000000000001</v>
      </c>
    </row>
    <row r="1173" spans="1:3" x14ac:dyDescent="0.2">
      <c r="A1173" t="s">
        <v>1174</v>
      </c>
      <c r="B1173">
        <v>0</v>
      </c>
      <c r="C1173">
        <v>7.1999999999999995E-2</v>
      </c>
    </row>
    <row r="1174" spans="1:3" x14ac:dyDescent="0.2">
      <c r="A1174" t="s">
        <v>1175</v>
      </c>
      <c r="B1174">
        <v>0</v>
      </c>
      <c r="C1174">
        <v>0.03</v>
      </c>
    </row>
    <row r="1175" spans="1:3" x14ac:dyDescent="0.2">
      <c r="A1175" t="s">
        <v>1176</v>
      </c>
      <c r="B1175">
        <v>0</v>
      </c>
      <c r="C1175">
        <v>7.2999999999999995E-2</v>
      </c>
    </row>
    <row r="1176" spans="1:3" x14ac:dyDescent="0.2">
      <c r="A1176" t="s">
        <v>1177</v>
      </c>
      <c r="B1176">
        <v>0</v>
      </c>
      <c r="C1176">
        <v>3.7999999999999999E-2</v>
      </c>
    </row>
    <row r="1177" spans="1:3" x14ac:dyDescent="0.2">
      <c r="A1177" t="s">
        <v>1178</v>
      </c>
      <c r="B1177">
        <v>0</v>
      </c>
      <c r="C1177">
        <v>8.6999999999999994E-2</v>
      </c>
    </row>
    <row r="1178" spans="1:3" x14ac:dyDescent="0.2">
      <c r="A1178" t="s">
        <v>1179</v>
      </c>
      <c r="B1178">
        <v>0</v>
      </c>
      <c r="C1178">
        <v>7.2999999999999995E-2</v>
      </c>
    </row>
    <row r="1179" spans="1:3" x14ac:dyDescent="0.2">
      <c r="A1179" t="s">
        <v>1180</v>
      </c>
      <c r="B1179">
        <v>0</v>
      </c>
      <c r="C1179">
        <v>0.05</v>
      </c>
    </row>
    <row r="1180" spans="1:3" x14ac:dyDescent="0.2">
      <c r="A1180" t="s">
        <v>1181</v>
      </c>
      <c r="B1180">
        <v>0</v>
      </c>
      <c r="C1180">
        <v>7.0999999999999994E-2</v>
      </c>
    </row>
    <row r="1181" spans="1:3" x14ac:dyDescent="0.2">
      <c r="A1181" t="s">
        <v>1182</v>
      </c>
      <c r="B1181">
        <v>0</v>
      </c>
      <c r="C1181">
        <v>7.1999999999999995E-2</v>
      </c>
    </row>
    <row r="1182" spans="1:3" x14ac:dyDescent="0.2">
      <c r="A1182" t="s">
        <v>1183</v>
      </c>
      <c r="B1182">
        <v>0</v>
      </c>
      <c r="C1182">
        <v>7.0000000000000007E-2</v>
      </c>
    </row>
    <row r="1183" spans="1:3" x14ac:dyDescent="0.2">
      <c r="A1183" t="s">
        <v>1184</v>
      </c>
      <c r="B1183">
        <v>1</v>
      </c>
      <c r="C1183">
        <v>8.5999999999999993E-2</v>
      </c>
    </row>
    <row r="1184" spans="1:3" x14ac:dyDescent="0.2">
      <c r="A1184" t="s">
        <v>1185</v>
      </c>
      <c r="B1184">
        <v>0</v>
      </c>
      <c r="C1184">
        <v>2.3E-2</v>
      </c>
    </row>
    <row r="1185" spans="1:3" x14ac:dyDescent="0.2">
      <c r="A1185" t="s">
        <v>1186</v>
      </c>
      <c r="B1185">
        <v>0</v>
      </c>
      <c r="C1185">
        <v>2.7E-2</v>
      </c>
    </row>
    <row r="1186" spans="1:3" x14ac:dyDescent="0.2">
      <c r="A1186" t="s">
        <v>1187</v>
      </c>
      <c r="B1186">
        <v>0</v>
      </c>
      <c r="C1186">
        <v>1.7999999999999999E-2</v>
      </c>
    </row>
    <row r="1187" spans="1:3" x14ac:dyDescent="0.2">
      <c r="A1187" t="s">
        <v>1188</v>
      </c>
      <c r="B1187">
        <v>0</v>
      </c>
      <c r="C1187">
        <v>0.04</v>
      </c>
    </row>
    <row r="1188" spans="1:3" x14ac:dyDescent="0.2">
      <c r="A1188" t="s">
        <v>1189</v>
      </c>
      <c r="B1188">
        <v>0</v>
      </c>
      <c r="C1188">
        <v>0.03</v>
      </c>
    </row>
    <row r="1189" spans="1:3" x14ac:dyDescent="0.2">
      <c r="A1189" t="s">
        <v>1190</v>
      </c>
      <c r="B1189">
        <v>0</v>
      </c>
      <c r="C1189">
        <v>2.5999999999999999E-2</v>
      </c>
    </row>
    <row r="1190" spans="1:3" x14ac:dyDescent="0.2">
      <c r="A1190" t="s">
        <v>1191</v>
      </c>
      <c r="B1190">
        <v>0</v>
      </c>
      <c r="C1190">
        <v>3.7999999999999999E-2</v>
      </c>
    </row>
    <row r="1191" spans="1:3" x14ac:dyDescent="0.2">
      <c r="A1191" t="s">
        <v>1192</v>
      </c>
      <c r="B1191">
        <v>0</v>
      </c>
      <c r="C1191">
        <v>3.2000000000000001E-2</v>
      </c>
    </row>
    <row r="1192" spans="1:3" x14ac:dyDescent="0.2">
      <c r="A1192" t="s">
        <v>1193</v>
      </c>
      <c r="B1192">
        <v>0</v>
      </c>
      <c r="C1192">
        <v>2.1000000000000001E-2</v>
      </c>
    </row>
    <row r="1193" spans="1:3" x14ac:dyDescent="0.2">
      <c r="A1193" t="s">
        <v>1194</v>
      </c>
      <c r="B1193">
        <v>0</v>
      </c>
      <c r="C1193">
        <v>2.1000000000000001E-2</v>
      </c>
    </row>
    <row r="1194" spans="1:3" x14ac:dyDescent="0.2">
      <c r="A1194" t="s">
        <v>1195</v>
      </c>
      <c r="B1194">
        <v>0</v>
      </c>
      <c r="C1194">
        <v>0.14499999999999999</v>
      </c>
    </row>
    <row r="1195" spans="1:3" x14ac:dyDescent="0.2">
      <c r="A1195" t="s">
        <v>1196</v>
      </c>
      <c r="B1195">
        <v>0</v>
      </c>
      <c r="C1195">
        <v>0.126</v>
      </c>
    </row>
    <row r="1196" spans="1:3" x14ac:dyDescent="0.2">
      <c r="A1196" t="s">
        <v>1197</v>
      </c>
      <c r="B1196">
        <v>0</v>
      </c>
      <c r="C1196">
        <v>5.0999999999999997E-2</v>
      </c>
    </row>
    <row r="1197" spans="1:3" x14ac:dyDescent="0.2">
      <c r="A1197" t="s">
        <v>1198</v>
      </c>
      <c r="B1197">
        <v>0</v>
      </c>
      <c r="C1197">
        <v>5.2999999999999999E-2</v>
      </c>
    </row>
    <row r="1198" spans="1:3" x14ac:dyDescent="0.2">
      <c r="A1198" t="s">
        <v>1199</v>
      </c>
      <c r="B1198">
        <v>1</v>
      </c>
      <c r="C1198">
        <v>4.9000000000000002E-2</v>
      </c>
    </row>
    <row r="1199" spans="1:3" x14ac:dyDescent="0.2">
      <c r="A1199" t="s">
        <v>1200</v>
      </c>
      <c r="B1199">
        <v>0</v>
      </c>
      <c r="C1199">
        <v>3.4000000000000002E-2</v>
      </c>
    </row>
    <row r="1200" spans="1:3" x14ac:dyDescent="0.2">
      <c r="A1200" t="s">
        <v>1201</v>
      </c>
      <c r="B1200">
        <v>0</v>
      </c>
      <c r="C1200">
        <v>8.5999999999999993E-2</v>
      </c>
    </row>
    <row r="1201" spans="1:3" x14ac:dyDescent="0.2">
      <c r="A1201" t="s">
        <v>1202</v>
      </c>
      <c r="B1201">
        <v>0</v>
      </c>
      <c r="C1201">
        <v>7.3999999999999996E-2</v>
      </c>
    </row>
    <row r="1202" spans="1:3" x14ac:dyDescent="0.2">
      <c r="A1202" t="s">
        <v>1203</v>
      </c>
      <c r="B1202">
        <v>0</v>
      </c>
      <c r="C1202">
        <v>8.1000000000000003E-2</v>
      </c>
    </row>
    <row r="1203" spans="1:3" x14ac:dyDescent="0.2">
      <c r="A1203" t="s">
        <v>1204</v>
      </c>
      <c r="B1203">
        <v>0</v>
      </c>
      <c r="C1203">
        <v>3.5999999999999997E-2</v>
      </c>
    </row>
    <row r="1204" spans="1:3" x14ac:dyDescent="0.2">
      <c r="A1204" t="s">
        <v>1205</v>
      </c>
      <c r="B1204">
        <v>0</v>
      </c>
      <c r="C1204">
        <v>2.9000000000000001E-2</v>
      </c>
    </row>
    <row r="1205" spans="1:3" x14ac:dyDescent="0.2">
      <c r="A1205" t="s">
        <v>1206</v>
      </c>
      <c r="B1205">
        <v>1</v>
      </c>
      <c r="C1205">
        <v>2.9000000000000001E-2</v>
      </c>
    </row>
    <row r="1206" spans="1:3" x14ac:dyDescent="0.2">
      <c r="A1206" t="s">
        <v>1207</v>
      </c>
      <c r="B1206">
        <v>0</v>
      </c>
      <c r="C1206">
        <v>2.7E-2</v>
      </c>
    </row>
    <row r="1207" spans="1:3" x14ac:dyDescent="0.2">
      <c r="A1207" t="s">
        <v>1208</v>
      </c>
      <c r="B1207">
        <v>0</v>
      </c>
      <c r="C1207">
        <v>0.05</v>
      </c>
    </row>
    <row r="1208" spans="1:3" x14ac:dyDescent="0.2">
      <c r="A1208" t="s">
        <v>1209</v>
      </c>
      <c r="B1208">
        <v>1</v>
      </c>
      <c r="C1208">
        <v>4.9000000000000002E-2</v>
      </c>
    </row>
    <row r="1209" spans="1:3" x14ac:dyDescent="0.2">
      <c r="A1209" t="s">
        <v>1210</v>
      </c>
      <c r="B1209">
        <v>0</v>
      </c>
      <c r="C1209">
        <v>2.9000000000000001E-2</v>
      </c>
    </row>
    <row r="1210" spans="1:3" x14ac:dyDescent="0.2">
      <c r="A1210" t="s">
        <v>1211</v>
      </c>
      <c r="B1210">
        <v>1</v>
      </c>
      <c r="C1210">
        <v>4.3999999999999997E-2</v>
      </c>
    </row>
    <row r="1211" spans="1:3" x14ac:dyDescent="0.2">
      <c r="A1211" t="s">
        <v>1212</v>
      </c>
      <c r="B1211">
        <v>0</v>
      </c>
      <c r="C1211">
        <v>4.4999999999999998E-2</v>
      </c>
    </row>
    <row r="1212" spans="1:3" x14ac:dyDescent="0.2">
      <c r="A1212" t="s">
        <v>1213</v>
      </c>
      <c r="B1212">
        <v>0</v>
      </c>
      <c r="C1212">
        <v>0.05</v>
      </c>
    </row>
    <row r="1213" spans="1:3" x14ac:dyDescent="0.2">
      <c r="A1213" t="s">
        <v>1214</v>
      </c>
      <c r="B1213">
        <v>0</v>
      </c>
      <c r="C1213">
        <v>0.20699999999999999</v>
      </c>
    </row>
    <row r="1214" spans="1:3" x14ac:dyDescent="0.2">
      <c r="A1214" t="s">
        <v>1215</v>
      </c>
      <c r="B1214">
        <v>0</v>
      </c>
      <c r="C1214">
        <v>5.0999999999999997E-2</v>
      </c>
    </row>
    <row r="1215" spans="1:3" x14ac:dyDescent="0.2">
      <c r="A1215" t="s">
        <v>1216</v>
      </c>
      <c r="B1215">
        <v>0</v>
      </c>
      <c r="C1215">
        <v>3.6999999999999998E-2</v>
      </c>
    </row>
    <row r="1216" spans="1:3" x14ac:dyDescent="0.2">
      <c r="A1216" t="s">
        <v>1217</v>
      </c>
      <c r="B1216">
        <v>0</v>
      </c>
      <c r="C1216">
        <v>6.7000000000000004E-2</v>
      </c>
    </row>
    <row r="1217" spans="1:3" x14ac:dyDescent="0.2">
      <c r="A1217" t="s">
        <v>1218</v>
      </c>
      <c r="B1217">
        <v>0</v>
      </c>
      <c r="C1217">
        <v>2.1999999999999999E-2</v>
      </c>
    </row>
    <row r="1218" spans="1:3" x14ac:dyDescent="0.2">
      <c r="A1218" t="s">
        <v>1219</v>
      </c>
      <c r="B1218">
        <v>0</v>
      </c>
      <c r="C1218">
        <v>5.7000000000000002E-2</v>
      </c>
    </row>
    <row r="1219" spans="1:3" x14ac:dyDescent="0.2">
      <c r="A1219" t="s">
        <v>1220</v>
      </c>
      <c r="B1219">
        <v>0</v>
      </c>
      <c r="C1219">
        <v>3.1E-2</v>
      </c>
    </row>
    <row r="1220" spans="1:3" x14ac:dyDescent="0.2">
      <c r="A1220" t="s">
        <v>1221</v>
      </c>
      <c r="B1220">
        <v>0</v>
      </c>
      <c r="C1220">
        <v>5.0999999999999997E-2</v>
      </c>
    </row>
    <row r="1221" spans="1:3" x14ac:dyDescent="0.2">
      <c r="A1221" t="s">
        <v>1222</v>
      </c>
      <c r="B1221">
        <v>0</v>
      </c>
      <c r="C1221">
        <v>4.7E-2</v>
      </c>
    </row>
    <row r="1222" spans="1:3" x14ac:dyDescent="0.2">
      <c r="A1222" t="s">
        <v>1223</v>
      </c>
      <c r="B1222">
        <v>0</v>
      </c>
      <c r="C1222">
        <v>0.03</v>
      </c>
    </row>
    <row r="1223" spans="1:3" x14ac:dyDescent="0.2">
      <c r="A1223" t="s">
        <v>1224</v>
      </c>
      <c r="B1223">
        <v>0</v>
      </c>
      <c r="C1223">
        <v>4.7E-2</v>
      </c>
    </row>
    <row r="1224" spans="1:3" x14ac:dyDescent="0.2">
      <c r="A1224" t="s">
        <v>1225</v>
      </c>
      <c r="B1224">
        <v>0</v>
      </c>
      <c r="C1224">
        <v>5.2999999999999999E-2</v>
      </c>
    </row>
    <row r="1225" spans="1:3" x14ac:dyDescent="0.2">
      <c r="A1225" t="s">
        <v>1226</v>
      </c>
      <c r="B1225">
        <v>0</v>
      </c>
      <c r="C1225">
        <v>4.3999999999999997E-2</v>
      </c>
    </row>
    <row r="1226" spans="1:3" x14ac:dyDescent="0.2">
      <c r="A1226" t="s">
        <v>1227</v>
      </c>
      <c r="B1226">
        <v>0</v>
      </c>
      <c r="C1226">
        <v>9.4E-2</v>
      </c>
    </row>
    <row r="1227" spans="1:3" x14ac:dyDescent="0.2">
      <c r="A1227" t="s">
        <v>1228</v>
      </c>
      <c r="B1227">
        <v>0</v>
      </c>
      <c r="C1227">
        <v>0.15</v>
      </c>
    </row>
    <row r="1228" spans="1:3" x14ac:dyDescent="0.2">
      <c r="A1228" t="s">
        <v>1229</v>
      </c>
      <c r="B1228">
        <v>0</v>
      </c>
      <c r="C1228">
        <v>0.12</v>
      </c>
    </row>
    <row r="1229" spans="1:3" x14ac:dyDescent="0.2">
      <c r="A1229" t="s">
        <v>1230</v>
      </c>
      <c r="B1229">
        <v>0</v>
      </c>
      <c r="C1229">
        <v>2.9000000000000001E-2</v>
      </c>
    </row>
    <row r="1230" spans="1:3" x14ac:dyDescent="0.2">
      <c r="A1230" t="s">
        <v>1231</v>
      </c>
      <c r="B1230">
        <v>0</v>
      </c>
      <c r="C1230">
        <v>5.5E-2</v>
      </c>
    </row>
    <row r="1231" spans="1:3" x14ac:dyDescent="0.2">
      <c r="A1231" t="s">
        <v>1232</v>
      </c>
      <c r="B1231">
        <v>0</v>
      </c>
      <c r="C1231">
        <v>2.5999999999999999E-2</v>
      </c>
    </row>
    <row r="1232" spans="1:3" x14ac:dyDescent="0.2">
      <c r="A1232" t="s">
        <v>1233</v>
      </c>
      <c r="B1232">
        <v>0</v>
      </c>
      <c r="C1232">
        <v>5.0999999999999997E-2</v>
      </c>
    </row>
    <row r="1233" spans="1:3" x14ac:dyDescent="0.2">
      <c r="A1233" t="s">
        <v>1234</v>
      </c>
      <c r="B1233">
        <v>0</v>
      </c>
      <c r="C1233">
        <v>2.9000000000000001E-2</v>
      </c>
    </row>
    <row r="1234" spans="1:3" x14ac:dyDescent="0.2">
      <c r="A1234" t="s">
        <v>1235</v>
      </c>
      <c r="B1234">
        <v>0</v>
      </c>
      <c r="C1234">
        <v>2.1000000000000001E-2</v>
      </c>
    </row>
    <row r="1235" spans="1:3" x14ac:dyDescent="0.2">
      <c r="A1235" t="s">
        <v>1236</v>
      </c>
      <c r="B1235">
        <v>0</v>
      </c>
      <c r="C1235">
        <v>4.1000000000000002E-2</v>
      </c>
    </row>
    <row r="1236" spans="1:3" x14ac:dyDescent="0.2">
      <c r="A1236" t="s">
        <v>1237</v>
      </c>
      <c r="B1236">
        <v>0</v>
      </c>
      <c r="C1236">
        <v>0.8</v>
      </c>
    </row>
    <row r="1237" spans="1:3" x14ac:dyDescent="0.2">
      <c r="A1237" t="s">
        <v>1238</v>
      </c>
      <c r="B1237">
        <v>0</v>
      </c>
      <c r="C1237">
        <v>4.7E-2</v>
      </c>
    </row>
    <row r="1238" spans="1:3" x14ac:dyDescent="0.2">
      <c r="A1238" t="s">
        <v>1239</v>
      </c>
      <c r="B1238">
        <v>0</v>
      </c>
      <c r="C1238">
        <v>4.9000000000000002E-2</v>
      </c>
    </row>
    <row r="1239" spans="1:3" x14ac:dyDescent="0.2">
      <c r="A1239" t="s">
        <v>1240</v>
      </c>
      <c r="B1239">
        <v>0</v>
      </c>
      <c r="C1239">
        <v>5.8000000000000003E-2</v>
      </c>
    </row>
    <row r="1240" spans="1:3" x14ac:dyDescent="0.2">
      <c r="A1240" t="s">
        <v>1241</v>
      </c>
      <c r="B1240">
        <v>1</v>
      </c>
      <c r="C1240">
        <v>4.5999999999999999E-2</v>
      </c>
    </row>
    <row r="1241" spans="1:3" x14ac:dyDescent="0.2">
      <c r="A1241" t="s">
        <v>1242</v>
      </c>
      <c r="B1241">
        <v>0</v>
      </c>
      <c r="C1241">
        <v>5.8000000000000003E-2</v>
      </c>
    </row>
    <row r="1242" spans="1:3" x14ac:dyDescent="0.2">
      <c r="A1242" t="s">
        <v>1243</v>
      </c>
      <c r="B1242">
        <v>0</v>
      </c>
      <c r="C1242">
        <v>4.7E-2</v>
      </c>
    </row>
    <row r="1243" spans="1:3" x14ac:dyDescent="0.2">
      <c r="A1243" t="s">
        <v>1244</v>
      </c>
      <c r="B1243">
        <v>0</v>
      </c>
      <c r="C1243">
        <v>4.7E-2</v>
      </c>
    </row>
    <row r="1244" spans="1:3" x14ac:dyDescent="0.2">
      <c r="A1244" t="s">
        <v>1245</v>
      </c>
      <c r="B1244">
        <v>0</v>
      </c>
      <c r="C1244">
        <v>4.8000000000000001E-2</v>
      </c>
    </row>
    <row r="1245" spans="1:3" x14ac:dyDescent="0.2">
      <c r="A1245" t="s">
        <v>1246</v>
      </c>
      <c r="B1245">
        <v>0</v>
      </c>
      <c r="C1245">
        <v>5.8000000000000003E-2</v>
      </c>
    </row>
    <row r="1246" spans="1:3" x14ac:dyDescent="0.2">
      <c r="A1246" t="s">
        <v>1247</v>
      </c>
      <c r="B1246">
        <v>0</v>
      </c>
      <c r="C1246">
        <v>5.5E-2</v>
      </c>
    </row>
    <row r="1247" spans="1:3" x14ac:dyDescent="0.2">
      <c r="A1247" t="s">
        <v>1248</v>
      </c>
      <c r="B1247">
        <v>0</v>
      </c>
      <c r="C1247">
        <v>4.8000000000000001E-2</v>
      </c>
    </row>
    <row r="1248" spans="1:3" x14ac:dyDescent="0.2">
      <c r="A1248" t="s">
        <v>1249</v>
      </c>
      <c r="B1248">
        <v>0</v>
      </c>
      <c r="C1248">
        <v>4.7E-2</v>
      </c>
    </row>
    <row r="1249" spans="1:3" x14ac:dyDescent="0.2">
      <c r="A1249" t="s">
        <v>1250</v>
      </c>
      <c r="B1249">
        <v>0</v>
      </c>
      <c r="C1249">
        <v>9.1999999999999998E-2</v>
      </c>
    </row>
    <row r="1250" spans="1:3" x14ac:dyDescent="0.2">
      <c r="A1250" t="s">
        <v>1251</v>
      </c>
      <c r="B1250">
        <v>0</v>
      </c>
      <c r="C1250">
        <v>4.3999999999999997E-2</v>
      </c>
    </row>
    <row r="1251" spans="1:3" x14ac:dyDescent="0.2">
      <c r="A1251" t="s">
        <v>1252</v>
      </c>
      <c r="B1251">
        <v>1</v>
      </c>
      <c r="C1251">
        <v>3.7999999999999999E-2</v>
      </c>
    </row>
    <row r="1252" spans="1:3" x14ac:dyDescent="0.2">
      <c r="A1252" t="s">
        <v>1253</v>
      </c>
      <c r="B1252">
        <v>0</v>
      </c>
      <c r="C1252">
        <v>3.9E-2</v>
      </c>
    </row>
    <row r="1253" spans="1:3" x14ac:dyDescent="0.2">
      <c r="A1253" t="s">
        <v>1254</v>
      </c>
      <c r="B1253">
        <v>0</v>
      </c>
      <c r="C1253">
        <v>2.5999999999999999E-2</v>
      </c>
    </row>
    <row r="1254" spans="1:3" x14ac:dyDescent="0.2">
      <c r="A1254" t="s">
        <v>1255</v>
      </c>
      <c r="B1254">
        <v>0</v>
      </c>
      <c r="C1254">
        <v>0.04</v>
      </c>
    </row>
    <row r="1255" spans="1:3" x14ac:dyDescent="0.2">
      <c r="A1255" t="s">
        <v>1256</v>
      </c>
      <c r="B1255">
        <v>0</v>
      </c>
      <c r="C1255">
        <v>3.9E-2</v>
      </c>
    </row>
    <row r="1256" spans="1:3" x14ac:dyDescent="0.2">
      <c r="A1256" t="s">
        <v>1257</v>
      </c>
      <c r="B1256">
        <v>1</v>
      </c>
      <c r="C1256">
        <v>0.03</v>
      </c>
    </row>
    <row r="1257" spans="1:3" x14ac:dyDescent="0.2">
      <c r="A1257" t="s">
        <v>1258</v>
      </c>
      <c r="B1257">
        <v>0</v>
      </c>
      <c r="C1257">
        <v>3.6999999999999998E-2</v>
      </c>
    </row>
    <row r="1258" spans="1:3" x14ac:dyDescent="0.2">
      <c r="A1258" t="s">
        <v>1259</v>
      </c>
      <c r="B1258">
        <v>0</v>
      </c>
      <c r="C1258">
        <v>6.2E-2</v>
      </c>
    </row>
    <row r="1259" spans="1:3" x14ac:dyDescent="0.2">
      <c r="A1259" t="s">
        <v>1260</v>
      </c>
      <c r="B1259">
        <v>0</v>
      </c>
      <c r="C1259">
        <v>3.5000000000000003E-2</v>
      </c>
    </row>
    <row r="1260" spans="1:3" x14ac:dyDescent="0.2">
      <c r="A1260" t="s">
        <v>1261</v>
      </c>
      <c r="B1260">
        <v>0</v>
      </c>
      <c r="C1260">
        <v>5.6000000000000001E-2</v>
      </c>
    </row>
    <row r="1261" spans="1:3" x14ac:dyDescent="0.2">
      <c r="A1261" t="s">
        <v>1262</v>
      </c>
      <c r="B1261">
        <v>0</v>
      </c>
      <c r="C1261">
        <v>4.5999999999999999E-2</v>
      </c>
    </row>
    <row r="1262" spans="1:3" x14ac:dyDescent="0.2">
      <c r="A1262" t="s">
        <v>1263</v>
      </c>
      <c r="B1262">
        <v>0</v>
      </c>
      <c r="C1262">
        <v>4.3999999999999997E-2</v>
      </c>
    </row>
    <row r="1263" spans="1:3" x14ac:dyDescent="0.2">
      <c r="A1263" t="s">
        <v>1264</v>
      </c>
      <c r="B1263">
        <v>0</v>
      </c>
      <c r="C1263">
        <v>4.9000000000000002E-2</v>
      </c>
    </row>
    <row r="1264" spans="1:3" x14ac:dyDescent="0.2">
      <c r="A1264" t="s">
        <v>1265</v>
      </c>
      <c r="B1264">
        <v>0</v>
      </c>
      <c r="C1264">
        <v>4.7E-2</v>
      </c>
    </row>
    <row r="1265" spans="1:3" x14ac:dyDescent="0.2">
      <c r="A1265" t="s">
        <v>1266</v>
      </c>
      <c r="B1265">
        <v>0</v>
      </c>
      <c r="C1265">
        <v>5.1999999999999998E-2</v>
      </c>
    </row>
    <row r="1266" spans="1:3" x14ac:dyDescent="0.2">
      <c r="A1266" t="s">
        <v>1267</v>
      </c>
      <c r="B1266">
        <v>0</v>
      </c>
      <c r="C1266">
        <v>2.8000000000000001E-2</v>
      </c>
    </row>
    <row r="1267" spans="1:3" x14ac:dyDescent="0.2">
      <c r="A1267" t="s">
        <v>1268</v>
      </c>
      <c r="B1267">
        <v>0</v>
      </c>
      <c r="C1267">
        <v>2.8000000000000001E-2</v>
      </c>
    </row>
    <row r="1268" spans="1:3" x14ac:dyDescent="0.2">
      <c r="A1268" t="s">
        <v>1269</v>
      </c>
      <c r="B1268">
        <v>0</v>
      </c>
      <c r="C1268">
        <v>3.2000000000000001E-2</v>
      </c>
    </row>
    <row r="1269" spans="1:3" x14ac:dyDescent="0.2">
      <c r="A1269" t="s">
        <v>1270</v>
      </c>
      <c r="B1269">
        <v>0</v>
      </c>
      <c r="C1269">
        <v>8.5000000000000006E-2</v>
      </c>
    </row>
    <row r="1270" spans="1:3" x14ac:dyDescent="0.2">
      <c r="A1270" t="s">
        <v>1271</v>
      </c>
      <c r="B1270">
        <v>0</v>
      </c>
      <c r="C1270">
        <v>2.5000000000000001E-2</v>
      </c>
    </row>
    <row r="1271" spans="1:3" x14ac:dyDescent="0.2">
      <c r="A1271" t="s">
        <v>1272</v>
      </c>
      <c r="B1271">
        <v>0</v>
      </c>
      <c r="C1271">
        <v>8.1000000000000003E-2</v>
      </c>
    </row>
    <row r="1272" spans="1:3" x14ac:dyDescent="0.2">
      <c r="A1272">
        <v>10069</v>
      </c>
      <c r="B1272">
        <v>0</v>
      </c>
      <c r="C1272">
        <v>0.223</v>
      </c>
    </row>
    <row r="1273" spans="1:3" x14ac:dyDescent="0.2">
      <c r="A1273">
        <v>10150</v>
      </c>
      <c r="B1273">
        <v>0</v>
      </c>
      <c r="C1273">
        <v>0.376</v>
      </c>
    </row>
    <row r="1274" spans="1:3" x14ac:dyDescent="0.2">
      <c r="A1274">
        <v>10081</v>
      </c>
      <c r="B1274">
        <v>0</v>
      </c>
      <c r="C1274">
        <v>8.6999999999999994E-2</v>
      </c>
    </row>
    <row r="1275" spans="1:3" x14ac:dyDescent="0.2">
      <c r="A1275">
        <v>10085</v>
      </c>
      <c r="B1275">
        <v>0</v>
      </c>
      <c r="C1275">
        <v>0.09</v>
      </c>
    </row>
    <row r="1276" spans="1:3" x14ac:dyDescent="0.2">
      <c r="A1276">
        <v>50073</v>
      </c>
      <c r="B1276">
        <v>0</v>
      </c>
      <c r="C1276">
        <v>0.16300000000000001</v>
      </c>
    </row>
    <row r="1277" spans="1:3" x14ac:dyDescent="0.2">
      <c r="A1277">
        <v>50074</v>
      </c>
      <c r="B1277">
        <v>0</v>
      </c>
      <c r="C1277">
        <v>0.21299999999999999</v>
      </c>
    </row>
    <row r="1278" spans="1:3" x14ac:dyDescent="0.2">
      <c r="A1278">
        <v>60025</v>
      </c>
      <c r="B1278">
        <v>1</v>
      </c>
      <c r="C1278">
        <v>0.27</v>
      </c>
    </row>
    <row r="1279" spans="1:3" x14ac:dyDescent="0.2">
      <c r="A1279">
        <v>60026</v>
      </c>
      <c r="B1279">
        <v>0</v>
      </c>
      <c r="C1279">
        <v>0.255</v>
      </c>
    </row>
    <row r="1280" spans="1:3" x14ac:dyDescent="0.2">
      <c r="A1280">
        <v>40004</v>
      </c>
      <c r="B1280">
        <v>0</v>
      </c>
      <c r="C1280">
        <v>4.2000000000000003E-2</v>
      </c>
    </row>
    <row r="1281" spans="1:3" x14ac:dyDescent="0.2">
      <c r="A1281">
        <v>40006</v>
      </c>
      <c r="B1281">
        <v>0</v>
      </c>
      <c r="C1281">
        <v>2.9000000000000001E-2</v>
      </c>
    </row>
    <row r="1282" spans="1:3" x14ac:dyDescent="0.2">
      <c r="A1282">
        <v>40034</v>
      </c>
      <c r="B1282">
        <v>2</v>
      </c>
      <c r="C1282">
        <v>0.61</v>
      </c>
    </row>
    <row r="1283" spans="1:3" x14ac:dyDescent="0.2">
      <c r="A1283">
        <v>40102</v>
      </c>
      <c r="B1283">
        <v>0</v>
      </c>
      <c r="C1283">
        <v>0.2</v>
      </c>
    </row>
    <row r="1284" spans="1:3" x14ac:dyDescent="0.2">
      <c r="A1284">
        <v>50042</v>
      </c>
      <c r="B1284">
        <v>0</v>
      </c>
      <c r="C1284">
        <v>0.11899999999999999</v>
      </c>
    </row>
    <row r="1285" spans="1:3" x14ac:dyDescent="0.2">
      <c r="A1285">
        <v>50066</v>
      </c>
      <c r="B1285">
        <v>0</v>
      </c>
      <c r="C1285">
        <v>9.5000000000000001E-2</v>
      </c>
    </row>
    <row r="1286" spans="1:3" x14ac:dyDescent="0.2">
      <c r="A1286">
        <v>60000</v>
      </c>
      <c r="B1286">
        <v>0</v>
      </c>
      <c r="C1286">
        <v>7.6999999999999999E-2</v>
      </c>
    </row>
    <row r="1287" spans="1:3" x14ac:dyDescent="0.2">
      <c r="A1287">
        <v>60008</v>
      </c>
      <c r="B1287">
        <v>0</v>
      </c>
      <c r="C1287">
        <v>4.2000000000000003E-2</v>
      </c>
    </row>
    <row r="1288" spans="1:3" x14ac:dyDescent="0.2">
      <c r="A1288">
        <v>60020</v>
      </c>
      <c r="B1288">
        <v>0</v>
      </c>
      <c r="C1288">
        <v>0.129</v>
      </c>
    </row>
    <row r="1289" spans="1:3" x14ac:dyDescent="0.2">
      <c r="A1289">
        <v>60034</v>
      </c>
      <c r="B1289">
        <v>0</v>
      </c>
      <c r="C1289">
        <v>4.5999999999999999E-2</v>
      </c>
    </row>
    <row r="1290" spans="1:3" x14ac:dyDescent="0.2">
      <c r="A1290">
        <v>60036</v>
      </c>
      <c r="B1290">
        <v>0</v>
      </c>
      <c r="C1290">
        <v>8.6999999999999994E-2</v>
      </c>
    </row>
    <row r="1291" spans="1:3" x14ac:dyDescent="0.2">
      <c r="A1291">
        <v>60040</v>
      </c>
      <c r="B1291">
        <v>0</v>
      </c>
      <c r="C1291">
        <v>5.3999999999999999E-2</v>
      </c>
    </row>
    <row r="1292" spans="1:3" x14ac:dyDescent="0.2">
      <c r="A1292">
        <v>60064</v>
      </c>
      <c r="B1292">
        <v>0</v>
      </c>
      <c r="C1292">
        <v>3.9E-2</v>
      </c>
    </row>
    <row r="1293" spans="1:3" x14ac:dyDescent="0.2">
      <c r="A1293">
        <v>100018</v>
      </c>
      <c r="B1293">
        <v>0</v>
      </c>
      <c r="C1293">
        <v>7.3999999999999996E-2</v>
      </c>
    </row>
    <row r="1294" spans="1:3" x14ac:dyDescent="0.2">
      <c r="A1294">
        <v>100024</v>
      </c>
      <c r="B1294">
        <v>0</v>
      </c>
      <c r="C1294">
        <v>6.8000000000000005E-2</v>
      </c>
    </row>
    <row r="1295" spans="1:3" x14ac:dyDescent="0.2">
      <c r="A1295">
        <v>100030</v>
      </c>
      <c r="B1295">
        <v>1</v>
      </c>
      <c r="C1295">
        <v>0.154</v>
      </c>
    </row>
    <row r="1296" spans="1:3" x14ac:dyDescent="0.2">
      <c r="A1296">
        <v>100032</v>
      </c>
      <c r="B1296">
        <v>0</v>
      </c>
      <c r="C1296">
        <v>6.0999999999999999E-2</v>
      </c>
    </row>
    <row r="1297" spans="1:3" x14ac:dyDescent="0.2">
      <c r="A1297">
        <v>100036</v>
      </c>
      <c r="B1297">
        <v>1</v>
      </c>
      <c r="C1297">
        <v>7.6999999999999999E-2</v>
      </c>
    </row>
    <row r="1298" spans="1:3" x14ac:dyDescent="0.2">
      <c r="A1298">
        <v>110024</v>
      </c>
      <c r="B1298">
        <v>0</v>
      </c>
      <c r="C1298">
        <v>0.107</v>
      </c>
    </row>
    <row r="1299" spans="1:3" x14ac:dyDescent="0.2">
      <c r="A1299">
        <v>120112</v>
      </c>
      <c r="B1299">
        <v>1</v>
      </c>
      <c r="C1299">
        <v>0.13100000000000001</v>
      </c>
    </row>
    <row r="1300" spans="1:3" x14ac:dyDescent="0.2">
      <c r="A1300">
        <v>130000</v>
      </c>
      <c r="B1300">
        <v>0</v>
      </c>
      <c r="C1300">
        <v>0.221</v>
      </c>
    </row>
    <row r="1301" spans="1:3" x14ac:dyDescent="0.2">
      <c r="A1301">
        <v>130006</v>
      </c>
      <c r="B1301">
        <v>0</v>
      </c>
      <c r="C1301">
        <v>8.1000000000000003E-2</v>
      </c>
    </row>
    <row r="1302" spans="1:3" x14ac:dyDescent="0.2">
      <c r="A1302">
        <v>130008</v>
      </c>
      <c r="B1302">
        <v>1</v>
      </c>
      <c r="C1302">
        <v>0.23200000000000001</v>
      </c>
    </row>
    <row r="1303" spans="1:3" x14ac:dyDescent="0.2">
      <c r="A1303">
        <v>130012</v>
      </c>
      <c r="B1303">
        <v>0</v>
      </c>
      <c r="C1303">
        <v>0.13500000000000001</v>
      </c>
    </row>
    <row r="1304" spans="1:3" x14ac:dyDescent="0.2">
      <c r="A1304">
        <v>130026</v>
      </c>
      <c r="B1304">
        <v>1</v>
      </c>
      <c r="C1304">
        <v>4.2999999999999997E-2</v>
      </c>
    </row>
    <row r="1305" spans="1:3" x14ac:dyDescent="0.2">
      <c r="A1305">
        <v>150010</v>
      </c>
      <c r="B1305">
        <v>0</v>
      </c>
      <c r="C1305">
        <v>0.06</v>
      </c>
    </row>
    <row r="1306" spans="1:3" x14ac:dyDescent="0.2">
      <c r="A1306">
        <v>190130</v>
      </c>
      <c r="B1306">
        <v>0</v>
      </c>
      <c r="C1306">
        <v>9.1999999999999998E-2</v>
      </c>
    </row>
    <row r="1307" spans="1:3" x14ac:dyDescent="0.2">
      <c r="A1307">
        <v>190148</v>
      </c>
      <c r="B1307">
        <v>0</v>
      </c>
      <c r="C1307">
        <v>5.1999999999999998E-2</v>
      </c>
    </row>
    <row r="1308" spans="1:3" x14ac:dyDescent="0.2">
      <c r="A1308">
        <v>190150</v>
      </c>
      <c r="B1308">
        <v>0</v>
      </c>
      <c r="C1308">
        <v>0.46</v>
      </c>
    </row>
    <row r="1309" spans="1:3" x14ac:dyDescent="0.2">
      <c r="A1309">
        <v>190176</v>
      </c>
      <c r="B1309">
        <v>0</v>
      </c>
      <c r="C1309">
        <v>4.3999999999999997E-2</v>
      </c>
    </row>
    <row r="1310" spans="1:3" x14ac:dyDescent="0.2">
      <c r="A1310">
        <v>190190</v>
      </c>
      <c r="B1310">
        <v>0</v>
      </c>
      <c r="C1310">
        <v>3.5999999999999997E-2</v>
      </c>
    </row>
    <row r="1311" spans="1:3" x14ac:dyDescent="0.2">
      <c r="A1311">
        <v>190192</v>
      </c>
      <c r="B1311">
        <v>0</v>
      </c>
      <c r="C1311">
        <v>0.69099999999999995</v>
      </c>
    </row>
    <row r="1312" spans="1:3" x14ac:dyDescent="0.2">
      <c r="A1312">
        <v>190194</v>
      </c>
      <c r="B1312">
        <v>0</v>
      </c>
      <c r="C1312">
        <v>0.14399999999999999</v>
      </c>
    </row>
    <row r="1313" spans="1:3" x14ac:dyDescent="0.2">
      <c r="A1313">
        <v>190196</v>
      </c>
      <c r="B1313">
        <v>0</v>
      </c>
      <c r="C1313">
        <v>0.13200000000000001</v>
      </c>
    </row>
    <row r="1314" spans="1:3" x14ac:dyDescent="0.2">
      <c r="A1314">
        <v>190204</v>
      </c>
      <c r="B1314">
        <v>0</v>
      </c>
      <c r="C1314">
        <v>0.11600000000000001</v>
      </c>
    </row>
    <row r="1315" spans="1:3" x14ac:dyDescent="0.2">
      <c r="A1315">
        <v>190206</v>
      </c>
      <c r="B1315">
        <v>1</v>
      </c>
      <c r="C1315">
        <v>0.109</v>
      </c>
    </row>
    <row r="1316" spans="1:3" x14ac:dyDescent="0.2">
      <c r="A1316">
        <v>190214</v>
      </c>
      <c r="B1316">
        <v>0</v>
      </c>
      <c r="C1316">
        <v>0.20200000000000001</v>
      </c>
    </row>
    <row r="1317" spans="1:3" x14ac:dyDescent="0.2">
      <c r="A1317">
        <v>260000</v>
      </c>
      <c r="B1317">
        <v>0</v>
      </c>
      <c r="C1317">
        <v>2.5999999999999999E-2</v>
      </c>
    </row>
    <row r="1318" spans="1:3" x14ac:dyDescent="0.2">
      <c r="A1318">
        <v>260002</v>
      </c>
      <c r="B1318">
        <v>1</v>
      </c>
      <c r="C1318">
        <v>3.4000000000000002E-2</v>
      </c>
    </row>
    <row r="1319" spans="1:3" x14ac:dyDescent="0.2">
      <c r="A1319">
        <v>260004</v>
      </c>
      <c r="B1319">
        <v>1</v>
      </c>
      <c r="C1319">
        <v>3.7999999999999999E-2</v>
      </c>
    </row>
    <row r="1320" spans="1:3" x14ac:dyDescent="0.2">
      <c r="A1320">
        <v>300008</v>
      </c>
      <c r="B1320">
        <v>0</v>
      </c>
      <c r="C1320">
        <v>0.105</v>
      </c>
    </row>
    <row r="1321" spans="1:3" x14ac:dyDescent="0.2">
      <c r="A1321">
        <v>300018</v>
      </c>
      <c r="B1321">
        <v>0</v>
      </c>
      <c r="C1321">
        <v>0.109</v>
      </c>
    </row>
    <row r="1322" spans="1:3" x14ac:dyDescent="0.2">
      <c r="A1322">
        <v>300022</v>
      </c>
      <c r="B1322">
        <v>0</v>
      </c>
      <c r="C1322">
        <v>0.188</v>
      </c>
    </row>
    <row r="1323" spans="1:3" x14ac:dyDescent="0.2">
      <c r="A1323">
        <v>400058</v>
      </c>
      <c r="B1323">
        <v>0</v>
      </c>
      <c r="C1323">
        <v>0.159</v>
      </c>
    </row>
    <row r="1324" spans="1:3" x14ac:dyDescent="0.2">
      <c r="A1324">
        <v>440000</v>
      </c>
      <c r="B1324">
        <v>0</v>
      </c>
      <c r="C1324">
        <v>5.5E-2</v>
      </c>
    </row>
    <row r="1325" spans="1:3" x14ac:dyDescent="0.2">
      <c r="A1325">
        <v>470002</v>
      </c>
      <c r="B1325">
        <v>0</v>
      </c>
      <c r="C1325">
        <v>3.5999999999999997E-2</v>
      </c>
    </row>
    <row r="1326" spans="1:3" x14ac:dyDescent="0.2">
      <c r="A1326">
        <v>470004</v>
      </c>
      <c r="B1326">
        <v>0</v>
      </c>
      <c r="C1326">
        <v>0.106</v>
      </c>
    </row>
    <row r="1327" spans="1:3" x14ac:dyDescent="0.2">
      <c r="A1327">
        <v>470006</v>
      </c>
      <c r="B1327">
        <v>0</v>
      </c>
      <c r="C1327">
        <v>3.7999999999999999E-2</v>
      </c>
    </row>
    <row r="1328" spans="1:3" x14ac:dyDescent="0.2">
      <c r="A1328">
        <v>500004</v>
      </c>
      <c r="B1328">
        <v>1</v>
      </c>
      <c r="C1328">
        <v>9.7000000000000003E-2</v>
      </c>
    </row>
    <row r="1329" spans="1:3" x14ac:dyDescent="0.2">
      <c r="A1329">
        <v>500020</v>
      </c>
      <c r="B1329">
        <v>0</v>
      </c>
      <c r="C1329">
        <v>8.7999999999999995E-2</v>
      </c>
    </row>
    <row r="1330" spans="1:3" x14ac:dyDescent="0.2">
      <c r="A1330">
        <v>500038</v>
      </c>
      <c r="B1330">
        <v>0</v>
      </c>
      <c r="C1330">
        <v>3.7999999999999999E-2</v>
      </c>
    </row>
    <row r="1331" spans="1:3" x14ac:dyDescent="0.2">
      <c r="A1331">
        <v>500042</v>
      </c>
      <c r="B1331">
        <v>0</v>
      </c>
      <c r="C1331">
        <v>3.6999999999999998E-2</v>
      </c>
    </row>
    <row r="1332" spans="1:3" x14ac:dyDescent="0.2">
      <c r="A1332">
        <v>500044</v>
      </c>
      <c r="B1332">
        <v>0</v>
      </c>
      <c r="C1332">
        <v>3.7999999999999999E-2</v>
      </c>
    </row>
    <row r="1333" spans="1:3" x14ac:dyDescent="0.2">
      <c r="A1333">
        <v>610002</v>
      </c>
      <c r="B1333">
        <v>0</v>
      </c>
      <c r="C1333">
        <v>9.5000000000000001E-2</v>
      </c>
    </row>
    <row r="1334" spans="1:3" x14ac:dyDescent="0.2">
      <c r="A1334">
        <v>610006</v>
      </c>
      <c r="B1334">
        <v>0</v>
      </c>
      <c r="C1334">
        <v>9.8000000000000004E-2</v>
      </c>
    </row>
    <row r="1335" spans="1:3" x14ac:dyDescent="0.2">
      <c r="A1335">
        <v>610008</v>
      </c>
      <c r="B1335">
        <v>0</v>
      </c>
      <c r="C1335">
        <v>0.14499999999999999</v>
      </c>
    </row>
    <row r="1336" spans="1:3" x14ac:dyDescent="0.2">
      <c r="A1336">
        <v>610010</v>
      </c>
      <c r="B1336">
        <v>0</v>
      </c>
      <c r="C1336">
        <v>0.13300000000000001</v>
      </c>
    </row>
    <row r="1337" spans="1:3" x14ac:dyDescent="0.2">
      <c r="A1337">
        <v>620018</v>
      </c>
      <c r="B1337">
        <v>0</v>
      </c>
      <c r="C1337">
        <v>8.8999999999999996E-2</v>
      </c>
    </row>
    <row r="1338" spans="1:3" x14ac:dyDescent="0.2">
      <c r="A1338">
        <v>810112</v>
      </c>
      <c r="B1338">
        <v>0</v>
      </c>
      <c r="C1338">
        <v>6.8000000000000005E-2</v>
      </c>
    </row>
    <row r="1339" spans="1:3" x14ac:dyDescent="0.2">
      <c r="A1339">
        <v>810114</v>
      </c>
      <c r="B1339">
        <v>1</v>
      </c>
      <c r="C1339">
        <v>0.83599999999999997</v>
      </c>
    </row>
    <row r="1340" spans="1:3" x14ac:dyDescent="0.2">
      <c r="A1340">
        <v>810118</v>
      </c>
      <c r="B1340">
        <v>0</v>
      </c>
      <c r="C1340">
        <v>0.375</v>
      </c>
    </row>
    <row r="1341" spans="1:3" x14ac:dyDescent="0.2">
      <c r="A1341">
        <v>810122</v>
      </c>
      <c r="B1341">
        <v>1</v>
      </c>
      <c r="C1341">
        <v>1.6359999999999999</v>
      </c>
    </row>
    <row r="1342" spans="1:3" x14ac:dyDescent="0.2">
      <c r="A1342">
        <v>810128</v>
      </c>
      <c r="B1342">
        <v>0</v>
      </c>
      <c r="C1342">
        <v>0.17499999999999999</v>
      </c>
    </row>
    <row r="1343" spans="1:3" x14ac:dyDescent="0.2">
      <c r="A1343">
        <v>820006</v>
      </c>
      <c r="B1343">
        <v>0</v>
      </c>
      <c r="C1343">
        <v>7.5999999999999998E-2</v>
      </c>
    </row>
    <row r="1344" spans="1:3" x14ac:dyDescent="0.2">
      <c r="A1344">
        <v>820018</v>
      </c>
      <c r="B1344">
        <v>0</v>
      </c>
      <c r="C1344">
        <v>0.109</v>
      </c>
    </row>
    <row r="1345" spans="1:3" x14ac:dyDescent="0.2">
      <c r="A1345">
        <v>830000</v>
      </c>
      <c r="B1345">
        <v>0</v>
      </c>
      <c r="C1345">
        <v>0.154</v>
      </c>
    </row>
    <row r="1346" spans="1:3" x14ac:dyDescent="0.2">
      <c r="A1346">
        <v>830014</v>
      </c>
      <c r="B1346">
        <v>0</v>
      </c>
      <c r="C1346">
        <v>0.313</v>
      </c>
    </row>
    <row r="1347" spans="1:3" x14ac:dyDescent="0.2">
      <c r="A1347">
        <v>840028</v>
      </c>
      <c r="B1347">
        <v>0</v>
      </c>
      <c r="C1347">
        <v>2.4E-2</v>
      </c>
    </row>
    <row r="1348" spans="1:3" x14ac:dyDescent="0.2">
      <c r="A1348">
        <v>840038</v>
      </c>
      <c r="B1348">
        <v>0</v>
      </c>
      <c r="C1348">
        <v>5.1999999999999998E-2</v>
      </c>
    </row>
    <row r="1349" spans="1:3" x14ac:dyDescent="0.2">
      <c r="A1349">
        <v>900000</v>
      </c>
      <c r="B1349">
        <v>1</v>
      </c>
      <c r="C1349">
        <v>6.3E-2</v>
      </c>
    </row>
    <row r="1350" spans="1:3" x14ac:dyDescent="0.2">
      <c r="A1350">
        <v>900012</v>
      </c>
      <c r="B1350">
        <v>2</v>
      </c>
      <c r="C1350">
        <v>0.69899999999999995</v>
      </c>
    </row>
    <row r="1351" spans="1:3" x14ac:dyDescent="0.2">
      <c r="A1351">
        <v>900038</v>
      </c>
      <c r="B1351">
        <v>0</v>
      </c>
      <c r="C1351">
        <v>9.4E-2</v>
      </c>
    </row>
    <row r="1352" spans="1:3" x14ac:dyDescent="0.2">
      <c r="A1352">
        <v>920006</v>
      </c>
      <c r="B1352">
        <v>0</v>
      </c>
      <c r="C1352">
        <v>0.161</v>
      </c>
    </row>
    <row r="1353" spans="1:3" x14ac:dyDescent="0.2">
      <c r="A1353">
        <v>920024</v>
      </c>
      <c r="B1353">
        <v>0</v>
      </c>
      <c r="C1353">
        <v>0.106</v>
      </c>
    </row>
    <row r="1354" spans="1:3" x14ac:dyDescent="0.2">
      <c r="A1354">
        <v>920032</v>
      </c>
      <c r="B1354">
        <v>0</v>
      </c>
      <c r="C1354">
        <v>0.16400000000000001</v>
      </c>
    </row>
    <row r="1355" spans="1:3" x14ac:dyDescent="0.2">
      <c r="A1355">
        <v>920036</v>
      </c>
      <c r="B1355">
        <v>1</v>
      </c>
      <c r="C1355">
        <v>8.1000000000000003E-2</v>
      </c>
    </row>
    <row r="1356" spans="1:3" x14ac:dyDescent="0.2">
      <c r="A1356">
        <v>920042</v>
      </c>
      <c r="B1356">
        <v>0</v>
      </c>
      <c r="C1356">
        <v>0.05</v>
      </c>
    </row>
    <row r="1357" spans="1:3" x14ac:dyDescent="0.2">
      <c r="A1357">
        <v>920052</v>
      </c>
      <c r="B1357">
        <v>0</v>
      </c>
      <c r="C1357">
        <v>7.5999999999999998E-2</v>
      </c>
    </row>
    <row r="1358" spans="1:3" x14ac:dyDescent="0.2">
      <c r="A1358">
        <v>920060</v>
      </c>
      <c r="B1358">
        <v>0</v>
      </c>
      <c r="C1358">
        <v>0.122</v>
      </c>
    </row>
    <row r="1359" spans="1:3" x14ac:dyDescent="0.2">
      <c r="A1359">
        <v>920062</v>
      </c>
      <c r="B1359">
        <v>1</v>
      </c>
      <c r="C1359">
        <v>0.159</v>
      </c>
    </row>
    <row r="1360" spans="1:3" x14ac:dyDescent="0.2">
      <c r="A1360">
        <v>920068</v>
      </c>
      <c r="B1360">
        <v>0</v>
      </c>
      <c r="C1360">
        <v>0.106</v>
      </c>
    </row>
    <row r="1361" spans="1:3" x14ac:dyDescent="0.2">
      <c r="A1361">
        <v>920076</v>
      </c>
      <c r="B1361">
        <v>1</v>
      </c>
      <c r="C1361">
        <v>0.30199999999999999</v>
      </c>
    </row>
    <row r="1362" spans="1:3" x14ac:dyDescent="0.2">
      <c r="A1362">
        <v>920080</v>
      </c>
      <c r="B1362">
        <v>0</v>
      </c>
      <c r="C1362">
        <v>0.14000000000000001</v>
      </c>
    </row>
    <row r="1363" spans="1:3" x14ac:dyDescent="0.2">
      <c r="A1363">
        <v>1010084</v>
      </c>
      <c r="B1363">
        <v>0</v>
      </c>
      <c r="C1363">
        <v>0.16700000000000001</v>
      </c>
    </row>
    <row r="1364" spans="1:3" x14ac:dyDescent="0.2">
      <c r="A1364">
        <v>1010184</v>
      </c>
      <c r="B1364">
        <v>0</v>
      </c>
      <c r="C1364">
        <v>0.14599999999999999</v>
      </c>
    </row>
    <row r="1365" spans="1:3" x14ac:dyDescent="0.2">
      <c r="A1365">
        <v>1010194</v>
      </c>
      <c r="B1365">
        <v>0</v>
      </c>
      <c r="C1365">
        <v>0.09</v>
      </c>
    </row>
    <row r="1366" spans="1:3" x14ac:dyDescent="0.2">
      <c r="A1366">
        <v>1010196</v>
      </c>
      <c r="B1366">
        <v>0</v>
      </c>
      <c r="C1366">
        <v>0.161</v>
      </c>
    </row>
    <row r="1367" spans="1:3" x14ac:dyDescent="0.2">
      <c r="A1367">
        <v>1010220</v>
      </c>
      <c r="B1367">
        <v>0</v>
      </c>
      <c r="C1367">
        <v>7.4999999999999997E-2</v>
      </c>
    </row>
    <row r="1368" spans="1:3" x14ac:dyDescent="0.2">
      <c r="A1368">
        <v>1010230</v>
      </c>
      <c r="B1368">
        <v>0</v>
      </c>
      <c r="C1368">
        <v>0.182</v>
      </c>
    </row>
    <row r="1369" spans="1:3" x14ac:dyDescent="0.2">
      <c r="A1369">
        <v>1010234</v>
      </c>
      <c r="B1369">
        <v>0</v>
      </c>
      <c r="C1369">
        <v>6.8000000000000005E-2</v>
      </c>
    </row>
    <row r="1370" spans="1:3" x14ac:dyDescent="0.2">
      <c r="A1370">
        <v>1010236</v>
      </c>
      <c r="B1370">
        <v>0</v>
      </c>
      <c r="C1370">
        <v>6.7000000000000004E-2</v>
      </c>
    </row>
    <row r="1371" spans="1:3" x14ac:dyDescent="0.2">
      <c r="A1371">
        <v>1010238</v>
      </c>
      <c r="B1371">
        <v>0</v>
      </c>
      <c r="C1371">
        <v>4.8000000000000001E-2</v>
      </c>
    </row>
    <row r="1372" spans="1:3" x14ac:dyDescent="0.2">
      <c r="A1372">
        <v>1030027</v>
      </c>
      <c r="B1372">
        <v>0</v>
      </c>
      <c r="C1372">
        <v>3.6999999999999998E-2</v>
      </c>
    </row>
    <row r="1373" spans="1:3" x14ac:dyDescent="0.2">
      <c r="A1373">
        <v>1030028</v>
      </c>
      <c r="B1373">
        <v>0</v>
      </c>
      <c r="C1373">
        <v>3.9E-2</v>
      </c>
    </row>
    <row r="1374" spans="1:3" x14ac:dyDescent="0.2">
      <c r="A1374">
        <v>1030029</v>
      </c>
      <c r="B1374">
        <v>0</v>
      </c>
      <c r="C1374">
        <v>0.24299999999999999</v>
      </c>
    </row>
    <row r="1375" spans="1:3" x14ac:dyDescent="0.2">
      <c r="A1375">
        <v>1030032</v>
      </c>
      <c r="B1375">
        <v>0</v>
      </c>
      <c r="C1375">
        <v>5.3999999999999999E-2</v>
      </c>
    </row>
    <row r="1376" spans="1:3" x14ac:dyDescent="0.2">
      <c r="A1376">
        <v>1030036</v>
      </c>
      <c r="B1376">
        <v>0</v>
      </c>
      <c r="C1376">
        <v>8.5999999999999993E-2</v>
      </c>
    </row>
    <row r="1377" spans="1:3" x14ac:dyDescent="0.2">
      <c r="A1377">
        <v>1100000</v>
      </c>
      <c r="B1377">
        <v>1</v>
      </c>
      <c r="C1377">
        <v>7.1999999999999995E-2</v>
      </c>
    </row>
    <row r="1378" spans="1:3" x14ac:dyDescent="0.2">
      <c r="A1378">
        <v>1100008</v>
      </c>
      <c r="B1378">
        <v>0</v>
      </c>
      <c r="C1378">
        <v>8.5000000000000006E-2</v>
      </c>
    </row>
    <row r="1379" spans="1:3" x14ac:dyDescent="0.2">
      <c r="A1379">
        <v>1350010</v>
      </c>
      <c r="B1379">
        <v>0</v>
      </c>
      <c r="C1379">
        <v>2.3E-2</v>
      </c>
    </row>
    <row r="1380" spans="1:3" x14ac:dyDescent="0.2">
      <c r="A1380">
        <v>1440040</v>
      </c>
      <c r="B1380">
        <v>1</v>
      </c>
      <c r="C1380">
        <v>3.6999999999999998E-2</v>
      </c>
    </row>
    <row r="1381" spans="1:3" x14ac:dyDescent="0.2">
      <c r="A1381">
        <v>1460000</v>
      </c>
      <c r="B1381">
        <v>0</v>
      </c>
      <c r="C1381">
        <v>3.5999999999999997E-2</v>
      </c>
    </row>
    <row r="1382" spans="1:3" x14ac:dyDescent="0.2">
      <c r="A1382">
        <v>1460008</v>
      </c>
      <c r="B1382">
        <v>0</v>
      </c>
      <c r="C1382">
        <v>2.3E-2</v>
      </c>
    </row>
    <row r="1383" spans="1:3" x14ac:dyDescent="0.2">
      <c r="A1383">
        <v>1460012</v>
      </c>
      <c r="B1383">
        <v>0</v>
      </c>
      <c r="C1383">
        <v>5.3999999999999999E-2</v>
      </c>
    </row>
    <row r="1384" spans="1:3" x14ac:dyDescent="0.2">
      <c r="A1384">
        <v>1500000</v>
      </c>
      <c r="B1384">
        <v>0</v>
      </c>
      <c r="C1384">
        <v>8.4000000000000005E-2</v>
      </c>
    </row>
    <row r="1385" spans="1:3" x14ac:dyDescent="0.2">
      <c r="A1385">
        <v>2010000</v>
      </c>
      <c r="B1385">
        <v>0</v>
      </c>
      <c r="C1385">
        <v>5.2999999999999999E-2</v>
      </c>
    </row>
    <row r="1386" spans="1:3" x14ac:dyDescent="0.2">
      <c r="A1386">
        <v>2010002</v>
      </c>
      <c r="B1386">
        <v>0</v>
      </c>
      <c r="C1386">
        <v>7.1999999999999995E-2</v>
      </c>
    </row>
    <row r="1387" spans="1:3" x14ac:dyDescent="0.2">
      <c r="A1387">
        <v>2010004</v>
      </c>
      <c r="B1387">
        <v>0</v>
      </c>
      <c r="C1387">
        <v>6.8000000000000005E-2</v>
      </c>
    </row>
    <row r="1388" spans="1:3" x14ac:dyDescent="0.2">
      <c r="A1388">
        <v>2010006</v>
      </c>
      <c r="B1388">
        <v>0</v>
      </c>
      <c r="C1388">
        <v>6.4000000000000001E-2</v>
      </c>
    </row>
    <row r="1389" spans="1:3" x14ac:dyDescent="0.2">
      <c r="A1389">
        <v>2020034</v>
      </c>
      <c r="B1389">
        <v>0</v>
      </c>
      <c r="C1389">
        <v>0</v>
      </c>
    </row>
    <row r="1390" spans="1:3" x14ac:dyDescent="0.2">
      <c r="A1390" t="s">
        <v>1273</v>
      </c>
      <c r="B1390">
        <v>0</v>
      </c>
      <c r="C1390">
        <v>3.1E-2</v>
      </c>
    </row>
    <row r="1391" spans="1:3" x14ac:dyDescent="0.2">
      <c r="A1391" t="s">
        <v>1274</v>
      </c>
      <c r="B1391">
        <v>0</v>
      </c>
      <c r="C1391">
        <v>0.10100000000000001</v>
      </c>
    </row>
    <row r="1392" spans="1:3" x14ac:dyDescent="0.2">
      <c r="A1392" t="s">
        <v>1275</v>
      </c>
      <c r="B1392">
        <v>0</v>
      </c>
      <c r="C1392">
        <v>9.6000000000000002E-2</v>
      </c>
    </row>
    <row r="1393" spans="1:3" x14ac:dyDescent="0.2">
      <c r="A1393" t="s">
        <v>1276</v>
      </c>
      <c r="B1393">
        <v>0</v>
      </c>
      <c r="C1393">
        <v>9.0999999999999998E-2</v>
      </c>
    </row>
    <row r="1394" spans="1:3" x14ac:dyDescent="0.2">
      <c r="A1394" t="s">
        <v>1277</v>
      </c>
      <c r="B1394">
        <v>0</v>
      </c>
      <c r="C1394">
        <v>0.104</v>
      </c>
    </row>
    <row r="1395" spans="1:3" x14ac:dyDescent="0.2">
      <c r="A1395" t="s">
        <v>1278</v>
      </c>
      <c r="B1395">
        <v>0</v>
      </c>
      <c r="C1395">
        <v>8.8999999999999996E-2</v>
      </c>
    </row>
    <row r="1396" spans="1:3" x14ac:dyDescent="0.2">
      <c r="A1396" t="s">
        <v>1279</v>
      </c>
      <c r="B1396">
        <v>0</v>
      </c>
      <c r="C1396">
        <v>2.5999999999999999E-2</v>
      </c>
    </row>
    <row r="1397" spans="1:3" x14ac:dyDescent="0.2">
      <c r="A1397" t="s">
        <v>1280</v>
      </c>
      <c r="B1397">
        <v>0</v>
      </c>
      <c r="C1397">
        <v>7.4999999999999997E-2</v>
      </c>
    </row>
    <row r="1398" spans="1:3" x14ac:dyDescent="0.2">
      <c r="A1398" t="s">
        <v>1281</v>
      </c>
      <c r="B1398">
        <v>0</v>
      </c>
      <c r="C1398">
        <v>9.6000000000000002E-2</v>
      </c>
    </row>
    <row r="1399" spans="1:3" x14ac:dyDescent="0.2">
      <c r="A1399" t="s">
        <v>1282</v>
      </c>
      <c r="B1399">
        <v>0</v>
      </c>
      <c r="C1399">
        <v>0.106</v>
      </c>
    </row>
    <row r="1400" spans="1:3" x14ac:dyDescent="0.2">
      <c r="A1400" t="s">
        <v>1283</v>
      </c>
      <c r="B1400">
        <v>0</v>
      </c>
      <c r="C1400">
        <v>3.3000000000000002E-2</v>
      </c>
    </row>
    <row r="1401" spans="1:3" x14ac:dyDescent="0.2">
      <c r="A1401" t="s">
        <v>1284</v>
      </c>
      <c r="B1401">
        <v>0</v>
      </c>
      <c r="C1401">
        <v>8.3000000000000004E-2</v>
      </c>
    </row>
    <row r="1402" spans="1:3" x14ac:dyDescent="0.2">
      <c r="A1402" t="s">
        <v>1285</v>
      </c>
      <c r="B1402">
        <v>0</v>
      </c>
      <c r="C1402">
        <v>4.8000000000000001E-2</v>
      </c>
    </row>
    <row r="1403" spans="1:3" x14ac:dyDescent="0.2">
      <c r="A1403" t="s">
        <v>1286</v>
      </c>
      <c r="B1403">
        <v>0</v>
      </c>
      <c r="C1403">
        <v>0.02</v>
      </c>
    </row>
    <row r="1404" spans="1:3" x14ac:dyDescent="0.2">
      <c r="A1404" t="s">
        <v>1287</v>
      </c>
      <c r="B1404">
        <v>0</v>
      </c>
      <c r="C1404">
        <v>6.4000000000000001E-2</v>
      </c>
    </row>
    <row r="1405" spans="1:3" x14ac:dyDescent="0.2">
      <c r="A1405" t="s">
        <v>1288</v>
      </c>
      <c r="B1405">
        <v>0</v>
      </c>
      <c r="C1405">
        <v>5.8999999999999997E-2</v>
      </c>
    </row>
    <row r="1406" spans="1:3" x14ac:dyDescent="0.2">
      <c r="A1406" t="s">
        <v>1289</v>
      </c>
      <c r="B1406">
        <v>0</v>
      </c>
      <c r="C1406">
        <v>3.5999999999999997E-2</v>
      </c>
    </row>
    <row r="1407" spans="1:3" x14ac:dyDescent="0.2">
      <c r="A1407" t="s">
        <v>1290</v>
      </c>
      <c r="B1407">
        <v>1</v>
      </c>
      <c r="C1407">
        <v>0.126</v>
      </c>
    </row>
    <row r="1408" spans="1:3" x14ac:dyDescent="0.2">
      <c r="A1408" t="s">
        <v>1291</v>
      </c>
      <c r="B1408">
        <v>0</v>
      </c>
      <c r="C1408">
        <v>0.03</v>
      </c>
    </row>
    <row r="1409" spans="1:3" x14ac:dyDescent="0.2">
      <c r="A1409" t="s">
        <v>1292</v>
      </c>
      <c r="B1409">
        <v>0</v>
      </c>
      <c r="C1409">
        <v>0.03</v>
      </c>
    </row>
    <row r="1410" spans="1:3" x14ac:dyDescent="0.2">
      <c r="A1410" t="s">
        <v>1293</v>
      </c>
      <c r="B1410">
        <v>0</v>
      </c>
      <c r="C1410">
        <v>8.1000000000000003E-2</v>
      </c>
    </row>
    <row r="1411" spans="1:3" x14ac:dyDescent="0.2">
      <c r="A1411" t="s">
        <v>1294</v>
      </c>
      <c r="B1411">
        <v>0</v>
      </c>
      <c r="C1411">
        <v>0.06</v>
      </c>
    </row>
    <row r="1412" spans="1:3" x14ac:dyDescent="0.2">
      <c r="A1412" t="s">
        <v>1295</v>
      </c>
      <c r="B1412">
        <v>0</v>
      </c>
      <c r="C1412">
        <v>8.1000000000000003E-2</v>
      </c>
    </row>
    <row r="1413" spans="1:3" x14ac:dyDescent="0.2">
      <c r="A1413" t="s">
        <v>1296</v>
      </c>
      <c r="B1413">
        <v>0</v>
      </c>
      <c r="C1413">
        <v>0.06</v>
      </c>
    </row>
    <row r="1414" spans="1:3" x14ac:dyDescent="0.2">
      <c r="A1414" t="s">
        <v>1297</v>
      </c>
      <c r="B1414">
        <v>0</v>
      </c>
      <c r="C1414">
        <v>4.7E-2</v>
      </c>
    </row>
    <row r="1415" spans="1:3" x14ac:dyDescent="0.2">
      <c r="A1415" t="s">
        <v>1298</v>
      </c>
      <c r="B1415">
        <v>0</v>
      </c>
      <c r="C1415">
        <v>7.5999999999999998E-2</v>
      </c>
    </row>
    <row r="1416" spans="1:3" x14ac:dyDescent="0.2">
      <c r="A1416" t="s">
        <v>1299</v>
      </c>
      <c r="B1416">
        <v>0</v>
      </c>
      <c r="C1416">
        <v>0.44600000000000001</v>
      </c>
    </row>
    <row r="1417" spans="1:3" x14ac:dyDescent="0.2">
      <c r="A1417" t="s">
        <v>1300</v>
      </c>
      <c r="B1417">
        <v>0</v>
      </c>
      <c r="C1417">
        <v>4.4999999999999998E-2</v>
      </c>
    </row>
    <row r="1418" spans="1:3" x14ac:dyDescent="0.2">
      <c r="A1418" t="s">
        <v>1301</v>
      </c>
      <c r="B1418">
        <v>0</v>
      </c>
      <c r="C1418">
        <v>0.105</v>
      </c>
    </row>
    <row r="1419" spans="1:3" x14ac:dyDescent="0.2">
      <c r="A1419" t="s">
        <v>1302</v>
      </c>
      <c r="B1419">
        <v>0</v>
      </c>
      <c r="C1419">
        <v>0.12</v>
      </c>
    </row>
    <row r="1420" spans="1:3" x14ac:dyDescent="0.2">
      <c r="A1420" t="s">
        <v>1303</v>
      </c>
      <c r="B1420">
        <v>0</v>
      </c>
      <c r="C1420">
        <v>0.19400000000000001</v>
      </c>
    </row>
    <row r="1421" spans="1:3" x14ac:dyDescent="0.2">
      <c r="A1421" t="s">
        <v>1304</v>
      </c>
      <c r="B1421">
        <v>0</v>
      </c>
      <c r="C1421">
        <v>4.4999999999999998E-2</v>
      </c>
    </row>
    <row r="1422" spans="1:3" x14ac:dyDescent="0.2">
      <c r="A1422" t="s">
        <v>1305</v>
      </c>
      <c r="B1422">
        <v>0</v>
      </c>
      <c r="C1422">
        <v>5.8000000000000003E-2</v>
      </c>
    </row>
    <row r="1423" spans="1:3" x14ac:dyDescent="0.2">
      <c r="A1423" t="s">
        <v>1306</v>
      </c>
      <c r="B1423">
        <v>0</v>
      </c>
      <c r="C1423">
        <v>0.13600000000000001</v>
      </c>
    </row>
    <row r="1424" spans="1:3" x14ac:dyDescent="0.2">
      <c r="A1424" t="s">
        <v>1307</v>
      </c>
      <c r="B1424">
        <v>0</v>
      </c>
      <c r="C1424">
        <v>0.188</v>
      </c>
    </row>
    <row r="1425" spans="1:3" x14ac:dyDescent="0.2">
      <c r="A1425" t="s">
        <v>1308</v>
      </c>
      <c r="B1425">
        <v>0</v>
      </c>
      <c r="C1425">
        <v>0.08</v>
      </c>
    </row>
    <row r="1426" spans="1:3" x14ac:dyDescent="0.2">
      <c r="A1426" t="s">
        <v>1309</v>
      </c>
      <c r="B1426">
        <v>0</v>
      </c>
      <c r="C1426">
        <v>0.36299999999999999</v>
      </c>
    </row>
    <row r="1427" spans="1:3" x14ac:dyDescent="0.2">
      <c r="A1427" t="s">
        <v>1310</v>
      </c>
      <c r="B1427">
        <v>0</v>
      </c>
      <c r="C1427">
        <v>0.38300000000000001</v>
      </c>
    </row>
    <row r="1428" spans="1:3" x14ac:dyDescent="0.2">
      <c r="A1428" t="s">
        <v>1311</v>
      </c>
      <c r="B1428">
        <v>0</v>
      </c>
      <c r="C1428">
        <v>7.6999999999999999E-2</v>
      </c>
    </row>
    <row r="1429" spans="1:3" x14ac:dyDescent="0.2">
      <c r="A1429" t="s">
        <v>1312</v>
      </c>
      <c r="B1429">
        <v>0</v>
      </c>
      <c r="C1429">
        <v>3.2000000000000001E-2</v>
      </c>
    </row>
    <row r="1430" spans="1:3" x14ac:dyDescent="0.2">
      <c r="A1430" t="s">
        <v>1313</v>
      </c>
      <c r="B1430">
        <v>0</v>
      </c>
      <c r="C1430">
        <v>0.316</v>
      </c>
    </row>
    <row r="1431" spans="1:3" x14ac:dyDescent="0.2">
      <c r="A1431" t="s">
        <v>1314</v>
      </c>
      <c r="B1431">
        <v>0</v>
      </c>
      <c r="C1431">
        <v>5.3999999999999999E-2</v>
      </c>
    </row>
    <row r="1432" spans="1:3" x14ac:dyDescent="0.2">
      <c r="A1432" t="s">
        <v>1315</v>
      </c>
      <c r="B1432">
        <v>0</v>
      </c>
      <c r="C1432">
        <v>0.05</v>
      </c>
    </row>
    <row r="1433" spans="1:3" x14ac:dyDescent="0.2">
      <c r="A1433" t="s">
        <v>1316</v>
      </c>
      <c r="B1433">
        <v>0</v>
      </c>
      <c r="C1433">
        <v>4.9000000000000002E-2</v>
      </c>
    </row>
    <row r="1434" spans="1:3" x14ac:dyDescent="0.2">
      <c r="A1434" t="s">
        <v>1317</v>
      </c>
      <c r="B1434">
        <v>0</v>
      </c>
      <c r="C1434">
        <v>4.8000000000000001E-2</v>
      </c>
    </row>
    <row r="1435" spans="1:3" x14ac:dyDescent="0.2">
      <c r="A1435" t="s">
        <v>1318</v>
      </c>
      <c r="B1435">
        <v>0</v>
      </c>
      <c r="C1435">
        <v>0.05</v>
      </c>
    </row>
    <row r="1436" spans="1:3" x14ac:dyDescent="0.2">
      <c r="A1436" t="s">
        <v>1319</v>
      </c>
      <c r="B1436">
        <v>0</v>
      </c>
      <c r="C1436">
        <v>0.14199999999999999</v>
      </c>
    </row>
    <row r="1437" spans="1:3" x14ac:dyDescent="0.2">
      <c r="A1437" t="s">
        <v>1320</v>
      </c>
      <c r="B1437">
        <v>0</v>
      </c>
      <c r="C1437">
        <v>8.6999999999999994E-2</v>
      </c>
    </row>
    <row r="1438" spans="1:3" x14ac:dyDescent="0.2">
      <c r="A1438" t="s">
        <v>1321</v>
      </c>
      <c r="B1438">
        <v>0</v>
      </c>
      <c r="C1438">
        <v>6.2E-2</v>
      </c>
    </row>
    <row r="1439" spans="1:3" x14ac:dyDescent="0.2">
      <c r="A1439" t="s">
        <v>1322</v>
      </c>
      <c r="B1439">
        <v>0</v>
      </c>
      <c r="C1439">
        <v>5.5E-2</v>
      </c>
    </row>
    <row r="1440" spans="1:3" x14ac:dyDescent="0.2">
      <c r="A1440" t="s">
        <v>1323</v>
      </c>
      <c r="B1440">
        <v>0</v>
      </c>
      <c r="C1440">
        <v>8.4000000000000005E-2</v>
      </c>
    </row>
    <row r="1441" spans="1:3" x14ac:dyDescent="0.2">
      <c r="A1441" t="s">
        <v>1324</v>
      </c>
      <c r="B1441">
        <v>0</v>
      </c>
      <c r="C1441">
        <v>6.3E-2</v>
      </c>
    </row>
    <row r="1442" spans="1:3" x14ac:dyDescent="0.2">
      <c r="A1442" t="s">
        <v>1325</v>
      </c>
      <c r="B1442">
        <v>0</v>
      </c>
      <c r="C1442">
        <v>5.3999999999999999E-2</v>
      </c>
    </row>
    <row r="1443" spans="1:3" x14ac:dyDescent="0.2">
      <c r="A1443" t="s">
        <v>1326</v>
      </c>
      <c r="B1443">
        <v>0</v>
      </c>
      <c r="C1443">
        <v>0.03</v>
      </c>
    </row>
    <row r="1444" spans="1:3" x14ac:dyDescent="0.2">
      <c r="A1444" t="s">
        <v>1327</v>
      </c>
      <c r="B1444">
        <v>0</v>
      </c>
      <c r="C1444">
        <v>3.2000000000000001E-2</v>
      </c>
    </row>
    <row r="1445" spans="1:3" x14ac:dyDescent="0.2">
      <c r="A1445" t="s">
        <v>1328</v>
      </c>
      <c r="B1445">
        <v>0</v>
      </c>
      <c r="C1445">
        <v>0.19400000000000001</v>
      </c>
    </row>
    <row r="1446" spans="1:3" x14ac:dyDescent="0.2">
      <c r="A1446" t="s">
        <v>1329</v>
      </c>
      <c r="B1446">
        <v>0</v>
      </c>
      <c r="C1446">
        <v>6.0999999999999999E-2</v>
      </c>
    </row>
    <row r="1447" spans="1:3" x14ac:dyDescent="0.2">
      <c r="A1447" t="s">
        <v>1330</v>
      </c>
      <c r="B1447">
        <v>0</v>
      </c>
      <c r="C1447">
        <v>5.6000000000000001E-2</v>
      </c>
    </row>
    <row r="1448" spans="1:3" x14ac:dyDescent="0.2">
      <c r="A1448" t="s">
        <v>1331</v>
      </c>
      <c r="B1448">
        <v>0</v>
      </c>
      <c r="C1448">
        <v>7.4999999999999997E-2</v>
      </c>
    </row>
    <row r="1449" spans="1:3" x14ac:dyDescent="0.2">
      <c r="A1449" t="s">
        <v>1332</v>
      </c>
      <c r="B1449">
        <v>0</v>
      </c>
      <c r="C1449">
        <v>2.5000000000000001E-2</v>
      </c>
    </row>
    <row r="1450" spans="1:3" x14ac:dyDescent="0.2">
      <c r="A1450" t="s">
        <v>1333</v>
      </c>
      <c r="B1450">
        <v>0</v>
      </c>
      <c r="C1450">
        <v>7.2999999999999995E-2</v>
      </c>
    </row>
    <row r="1451" spans="1:3" x14ac:dyDescent="0.2">
      <c r="A1451" t="s">
        <v>1334</v>
      </c>
      <c r="B1451">
        <v>0</v>
      </c>
      <c r="C1451">
        <v>7.2999999999999995E-2</v>
      </c>
    </row>
    <row r="1452" spans="1:3" x14ac:dyDescent="0.2">
      <c r="A1452" t="s">
        <v>1335</v>
      </c>
      <c r="B1452">
        <v>0</v>
      </c>
      <c r="C1452">
        <v>0.02</v>
      </c>
    </row>
    <row r="1453" spans="1:3" x14ac:dyDescent="0.2">
      <c r="A1453" t="s">
        <v>1336</v>
      </c>
      <c r="B1453">
        <v>0</v>
      </c>
      <c r="C1453">
        <v>2.5999999999999999E-2</v>
      </c>
    </row>
    <row r="1454" spans="1:3" x14ac:dyDescent="0.2">
      <c r="A1454" t="s">
        <v>1337</v>
      </c>
      <c r="B1454">
        <v>0</v>
      </c>
      <c r="C1454">
        <v>2.9000000000000001E-2</v>
      </c>
    </row>
    <row r="1455" spans="1:3" x14ac:dyDescent="0.2">
      <c r="A1455" t="s">
        <v>1338</v>
      </c>
      <c r="B1455">
        <v>0</v>
      </c>
      <c r="C1455">
        <v>4.2999999999999997E-2</v>
      </c>
    </row>
    <row r="1456" spans="1:3" x14ac:dyDescent="0.2">
      <c r="A1456" t="s">
        <v>1339</v>
      </c>
      <c r="B1456">
        <v>0</v>
      </c>
      <c r="C1456">
        <v>0.17899999999999999</v>
      </c>
    </row>
    <row r="1457" spans="1:3" x14ac:dyDescent="0.2">
      <c r="A1457" t="s">
        <v>1340</v>
      </c>
      <c r="B1457">
        <v>0</v>
      </c>
      <c r="C1457">
        <v>0.19900000000000001</v>
      </c>
    </row>
    <row r="1458" spans="1:3" x14ac:dyDescent="0.2">
      <c r="A1458" t="s">
        <v>1341</v>
      </c>
      <c r="B1458">
        <v>0</v>
      </c>
      <c r="C1458">
        <v>0.185</v>
      </c>
    </row>
    <row r="1459" spans="1:3" x14ac:dyDescent="0.2">
      <c r="A1459" t="s">
        <v>1342</v>
      </c>
      <c r="B1459">
        <v>2</v>
      </c>
      <c r="C1459">
        <v>0.11700000000000001</v>
      </c>
    </row>
    <row r="1460" spans="1:3" x14ac:dyDescent="0.2">
      <c r="A1460" t="s">
        <v>1343</v>
      </c>
      <c r="B1460">
        <v>0</v>
      </c>
      <c r="C1460">
        <v>7.0000000000000007E-2</v>
      </c>
    </row>
    <row r="1461" spans="1:3" x14ac:dyDescent="0.2">
      <c r="A1461" t="s">
        <v>1344</v>
      </c>
      <c r="B1461">
        <v>0</v>
      </c>
      <c r="C1461">
        <v>0.29899999999999999</v>
      </c>
    </row>
    <row r="1462" spans="1:3" x14ac:dyDescent="0.2">
      <c r="A1462" t="s">
        <v>1345</v>
      </c>
      <c r="B1462">
        <v>0</v>
      </c>
      <c r="C1462">
        <v>0.23100000000000001</v>
      </c>
    </row>
    <row r="1463" spans="1:3" x14ac:dyDescent="0.2">
      <c r="A1463" t="s">
        <v>1346</v>
      </c>
      <c r="B1463">
        <v>0</v>
      </c>
      <c r="C1463">
        <v>0.35699999999999998</v>
      </c>
    </row>
    <row r="1464" spans="1:3" x14ac:dyDescent="0.2">
      <c r="A1464" t="s">
        <v>1347</v>
      </c>
      <c r="B1464">
        <v>0</v>
      </c>
      <c r="C1464">
        <v>0.39800000000000002</v>
      </c>
    </row>
    <row r="1465" spans="1:3" x14ac:dyDescent="0.2">
      <c r="A1465" t="s">
        <v>1348</v>
      </c>
      <c r="B1465">
        <v>0</v>
      </c>
      <c r="C1465">
        <v>0.20799999999999999</v>
      </c>
    </row>
    <row r="1466" spans="1:3" x14ac:dyDescent="0.2">
      <c r="A1466" t="s">
        <v>1349</v>
      </c>
      <c r="B1466">
        <v>0</v>
      </c>
      <c r="C1466">
        <v>0.11</v>
      </c>
    </row>
    <row r="1467" spans="1:3" x14ac:dyDescent="0.2">
      <c r="A1467" t="s">
        <v>1350</v>
      </c>
      <c r="B1467">
        <v>0</v>
      </c>
      <c r="C1467">
        <v>7.4999999999999997E-2</v>
      </c>
    </row>
    <row r="1468" spans="1:3" x14ac:dyDescent="0.2">
      <c r="A1468" t="s">
        <v>1351</v>
      </c>
      <c r="B1468">
        <v>0</v>
      </c>
      <c r="C1468">
        <v>0.111</v>
      </c>
    </row>
    <row r="1469" spans="1:3" x14ac:dyDescent="0.2">
      <c r="A1469" t="s">
        <v>1352</v>
      </c>
      <c r="B1469">
        <v>0</v>
      </c>
      <c r="C1469">
        <v>0.105</v>
      </c>
    </row>
    <row r="1470" spans="1:3" x14ac:dyDescent="0.2">
      <c r="A1470" t="s">
        <v>1353</v>
      </c>
      <c r="B1470">
        <v>1</v>
      </c>
      <c r="C1470">
        <v>0.193</v>
      </c>
    </row>
    <row r="1471" spans="1:3" x14ac:dyDescent="0.2">
      <c r="A1471" t="s">
        <v>1354</v>
      </c>
      <c r="B1471">
        <v>0</v>
      </c>
      <c r="C1471">
        <v>0.26300000000000001</v>
      </c>
    </row>
    <row r="1472" spans="1:3" x14ac:dyDescent="0.2">
      <c r="A1472" t="s">
        <v>1355</v>
      </c>
      <c r="B1472">
        <v>1</v>
      </c>
      <c r="C1472">
        <v>9.2999999999999999E-2</v>
      </c>
    </row>
    <row r="1473" spans="1:3" x14ac:dyDescent="0.2">
      <c r="A1473" t="s">
        <v>1356</v>
      </c>
      <c r="B1473">
        <v>0</v>
      </c>
      <c r="C1473">
        <v>5.8000000000000003E-2</v>
      </c>
    </row>
    <row r="1474" spans="1:3" x14ac:dyDescent="0.2">
      <c r="A1474" t="s">
        <v>1357</v>
      </c>
      <c r="B1474">
        <v>0</v>
      </c>
      <c r="C1474">
        <v>0.127</v>
      </c>
    </row>
    <row r="1475" spans="1:3" x14ac:dyDescent="0.2">
      <c r="A1475" t="s">
        <v>1358</v>
      </c>
      <c r="B1475">
        <v>0</v>
      </c>
      <c r="C1475">
        <v>2.1000000000000001E-2</v>
      </c>
    </row>
    <row r="1476" spans="1:3" x14ac:dyDescent="0.2">
      <c r="A1476" t="s">
        <v>1359</v>
      </c>
      <c r="B1476">
        <v>0</v>
      </c>
      <c r="C1476">
        <v>9.0999999999999998E-2</v>
      </c>
    </row>
    <row r="1477" spans="1:3" x14ac:dyDescent="0.2">
      <c r="A1477" t="s">
        <v>1360</v>
      </c>
      <c r="B1477">
        <v>0</v>
      </c>
      <c r="C1477">
        <v>0.03</v>
      </c>
    </row>
    <row r="1478" spans="1:3" x14ac:dyDescent="0.2">
      <c r="A1478" t="s">
        <v>1361</v>
      </c>
      <c r="B1478">
        <v>0</v>
      </c>
      <c r="C1478">
        <v>2.7E-2</v>
      </c>
    </row>
    <row r="1479" spans="1:3" x14ac:dyDescent="0.2">
      <c r="A1479" t="s">
        <v>1362</v>
      </c>
      <c r="B1479">
        <v>0</v>
      </c>
      <c r="C1479">
        <v>0.13400000000000001</v>
      </c>
    </row>
    <row r="1480" spans="1:3" x14ac:dyDescent="0.2">
      <c r="A1480" t="s">
        <v>1363</v>
      </c>
      <c r="B1480">
        <v>0</v>
      </c>
      <c r="C1480">
        <v>3.6999999999999998E-2</v>
      </c>
    </row>
    <row r="1481" spans="1:3" x14ac:dyDescent="0.2">
      <c r="A1481" t="s">
        <v>1364</v>
      </c>
      <c r="B1481">
        <v>0</v>
      </c>
      <c r="C1481">
        <v>7.8E-2</v>
      </c>
    </row>
    <row r="1482" spans="1:3" x14ac:dyDescent="0.2">
      <c r="A1482" t="s">
        <v>1365</v>
      </c>
      <c r="B1482">
        <v>0</v>
      </c>
      <c r="C1482">
        <v>0.115</v>
      </c>
    </row>
    <row r="1483" spans="1:3" x14ac:dyDescent="0.2">
      <c r="A1483" t="s">
        <v>1366</v>
      </c>
      <c r="B1483">
        <v>0</v>
      </c>
      <c r="C1483">
        <v>2.9000000000000001E-2</v>
      </c>
    </row>
    <row r="1484" spans="1:3" x14ac:dyDescent="0.2">
      <c r="A1484" t="s">
        <v>1367</v>
      </c>
      <c r="B1484">
        <v>0</v>
      </c>
      <c r="C1484">
        <v>1.9E-2</v>
      </c>
    </row>
    <row r="1485" spans="1:3" x14ac:dyDescent="0.2">
      <c r="A1485" t="s">
        <v>1368</v>
      </c>
      <c r="B1485">
        <v>0</v>
      </c>
      <c r="C1485">
        <v>2.4E-2</v>
      </c>
    </row>
    <row r="1486" spans="1:3" x14ac:dyDescent="0.2">
      <c r="A1486" t="s">
        <v>1369</v>
      </c>
      <c r="B1486">
        <v>0</v>
      </c>
      <c r="C1486">
        <v>3.1E-2</v>
      </c>
    </row>
    <row r="1487" spans="1:3" x14ac:dyDescent="0.2">
      <c r="A1487" t="s">
        <v>1370</v>
      </c>
      <c r="B1487">
        <v>0</v>
      </c>
      <c r="C1487">
        <v>4.2000000000000003E-2</v>
      </c>
    </row>
    <row r="1488" spans="1:3" x14ac:dyDescent="0.2">
      <c r="A1488" t="s">
        <v>1371</v>
      </c>
      <c r="B1488">
        <v>0</v>
      </c>
      <c r="C1488">
        <v>6.2E-2</v>
      </c>
    </row>
    <row r="1489" spans="1:3" x14ac:dyDescent="0.2">
      <c r="A1489" t="s">
        <v>1372</v>
      </c>
      <c r="B1489">
        <v>0</v>
      </c>
      <c r="C1489">
        <v>9.8000000000000004E-2</v>
      </c>
    </row>
    <row r="1490" spans="1:3" x14ac:dyDescent="0.2">
      <c r="A1490" t="s">
        <v>1373</v>
      </c>
      <c r="B1490">
        <v>0</v>
      </c>
      <c r="C1490">
        <v>0.113</v>
      </c>
    </row>
    <row r="1491" spans="1:3" x14ac:dyDescent="0.2">
      <c r="A1491" t="s">
        <v>1374</v>
      </c>
      <c r="B1491">
        <v>0</v>
      </c>
      <c r="C1491">
        <v>2.9000000000000001E-2</v>
      </c>
    </row>
    <row r="1492" spans="1:3" x14ac:dyDescent="0.2">
      <c r="A1492" t="s">
        <v>1375</v>
      </c>
      <c r="B1492">
        <v>0</v>
      </c>
      <c r="C1492">
        <v>4.2999999999999997E-2</v>
      </c>
    </row>
    <row r="1493" spans="1:3" x14ac:dyDescent="0.2">
      <c r="A1493" t="s">
        <v>1376</v>
      </c>
      <c r="B1493">
        <v>1</v>
      </c>
      <c r="C1493">
        <v>0.108</v>
      </c>
    </row>
    <row r="1494" spans="1:3" x14ac:dyDescent="0.2">
      <c r="A1494" t="s">
        <v>1377</v>
      </c>
      <c r="B1494">
        <v>0</v>
      </c>
      <c r="C1494">
        <v>2.7E-2</v>
      </c>
    </row>
    <row r="1495" spans="1:3" x14ac:dyDescent="0.2">
      <c r="A1495" t="s">
        <v>1378</v>
      </c>
      <c r="B1495">
        <v>0</v>
      </c>
      <c r="C1495">
        <v>4.9000000000000002E-2</v>
      </c>
    </row>
    <row r="1496" spans="1:3" x14ac:dyDescent="0.2">
      <c r="A1496" t="s">
        <v>1379</v>
      </c>
      <c r="B1496">
        <v>0</v>
      </c>
      <c r="C1496">
        <v>0.114</v>
      </c>
    </row>
    <row r="1497" spans="1:3" x14ac:dyDescent="0.2">
      <c r="A1497" t="s">
        <v>1380</v>
      </c>
      <c r="B1497">
        <v>0</v>
      </c>
      <c r="C1497">
        <v>5.5E-2</v>
      </c>
    </row>
    <row r="1498" spans="1:3" x14ac:dyDescent="0.2">
      <c r="A1498" t="s">
        <v>1381</v>
      </c>
      <c r="B1498">
        <v>0</v>
      </c>
      <c r="C1498">
        <v>9.5000000000000001E-2</v>
      </c>
    </row>
    <row r="1499" spans="1:3" x14ac:dyDescent="0.2">
      <c r="A1499" t="s">
        <v>1382</v>
      </c>
      <c r="B1499">
        <v>0</v>
      </c>
      <c r="C1499">
        <v>0.08</v>
      </c>
    </row>
    <row r="1500" spans="1:3" x14ac:dyDescent="0.2">
      <c r="A1500" t="s">
        <v>1383</v>
      </c>
      <c r="B1500">
        <v>0</v>
      </c>
      <c r="C1500">
        <v>0.20499999999999999</v>
      </c>
    </row>
    <row r="1501" spans="1:3" x14ac:dyDescent="0.2">
      <c r="A1501" t="s">
        <v>1384</v>
      </c>
      <c r="B1501">
        <v>0</v>
      </c>
      <c r="C1501">
        <v>4.5999999999999999E-2</v>
      </c>
    </row>
    <row r="1502" spans="1:3" x14ac:dyDescent="0.2">
      <c r="A1502" t="s">
        <v>1385</v>
      </c>
      <c r="B1502">
        <v>3</v>
      </c>
      <c r="C1502">
        <v>0.08</v>
      </c>
    </row>
    <row r="1503" spans="1:3" x14ac:dyDescent="0.2">
      <c r="A1503" t="s">
        <v>1386</v>
      </c>
      <c r="B1503">
        <v>0</v>
      </c>
      <c r="C1503">
        <v>0.156</v>
      </c>
    </row>
    <row r="1504" spans="1:3" x14ac:dyDescent="0.2">
      <c r="A1504" t="s">
        <v>1387</v>
      </c>
      <c r="B1504">
        <v>0</v>
      </c>
      <c r="C1504">
        <v>2.1999999999999999E-2</v>
      </c>
    </row>
    <row r="1505" spans="1:3" x14ac:dyDescent="0.2">
      <c r="A1505" t="s">
        <v>1388</v>
      </c>
      <c r="B1505">
        <v>0</v>
      </c>
      <c r="C1505">
        <v>2.8000000000000001E-2</v>
      </c>
    </row>
    <row r="1506" spans="1:3" x14ac:dyDescent="0.2">
      <c r="A1506" t="s">
        <v>1389</v>
      </c>
      <c r="B1506">
        <v>0</v>
      </c>
      <c r="C1506">
        <v>2.1999999999999999E-2</v>
      </c>
    </row>
    <row r="1507" spans="1:3" x14ac:dyDescent="0.2">
      <c r="A1507" t="s">
        <v>1390</v>
      </c>
      <c r="B1507">
        <v>0</v>
      </c>
      <c r="C1507">
        <v>7.3999999999999996E-2</v>
      </c>
    </row>
    <row r="1508" spans="1:3" x14ac:dyDescent="0.2">
      <c r="A1508" t="s">
        <v>1391</v>
      </c>
      <c r="B1508">
        <v>1</v>
      </c>
      <c r="C1508">
        <v>4.4999999999999998E-2</v>
      </c>
    </row>
    <row r="1509" spans="1:3" x14ac:dyDescent="0.2">
      <c r="A1509" t="s">
        <v>1392</v>
      </c>
      <c r="B1509">
        <v>0</v>
      </c>
      <c r="C1509">
        <v>4.7E-2</v>
      </c>
    </row>
    <row r="1510" spans="1:3" x14ac:dyDescent="0.2">
      <c r="A1510" t="s">
        <v>1393</v>
      </c>
      <c r="B1510">
        <v>0</v>
      </c>
      <c r="C1510">
        <v>0.26900000000000002</v>
      </c>
    </row>
    <row r="1511" spans="1:3" x14ac:dyDescent="0.2">
      <c r="A1511" t="s">
        <v>1394</v>
      </c>
      <c r="B1511">
        <v>0</v>
      </c>
      <c r="C1511">
        <v>8.8999999999999996E-2</v>
      </c>
    </row>
    <row r="1512" spans="1:3" x14ac:dyDescent="0.2">
      <c r="A1512" t="s">
        <v>1395</v>
      </c>
      <c r="B1512">
        <v>0</v>
      </c>
      <c r="C1512">
        <v>3.1E-2</v>
      </c>
    </row>
    <row r="1513" spans="1:3" x14ac:dyDescent="0.2">
      <c r="A1513" t="s">
        <v>1396</v>
      </c>
      <c r="B1513">
        <v>0</v>
      </c>
      <c r="C1513">
        <v>2.7E-2</v>
      </c>
    </row>
    <row r="1514" spans="1:3" x14ac:dyDescent="0.2">
      <c r="A1514" t="s">
        <v>1397</v>
      </c>
      <c r="B1514">
        <v>0</v>
      </c>
      <c r="C1514">
        <v>6.5000000000000002E-2</v>
      </c>
    </row>
    <row r="1515" spans="1:3" x14ac:dyDescent="0.2">
      <c r="A1515" t="s">
        <v>1398</v>
      </c>
      <c r="B1515">
        <v>0</v>
      </c>
      <c r="C1515">
        <v>4.8000000000000001E-2</v>
      </c>
    </row>
    <row r="1516" spans="1:3" x14ac:dyDescent="0.2">
      <c r="A1516" t="s">
        <v>1399</v>
      </c>
      <c r="B1516">
        <v>0</v>
      </c>
      <c r="C1516">
        <v>6.5000000000000002E-2</v>
      </c>
    </row>
    <row r="1517" spans="1:3" x14ac:dyDescent="0.2">
      <c r="A1517" t="s">
        <v>1400</v>
      </c>
      <c r="B1517">
        <v>0</v>
      </c>
      <c r="C1517">
        <v>4.5999999999999999E-2</v>
      </c>
    </row>
    <row r="1518" spans="1:3" x14ac:dyDescent="0.2">
      <c r="A1518" t="s">
        <v>1401</v>
      </c>
      <c r="B1518">
        <v>0</v>
      </c>
      <c r="C1518">
        <v>2.5000000000000001E-2</v>
      </c>
    </row>
    <row r="1519" spans="1:3" x14ac:dyDescent="0.2">
      <c r="A1519" t="s">
        <v>1402</v>
      </c>
      <c r="B1519">
        <v>0</v>
      </c>
      <c r="C1519">
        <v>0.13200000000000001</v>
      </c>
    </row>
    <row r="1520" spans="1:3" x14ac:dyDescent="0.2">
      <c r="A1520" t="s">
        <v>1403</v>
      </c>
      <c r="B1520">
        <v>0</v>
      </c>
      <c r="C1520">
        <v>8.1000000000000003E-2</v>
      </c>
    </row>
    <row r="1521" spans="1:3" x14ac:dyDescent="0.2">
      <c r="A1521" t="s">
        <v>1404</v>
      </c>
      <c r="B1521">
        <v>0</v>
      </c>
      <c r="C1521">
        <v>4.9000000000000002E-2</v>
      </c>
    </row>
    <row r="1522" spans="1:3" x14ac:dyDescent="0.2">
      <c r="A1522" t="s">
        <v>1405</v>
      </c>
      <c r="B1522">
        <v>0</v>
      </c>
      <c r="C1522">
        <v>2.8000000000000001E-2</v>
      </c>
    </row>
    <row r="1523" spans="1:3" x14ac:dyDescent="0.2">
      <c r="A1523" t="s">
        <v>1406</v>
      </c>
      <c r="B1523">
        <v>0</v>
      </c>
      <c r="C1523">
        <v>0.16900000000000001</v>
      </c>
    </row>
    <row r="1524" spans="1:3" x14ac:dyDescent="0.2">
      <c r="A1524" t="s">
        <v>1407</v>
      </c>
      <c r="B1524">
        <v>0</v>
      </c>
      <c r="C1524">
        <v>8.5000000000000006E-2</v>
      </c>
    </row>
    <row r="1525" spans="1:3" x14ac:dyDescent="0.2">
      <c r="A1525" t="s">
        <v>1408</v>
      </c>
      <c r="B1525">
        <v>0</v>
      </c>
      <c r="C1525">
        <v>0.41299999999999998</v>
      </c>
    </row>
    <row r="1526" spans="1:3" x14ac:dyDescent="0.2">
      <c r="A1526" t="s">
        <v>1409</v>
      </c>
      <c r="B1526">
        <v>0</v>
      </c>
      <c r="C1526">
        <v>0.68899999999999995</v>
      </c>
    </row>
    <row r="1527" spans="1:3" x14ac:dyDescent="0.2">
      <c r="A1527" t="s">
        <v>1410</v>
      </c>
      <c r="B1527">
        <v>0</v>
      </c>
      <c r="C1527">
        <v>3.2000000000000001E-2</v>
      </c>
    </row>
    <row r="1528" spans="1:3" x14ac:dyDescent="0.2">
      <c r="A1528" t="s">
        <v>1411</v>
      </c>
      <c r="B1528">
        <v>0</v>
      </c>
      <c r="C1528">
        <v>0.153</v>
      </c>
    </row>
    <row r="1529" spans="1:3" x14ac:dyDescent="0.2">
      <c r="A1529" t="s">
        <v>1412</v>
      </c>
      <c r="B1529">
        <v>0</v>
      </c>
      <c r="C1529">
        <v>0.03</v>
      </c>
    </row>
    <row r="1530" spans="1:3" x14ac:dyDescent="0.2">
      <c r="A1530" t="s">
        <v>1413</v>
      </c>
      <c r="B1530">
        <v>0</v>
      </c>
      <c r="C1530">
        <v>2.5000000000000001E-2</v>
      </c>
    </row>
    <row r="1531" spans="1:3" x14ac:dyDescent="0.2">
      <c r="A1531" t="s">
        <v>1414</v>
      </c>
      <c r="B1531">
        <v>0</v>
      </c>
      <c r="C1531">
        <v>0.28199999999999997</v>
      </c>
    </row>
    <row r="1532" spans="1:3" x14ac:dyDescent="0.2">
      <c r="A1532" t="s">
        <v>1415</v>
      </c>
      <c r="B1532">
        <v>0</v>
      </c>
      <c r="C1532">
        <v>7.0999999999999994E-2</v>
      </c>
    </row>
    <row r="1533" spans="1:3" x14ac:dyDescent="0.2">
      <c r="A1533" t="s">
        <v>1416</v>
      </c>
      <c r="B1533">
        <v>0</v>
      </c>
      <c r="C1533">
        <v>5.1999999999999998E-2</v>
      </c>
    </row>
    <row r="1534" spans="1:3" x14ac:dyDescent="0.2">
      <c r="A1534" t="s">
        <v>1417</v>
      </c>
      <c r="B1534">
        <v>0</v>
      </c>
      <c r="C1534">
        <v>7.0999999999999994E-2</v>
      </c>
    </row>
    <row r="1535" spans="1:3" x14ac:dyDescent="0.2">
      <c r="A1535" t="s">
        <v>1418</v>
      </c>
      <c r="B1535">
        <v>1</v>
      </c>
      <c r="C1535">
        <v>0.27700000000000002</v>
      </c>
    </row>
    <row r="1536" spans="1:3" x14ac:dyDescent="0.2">
      <c r="A1536" t="s">
        <v>1419</v>
      </c>
      <c r="B1536">
        <v>0</v>
      </c>
      <c r="C1536">
        <v>5.6000000000000001E-2</v>
      </c>
    </row>
    <row r="1537" spans="1:3" x14ac:dyDescent="0.2">
      <c r="A1537" t="s">
        <v>1420</v>
      </c>
      <c r="B1537">
        <v>0</v>
      </c>
      <c r="C1537">
        <v>4.5999999999999999E-2</v>
      </c>
    </row>
    <row r="1538" spans="1:3" x14ac:dyDescent="0.2">
      <c r="A1538" t="s">
        <v>1421</v>
      </c>
      <c r="B1538">
        <v>0</v>
      </c>
      <c r="C1538">
        <v>0.22800000000000001</v>
      </c>
    </row>
    <row r="1539" spans="1:3" x14ac:dyDescent="0.2">
      <c r="A1539" t="s">
        <v>1422</v>
      </c>
      <c r="B1539">
        <v>0</v>
      </c>
      <c r="C1539">
        <v>5.1999999999999998E-2</v>
      </c>
    </row>
    <row r="1540" spans="1:3" x14ac:dyDescent="0.2">
      <c r="A1540" t="s">
        <v>1423</v>
      </c>
      <c r="B1540">
        <v>1</v>
      </c>
      <c r="C1540">
        <v>0.21199999999999999</v>
      </c>
    </row>
    <row r="1541" spans="1:3" x14ac:dyDescent="0.2">
      <c r="A1541" t="s">
        <v>1424</v>
      </c>
      <c r="B1541">
        <v>0</v>
      </c>
      <c r="C1541">
        <v>6.5000000000000002E-2</v>
      </c>
    </row>
    <row r="1542" spans="1:3" x14ac:dyDescent="0.2">
      <c r="A1542" t="s">
        <v>1425</v>
      </c>
      <c r="B1542">
        <v>0</v>
      </c>
      <c r="C1542">
        <v>8.3000000000000004E-2</v>
      </c>
    </row>
    <row r="1543" spans="1:3" x14ac:dyDescent="0.2">
      <c r="A1543" t="s">
        <v>1426</v>
      </c>
      <c r="B1543">
        <v>0</v>
      </c>
      <c r="C1543">
        <v>0.04</v>
      </c>
    </row>
    <row r="1544" spans="1:3" x14ac:dyDescent="0.2">
      <c r="A1544" t="s">
        <v>1427</v>
      </c>
      <c r="B1544">
        <v>0</v>
      </c>
      <c r="C1544">
        <v>9.8000000000000004E-2</v>
      </c>
    </row>
    <row r="1545" spans="1:3" x14ac:dyDescent="0.2">
      <c r="A1545" t="s">
        <v>1428</v>
      </c>
      <c r="B1545">
        <v>0</v>
      </c>
      <c r="C1545">
        <v>9.2999999999999999E-2</v>
      </c>
    </row>
    <row r="1546" spans="1:3" x14ac:dyDescent="0.2">
      <c r="A1546" t="s">
        <v>1429</v>
      </c>
      <c r="B1546">
        <v>0</v>
      </c>
      <c r="C1546">
        <v>4.2999999999999997E-2</v>
      </c>
    </row>
    <row r="1547" spans="1:3" x14ac:dyDescent="0.2">
      <c r="A1547" t="s">
        <v>1430</v>
      </c>
      <c r="B1547">
        <v>0</v>
      </c>
      <c r="C1547">
        <v>2.1000000000000001E-2</v>
      </c>
    </row>
    <row r="1548" spans="1:3" x14ac:dyDescent="0.2">
      <c r="A1548" t="s">
        <v>1431</v>
      </c>
      <c r="B1548">
        <v>0</v>
      </c>
      <c r="C1548">
        <v>2.9000000000000001E-2</v>
      </c>
    </row>
    <row r="1549" spans="1:3" x14ac:dyDescent="0.2">
      <c r="A1549" t="s">
        <v>1432</v>
      </c>
      <c r="B1549">
        <v>0</v>
      </c>
      <c r="C1549">
        <v>2.1000000000000001E-2</v>
      </c>
    </row>
    <row r="1550" spans="1:3" x14ac:dyDescent="0.2">
      <c r="A1550" t="s">
        <v>1433</v>
      </c>
      <c r="B1550">
        <v>0</v>
      </c>
      <c r="C1550">
        <v>3.4000000000000002E-2</v>
      </c>
    </row>
    <row r="1551" spans="1:3" x14ac:dyDescent="0.2">
      <c r="A1551" t="s">
        <v>1434</v>
      </c>
      <c r="B1551">
        <v>0</v>
      </c>
      <c r="C1551">
        <v>3.5999999999999997E-2</v>
      </c>
    </row>
    <row r="1552" spans="1:3" x14ac:dyDescent="0.2">
      <c r="A1552" t="s">
        <v>1435</v>
      </c>
      <c r="B1552">
        <v>0</v>
      </c>
      <c r="C1552">
        <v>9.2999999999999999E-2</v>
      </c>
    </row>
    <row r="1553" spans="1:3" x14ac:dyDescent="0.2">
      <c r="A1553" t="s">
        <v>1436</v>
      </c>
      <c r="B1553">
        <v>0</v>
      </c>
      <c r="C1553">
        <v>0.113</v>
      </c>
    </row>
    <row r="1554" spans="1:3" x14ac:dyDescent="0.2">
      <c r="A1554" t="s">
        <v>1437</v>
      </c>
      <c r="B1554">
        <v>0</v>
      </c>
      <c r="C1554">
        <v>0.08</v>
      </c>
    </row>
    <row r="1555" spans="1:3" x14ac:dyDescent="0.2">
      <c r="A1555" t="s">
        <v>1438</v>
      </c>
      <c r="B1555">
        <v>2</v>
      </c>
      <c r="C1555">
        <v>7.6999999999999999E-2</v>
      </c>
    </row>
    <row r="1556" spans="1:3" x14ac:dyDescent="0.2">
      <c r="A1556" t="s">
        <v>1439</v>
      </c>
      <c r="B1556">
        <v>0</v>
      </c>
      <c r="C1556">
        <v>1.9E-2</v>
      </c>
    </row>
    <row r="1557" spans="1:3" x14ac:dyDescent="0.2">
      <c r="A1557" t="s">
        <v>1440</v>
      </c>
      <c r="B1557">
        <v>0</v>
      </c>
      <c r="C1557">
        <v>1.9E-2</v>
      </c>
    </row>
    <row r="1558" spans="1:3" x14ac:dyDescent="0.2">
      <c r="A1558" t="s">
        <v>1441</v>
      </c>
      <c r="B1558">
        <v>0</v>
      </c>
      <c r="C1558">
        <v>2.9000000000000001E-2</v>
      </c>
    </row>
    <row r="1559" spans="1:3" x14ac:dyDescent="0.2">
      <c r="A1559" t="s">
        <v>1442</v>
      </c>
      <c r="B1559">
        <v>0</v>
      </c>
      <c r="C1559">
        <v>2.5000000000000001E-2</v>
      </c>
    </row>
    <row r="1560" spans="1:3" x14ac:dyDescent="0.2">
      <c r="A1560" t="s">
        <v>1443</v>
      </c>
      <c r="B1560">
        <v>0</v>
      </c>
      <c r="C1560">
        <v>2.9000000000000001E-2</v>
      </c>
    </row>
    <row r="1561" spans="1:3" x14ac:dyDescent="0.2">
      <c r="A1561" t="s">
        <v>1444</v>
      </c>
      <c r="B1561">
        <v>0</v>
      </c>
      <c r="C1561">
        <v>2.1000000000000001E-2</v>
      </c>
    </row>
    <row r="1562" spans="1:3" x14ac:dyDescent="0.2">
      <c r="A1562" t="s">
        <v>1445</v>
      </c>
      <c r="B1562">
        <v>0</v>
      </c>
      <c r="C1562">
        <v>2.1000000000000001E-2</v>
      </c>
    </row>
    <row r="1563" spans="1:3" x14ac:dyDescent="0.2">
      <c r="A1563" t="s">
        <v>1446</v>
      </c>
      <c r="B1563">
        <v>0</v>
      </c>
      <c r="C1563">
        <v>3.3000000000000002E-2</v>
      </c>
    </row>
    <row r="1564" spans="1:3" x14ac:dyDescent="0.2">
      <c r="A1564" t="s">
        <v>1447</v>
      </c>
      <c r="B1564">
        <v>0</v>
      </c>
      <c r="C1564">
        <v>2.5999999999999999E-2</v>
      </c>
    </row>
    <row r="1565" spans="1:3" x14ac:dyDescent="0.2">
      <c r="A1565" t="s">
        <v>1448</v>
      </c>
      <c r="B1565">
        <v>0</v>
      </c>
      <c r="C1565">
        <v>3.6999999999999998E-2</v>
      </c>
    </row>
    <row r="1566" spans="1:3" x14ac:dyDescent="0.2">
      <c r="A1566" t="s">
        <v>1449</v>
      </c>
      <c r="B1566">
        <v>0</v>
      </c>
      <c r="C1566">
        <v>3.5999999999999997E-2</v>
      </c>
    </row>
    <row r="1567" spans="1:3" x14ac:dyDescent="0.2">
      <c r="A1567" t="s">
        <v>1450</v>
      </c>
      <c r="B1567">
        <v>0</v>
      </c>
      <c r="C1567">
        <v>3.3000000000000002E-2</v>
      </c>
    </row>
    <row r="1568" spans="1:3" x14ac:dyDescent="0.2">
      <c r="A1568" t="s">
        <v>1451</v>
      </c>
      <c r="B1568">
        <v>0</v>
      </c>
      <c r="C1568">
        <v>3.4000000000000002E-2</v>
      </c>
    </row>
    <row r="1569" spans="1:3" x14ac:dyDescent="0.2">
      <c r="A1569" t="s">
        <v>1452</v>
      </c>
      <c r="B1569">
        <v>0</v>
      </c>
      <c r="C1569">
        <v>9.2999999999999999E-2</v>
      </c>
    </row>
    <row r="1570" spans="1:3" x14ac:dyDescent="0.2">
      <c r="A1570" t="s">
        <v>1453</v>
      </c>
      <c r="B1570">
        <v>0</v>
      </c>
      <c r="C1570">
        <v>2.1000000000000001E-2</v>
      </c>
    </row>
    <row r="1571" spans="1:3" x14ac:dyDescent="0.2">
      <c r="A1571" t="s">
        <v>1454</v>
      </c>
      <c r="B1571">
        <v>0</v>
      </c>
      <c r="C1571">
        <v>2.8000000000000001E-2</v>
      </c>
    </row>
    <row r="1572" spans="1:3" x14ac:dyDescent="0.2">
      <c r="A1572" t="s">
        <v>1455</v>
      </c>
      <c r="B1572">
        <v>0</v>
      </c>
      <c r="C1572">
        <v>0.02</v>
      </c>
    </row>
    <row r="1573" spans="1:3" x14ac:dyDescent="0.2">
      <c r="A1573" t="s">
        <v>1456</v>
      </c>
      <c r="B1573">
        <v>0</v>
      </c>
      <c r="C1573">
        <v>2.4E-2</v>
      </c>
    </row>
    <row r="1574" spans="1:3" x14ac:dyDescent="0.2">
      <c r="A1574" t="s">
        <v>1457</v>
      </c>
      <c r="B1574">
        <v>0</v>
      </c>
      <c r="C1574">
        <v>4.2000000000000003E-2</v>
      </c>
    </row>
    <row r="1575" spans="1:3" x14ac:dyDescent="0.2">
      <c r="A1575" t="s">
        <v>1458</v>
      </c>
      <c r="B1575">
        <v>1</v>
      </c>
      <c r="C1575">
        <v>0.124</v>
      </c>
    </row>
    <row r="1576" spans="1:3" x14ac:dyDescent="0.2">
      <c r="A1576" t="s">
        <v>1459</v>
      </c>
      <c r="B1576">
        <v>0</v>
      </c>
      <c r="C1576">
        <v>1.7999999999999999E-2</v>
      </c>
    </row>
    <row r="1577" spans="1:3" x14ac:dyDescent="0.2">
      <c r="A1577" t="s">
        <v>1460</v>
      </c>
      <c r="B1577">
        <v>0</v>
      </c>
      <c r="C1577">
        <v>0.13100000000000001</v>
      </c>
    </row>
    <row r="1578" spans="1:3" x14ac:dyDescent="0.2">
      <c r="A1578" t="s">
        <v>1461</v>
      </c>
      <c r="B1578">
        <v>0</v>
      </c>
      <c r="C1578">
        <v>0.17100000000000001</v>
      </c>
    </row>
    <row r="1579" spans="1:3" x14ac:dyDescent="0.2">
      <c r="A1579" t="s">
        <v>1462</v>
      </c>
      <c r="B1579">
        <v>0</v>
      </c>
      <c r="C1579">
        <v>0.106</v>
      </c>
    </row>
    <row r="1580" spans="1:3" x14ac:dyDescent="0.2">
      <c r="A1580" t="s">
        <v>1463</v>
      </c>
      <c r="B1580">
        <v>0</v>
      </c>
      <c r="C1580">
        <v>3.9E-2</v>
      </c>
    </row>
    <row r="1581" spans="1:3" x14ac:dyDescent="0.2">
      <c r="A1581" t="s">
        <v>1464</v>
      </c>
      <c r="B1581">
        <v>0</v>
      </c>
      <c r="C1581">
        <v>0.23100000000000001</v>
      </c>
    </row>
    <row r="1582" spans="1:3" x14ac:dyDescent="0.2">
      <c r="A1582" t="s">
        <v>1465</v>
      </c>
      <c r="B1582">
        <v>0</v>
      </c>
      <c r="C1582">
        <v>0.09</v>
      </c>
    </row>
    <row r="1583" spans="1:3" x14ac:dyDescent="0.2">
      <c r="A1583" t="s">
        <v>1466</v>
      </c>
      <c r="B1583">
        <v>0</v>
      </c>
      <c r="C1583">
        <v>5.5E-2</v>
      </c>
    </row>
    <row r="1584" spans="1:3" x14ac:dyDescent="0.2">
      <c r="A1584" t="s">
        <v>1467</v>
      </c>
      <c r="B1584">
        <v>0</v>
      </c>
      <c r="C1584">
        <v>5.3999999999999999E-2</v>
      </c>
    </row>
    <row r="1585" spans="1:3" x14ac:dyDescent="0.2">
      <c r="A1585" t="s">
        <v>1468</v>
      </c>
      <c r="B1585">
        <v>0</v>
      </c>
      <c r="C1585">
        <v>4.4999999999999998E-2</v>
      </c>
    </row>
    <row r="1586" spans="1:3" x14ac:dyDescent="0.2">
      <c r="A1586" t="s">
        <v>1469</v>
      </c>
      <c r="B1586">
        <v>0</v>
      </c>
      <c r="C1586">
        <v>6.0999999999999999E-2</v>
      </c>
    </row>
    <row r="1587" spans="1:3" x14ac:dyDescent="0.2">
      <c r="A1587" t="s">
        <v>1470</v>
      </c>
      <c r="B1587">
        <v>0</v>
      </c>
      <c r="C1587">
        <v>3.2000000000000001E-2</v>
      </c>
    </row>
    <row r="1588" spans="1:3" x14ac:dyDescent="0.2">
      <c r="A1588" t="s">
        <v>1471</v>
      </c>
      <c r="B1588">
        <v>0</v>
      </c>
      <c r="C1588">
        <v>3.2000000000000001E-2</v>
      </c>
    </row>
    <row r="1589" spans="1:3" x14ac:dyDescent="0.2">
      <c r="A1589" t="s">
        <v>1472</v>
      </c>
      <c r="B1589">
        <v>0</v>
      </c>
      <c r="C1589">
        <v>2.1999999999999999E-2</v>
      </c>
    </row>
    <row r="1590" spans="1:3" x14ac:dyDescent="0.2">
      <c r="A1590" t="s">
        <v>1473</v>
      </c>
      <c r="B1590">
        <v>0</v>
      </c>
      <c r="C1590">
        <v>1.7000000000000001E-2</v>
      </c>
    </row>
    <row r="1591" spans="1:3" x14ac:dyDescent="0.2">
      <c r="A1591" t="s">
        <v>1474</v>
      </c>
      <c r="B1591">
        <v>0</v>
      </c>
      <c r="C1591">
        <v>2.5000000000000001E-2</v>
      </c>
    </row>
    <row r="1592" spans="1:3" x14ac:dyDescent="0.2">
      <c r="A1592" t="s">
        <v>1475</v>
      </c>
      <c r="B1592">
        <v>0</v>
      </c>
      <c r="C1592">
        <v>9.5000000000000001E-2</v>
      </c>
    </row>
    <row r="1593" spans="1:3" x14ac:dyDescent="0.2">
      <c r="A1593" t="s">
        <v>1476</v>
      </c>
      <c r="B1593">
        <v>0</v>
      </c>
      <c r="C1593">
        <v>3.9E-2</v>
      </c>
    </row>
    <row r="1594" spans="1:3" x14ac:dyDescent="0.2">
      <c r="A1594" t="s">
        <v>1477</v>
      </c>
      <c r="B1594">
        <v>0</v>
      </c>
      <c r="C1594">
        <v>2.5000000000000001E-2</v>
      </c>
    </row>
    <row r="1595" spans="1:3" x14ac:dyDescent="0.2">
      <c r="A1595" t="s">
        <v>1478</v>
      </c>
      <c r="B1595">
        <v>0</v>
      </c>
      <c r="C1595">
        <v>4.2999999999999997E-2</v>
      </c>
    </row>
    <row r="1596" spans="1:3" x14ac:dyDescent="0.2">
      <c r="A1596" t="s">
        <v>1479</v>
      </c>
      <c r="B1596">
        <v>0</v>
      </c>
      <c r="C1596">
        <v>0.156</v>
      </c>
    </row>
    <row r="1597" spans="1:3" x14ac:dyDescent="0.2">
      <c r="A1597" t="s">
        <v>1480</v>
      </c>
      <c r="B1597">
        <v>0</v>
      </c>
      <c r="C1597">
        <v>5.7000000000000002E-2</v>
      </c>
    </row>
    <row r="1598" spans="1:3" x14ac:dyDescent="0.2">
      <c r="A1598" t="s">
        <v>1481</v>
      </c>
      <c r="B1598">
        <v>0</v>
      </c>
      <c r="C1598">
        <v>7.8E-2</v>
      </c>
    </row>
    <row r="1599" spans="1:3" x14ac:dyDescent="0.2">
      <c r="A1599" t="s">
        <v>1482</v>
      </c>
      <c r="B1599">
        <v>0</v>
      </c>
      <c r="C1599">
        <v>2.5000000000000001E-2</v>
      </c>
    </row>
    <row r="1600" spans="1:3" x14ac:dyDescent="0.2">
      <c r="A1600" t="s">
        <v>1483</v>
      </c>
      <c r="B1600">
        <v>0</v>
      </c>
      <c r="C1600">
        <v>8.6999999999999994E-2</v>
      </c>
    </row>
    <row r="1601" spans="1:3" x14ac:dyDescent="0.2">
      <c r="A1601" t="s">
        <v>1484</v>
      </c>
      <c r="B1601">
        <v>0</v>
      </c>
      <c r="C1601">
        <v>7.5999999999999998E-2</v>
      </c>
    </row>
    <row r="1602" spans="1:3" x14ac:dyDescent="0.2">
      <c r="A1602" t="s">
        <v>1485</v>
      </c>
      <c r="B1602">
        <v>0</v>
      </c>
      <c r="C1602">
        <v>6.0999999999999999E-2</v>
      </c>
    </row>
    <row r="1603" spans="1:3" x14ac:dyDescent="0.2">
      <c r="A1603" t="s">
        <v>1486</v>
      </c>
      <c r="B1603">
        <v>0</v>
      </c>
      <c r="C1603">
        <v>2.7E-2</v>
      </c>
    </row>
    <row r="1604" spans="1:3" x14ac:dyDescent="0.2">
      <c r="A1604" t="s">
        <v>1487</v>
      </c>
      <c r="B1604">
        <v>0</v>
      </c>
      <c r="C1604">
        <v>2.5999999999999999E-2</v>
      </c>
    </row>
    <row r="1605" spans="1:3" x14ac:dyDescent="0.2">
      <c r="A1605" t="s">
        <v>1488</v>
      </c>
      <c r="B1605">
        <v>0</v>
      </c>
      <c r="C1605">
        <v>2.5999999999999999E-2</v>
      </c>
    </row>
    <row r="1606" spans="1:3" x14ac:dyDescent="0.2">
      <c r="A1606" t="s">
        <v>1489</v>
      </c>
      <c r="B1606">
        <v>0</v>
      </c>
      <c r="C1606">
        <v>2.5000000000000001E-2</v>
      </c>
    </row>
    <row r="1607" spans="1:3" x14ac:dyDescent="0.2">
      <c r="A1607" t="s">
        <v>1490</v>
      </c>
      <c r="B1607">
        <v>0</v>
      </c>
      <c r="C1607">
        <v>1.7999999999999999E-2</v>
      </c>
    </row>
    <row r="1608" spans="1:3" x14ac:dyDescent="0.2">
      <c r="A1608" t="s">
        <v>1491</v>
      </c>
      <c r="B1608">
        <v>0</v>
      </c>
      <c r="C1608">
        <v>2.8000000000000001E-2</v>
      </c>
    </row>
    <row r="1609" spans="1:3" x14ac:dyDescent="0.2">
      <c r="A1609" t="s">
        <v>1492</v>
      </c>
      <c r="B1609">
        <v>0</v>
      </c>
      <c r="C1609">
        <v>1.2999999999999999E-2</v>
      </c>
    </row>
    <row r="1610" spans="1:3" x14ac:dyDescent="0.2">
      <c r="A1610" t="s">
        <v>1493</v>
      </c>
      <c r="B1610">
        <v>0</v>
      </c>
      <c r="C1610">
        <v>2.5000000000000001E-2</v>
      </c>
    </row>
    <row r="1611" spans="1:3" x14ac:dyDescent="0.2">
      <c r="A1611" t="s">
        <v>1494</v>
      </c>
      <c r="B1611">
        <v>0</v>
      </c>
      <c r="C1611">
        <v>2.5000000000000001E-2</v>
      </c>
    </row>
    <row r="1612" spans="1:3" x14ac:dyDescent="0.2">
      <c r="A1612" t="s">
        <v>1495</v>
      </c>
      <c r="B1612">
        <v>0</v>
      </c>
      <c r="C1612">
        <v>2.5000000000000001E-2</v>
      </c>
    </row>
    <row r="1613" spans="1:3" x14ac:dyDescent="0.2">
      <c r="A1613" t="s">
        <v>1496</v>
      </c>
      <c r="B1613">
        <v>0</v>
      </c>
      <c r="C1613">
        <v>2.5000000000000001E-2</v>
      </c>
    </row>
    <row r="1614" spans="1:3" x14ac:dyDescent="0.2">
      <c r="A1614" t="s">
        <v>1497</v>
      </c>
      <c r="B1614">
        <v>0</v>
      </c>
      <c r="C1614">
        <v>2.5000000000000001E-2</v>
      </c>
    </row>
    <row r="1615" spans="1:3" x14ac:dyDescent="0.2">
      <c r="A1615" t="s">
        <v>1498</v>
      </c>
      <c r="B1615">
        <v>0</v>
      </c>
      <c r="C1615">
        <v>1.7000000000000001E-2</v>
      </c>
    </row>
    <row r="1616" spans="1:3" x14ac:dyDescent="0.2">
      <c r="A1616" t="s">
        <v>1499</v>
      </c>
      <c r="B1616">
        <v>0</v>
      </c>
      <c r="C1616">
        <v>2.1000000000000001E-2</v>
      </c>
    </row>
    <row r="1617" spans="1:3" x14ac:dyDescent="0.2">
      <c r="A1617" t="s">
        <v>1500</v>
      </c>
      <c r="B1617">
        <v>0</v>
      </c>
      <c r="C1617">
        <v>5.0999999999999997E-2</v>
      </c>
    </row>
    <row r="1618" spans="1:3" x14ac:dyDescent="0.2">
      <c r="A1618" t="s">
        <v>1501</v>
      </c>
      <c r="B1618">
        <v>0</v>
      </c>
      <c r="C1618">
        <v>2.7E-2</v>
      </c>
    </row>
    <row r="1619" spans="1:3" x14ac:dyDescent="0.2">
      <c r="A1619" t="s">
        <v>1502</v>
      </c>
      <c r="B1619">
        <v>0</v>
      </c>
      <c r="C1619">
        <v>5.2999999999999999E-2</v>
      </c>
    </row>
    <row r="1620" spans="1:3" x14ac:dyDescent="0.2">
      <c r="A1620" t="s">
        <v>1503</v>
      </c>
      <c r="B1620">
        <v>0</v>
      </c>
      <c r="C1620">
        <v>2.9000000000000001E-2</v>
      </c>
    </row>
    <row r="1621" spans="1:3" x14ac:dyDescent="0.2">
      <c r="A1621" t="s">
        <v>1504</v>
      </c>
      <c r="B1621">
        <v>1</v>
      </c>
      <c r="C1621">
        <v>2.9000000000000001E-2</v>
      </c>
    </row>
    <row r="1622" spans="1:3" x14ac:dyDescent="0.2">
      <c r="A1622" t="s">
        <v>1505</v>
      </c>
      <c r="B1622">
        <v>0</v>
      </c>
      <c r="C1622">
        <v>3.9E-2</v>
      </c>
    </row>
    <row r="1623" spans="1:3" x14ac:dyDescent="0.2">
      <c r="A1623" t="s">
        <v>1506</v>
      </c>
      <c r="B1623">
        <v>0</v>
      </c>
      <c r="C1623">
        <v>2.8000000000000001E-2</v>
      </c>
    </row>
    <row r="1624" spans="1:3" x14ac:dyDescent="0.2">
      <c r="A1624" t="s">
        <v>1507</v>
      </c>
      <c r="B1624">
        <v>0</v>
      </c>
      <c r="C1624">
        <v>4.2999999999999997E-2</v>
      </c>
    </row>
    <row r="1625" spans="1:3" x14ac:dyDescent="0.2">
      <c r="A1625" t="s">
        <v>1508</v>
      </c>
      <c r="B1625">
        <v>0</v>
      </c>
      <c r="C1625">
        <v>3.1E-2</v>
      </c>
    </row>
    <row r="1626" spans="1:3" x14ac:dyDescent="0.2">
      <c r="A1626" t="s">
        <v>1509</v>
      </c>
      <c r="B1626">
        <v>0</v>
      </c>
      <c r="C1626">
        <v>3.4000000000000002E-2</v>
      </c>
    </row>
    <row r="1627" spans="1:3" x14ac:dyDescent="0.2">
      <c r="A1627" t="s">
        <v>1510</v>
      </c>
      <c r="B1627">
        <v>0</v>
      </c>
      <c r="C1627">
        <v>3.9E-2</v>
      </c>
    </row>
    <row r="1628" spans="1:3" x14ac:dyDescent="0.2">
      <c r="A1628" t="s">
        <v>1511</v>
      </c>
      <c r="B1628">
        <v>0</v>
      </c>
      <c r="C1628">
        <v>5.3999999999999999E-2</v>
      </c>
    </row>
    <row r="1629" spans="1:3" x14ac:dyDescent="0.2">
      <c r="A1629" t="s">
        <v>1512</v>
      </c>
      <c r="B1629">
        <v>0</v>
      </c>
      <c r="C1629">
        <v>0.13100000000000001</v>
      </c>
    </row>
    <row r="1630" spans="1:3" x14ac:dyDescent="0.2">
      <c r="A1630" t="s">
        <v>1513</v>
      </c>
      <c r="B1630">
        <v>0</v>
      </c>
      <c r="C1630">
        <v>0.10299999999999999</v>
      </c>
    </row>
    <row r="1631" spans="1:3" x14ac:dyDescent="0.2">
      <c r="A1631" t="s">
        <v>1514</v>
      </c>
      <c r="B1631">
        <v>0</v>
      </c>
      <c r="C1631">
        <v>1.9E-2</v>
      </c>
    </row>
    <row r="1632" spans="1:3" x14ac:dyDescent="0.2">
      <c r="A1632" t="s">
        <v>1515</v>
      </c>
      <c r="B1632">
        <v>0</v>
      </c>
      <c r="C1632">
        <v>1.7999999999999999E-2</v>
      </c>
    </row>
    <row r="1633" spans="1:3" x14ac:dyDescent="0.2">
      <c r="A1633" t="s">
        <v>1516</v>
      </c>
      <c r="B1633">
        <v>0</v>
      </c>
      <c r="C1633">
        <v>2.7E-2</v>
      </c>
    </row>
    <row r="1634" spans="1:3" x14ac:dyDescent="0.2">
      <c r="A1634" t="s">
        <v>1517</v>
      </c>
      <c r="B1634">
        <v>0</v>
      </c>
      <c r="C1634">
        <v>5.6000000000000001E-2</v>
      </c>
    </row>
    <row r="1635" spans="1:3" x14ac:dyDescent="0.2">
      <c r="A1635" t="s">
        <v>1518</v>
      </c>
      <c r="B1635">
        <v>0</v>
      </c>
      <c r="C1635">
        <v>4.2999999999999997E-2</v>
      </c>
    </row>
    <row r="1636" spans="1:3" x14ac:dyDescent="0.2">
      <c r="A1636" t="s">
        <v>1519</v>
      </c>
      <c r="B1636">
        <v>0</v>
      </c>
      <c r="C1636">
        <v>8.5000000000000006E-2</v>
      </c>
    </row>
    <row r="1637" spans="1:3" x14ac:dyDescent="0.2">
      <c r="A1637" t="s">
        <v>1520</v>
      </c>
      <c r="B1637">
        <v>0</v>
      </c>
      <c r="C1637">
        <v>3.2000000000000001E-2</v>
      </c>
    </row>
    <row r="1638" spans="1:3" x14ac:dyDescent="0.2">
      <c r="A1638" t="s">
        <v>1521</v>
      </c>
      <c r="B1638">
        <v>0</v>
      </c>
      <c r="C1638">
        <v>2.7E-2</v>
      </c>
    </row>
    <row r="1639" spans="1:3" x14ac:dyDescent="0.2">
      <c r="A1639" t="s">
        <v>1522</v>
      </c>
      <c r="B1639">
        <v>0</v>
      </c>
      <c r="C1639">
        <v>1.9E-2</v>
      </c>
    </row>
    <row r="1640" spans="1:3" x14ac:dyDescent="0.2">
      <c r="A1640" t="s">
        <v>1523</v>
      </c>
      <c r="B1640">
        <v>0</v>
      </c>
      <c r="C1640">
        <v>1.7999999999999999E-2</v>
      </c>
    </row>
    <row r="1641" spans="1:3" x14ac:dyDescent="0.2">
      <c r="A1641" t="s">
        <v>1524</v>
      </c>
      <c r="B1641">
        <v>0</v>
      </c>
      <c r="C1641">
        <v>1.7999999999999999E-2</v>
      </c>
    </row>
    <row r="1642" spans="1:3" x14ac:dyDescent="0.2">
      <c r="A1642" t="s">
        <v>1525</v>
      </c>
      <c r="B1642">
        <v>0</v>
      </c>
      <c r="C1642">
        <v>1.7999999999999999E-2</v>
      </c>
    </row>
    <row r="1643" spans="1:3" x14ac:dyDescent="0.2">
      <c r="A1643" t="s">
        <v>1526</v>
      </c>
      <c r="B1643">
        <v>0</v>
      </c>
      <c r="C1643">
        <v>0.03</v>
      </c>
    </row>
    <row r="1644" spans="1:3" x14ac:dyDescent="0.2">
      <c r="A1644" t="s">
        <v>1527</v>
      </c>
      <c r="B1644">
        <v>0</v>
      </c>
      <c r="C1644">
        <v>6.4000000000000001E-2</v>
      </c>
    </row>
    <row r="1645" spans="1:3" x14ac:dyDescent="0.2">
      <c r="A1645" t="s">
        <v>1528</v>
      </c>
      <c r="B1645">
        <v>0</v>
      </c>
      <c r="C1645">
        <v>7.8E-2</v>
      </c>
    </row>
    <row r="1646" spans="1:3" x14ac:dyDescent="0.2">
      <c r="A1646" t="s">
        <v>1529</v>
      </c>
      <c r="B1646">
        <v>0</v>
      </c>
      <c r="C1646">
        <v>4.2999999999999997E-2</v>
      </c>
    </row>
    <row r="1647" spans="1:3" x14ac:dyDescent="0.2">
      <c r="A1647" t="s">
        <v>1530</v>
      </c>
      <c r="B1647">
        <v>0</v>
      </c>
      <c r="C1647">
        <v>0.04</v>
      </c>
    </row>
    <row r="1648" spans="1:3" x14ac:dyDescent="0.2">
      <c r="A1648" t="s">
        <v>1531</v>
      </c>
      <c r="B1648">
        <v>0</v>
      </c>
      <c r="C1648">
        <v>2.7E-2</v>
      </c>
    </row>
    <row r="1649" spans="1:3" x14ac:dyDescent="0.2">
      <c r="A1649" t="s">
        <v>1532</v>
      </c>
      <c r="B1649">
        <v>0</v>
      </c>
      <c r="C1649">
        <v>3.5999999999999997E-2</v>
      </c>
    </row>
    <row r="1650" spans="1:3" x14ac:dyDescent="0.2">
      <c r="A1650" t="s">
        <v>1533</v>
      </c>
      <c r="B1650">
        <v>0</v>
      </c>
      <c r="C1650">
        <v>3.3000000000000002E-2</v>
      </c>
    </row>
    <row r="1651" spans="1:3" x14ac:dyDescent="0.2">
      <c r="A1651" t="s">
        <v>1534</v>
      </c>
      <c r="B1651">
        <v>0</v>
      </c>
      <c r="C1651">
        <v>4.2999999999999997E-2</v>
      </c>
    </row>
    <row r="1652" spans="1:3" x14ac:dyDescent="0.2">
      <c r="A1652" t="s">
        <v>1535</v>
      </c>
      <c r="B1652">
        <v>0</v>
      </c>
      <c r="C1652">
        <v>9.6000000000000002E-2</v>
      </c>
    </row>
    <row r="1653" spans="1:3" x14ac:dyDescent="0.2">
      <c r="A1653" t="s">
        <v>1536</v>
      </c>
      <c r="B1653">
        <v>0</v>
      </c>
      <c r="C1653">
        <v>5.8999999999999997E-2</v>
      </c>
    </row>
    <row r="1654" spans="1:3" x14ac:dyDescent="0.2">
      <c r="A1654" t="s">
        <v>1537</v>
      </c>
      <c r="B1654">
        <v>1</v>
      </c>
      <c r="C1654">
        <v>0.14499999999999999</v>
      </c>
    </row>
    <row r="1655" spans="1:3" x14ac:dyDescent="0.2">
      <c r="A1655" t="s">
        <v>1538</v>
      </c>
      <c r="B1655">
        <v>0</v>
      </c>
      <c r="C1655">
        <v>4.2000000000000003E-2</v>
      </c>
    </row>
    <row r="1656" spans="1:3" x14ac:dyDescent="0.2">
      <c r="A1656" t="s">
        <v>1539</v>
      </c>
      <c r="B1656">
        <v>0</v>
      </c>
      <c r="C1656">
        <v>7.0000000000000007E-2</v>
      </c>
    </row>
    <row r="1657" spans="1:3" x14ac:dyDescent="0.2">
      <c r="A1657" t="s">
        <v>1540</v>
      </c>
      <c r="B1657">
        <v>0</v>
      </c>
      <c r="C1657">
        <v>0.19</v>
      </c>
    </row>
    <row r="1658" spans="1:3" x14ac:dyDescent="0.2">
      <c r="A1658" t="s">
        <v>1541</v>
      </c>
      <c r="B1658">
        <v>0</v>
      </c>
      <c r="C1658">
        <v>7.3999999999999996E-2</v>
      </c>
    </row>
    <row r="1659" spans="1:3" x14ac:dyDescent="0.2">
      <c r="A1659" t="s">
        <v>1542</v>
      </c>
      <c r="B1659">
        <v>1</v>
      </c>
      <c r="C1659">
        <v>9.2999999999999999E-2</v>
      </c>
    </row>
    <row r="1660" spans="1:3" x14ac:dyDescent="0.2">
      <c r="A1660" t="s">
        <v>1543</v>
      </c>
      <c r="B1660">
        <v>2</v>
      </c>
      <c r="C1660">
        <v>0.11</v>
      </c>
    </row>
    <row r="1661" spans="1:3" x14ac:dyDescent="0.2">
      <c r="A1661" t="s">
        <v>1544</v>
      </c>
      <c r="B1661">
        <v>0</v>
      </c>
      <c r="C1661">
        <v>0.06</v>
      </c>
    </row>
    <row r="1662" spans="1:3" x14ac:dyDescent="0.2">
      <c r="A1662" t="s">
        <v>1545</v>
      </c>
      <c r="B1662">
        <v>1</v>
      </c>
      <c r="C1662">
        <v>0.39800000000000002</v>
      </c>
    </row>
    <row r="1663" spans="1:3" x14ac:dyDescent="0.2">
      <c r="A1663" t="s">
        <v>1546</v>
      </c>
      <c r="B1663">
        <v>0</v>
      </c>
      <c r="C1663">
        <v>6.8000000000000005E-2</v>
      </c>
    </row>
    <row r="1664" spans="1:3" x14ac:dyDescent="0.2">
      <c r="A1664" t="s">
        <v>1547</v>
      </c>
      <c r="B1664">
        <v>0</v>
      </c>
      <c r="C1664">
        <v>3.6999999999999998E-2</v>
      </c>
    </row>
    <row r="1665" spans="1:3" x14ac:dyDescent="0.2">
      <c r="A1665" t="s">
        <v>1548</v>
      </c>
      <c r="B1665">
        <v>1</v>
      </c>
      <c r="C1665">
        <v>0.06</v>
      </c>
    </row>
    <row r="1666" spans="1:3" x14ac:dyDescent="0.2">
      <c r="A1666" t="s">
        <v>1549</v>
      </c>
      <c r="B1666">
        <v>0</v>
      </c>
      <c r="C1666">
        <v>3.9E-2</v>
      </c>
    </row>
    <row r="1667" spans="1:3" x14ac:dyDescent="0.2">
      <c r="A1667" t="s">
        <v>1550</v>
      </c>
      <c r="B1667">
        <v>0</v>
      </c>
      <c r="C1667">
        <v>4.8000000000000001E-2</v>
      </c>
    </row>
    <row r="1668" spans="1:3" x14ac:dyDescent="0.2">
      <c r="A1668" t="s">
        <v>1551</v>
      </c>
      <c r="B1668">
        <v>0</v>
      </c>
      <c r="C1668">
        <v>0.123</v>
      </c>
    </row>
    <row r="1669" spans="1:3" x14ac:dyDescent="0.2">
      <c r="A1669" t="s">
        <v>1552</v>
      </c>
      <c r="B1669">
        <v>0</v>
      </c>
      <c r="C1669">
        <v>2.5999999999999999E-2</v>
      </c>
    </row>
    <row r="1670" spans="1:3" x14ac:dyDescent="0.2">
      <c r="A1670" t="s">
        <v>1553</v>
      </c>
      <c r="B1670">
        <v>0</v>
      </c>
      <c r="C1670">
        <v>2.7E-2</v>
      </c>
    </row>
    <row r="1671" spans="1:3" x14ac:dyDescent="0.2">
      <c r="A1671" t="s">
        <v>1554</v>
      </c>
      <c r="B1671">
        <v>0</v>
      </c>
      <c r="C1671">
        <v>2.7E-2</v>
      </c>
    </row>
    <row r="1672" spans="1:3" x14ac:dyDescent="0.2">
      <c r="A1672" t="s">
        <v>1555</v>
      </c>
      <c r="B1672">
        <v>0</v>
      </c>
      <c r="C1672">
        <v>2.5000000000000001E-2</v>
      </c>
    </row>
    <row r="1673" spans="1:3" x14ac:dyDescent="0.2">
      <c r="A1673" t="s">
        <v>1556</v>
      </c>
      <c r="B1673">
        <v>0</v>
      </c>
      <c r="C1673">
        <v>2.5999999999999999E-2</v>
      </c>
    </row>
    <row r="1674" spans="1:3" x14ac:dyDescent="0.2">
      <c r="A1674" t="s">
        <v>1557</v>
      </c>
      <c r="B1674">
        <v>0</v>
      </c>
      <c r="C1674">
        <v>2.5999999999999999E-2</v>
      </c>
    </row>
    <row r="1675" spans="1:3" x14ac:dyDescent="0.2">
      <c r="A1675" t="s">
        <v>1558</v>
      </c>
      <c r="B1675">
        <v>0</v>
      </c>
      <c r="C1675">
        <v>2.5999999999999999E-2</v>
      </c>
    </row>
    <row r="1676" spans="1:3" x14ac:dyDescent="0.2">
      <c r="A1676" t="s">
        <v>1559</v>
      </c>
      <c r="B1676">
        <v>0</v>
      </c>
      <c r="C1676">
        <v>3.5999999999999997E-2</v>
      </c>
    </row>
    <row r="1677" spans="1:3" x14ac:dyDescent="0.2">
      <c r="A1677" t="s">
        <v>1560</v>
      </c>
      <c r="B1677">
        <v>0</v>
      </c>
      <c r="C1677">
        <v>3.5999999999999997E-2</v>
      </c>
    </row>
    <row r="1678" spans="1:3" x14ac:dyDescent="0.2">
      <c r="A1678" t="s">
        <v>1561</v>
      </c>
      <c r="B1678">
        <v>0</v>
      </c>
      <c r="C1678">
        <v>3.5999999999999997E-2</v>
      </c>
    </row>
    <row r="1679" spans="1:3" x14ac:dyDescent="0.2">
      <c r="A1679" t="s">
        <v>1562</v>
      </c>
      <c r="B1679">
        <v>0</v>
      </c>
      <c r="C1679">
        <v>3.7999999999999999E-2</v>
      </c>
    </row>
    <row r="1680" spans="1:3" x14ac:dyDescent="0.2">
      <c r="A1680" t="s">
        <v>1563</v>
      </c>
      <c r="B1680">
        <v>0</v>
      </c>
      <c r="C1680">
        <v>3.9E-2</v>
      </c>
    </row>
    <row r="1681" spans="1:3" x14ac:dyDescent="0.2">
      <c r="A1681" t="s">
        <v>1564</v>
      </c>
      <c r="B1681">
        <v>0</v>
      </c>
      <c r="C1681">
        <v>3.7999999999999999E-2</v>
      </c>
    </row>
    <row r="1682" spans="1:3" x14ac:dyDescent="0.2">
      <c r="A1682" t="s">
        <v>1565</v>
      </c>
      <c r="B1682">
        <v>0</v>
      </c>
      <c r="C1682">
        <v>3.9E-2</v>
      </c>
    </row>
    <row r="1683" spans="1:3" x14ac:dyDescent="0.2">
      <c r="A1683" t="s">
        <v>1566</v>
      </c>
      <c r="B1683">
        <v>0</v>
      </c>
      <c r="C1683">
        <v>3.9E-2</v>
      </c>
    </row>
    <row r="1684" spans="1:3" x14ac:dyDescent="0.2">
      <c r="A1684" t="s">
        <v>1567</v>
      </c>
      <c r="B1684">
        <v>0</v>
      </c>
      <c r="C1684">
        <v>3.9E-2</v>
      </c>
    </row>
    <row r="1685" spans="1:3" x14ac:dyDescent="0.2">
      <c r="A1685" t="s">
        <v>1568</v>
      </c>
      <c r="B1685">
        <v>0</v>
      </c>
      <c r="C1685">
        <v>2.8000000000000001E-2</v>
      </c>
    </row>
    <row r="1686" spans="1:3" x14ac:dyDescent="0.2">
      <c r="A1686" t="s">
        <v>1569</v>
      </c>
      <c r="B1686">
        <v>0</v>
      </c>
      <c r="C1686">
        <v>2.7E-2</v>
      </c>
    </row>
    <row r="1687" spans="1:3" x14ac:dyDescent="0.2">
      <c r="A1687" t="s">
        <v>1570</v>
      </c>
      <c r="B1687">
        <v>0</v>
      </c>
      <c r="C1687">
        <v>2.7E-2</v>
      </c>
    </row>
    <row r="1688" spans="1:3" x14ac:dyDescent="0.2">
      <c r="A1688" t="s">
        <v>1571</v>
      </c>
      <c r="B1688">
        <v>0</v>
      </c>
      <c r="C1688">
        <v>0.113</v>
      </c>
    </row>
    <row r="1689" spans="1:3" x14ac:dyDescent="0.2">
      <c r="A1689" t="s">
        <v>1572</v>
      </c>
      <c r="B1689">
        <v>0</v>
      </c>
      <c r="C1689">
        <v>4.9000000000000002E-2</v>
      </c>
    </row>
    <row r="1690" spans="1:3" x14ac:dyDescent="0.2">
      <c r="A1690" t="s">
        <v>1573</v>
      </c>
      <c r="B1690">
        <v>0</v>
      </c>
      <c r="C1690">
        <v>3.6999999999999998E-2</v>
      </c>
    </row>
    <row r="1691" spans="1:3" x14ac:dyDescent="0.2">
      <c r="A1691" t="s">
        <v>1574</v>
      </c>
      <c r="B1691">
        <v>0</v>
      </c>
      <c r="C1691">
        <v>3.7999999999999999E-2</v>
      </c>
    </row>
    <row r="1692" spans="1:3" x14ac:dyDescent="0.2">
      <c r="A1692" t="s">
        <v>1575</v>
      </c>
      <c r="B1692">
        <v>0</v>
      </c>
      <c r="C1692">
        <v>3.6999999999999998E-2</v>
      </c>
    </row>
    <row r="1693" spans="1:3" x14ac:dyDescent="0.2">
      <c r="A1693" t="s">
        <v>1576</v>
      </c>
      <c r="B1693">
        <v>0</v>
      </c>
      <c r="C1693">
        <v>3.6999999999999998E-2</v>
      </c>
    </row>
    <row r="1694" spans="1:3" x14ac:dyDescent="0.2">
      <c r="A1694" t="s">
        <v>1577</v>
      </c>
      <c r="B1694">
        <v>0</v>
      </c>
      <c r="C1694">
        <v>3.6999999999999998E-2</v>
      </c>
    </row>
    <row r="1695" spans="1:3" x14ac:dyDescent="0.2">
      <c r="A1695" t="s">
        <v>1578</v>
      </c>
      <c r="B1695">
        <v>0</v>
      </c>
      <c r="C1695">
        <v>3.6999999999999998E-2</v>
      </c>
    </row>
    <row r="1696" spans="1:3" x14ac:dyDescent="0.2">
      <c r="A1696" t="s">
        <v>1579</v>
      </c>
      <c r="B1696">
        <v>0</v>
      </c>
      <c r="C1696">
        <v>3.6999999999999998E-2</v>
      </c>
    </row>
    <row r="1697" spans="1:3" x14ac:dyDescent="0.2">
      <c r="A1697" t="s">
        <v>1580</v>
      </c>
      <c r="B1697">
        <v>0</v>
      </c>
      <c r="C1697">
        <v>0.13300000000000001</v>
      </c>
    </row>
    <row r="1698" spans="1:3" x14ac:dyDescent="0.2">
      <c r="A1698" t="s">
        <v>1581</v>
      </c>
      <c r="B1698">
        <v>0</v>
      </c>
      <c r="C1698">
        <v>6.9000000000000006E-2</v>
      </c>
    </row>
    <row r="1699" spans="1:3" x14ac:dyDescent="0.2">
      <c r="A1699" t="s">
        <v>1582</v>
      </c>
      <c r="B1699">
        <v>0</v>
      </c>
      <c r="C1699">
        <v>3.5999999999999997E-2</v>
      </c>
    </row>
    <row r="1700" spans="1:3" x14ac:dyDescent="0.2">
      <c r="A1700" t="s">
        <v>1583</v>
      </c>
      <c r="B1700">
        <v>0</v>
      </c>
      <c r="C1700">
        <v>3.5999999999999997E-2</v>
      </c>
    </row>
    <row r="1701" spans="1:3" x14ac:dyDescent="0.2">
      <c r="A1701" t="s">
        <v>1584</v>
      </c>
      <c r="B1701">
        <v>0</v>
      </c>
      <c r="C1701">
        <v>3.5999999999999997E-2</v>
      </c>
    </row>
    <row r="1702" spans="1:3" x14ac:dyDescent="0.2">
      <c r="A1702" t="s">
        <v>1585</v>
      </c>
      <c r="B1702">
        <v>0</v>
      </c>
      <c r="C1702">
        <v>7.3999999999999996E-2</v>
      </c>
    </row>
    <row r="1703" spans="1:3" x14ac:dyDescent="0.2">
      <c r="A1703" t="s">
        <v>1586</v>
      </c>
      <c r="B1703">
        <v>0</v>
      </c>
      <c r="C1703">
        <v>3.2000000000000001E-2</v>
      </c>
    </row>
    <row r="1704" spans="1:3" x14ac:dyDescent="0.2">
      <c r="A1704" t="s">
        <v>1587</v>
      </c>
      <c r="B1704">
        <v>0</v>
      </c>
      <c r="C1704">
        <v>4.2000000000000003E-2</v>
      </c>
    </row>
    <row r="1705" spans="1:3" x14ac:dyDescent="0.2">
      <c r="A1705" t="s">
        <v>1588</v>
      </c>
      <c r="B1705">
        <v>0</v>
      </c>
      <c r="C1705">
        <v>4.1000000000000002E-2</v>
      </c>
    </row>
    <row r="1706" spans="1:3" x14ac:dyDescent="0.2">
      <c r="A1706" t="s">
        <v>1589</v>
      </c>
      <c r="B1706">
        <v>0</v>
      </c>
      <c r="C1706">
        <v>4.2000000000000003E-2</v>
      </c>
    </row>
    <row r="1707" spans="1:3" x14ac:dyDescent="0.2">
      <c r="A1707" t="s">
        <v>1590</v>
      </c>
      <c r="B1707">
        <v>0</v>
      </c>
      <c r="C1707">
        <v>6.0999999999999999E-2</v>
      </c>
    </row>
    <row r="1708" spans="1:3" x14ac:dyDescent="0.2">
      <c r="A1708" t="s">
        <v>1591</v>
      </c>
      <c r="B1708">
        <v>0</v>
      </c>
      <c r="C1708">
        <v>3.2000000000000001E-2</v>
      </c>
    </row>
    <row r="1709" spans="1:3" x14ac:dyDescent="0.2">
      <c r="A1709" t="s">
        <v>1592</v>
      </c>
      <c r="B1709">
        <v>0</v>
      </c>
      <c r="C1709">
        <v>0.08</v>
      </c>
    </row>
    <row r="1710" spans="1:3" x14ac:dyDescent="0.2">
      <c r="A1710" t="s">
        <v>1593</v>
      </c>
      <c r="B1710">
        <v>0</v>
      </c>
      <c r="C1710">
        <v>1.9E-2</v>
      </c>
    </row>
    <row r="1711" spans="1:3" x14ac:dyDescent="0.2">
      <c r="A1711" t="s">
        <v>1594</v>
      </c>
      <c r="B1711">
        <v>0</v>
      </c>
      <c r="C1711">
        <v>0.03</v>
      </c>
    </row>
    <row r="1712" spans="1:3" x14ac:dyDescent="0.2">
      <c r="A1712" t="s">
        <v>1595</v>
      </c>
      <c r="B1712">
        <v>0</v>
      </c>
      <c r="C1712">
        <v>3.2000000000000001E-2</v>
      </c>
    </row>
    <row r="1713" spans="1:3" x14ac:dyDescent="0.2">
      <c r="A1713" t="s">
        <v>1596</v>
      </c>
      <c r="B1713">
        <v>0</v>
      </c>
      <c r="C1713">
        <v>3.4000000000000002E-2</v>
      </c>
    </row>
    <row r="1714" spans="1:3" x14ac:dyDescent="0.2">
      <c r="A1714" t="s">
        <v>1597</v>
      </c>
      <c r="B1714">
        <v>0</v>
      </c>
      <c r="C1714">
        <v>0.217</v>
      </c>
    </row>
    <row r="1715" spans="1:3" x14ac:dyDescent="0.2">
      <c r="A1715" t="s">
        <v>1598</v>
      </c>
      <c r="B1715">
        <v>0</v>
      </c>
      <c r="C1715">
        <v>2.4E-2</v>
      </c>
    </row>
    <row r="1716" spans="1:3" x14ac:dyDescent="0.2">
      <c r="A1716" t="s">
        <v>1599</v>
      </c>
      <c r="B1716">
        <v>0</v>
      </c>
      <c r="C1716">
        <v>2.1999999999999999E-2</v>
      </c>
    </row>
    <row r="1717" spans="1:3" x14ac:dyDescent="0.2">
      <c r="A1717" t="s">
        <v>1600</v>
      </c>
      <c r="B1717">
        <v>0</v>
      </c>
      <c r="C1717">
        <v>2.4E-2</v>
      </c>
    </row>
    <row r="1718" spans="1:3" x14ac:dyDescent="0.2">
      <c r="A1718" t="s">
        <v>1601</v>
      </c>
      <c r="B1718">
        <v>0</v>
      </c>
      <c r="C1718">
        <v>2.1999999999999999E-2</v>
      </c>
    </row>
    <row r="1719" spans="1:3" x14ac:dyDescent="0.2">
      <c r="A1719" t="s">
        <v>1602</v>
      </c>
      <c r="B1719">
        <v>0</v>
      </c>
      <c r="C1719">
        <v>3.2000000000000001E-2</v>
      </c>
    </row>
    <row r="1720" spans="1:3" x14ac:dyDescent="0.2">
      <c r="A1720" t="s">
        <v>1603</v>
      </c>
      <c r="B1720">
        <v>0</v>
      </c>
      <c r="C1720">
        <v>3.2000000000000001E-2</v>
      </c>
    </row>
    <row r="1721" spans="1:3" x14ac:dyDescent="0.2">
      <c r="A1721" t="s">
        <v>1604</v>
      </c>
      <c r="B1721">
        <v>0</v>
      </c>
      <c r="C1721">
        <v>2.8000000000000001E-2</v>
      </c>
    </row>
    <row r="1722" spans="1:3" x14ac:dyDescent="0.2">
      <c r="A1722" t="s">
        <v>1605</v>
      </c>
      <c r="B1722">
        <v>0</v>
      </c>
      <c r="C1722">
        <v>2.9000000000000001E-2</v>
      </c>
    </row>
    <row r="1723" spans="1:3" x14ac:dyDescent="0.2">
      <c r="A1723" t="s">
        <v>1606</v>
      </c>
      <c r="B1723">
        <v>0</v>
      </c>
      <c r="C1723">
        <v>2.9000000000000001E-2</v>
      </c>
    </row>
    <row r="1724" spans="1:3" x14ac:dyDescent="0.2">
      <c r="A1724" t="s">
        <v>1607</v>
      </c>
      <c r="B1724">
        <v>0</v>
      </c>
      <c r="C1724">
        <v>2.9000000000000001E-2</v>
      </c>
    </row>
    <row r="1725" spans="1:3" x14ac:dyDescent="0.2">
      <c r="A1725" t="s">
        <v>1608</v>
      </c>
      <c r="B1725">
        <v>0</v>
      </c>
      <c r="C1725">
        <v>2.9000000000000001E-2</v>
      </c>
    </row>
    <row r="1726" spans="1:3" x14ac:dyDescent="0.2">
      <c r="A1726" t="s">
        <v>1609</v>
      </c>
      <c r="B1726">
        <v>0</v>
      </c>
      <c r="C1726">
        <v>3.2000000000000001E-2</v>
      </c>
    </row>
    <row r="1727" spans="1:3" x14ac:dyDescent="0.2">
      <c r="A1727" t="s">
        <v>1610</v>
      </c>
      <c r="B1727">
        <v>0</v>
      </c>
      <c r="C1727">
        <v>3.2000000000000001E-2</v>
      </c>
    </row>
    <row r="1728" spans="1:3" x14ac:dyDescent="0.2">
      <c r="A1728" t="s">
        <v>1611</v>
      </c>
      <c r="B1728">
        <v>1</v>
      </c>
      <c r="C1728">
        <v>0.06</v>
      </c>
    </row>
    <row r="1729" spans="1:3" x14ac:dyDescent="0.2">
      <c r="A1729" t="s">
        <v>1612</v>
      </c>
      <c r="B1729">
        <v>0</v>
      </c>
      <c r="C1729">
        <v>0.107</v>
      </c>
    </row>
    <row r="1730" spans="1:3" x14ac:dyDescent="0.2">
      <c r="A1730" t="s">
        <v>1613</v>
      </c>
      <c r="B1730">
        <v>0</v>
      </c>
      <c r="C1730">
        <v>2.5999999999999999E-2</v>
      </c>
    </row>
    <row r="1731" spans="1:3" x14ac:dyDescent="0.2">
      <c r="A1731" t="s">
        <v>1614</v>
      </c>
      <c r="B1731">
        <v>0</v>
      </c>
      <c r="C1731">
        <v>0.03</v>
      </c>
    </row>
    <row r="1732" spans="1:3" x14ac:dyDescent="0.2">
      <c r="A1732" t="s">
        <v>1615</v>
      </c>
      <c r="B1732">
        <v>0</v>
      </c>
      <c r="C1732">
        <v>2.9000000000000001E-2</v>
      </c>
    </row>
    <row r="1733" spans="1:3" x14ac:dyDescent="0.2">
      <c r="A1733" t="s">
        <v>1616</v>
      </c>
      <c r="B1733">
        <v>0</v>
      </c>
      <c r="C1733">
        <v>0.02</v>
      </c>
    </row>
    <row r="1734" spans="1:3" x14ac:dyDescent="0.2">
      <c r="A1734" t="s">
        <v>1617</v>
      </c>
      <c r="B1734">
        <v>0</v>
      </c>
      <c r="C1734">
        <v>1.9E-2</v>
      </c>
    </row>
    <row r="1735" spans="1:3" x14ac:dyDescent="0.2">
      <c r="A1735" t="s">
        <v>1618</v>
      </c>
      <c r="B1735">
        <v>0</v>
      </c>
      <c r="C1735">
        <v>1.7999999999999999E-2</v>
      </c>
    </row>
    <row r="1736" spans="1:3" x14ac:dyDescent="0.2">
      <c r="A1736" t="s">
        <v>1619</v>
      </c>
      <c r="B1736">
        <v>0</v>
      </c>
      <c r="C1736">
        <v>4.5999999999999999E-2</v>
      </c>
    </row>
    <row r="1737" spans="1:3" x14ac:dyDescent="0.2">
      <c r="A1737" t="s">
        <v>1620</v>
      </c>
      <c r="B1737">
        <v>0</v>
      </c>
      <c r="C1737">
        <v>2.5000000000000001E-2</v>
      </c>
    </row>
    <row r="1738" spans="1:3" x14ac:dyDescent="0.2">
      <c r="A1738" t="s">
        <v>1621</v>
      </c>
      <c r="B1738">
        <v>0</v>
      </c>
      <c r="C1738">
        <v>2.5000000000000001E-2</v>
      </c>
    </row>
    <row r="1739" spans="1:3" x14ac:dyDescent="0.2">
      <c r="A1739" t="s">
        <v>1622</v>
      </c>
      <c r="B1739">
        <v>0</v>
      </c>
      <c r="C1739">
        <v>2.5999999999999999E-2</v>
      </c>
    </row>
    <row r="1740" spans="1:3" x14ac:dyDescent="0.2">
      <c r="A1740" t="s">
        <v>1623</v>
      </c>
      <c r="B1740">
        <v>0</v>
      </c>
      <c r="C1740">
        <v>2.5999999999999999E-2</v>
      </c>
    </row>
    <row r="1741" spans="1:3" x14ac:dyDescent="0.2">
      <c r="A1741" t="s">
        <v>1624</v>
      </c>
      <c r="B1741">
        <v>0</v>
      </c>
      <c r="C1741">
        <v>3.2000000000000001E-2</v>
      </c>
    </row>
    <row r="1742" spans="1:3" x14ac:dyDescent="0.2">
      <c r="A1742" t="s">
        <v>1625</v>
      </c>
      <c r="B1742">
        <v>0</v>
      </c>
      <c r="C1742">
        <v>0.06</v>
      </c>
    </row>
    <row r="1743" spans="1:3" x14ac:dyDescent="0.2">
      <c r="A1743" t="s">
        <v>1626</v>
      </c>
      <c r="B1743">
        <v>0</v>
      </c>
      <c r="C1743">
        <v>3.7999999999999999E-2</v>
      </c>
    </row>
    <row r="1744" spans="1:3" x14ac:dyDescent="0.2">
      <c r="A1744" t="s">
        <v>1627</v>
      </c>
      <c r="B1744">
        <v>0</v>
      </c>
      <c r="C1744">
        <v>0.12</v>
      </c>
    </row>
    <row r="1745" spans="1:3" x14ac:dyDescent="0.2">
      <c r="A1745" t="s">
        <v>1628</v>
      </c>
      <c r="B1745">
        <v>0</v>
      </c>
      <c r="C1745">
        <v>3.2000000000000001E-2</v>
      </c>
    </row>
    <row r="1746" spans="1:3" x14ac:dyDescent="0.2">
      <c r="A1746" t="s">
        <v>1629</v>
      </c>
      <c r="B1746">
        <v>0</v>
      </c>
      <c r="C1746">
        <v>0.121</v>
      </c>
    </row>
    <row r="1747" spans="1:3" x14ac:dyDescent="0.2">
      <c r="A1747" t="s">
        <v>1630</v>
      </c>
      <c r="B1747">
        <v>0</v>
      </c>
      <c r="C1747">
        <v>0.11700000000000001</v>
      </c>
    </row>
    <row r="1748" spans="1:3" x14ac:dyDescent="0.2">
      <c r="A1748" t="s">
        <v>1631</v>
      </c>
      <c r="B1748">
        <v>0</v>
      </c>
      <c r="C1748">
        <v>3.5000000000000003E-2</v>
      </c>
    </row>
    <row r="1749" spans="1:3" x14ac:dyDescent="0.2">
      <c r="A1749" t="s">
        <v>1632</v>
      </c>
      <c r="B1749">
        <v>0</v>
      </c>
      <c r="C1749">
        <v>3.5000000000000003E-2</v>
      </c>
    </row>
    <row r="1750" spans="1:3" x14ac:dyDescent="0.2">
      <c r="A1750" t="s">
        <v>1633</v>
      </c>
      <c r="B1750">
        <v>0</v>
      </c>
      <c r="C1750">
        <v>2.9000000000000001E-2</v>
      </c>
    </row>
    <row r="1751" spans="1:3" x14ac:dyDescent="0.2">
      <c r="A1751" t="s">
        <v>1634</v>
      </c>
      <c r="B1751">
        <v>0</v>
      </c>
      <c r="C1751">
        <v>2.7E-2</v>
      </c>
    </row>
    <row r="1752" spans="1:3" x14ac:dyDescent="0.2">
      <c r="A1752" t="s">
        <v>1635</v>
      </c>
      <c r="B1752">
        <v>0</v>
      </c>
      <c r="C1752">
        <v>3.2000000000000001E-2</v>
      </c>
    </row>
    <row r="1753" spans="1:3" x14ac:dyDescent="0.2">
      <c r="A1753" t="s">
        <v>1636</v>
      </c>
      <c r="B1753">
        <v>0</v>
      </c>
      <c r="C1753">
        <v>0.03</v>
      </c>
    </row>
    <row r="1754" spans="1:3" x14ac:dyDescent="0.2">
      <c r="A1754" t="s">
        <v>1637</v>
      </c>
      <c r="B1754">
        <v>0</v>
      </c>
      <c r="C1754">
        <v>0.03</v>
      </c>
    </row>
    <row r="1755" spans="1:3" x14ac:dyDescent="0.2">
      <c r="A1755" t="s">
        <v>1638</v>
      </c>
      <c r="B1755">
        <v>0</v>
      </c>
      <c r="C1755">
        <v>3.2000000000000001E-2</v>
      </c>
    </row>
    <row r="1756" spans="1:3" x14ac:dyDescent="0.2">
      <c r="A1756" t="s">
        <v>1639</v>
      </c>
      <c r="B1756">
        <v>0</v>
      </c>
      <c r="C1756">
        <v>2.5999999999999999E-2</v>
      </c>
    </row>
    <row r="1757" spans="1:3" x14ac:dyDescent="0.2">
      <c r="A1757" t="s">
        <v>1640</v>
      </c>
      <c r="B1757">
        <v>0</v>
      </c>
      <c r="C1757">
        <v>1.7999999999999999E-2</v>
      </c>
    </row>
    <row r="1758" spans="1:3" x14ac:dyDescent="0.2">
      <c r="A1758" t="s">
        <v>1641</v>
      </c>
      <c r="B1758">
        <v>0</v>
      </c>
      <c r="C1758">
        <v>2.3E-2</v>
      </c>
    </row>
    <row r="1759" spans="1:3" x14ac:dyDescent="0.2">
      <c r="A1759" t="s">
        <v>1642</v>
      </c>
      <c r="B1759">
        <v>0</v>
      </c>
      <c r="C1759">
        <v>2.3E-2</v>
      </c>
    </row>
    <row r="1760" spans="1:3" x14ac:dyDescent="0.2">
      <c r="A1760" t="s">
        <v>1643</v>
      </c>
      <c r="B1760">
        <v>0</v>
      </c>
      <c r="C1760">
        <v>6.7000000000000004E-2</v>
      </c>
    </row>
    <row r="1761" spans="1:3" x14ac:dyDescent="0.2">
      <c r="A1761" t="s">
        <v>1644</v>
      </c>
      <c r="B1761">
        <v>0</v>
      </c>
      <c r="C1761">
        <v>2.8000000000000001E-2</v>
      </c>
    </row>
    <row r="1762" spans="1:3" x14ac:dyDescent="0.2">
      <c r="A1762" t="s">
        <v>1645</v>
      </c>
      <c r="B1762">
        <v>0</v>
      </c>
      <c r="C1762">
        <v>0.06</v>
      </c>
    </row>
    <row r="1763" spans="1:3" x14ac:dyDescent="0.2">
      <c r="A1763" t="s">
        <v>1646</v>
      </c>
      <c r="B1763">
        <v>0</v>
      </c>
      <c r="C1763">
        <v>0.03</v>
      </c>
    </row>
    <row r="1764" spans="1:3" x14ac:dyDescent="0.2">
      <c r="A1764" t="s">
        <v>1647</v>
      </c>
      <c r="B1764">
        <v>0</v>
      </c>
      <c r="C1764">
        <v>2.9000000000000001E-2</v>
      </c>
    </row>
    <row r="1765" spans="1:3" x14ac:dyDescent="0.2">
      <c r="A1765" t="s">
        <v>1648</v>
      </c>
      <c r="B1765">
        <v>0</v>
      </c>
      <c r="C1765">
        <v>2.5999999999999999E-2</v>
      </c>
    </row>
    <row r="1766" spans="1:3" x14ac:dyDescent="0.2">
      <c r="A1766" t="s">
        <v>1649</v>
      </c>
      <c r="B1766">
        <v>0</v>
      </c>
      <c r="C1766">
        <v>2.5000000000000001E-2</v>
      </c>
    </row>
    <row r="1767" spans="1:3" x14ac:dyDescent="0.2">
      <c r="A1767" t="s">
        <v>1650</v>
      </c>
      <c r="B1767">
        <v>0</v>
      </c>
      <c r="C1767">
        <v>2.5000000000000001E-2</v>
      </c>
    </row>
    <row r="1768" spans="1:3" x14ac:dyDescent="0.2">
      <c r="A1768" t="s">
        <v>1651</v>
      </c>
      <c r="B1768">
        <v>0</v>
      </c>
      <c r="C1768">
        <v>2.5000000000000001E-2</v>
      </c>
    </row>
    <row r="1769" spans="1:3" x14ac:dyDescent="0.2">
      <c r="A1769" t="s">
        <v>1652</v>
      </c>
      <c r="B1769">
        <v>0</v>
      </c>
      <c r="C1769">
        <v>4.9000000000000002E-2</v>
      </c>
    </row>
    <row r="1770" spans="1:3" x14ac:dyDescent="0.2">
      <c r="A1770" t="s">
        <v>1653</v>
      </c>
      <c r="B1770">
        <v>0</v>
      </c>
      <c r="C1770">
        <v>2.5999999999999999E-2</v>
      </c>
    </row>
    <row r="1771" spans="1:3" x14ac:dyDescent="0.2">
      <c r="A1771" t="s">
        <v>1654</v>
      </c>
      <c r="B1771">
        <v>0</v>
      </c>
      <c r="C1771">
        <v>2.5999999999999999E-2</v>
      </c>
    </row>
    <row r="1772" spans="1:3" x14ac:dyDescent="0.2">
      <c r="A1772" t="s">
        <v>1655</v>
      </c>
      <c r="B1772">
        <v>0</v>
      </c>
      <c r="C1772">
        <v>2.5000000000000001E-2</v>
      </c>
    </row>
    <row r="1773" spans="1:3" x14ac:dyDescent="0.2">
      <c r="A1773" t="s">
        <v>1656</v>
      </c>
      <c r="B1773">
        <v>0</v>
      </c>
      <c r="C1773">
        <v>2.5999999999999999E-2</v>
      </c>
    </row>
    <row r="1774" spans="1:3" x14ac:dyDescent="0.2">
      <c r="A1774" t="s">
        <v>1657</v>
      </c>
      <c r="B1774">
        <v>0</v>
      </c>
      <c r="C1774">
        <v>2.5000000000000001E-2</v>
      </c>
    </row>
    <row r="1775" spans="1:3" x14ac:dyDescent="0.2">
      <c r="A1775" t="s">
        <v>1658</v>
      </c>
      <c r="B1775">
        <v>0</v>
      </c>
      <c r="C1775">
        <v>2.5000000000000001E-2</v>
      </c>
    </row>
    <row r="1776" spans="1:3" x14ac:dyDescent="0.2">
      <c r="A1776" t="s">
        <v>1659</v>
      </c>
      <c r="B1776">
        <v>0</v>
      </c>
      <c r="C1776">
        <v>0.02</v>
      </c>
    </row>
    <row r="1777" spans="1:3" x14ac:dyDescent="0.2">
      <c r="A1777" t="s">
        <v>1660</v>
      </c>
      <c r="B1777">
        <v>1</v>
      </c>
      <c r="C1777">
        <v>0.108</v>
      </c>
    </row>
    <row r="1778" spans="1:3" x14ac:dyDescent="0.2">
      <c r="A1778" t="s">
        <v>1661</v>
      </c>
      <c r="B1778">
        <v>0</v>
      </c>
      <c r="C1778">
        <v>3.9E-2</v>
      </c>
    </row>
    <row r="1779" spans="1:3" x14ac:dyDescent="0.2">
      <c r="A1779" t="s">
        <v>1662</v>
      </c>
      <c r="B1779">
        <v>0</v>
      </c>
      <c r="C1779">
        <v>8.2000000000000003E-2</v>
      </c>
    </row>
    <row r="1780" spans="1:3" x14ac:dyDescent="0.2">
      <c r="A1780" t="s">
        <v>1663</v>
      </c>
      <c r="B1780">
        <v>0</v>
      </c>
      <c r="C1780">
        <v>0.03</v>
      </c>
    </row>
    <row r="1781" spans="1:3" x14ac:dyDescent="0.2">
      <c r="A1781" t="s">
        <v>1664</v>
      </c>
      <c r="B1781">
        <v>0</v>
      </c>
      <c r="C1781">
        <v>0.03</v>
      </c>
    </row>
    <row r="1782" spans="1:3" x14ac:dyDescent="0.2">
      <c r="A1782" t="s">
        <v>1665</v>
      </c>
      <c r="B1782">
        <v>0</v>
      </c>
      <c r="C1782">
        <v>0.03</v>
      </c>
    </row>
    <row r="1783" spans="1:3" x14ac:dyDescent="0.2">
      <c r="A1783" t="s">
        <v>1666</v>
      </c>
      <c r="B1783">
        <v>0</v>
      </c>
      <c r="C1783">
        <v>5.3999999999999999E-2</v>
      </c>
    </row>
    <row r="1784" spans="1:3" x14ac:dyDescent="0.2">
      <c r="A1784" t="s">
        <v>1667</v>
      </c>
      <c r="B1784">
        <v>0</v>
      </c>
      <c r="C1784">
        <v>2.8000000000000001E-2</v>
      </c>
    </row>
    <row r="1785" spans="1:3" x14ac:dyDescent="0.2">
      <c r="A1785" t="s">
        <v>1668</v>
      </c>
      <c r="B1785">
        <v>0</v>
      </c>
      <c r="C1785">
        <v>2.8000000000000001E-2</v>
      </c>
    </row>
    <row r="1786" spans="1:3" x14ac:dyDescent="0.2">
      <c r="A1786" t="s">
        <v>1669</v>
      </c>
      <c r="B1786">
        <v>0</v>
      </c>
      <c r="C1786">
        <v>2.8000000000000001E-2</v>
      </c>
    </row>
    <row r="1787" spans="1:3" x14ac:dyDescent="0.2">
      <c r="A1787" t="s">
        <v>1670</v>
      </c>
      <c r="B1787">
        <v>0</v>
      </c>
      <c r="C1787">
        <v>2.8000000000000001E-2</v>
      </c>
    </row>
    <row r="1788" spans="1:3" x14ac:dyDescent="0.2">
      <c r="A1788" t="s">
        <v>1671</v>
      </c>
      <c r="B1788">
        <v>0</v>
      </c>
      <c r="C1788">
        <v>2.8000000000000001E-2</v>
      </c>
    </row>
    <row r="1789" spans="1:3" x14ac:dyDescent="0.2">
      <c r="A1789" t="s">
        <v>1672</v>
      </c>
      <c r="B1789">
        <v>0</v>
      </c>
      <c r="C1789">
        <v>2.8000000000000001E-2</v>
      </c>
    </row>
    <row r="1790" spans="1:3" x14ac:dyDescent="0.2">
      <c r="A1790" t="s">
        <v>1673</v>
      </c>
      <c r="B1790">
        <v>0</v>
      </c>
      <c r="C1790">
        <v>2.8000000000000001E-2</v>
      </c>
    </row>
    <row r="1791" spans="1:3" x14ac:dyDescent="0.2">
      <c r="A1791" t="s">
        <v>1674</v>
      </c>
      <c r="B1791">
        <v>0</v>
      </c>
      <c r="C1791">
        <v>2.9000000000000001E-2</v>
      </c>
    </row>
    <row r="1792" spans="1:3" x14ac:dyDescent="0.2">
      <c r="A1792" t="s">
        <v>1675</v>
      </c>
      <c r="B1792">
        <v>1</v>
      </c>
      <c r="C1792">
        <v>3.5999999999999997E-2</v>
      </c>
    </row>
    <row r="1793" spans="1:3" x14ac:dyDescent="0.2">
      <c r="A1793" t="s">
        <v>1676</v>
      </c>
      <c r="B1793">
        <v>0</v>
      </c>
      <c r="C1793">
        <v>3.1E-2</v>
      </c>
    </row>
    <row r="1794" spans="1:3" x14ac:dyDescent="0.2">
      <c r="A1794" t="s">
        <v>1677</v>
      </c>
      <c r="B1794">
        <v>0</v>
      </c>
      <c r="C1794">
        <v>4.1000000000000002E-2</v>
      </c>
    </row>
    <row r="1795" spans="1:3" x14ac:dyDescent="0.2">
      <c r="A1795" t="s">
        <v>1678</v>
      </c>
      <c r="B1795">
        <v>0</v>
      </c>
      <c r="C1795">
        <v>2.8000000000000001E-2</v>
      </c>
    </row>
    <row r="1796" spans="1:3" x14ac:dyDescent="0.2">
      <c r="A1796" t="s">
        <v>1679</v>
      </c>
      <c r="B1796">
        <v>0</v>
      </c>
      <c r="C1796">
        <v>5.0999999999999997E-2</v>
      </c>
    </row>
    <row r="1797" spans="1:3" x14ac:dyDescent="0.2">
      <c r="A1797" t="s">
        <v>1680</v>
      </c>
      <c r="B1797">
        <v>0</v>
      </c>
      <c r="C1797">
        <v>0.24099999999999999</v>
      </c>
    </row>
    <row r="1798" spans="1:3" x14ac:dyDescent="0.2">
      <c r="A1798" t="s">
        <v>1681</v>
      </c>
      <c r="B1798">
        <v>0</v>
      </c>
      <c r="C1798">
        <v>6.6000000000000003E-2</v>
      </c>
    </row>
    <row r="1799" spans="1:3" x14ac:dyDescent="0.2">
      <c r="A1799" t="s">
        <v>1682</v>
      </c>
      <c r="B1799">
        <v>0</v>
      </c>
      <c r="C1799">
        <v>1.9E-2</v>
      </c>
    </row>
    <row r="1800" spans="1:3" x14ac:dyDescent="0.2">
      <c r="A1800" t="s">
        <v>1683</v>
      </c>
      <c r="B1800">
        <v>0</v>
      </c>
      <c r="C1800">
        <v>1.6E-2</v>
      </c>
    </row>
    <row r="1801" spans="1:3" x14ac:dyDescent="0.2">
      <c r="A1801" t="s">
        <v>1684</v>
      </c>
      <c r="B1801">
        <v>0</v>
      </c>
      <c r="C1801">
        <v>9.7000000000000003E-2</v>
      </c>
    </row>
    <row r="1802" spans="1:3" x14ac:dyDescent="0.2">
      <c r="A1802" t="s">
        <v>1685</v>
      </c>
      <c r="B1802">
        <v>0</v>
      </c>
      <c r="C1802">
        <v>2.5999999999999999E-2</v>
      </c>
    </row>
    <row r="1803" spans="1:3" x14ac:dyDescent="0.2">
      <c r="A1803" t="s">
        <v>1686</v>
      </c>
      <c r="B1803">
        <v>0</v>
      </c>
      <c r="C1803">
        <v>2.5000000000000001E-2</v>
      </c>
    </row>
    <row r="1804" spans="1:3" x14ac:dyDescent="0.2">
      <c r="A1804" t="s">
        <v>1687</v>
      </c>
      <c r="B1804">
        <v>0</v>
      </c>
      <c r="C1804">
        <v>2.5000000000000001E-2</v>
      </c>
    </row>
    <row r="1805" spans="1:3" x14ac:dyDescent="0.2">
      <c r="A1805" t="s">
        <v>1688</v>
      </c>
      <c r="B1805">
        <v>0</v>
      </c>
      <c r="C1805">
        <v>4.1000000000000002E-2</v>
      </c>
    </row>
    <row r="1806" spans="1:3" x14ac:dyDescent="0.2">
      <c r="A1806" t="s">
        <v>1689</v>
      </c>
      <c r="B1806">
        <v>0</v>
      </c>
      <c r="C1806">
        <v>2.7E-2</v>
      </c>
    </row>
    <row r="1807" spans="1:3" x14ac:dyDescent="0.2">
      <c r="A1807" t="s">
        <v>1690</v>
      </c>
      <c r="B1807">
        <v>0</v>
      </c>
      <c r="C1807">
        <v>3.5999999999999997E-2</v>
      </c>
    </row>
    <row r="1808" spans="1:3" x14ac:dyDescent="0.2">
      <c r="A1808" t="s">
        <v>1691</v>
      </c>
      <c r="B1808">
        <v>0</v>
      </c>
      <c r="C1808">
        <v>5.5E-2</v>
      </c>
    </row>
    <row r="1809" spans="1:3" x14ac:dyDescent="0.2">
      <c r="A1809" t="s">
        <v>1692</v>
      </c>
      <c r="B1809">
        <v>0</v>
      </c>
      <c r="C1809">
        <v>7.2999999999999995E-2</v>
      </c>
    </row>
    <row r="1810" spans="1:3" x14ac:dyDescent="0.2">
      <c r="A1810" t="s">
        <v>1693</v>
      </c>
      <c r="B1810">
        <v>0</v>
      </c>
      <c r="C1810">
        <v>3.9E-2</v>
      </c>
    </row>
    <row r="1811" spans="1:3" x14ac:dyDescent="0.2">
      <c r="A1811" t="s">
        <v>1694</v>
      </c>
      <c r="B1811">
        <v>0</v>
      </c>
      <c r="C1811">
        <v>0.02</v>
      </c>
    </row>
    <row r="1812" spans="1:3" x14ac:dyDescent="0.2">
      <c r="A1812" t="s">
        <v>1695</v>
      </c>
      <c r="B1812">
        <v>0</v>
      </c>
      <c r="C1812">
        <v>2.7E-2</v>
      </c>
    </row>
    <row r="1813" spans="1:3" x14ac:dyDescent="0.2">
      <c r="A1813" t="s">
        <v>1696</v>
      </c>
      <c r="B1813">
        <v>0</v>
      </c>
      <c r="C1813">
        <v>3.7999999999999999E-2</v>
      </c>
    </row>
    <row r="1814" spans="1:3" x14ac:dyDescent="0.2">
      <c r="A1814" t="s">
        <v>1697</v>
      </c>
      <c r="B1814">
        <v>1</v>
      </c>
      <c r="C1814">
        <v>7.2999999999999995E-2</v>
      </c>
    </row>
    <row r="1815" spans="1:3" x14ac:dyDescent="0.2">
      <c r="A1815" t="s">
        <v>1698</v>
      </c>
      <c r="B1815">
        <v>0</v>
      </c>
      <c r="C1815">
        <v>2.1999999999999999E-2</v>
      </c>
    </row>
    <row r="1816" spans="1:3" x14ac:dyDescent="0.2">
      <c r="A1816" t="s">
        <v>1699</v>
      </c>
      <c r="B1816">
        <v>0</v>
      </c>
      <c r="C1816">
        <v>3.6999999999999998E-2</v>
      </c>
    </row>
    <row r="1817" spans="1:3" x14ac:dyDescent="0.2">
      <c r="A1817" t="s">
        <v>1700</v>
      </c>
      <c r="B1817">
        <v>0</v>
      </c>
      <c r="C1817">
        <v>3.5000000000000003E-2</v>
      </c>
    </row>
    <row r="1818" spans="1:3" x14ac:dyDescent="0.2">
      <c r="A1818" t="s">
        <v>1701</v>
      </c>
      <c r="B1818">
        <v>0</v>
      </c>
      <c r="C1818">
        <v>4.2999999999999997E-2</v>
      </c>
    </row>
    <row r="1819" spans="1:3" x14ac:dyDescent="0.2">
      <c r="A1819" t="s">
        <v>1702</v>
      </c>
      <c r="B1819">
        <v>0</v>
      </c>
      <c r="C1819">
        <v>2.1999999999999999E-2</v>
      </c>
    </row>
    <row r="1820" spans="1:3" x14ac:dyDescent="0.2">
      <c r="A1820" t="s">
        <v>1703</v>
      </c>
      <c r="B1820">
        <v>0</v>
      </c>
      <c r="C1820">
        <v>2.4E-2</v>
      </c>
    </row>
    <row r="1821" spans="1:3" x14ac:dyDescent="0.2">
      <c r="A1821" t="s">
        <v>1704</v>
      </c>
      <c r="B1821">
        <v>0</v>
      </c>
      <c r="C1821">
        <v>0.06</v>
      </c>
    </row>
    <row r="1822" spans="1:3" x14ac:dyDescent="0.2">
      <c r="A1822" t="s">
        <v>1705</v>
      </c>
      <c r="B1822">
        <v>0</v>
      </c>
      <c r="C1822">
        <v>2.3E-2</v>
      </c>
    </row>
    <row r="1823" spans="1:3" x14ac:dyDescent="0.2">
      <c r="A1823" t="s">
        <v>1706</v>
      </c>
      <c r="B1823">
        <v>0</v>
      </c>
      <c r="C1823">
        <v>1.9E-2</v>
      </c>
    </row>
    <row r="1824" spans="1:3" x14ac:dyDescent="0.2">
      <c r="A1824" t="s">
        <v>1707</v>
      </c>
      <c r="B1824">
        <v>0</v>
      </c>
      <c r="C1824">
        <v>4.1000000000000002E-2</v>
      </c>
    </row>
    <row r="1825" spans="1:3" x14ac:dyDescent="0.2">
      <c r="A1825" t="s">
        <v>1708</v>
      </c>
      <c r="B1825">
        <v>0</v>
      </c>
      <c r="C1825">
        <v>4.1000000000000002E-2</v>
      </c>
    </row>
    <row r="1826" spans="1:3" x14ac:dyDescent="0.2">
      <c r="A1826" t="s">
        <v>1709</v>
      </c>
      <c r="B1826">
        <v>0</v>
      </c>
      <c r="C1826">
        <v>2.3E-2</v>
      </c>
    </row>
    <row r="1827" spans="1:3" x14ac:dyDescent="0.2">
      <c r="A1827" t="s">
        <v>1710</v>
      </c>
      <c r="B1827">
        <v>0</v>
      </c>
      <c r="C1827">
        <v>2.3E-2</v>
      </c>
    </row>
    <row r="1828" spans="1:3" x14ac:dyDescent="0.2">
      <c r="A1828" t="s">
        <v>1711</v>
      </c>
      <c r="B1828">
        <v>0</v>
      </c>
      <c r="C1828">
        <v>2.5999999999999999E-2</v>
      </c>
    </row>
    <row r="1829" spans="1:3" x14ac:dyDescent="0.2">
      <c r="A1829" t="s">
        <v>1712</v>
      </c>
      <c r="B1829">
        <v>0</v>
      </c>
      <c r="C1829">
        <v>0.05</v>
      </c>
    </row>
    <row r="1830" spans="1:3" x14ac:dyDescent="0.2">
      <c r="A1830" t="s">
        <v>1713</v>
      </c>
      <c r="B1830">
        <v>0</v>
      </c>
      <c r="C1830">
        <v>2.1999999999999999E-2</v>
      </c>
    </row>
    <row r="1831" spans="1:3" x14ac:dyDescent="0.2">
      <c r="A1831" t="s">
        <v>1714</v>
      </c>
      <c r="B1831">
        <v>0</v>
      </c>
      <c r="C1831">
        <v>4.7E-2</v>
      </c>
    </row>
    <row r="1832" spans="1:3" x14ac:dyDescent="0.2">
      <c r="A1832" t="s">
        <v>1715</v>
      </c>
      <c r="B1832">
        <v>0</v>
      </c>
      <c r="C1832">
        <v>4.1000000000000002E-2</v>
      </c>
    </row>
    <row r="1833" spans="1:3" x14ac:dyDescent="0.2">
      <c r="A1833" t="s">
        <v>1716</v>
      </c>
      <c r="B1833">
        <v>0</v>
      </c>
      <c r="C1833">
        <v>3.9E-2</v>
      </c>
    </row>
    <row r="1834" spans="1:3" x14ac:dyDescent="0.2">
      <c r="A1834" t="s">
        <v>1717</v>
      </c>
      <c r="B1834">
        <v>0</v>
      </c>
      <c r="C1834">
        <v>1.7999999999999999E-2</v>
      </c>
    </row>
    <row r="1835" spans="1:3" x14ac:dyDescent="0.2">
      <c r="A1835" t="s">
        <v>1718</v>
      </c>
      <c r="B1835">
        <v>0</v>
      </c>
      <c r="C1835">
        <v>2.1999999999999999E-2</v>
      </c>
    </row>
    <row r="1836" spans="1:3" x14ac:dyDescent="0.2">
      <c r="A1836" t="s">
        <v>1719</v>
      </c>
      <c r="B1836">
        <v>0</v>
      </c>
      <c r="C1836">
        <v>2.3E-2</v>
      </c>
    </row>
    <row r="1837" spans="1:3" x14ac:dyDescent="0.2">
      <c r="A1837" t="s">
        <v>1720</v>
      </c>
      <c r="B1837">
        <v>0</v>
      </c>
      <c r="C1837">
        <v>2.1999999999999999E-2</v>
      </c>
    </row>
    <row r="1838" spans="1:3" x14ac:dyDescent="0.2">
      <c r="A1838" t="s">
        <v>1721</v>
      </c>
      <c r="B1838">
        <v>0</v>
      </c>
      <c r="C1838">
        <v>3.6999999999999998E-2</v>
      </c>
    </row>
    <row r="1839" spans="1:3" x14ac:dyDescent="0.2">
      <c r="A1839" t="s">
        <v>1722</v>
      </c>
      <c r="B1839">
        <v>0</v>
      </c>
      <c r="C1839">
        <v>1.7999999999999999E-2</v>
      </c>
    </row>
    <row r="1840" spans="1:3" x14ac:dyDescent="0.2">
      <c r="A1840" t="s">
        <v>1723</v>
      </c>
      <c r="B1840">
        <v>0</v>
      </c>
      <c r="C1840">
        <v>2.1000000000000001E-2</v>
      </c>
    </row>
    <row r="1841" spans="1:3" x14ac:dyDescent="0.2">
      <c r="A1841" t="s">
        <v>1724</v>
      </c>
      <c r="B1841">
        <v>0</v>
      </c>
      <c r="C1841">
        <v>2.1999999999999999E-2</v>
      </c>
    </row>
    <row r="1842" spans="1:3" x14ac:dyDescent="0.2">
      <c r="A1842" t="s">
        <v>1725</v>
      </c>
      <c r="B1842">
        <v>0</v>
      </c>
      <c r="C1842">
        <v>2.1999999999999999E-2</v>
      </c>
    </row>
    <row r="1843" spans="1:3" x14ac:dyDescent="0.2">
      <c r="A1843" t="s">
        <v>1726</v>
      </c>
      <c r="B1843">
        <v>0</v>
      </c>
      <c r="C1843">
        <v>2.1999999999999999E-2</v>
      </c>
    </row>
    <row r="1844" spans="1:3" x14ac:dyDescent="0.2">
      <c r="A1844" t="s">
        <v>1727</v>
      </c>
      <c r="B1844">
        <v>0</v>
      </c>
      <c r="C1844">
        <v>2.3E-2</v>
      </c>
    </row>
    <row r="1845" spans="1:3" x14ac:dyDescent="0.2">
      <c r="A1845" t="s">
        <v>1728</v>
      </c>
      <c r="B1845">
        <v>0</v>
      </c>
      <c r="C1845">
        <v>2.1999999999999999E-2</v>
      </c>
    </row>
    <row r="1846" spans="1:3" x14ac:dyDescent="0.2">
      <c r="A1846" t="s">
        <v>1729</v>
      </c>
      <c r="B1846">
        <v>0</v>
      </c>
      <c r="C1846">
        <v>2.1999999999999999E-2</v>
      </c>
    </row>
    <row r="1847" spans="1:3" x14ac:dyDescent="0.2">
      <c r="A1847" t="s">
        <v>1730</v>
      </c>
      <c r="B1847">
        <v>0</v>
      </c>
      <c r="C1847">
        <v>3.3000000000000002E-2</v>
      </c>
    </row>
    <row r="1848" spans="1:3" x14ac:dyDescent="0.2">
      <c r="A1848" t="s">
        <v>1731</v>
      </c>
      <c r="B1848">
        <v>0</v>
      </c>
      <c r="C1848">
        <v>6.0999999999999999E-2</v>
      </c>
    </row>
    <row r="1849" spans="1:3" x14ac:dyDescent="0.2">
      <c r="A1849" t="s">
        <v>1732</v>
      </c>
      <c r="B1849">
        <v>0</v>
      </c>
      <c r="C1849">
        <v>2.1999999999999999E-2</v>
      </c>
    </row>
    <row r="1850" spans="1:3" x14ac:dyDescent="0.2">
      <c r="A1850" t="s">
        <v>1733</v>
      </c>
      <c r="B1850">
        <v>0</v>
      </c>
      <c r="C1850">
        <v>2.9000000000000001E-2</v>
      </c>
    </row>
    <row r="1851" spans="1:3" x14ac:dyDescent="0.2">
      <c r="A1851" t="s">
        <v>1734</v>
      </c>
      <c r="B1851">
        <v>0</v>
      </c>
      <c r="C1851">
        <v>4.2000000000000003E-2</v>
      </c>
    </row>
    <row r="1852" spans="1:3" x14ac:dyDescent="0.2">
      <c r="A1852" t="s">
        <v>1735</v>
      </c>
      <c r="B1852">
        <v>1</v>
      </c>
      <c r="C1852">
        <v>4.7E-2</v>
      </c>
    </row>
    <row r="1853" spans="1:3" x14ac:dyDescent="0.2">
      <c r="A1853" t="s">
        <v>1736</v>
      </c>
      <c r="B1853">
        <v>0</v>
      </c>
      <c r="C1853">
        <v>3.1E-2</v>
      </c>
    </row>
    <row r="1854" spans="1:3" x14ac:dyDescent="0.2">
      <c r="A1854" t="s">
        <v>1737</v>
      </c>
      <c r="B1854">
        <v>0</v>
      </c>
      <c r="C1854">
        <v>0.05</v>
      </c>
    </row>
    <row r="1855" spans="1:3" x14ac:dyDescent="0.2">
      <c r="A1855" t="s">
        <v>1738</v>
      </c>
      <c r="B1855">
        <v>0</v>
      </c>
      <c r="C1855">
        <v>5.3999999999999999E-2</v>
      </c>
    </row>
    <row r="1856" spans="1:3" x14ac:dyDescent="0.2">
      <c r="A1856" t="s">
        <v>1739</v>
      </c>
      <c r="B1856">
        <v>0</v>
      </c>
      <c r="C1856">
        <v>6.0999999999999999E-2</v>
      </c>
    </row>
    <row r="1857" spans="1:3" x14ac:dyDescent="0.2">
      <c r="A1857" t="s">
        <v>1740</v>
      </c>
      <c r="B1857">
        <v>0</v>
      </c>
      <c r="C1857">
        <v>5.8999999999999997E-2</v>
      </c>
    </row>
    <row r="1858" spans="1:3" x14ac:dyDescent="0.2">
      <c r="A1858" t="s">
        <v>1741</v>
      </c>
      <c r="B1858">
        <v>0</v>
      </c>
      <c r="C1858">
        <v>8.5999999999999993E-2</v>
      </c>
    </row>
    <row r="1859" spans="1:3" x14ac:dyDescent="0.2">
      <c r="A1859" t="s">
        <v>1742</v>
      </c>
      <c r="B1859">
        <v>0</v>
      </c>
      <c r="C1859">
        <v>5.8000000000000003E-2</v>
      </c>
    </row>
    <row r="1860" spans="1:3" x14ac:dyDescent="0.2">
      <c r="A1860" t="s">
        <v>1743</v>
      </c>
      <c r="B1860">
        <v>0</v>
      </c>
      <c r="C1860">
        <v>5.7000000000000002E-2</v>
      </c>
    </row>
    <row r="1861" spans="1:3" x14ac:dyDescent="0.2">
      <c r="A1861" t="s">
        <v>1744</v>
      </c>
      <c r="B1861">
        <v>0</v>
      </c>
      <c r="C1861">
        <v>4.9000000000000002E-2</v>
      </c>
    </row>
    <row r="1862" spans="1:3" x14ac:dyDescent="0.2">
      <c r="A1862" t="s">
        <v>1745</v>
      </c>
      <c r="B1862">
        <v>0</v>
      </c>
      <c r="C1862">
        <v>2.5999999999999999E-2</v>
      </c>
    </row>
    <row r="1863" spans="1:3" x14ac:dyDescent="0.2">
      <c r="A1863" t="s">
        <v>1746</v>
      </c>
      <c r="B1863">
        <v>0</v>
      </c>
      <c r="C1863">
        <v>4.8000000000000001E-2</v>
      </c>
    </row>
    <row r="1864" spans="1:3" x14ac:dyDescent="0.2">
      <c r="A1864" t="s">
        <v>1747</v>
      </c>
      <c r="B1864">
        <v>0</v>
      </c>
      <c r="C1864">
        <v>4.9000000000000002E-2</v>
      </c>
    </row>
    <row r="1865" spans="1:3" x14ac:dyDescent="0.2">
      <c r="A1865" t="s">
        <v>1748</v>
      </c>
      <c r="B1865">
        <v>0</v>
      </c>
      <c r="C1865">
        <v>5.3999999999999999E-2</v>
      </c>
    </row>
    <row r="1866" spans="1:3" x14ac:dyDescent="0.2">
      <c r="A1866" t="s">
        <v>1749</v>
      </c>
      <c r="B1866">
        <v>0</v>
      </c>
      <c r="C1866">
        <v>2.5999999999999999E-2</v>
      </c>
    </row>
    <row r="1867" spans="1:3" x14ac:dyDescent="0.2">
      <c r="A1867" t="s">
        <v>1750</v>
      </c>
      <c r="B1867">
        <v>0</v>
      </c>
      <c r="C1867">
        <v>0.04</v>
      </c>
    </row>
    <row r="1868" spans="1:3" x14ac:dyDescent="0.2">
      <c r="A1868" t="s">
        <v>1751</v>
      </c>
      <c r="B1868">
        <v>0</v>
      </c>
      <c r="C1868">
        <v>3.1E-2</v>
      </c>
    </row>
    <row r="1869" spans="1:3" x14ac:dyDescent="0.2">
      <c r="A1869" t="s">
        <v>1752</v>
      </c>
      <c r="B1869">
        <v>0</v>
      </c>
      <c r="C1869">
        <v>0.05</v>
      </c>
    </row>
    <row r="1870" spans="1:3" x14ac:dyDescent="0.2">
      <c r="A1870" t="s">
        <v>1753</v>
      </c>
      <c r="B1870">
        <v>0</v>
      </c>
      <c r="C1870">
        <v>2.5999999999999999E-2</v>
      </c>
    </row>
    <row r="1871" spans="1:3" x14ac:dyDescent="0.2">
      <c r="A1871" t="s">
        <v>1754</v>
      </c>
      <c r="B1871">
        <v>0</v>
      </c>
      <c r="C1871">
        <v>4.9000000000000002E-2</v>
      </c>
    </row>
    <row r="1872" spans="1:3" x14ac:dyDescent="0.2">
      <c r="A1872" t="s">
        <v>1755</v>
      </c>
      <c r="B1872">
        <v>0</v>
      </c>
      <c r="C1872">
        <v>4.9000000000000002E-2</v>
      </c>
    </row>
    <row r="1873" spans="1:3" x14ac:dyDescent="0.2">
      <c r="A1873" t="s">
        <v>1756</v>
      </c>
      <c r="B1873">
        <v>0</v>
      </c>
      <c r="C1873">
        <v>4.2999999999999997E-2</v>
      </c>
    </row>
    <row r="1874" spans="1:3" x14ac:dyDescent="0.2">
      <c r="A1874" t="s">
        <v>1757</v>
      </c>
      <c r="B1874">
        <v>0</v>
      </c>
      <c r="C1874">
        <v>4.4999999999999998E-2</v>
      </c>
    </row>
    <row r="1875" spans="1:3" x14ac:dyDescent="0.2">
      <c r="A1875" t="s">
        <v>1758</v>
      </c>
      <c r="B1875">
        <v>0</v>
      </c>
      <c r="C1875">
        <v>8.4000000000000005E-2</v>
      </c>
    </row>
    <row r="1876" spans="1:3" x14ac:dyDescent="0.2">
      <c r="A1876" t="s">
        <v>1759</v>
      </c>
      <c r="B1876">
        <v>0</v>
      </c>
      <c r="C1876">
        <v>3.7999999999999999E-2</v>
      </c>
    </row>
    <row r="1877" spans="1:3" x14ac:dyDescent="0.2">
      <c r="A1877" t="s">
        <v>1760</v>
      </c>
      <c r="B1877">
        <v>0</v>
      </c>
      <c r="C1877">
        <v>4.7E-2</v>
      </c>
    </row>
    <row r="1878" spans="1:3" x14ac:dyDescent="0.2">
      <c r="A1878" t="s">
        <v>1761</v>
      </c>
      <c r="B1878">
        <v>0</v>
      </c>
      <c r="C1878">
        <v>4.5999999999999999E-2</v>
      </c>
    </row>
    <row r="1879" spans="1:3" x14ac:dyDescent="0.2">
      <c r="A1879" t="s">
        <v>1762</v>
      </c>
      <c r="B1879">
        <v>0</v>
      </c>
      <c r="C1879">
        <v>4.9000000000000002E-2</v>
      </c>
    </row>
    <row r="1880" spans="1:3" x14ac:dyDescent="0.2">
      <c r="A1880" t="s">
        <v>1763</v>
      </c>
      <c r="B1880">
        <v>0</v>
      </c>
      <c r="C1880">
        <v>0.04</v>
      </c>
    </row>
    <row r="1881" spans="1:3" x14ac:dyDescent="0.2">
      <c r="A1881" t="s">
        <v>1764</v>
      </c>
      <c r="B1881">
        <v>0</v>
      </c>
      <c r="C1881">
        <v>1.4999999999999999E-2</v>
      </c>
    </row>
    <row r="1882" spans="1:3" x14ac:dyDescent="0.2">
      <c r="A1882" t="s">
        <v>1765</v>
      </c>
      <c r="B1882">
        <v>0</v>
      </c>
      <c r="C1882">
        <v>1.4999999999999999E-2</v>
      </c>
    </row>
    <row r="1883" spans="1:3" x14ac:dyDescent="0.2">
      <c r="A1883" t="s">
        <v>1766</v>
      </c>
      <c r="B1883">
        <v>0</v>
      </c>
      <c r="C1883">
        <v>7.4999999999999997E-2</v>
      </c>
    </row>
    <row r="1884" spans="1:3" x14ac:dyDescent="0.2">
      <c r="A1884" t="s">
        <v>1767</v>
      </c>
      <c r="B1884">
        <v>0</v>
      </c>
      <c r="C1884">
        <v>0.154</v>
      </c>
    </row>
    <row r="1885" spans="1:3" x14ac:dyDescent="0.2">
      <c r="A1885" t="s">
        <v>1768</v>
      </c>
      <c r="B1885">
        <v>0</v>
      </c>
      <c r="C1885">
        <v>3.3000000000000002E-2</v>
      </c>
    </row>
    <row r="1886" spans="1:3" x14ac:dyDescent="0.2">
      <c r="A1886" t="s">
        <v>1769</v>
      </c>
      <c r="B1886">
        <v>0</v>
      </c>
      <c r="C1886">
        <v>8.6999999999999994E-2</v>
      </c>
    </row>
    <row r="1887" spans="1:3" x14ac:dyDescent="0.2">
      <c r="A1887" t="s">
        <v>1770</v>
      </c>
      <c r="B1887">
        <v>0</v>
      </c>
      <c r="C1887">
        <v>2.5999999999999999E-2</v>
      </c>
    </row>
    <row r="1888" spans="1:3" x14ac:dyDescent="0.2">
      <c r="A1888" t="s">
        <v>1771</v>
      </c>
      <c r="B1888">
        <v>0</v>
      </c>
      <c r="C1888">
        <v>2.9000000000000001E-2</v>
      </c>
    </row>
    <row r="1889" spans="1:3" x14ac:dyDescent="0.2">
      <c r="A1889" t="s">
        <v>1772</v>
      </c>
      <c r="B1889">
        <v>0</v>
      </c>
      <c r="C1889">
        <v>2.5999999999999999E-2</v>
      </c>
    </row>
    <row r="1890" spans="1:3" x14ac:dyDescent="0.2">
      <c r="A1890" t="s">
        <v>1773</v>
      </c>
      <c r="B1890">
        <v>0</v>
      </c>
      <c r="C1890">
        <v>2.9000000000000001E-2</v>
      </c>
    </row>
    <row r="1891" spans="1:3" x14ac:dyDescent="0.2">
      <c r="A1891" t="s">
        <v>1774</v>
      </c>
      <c r="B1891">
        <v>0</v>
      </c>
      <c r="C1891">
        <v>2.5999999999999999E-2</v>
      </c>
    </row>
    <row r="1892" spans="1:3" x14ac:dyDescent="0.2">
      <c r="A1892" t="s">
        <v>1775</v>
      </c>
      <c r="B1892">
        <v>0</v>
      </c>
      <c r="C1892">
        <v>2.7E-2</v>
      </c>
    </row>
    <row r="1893" spans="1:3" x14ac:dyDescent="0.2">
      <c r="A1893" t="s">
        <v>1776</v>
      </c>
      <c r="B1893">
        <v>0</v>
      </c>
      <c r="C1893">
        <v>1.7999999999999999E-2</v>
      </c>
    </row>
    <row r="1894" spans="1:3" x14ac:dyDescent="0.2">
      <c r="A1894" t="s">
        <v>1777</v>
      </c>
      <c r="B1894">
        <v>0</v>
      </c>
      <c r="C1894">
        <v>1.7999999999999999E-2</v>
      </c>
    </row>
    <row r="1895" spans="1:3" x14ac:dyDescent="0.2">
      <c r="A1895" t="s">
        <v>1778</v>
      </c>
      <c r="B1895">
        <v>0</v>
      </c>
      <c r="C1895">
        <v>1.7999999999999999E-2</v>
      </c>
    </row>
    <row r="1896" spans="1:3" x14ac:dyDescent="0.2">
      <c r="A1896" t="s">
        <v>1779</v>
      </c>
      <c r="B1896">
        <v>0</v>
      </c>
      <c r="C1896">
        <v>0.02</v>
      </c>
    </row>
    <row r="1897" spans="1:3" x14ac:dyDescent="0.2">
      <c r="A1897" t="s">
        <v>1780</v>
      </c>
      <c r="B1897">
        <v>0</v>
      </c>
      <c r="C1897">
        <v>1.7999999999999999E-2</v>
      </c>
    </row>
    <row r="1898" spans="1:3" x14ac:dyDescent="0.2">
      <c r="A1898" t="s">
        <v>1781</v>
      </c>
      <c r="B1898">
        <v>0</v>
      </c>
      <c r="C1898">
        <v>1.7999999999999999E-2</v>
      </c>
    </row>
    <row r="1899" spans="1:3" x14ac:dyDescent="0.2">
      <c r="A1899" t="s">
        <v>1782</v>
      </c>
      <c r="B1899">
        <v>0</v>
      </c>
      <c r="C1899">
        <v>0.02</v>
      </c>
    </row>
    <row r="1900" spans="1:3" x14ac:dyDescent="0.2">
      <c r="A1900" t="s">
        <v>1783</v>
      </c>
      <c r="B1900">
        <v>0</v>
      </c>
      <c r="C1900">
        <v>1.7999999999999999E-2</v>
      </c>
    </row>
    <row r="1901" spans="1:3" x14ac:dyDescent="0.2">
      <c r="A1901" t="s">
        <v>1784</v>
      </c>
      <c r="B1901">
        <v>0</v>
      </c>
      <c r="C1901">
        <v>5.3999999999999999E-2</v>
      </c>
    </row>
    <row r="1902" spans="1:3" x14ac:dyDescent="0.2">
      <c r="A1902" t="s">
        <v>1785</v>
      </c>
      <c r="B1902">
        <v>0</v>
      </c>
      <c r="C1902">
        <v>2.5000000000000001E-2</v>
      </c>
    </row>
    <row r="1903" spans="1:3" x14ac:dyDescent="0.2">
      <c r="A1903" t="s">
        <v>1786</v>
      </c>
      <c r="B1903">
        <v>0</v>
      </c>
      <c r="C1903">
        <v>2.5000000000000001E-2</v>
      </c>
    </row>
    <row r="1904" spans="1:3" x14ac:dyDescent="0.2">
      <c r="A1904" t="s">
        <v>1787</v>
      </c>
      <c r="B1904">
        <v>0</v>
      </c>
      <c r="C1904">
        <v>6.7000000000000004E-2</v>
      </c>
    </row>
    <row r="1905" spans="1:3" x14ac:dyDescent="0.2">
      <c r="A1905" t="s">
        <v>1788</v>
      </c>
      <c r="B1905">
        <v>0</v>
      </c>
      <c r="C1905">
        <v>6.9000000000000006E-2</v>
      </c>
    </row>
    <row r="1906" spans="1:3" x14ac:dyDescent="0.2">
      <c r="A1906" t="s">
        <v>1789</v>
      </c>
      <c r="B1906">
        <v>0</v>
      </c>
      <c r="C1906">
        <v>3.5000000000000003E-2</v>
      </c>
    </row>
    <row r="1907" spans="1:3" x14ac:dyDescent="0.2">
      <c r="A1907" t="s">
        <v>1790</v>
      </c>
      <c r="B1907">
        <v>0</v>
      </c>
      <c r="C1907">
        <v>0.05</v>
      </c>
    </row>
    <row r="1908" spans="1:3" x14ac:dyDescent="0.2">
      <c r="A1908" t="s">
        <v>1791</v>
      </c>
      <c r="B1908">
        <v>0</v>
      </c>
      <c r="C1908">
        <v>1.9E-2</v>
      </c>
    </row>
    <row r="1909" spans="1:3" x14ac:dyDescent="0.2">
      <c r="A1909" t="s">
        <v>1792</v>
      </c>
      <c r="B1909">
        <v>0</v>
      </c>
      <c r="C1909">
        <v>3.4000000000000002E-2</v>
      </c>
    </row>
    <row r="1910" spans="1:3" x14ac:dyDescent="0.2">
      <c r="A1910" t="s">
        <v>1793</v>
      </c>
      <c r="B1910">
        <v>0</v>
      </c>
      <c r="C1910">
        <v>2.7E-2</v>
      </c>
    </row>
    <row r="1911" spans="1:3" x14ac:dyDescent="0.2">
      <c r="A1911" t="s">
        <v>1794</v>
      </c>
      <c r="B1911">
        <v>0</v>
      </c>
      <c r="C1911">
        <v>1.7999999999999999E-2</v>
      </c>
    </row>
    <row r="1912" spans="1:3" x14ac:dyDescent="0.2">
      <c r="A1912" t="s">
        <v>1795</v>
      </c>
      <c r="B1912">
        <v>0</v>
      </c>
      <c r="C1912">
        <v>0.10299999999999999</v>
      </c>
    </row>
    <row r="1913" spans="1:3" x14ac:dyDescent="0.2">
      <c r="A1913" t="s">
        <v>1796</v>
      </c>
      <c r="B1913">
        <v>0</v>
      </c>
      <c r="C1913">
        <v>1.9E-2</v>
      </c>
    </row>
    <row r="1914" spans="1:3" x14ac:dyDescent="0.2">
      <c r="A1914" t="s">
        <v>1797</v>
      </c>
      <c r="B1914">
        <v>0</v>
      </c>
      <c r="C1914">
        <v>0.03</v>
      </c>
    </row>
    <row r="1915" spans="1:3" x14ac:dyDescent="0.2">
      <c r="A1915" t="s">
        <v>1798</v>
      </c>
      <c r="B1915">
        <v>0</v>
      </c>
      <c r="C1915">
        <v>2.1000000000000001E-2</v>
      </c>
    </row>
    <row r="1916" spans="1:3" x14ac:dyDescent="0.2">
      <c r="A1916" t="s">
        <v>1799</v>
      </c>
      <c r="B1916">
        <v>0</v>
      </c>
      <c r="C1916">
        <v>3.3000000000000002E-2</v>
      </c>
    </row>
    <row r="1917" spans="1:3" x14ac:dyDescent="0.2">
      <c r="A1917" t="s">
        <v>1800</v>
      </c>
      <c r="B1917">
        <v>0</v>
      </c>
      <c r="C1917">
        <v>3.3000000000000002E-2</v>
      </c>
    </row>
    <row r="1918" spans="1:3" x14ac:dyDescent="0.2">
      <c r="A1918" t="s">
        <v>1801</v>
      </c>
      <c r="B1918">
        <v>0</v>
      </c>
      <c r="C1918">
        <v>1.7999999999999999E-2</v>
      </c>
    </row>
    <row r="1919" spans="1:3" x14ac:dyDescent="0.2">
      <c r="A1919" t="s">
        <v>1802</v>
      </c>
      <c r="B1919">
        <v>0</v>
      </c>
      <c r="C1919">
        <v>2.3E-2</v>
      </c>
    </row>
    <row r="1920" spans="1:3" x14ac:dyDescent="0.2">
      <c r="A1920" t="s">
        <v>1803</v>
      </c>
      <c r="B1920">
        <v>0</v>
      </c>
      <c r="C1920">
        <v>1.7999999999999999E-2</v>
      </c>
    </row>
    <row r="1921" spans="1:3" x14ac:dyDescent="0.2">
      <c r="A1921" t="s">
        <v>1804</v>
      </c>
      <c r="B1921">
        <v>0</v>
      </c>
      <c r="C1921">
        <v>0.02</v>
      </c>
    </row>
    <row r="1922" spans="1:3" x14ac:dyDescent="0.2">
      <c r="A1922" t="s">
        <v>1805</v>
      </c>
      <c r="B1922">
        <v>0</v>
      </c>
      <c r="C1922">
        <v>1.7999999999999999E-2</v>
      </c>
    </row>
    <row r="1923" spans="1:3" x14ac:dyDescent="0.2">
      <c r="A1923" t="s">
        <v>1806</v>
      </c>
      <c r="B1923">
        <v>0</v>
      </c>
      <c r="C1923">
        <v>1.7999999999999999E-2</v>
      </c>
    </row>
    <row r="1924" spans="1:3" x14ac:dyDescent="0.2">
      <c r="A1924" t="s">
        <v>1807</v>
      </c>
      <c r="B1924">
        <v>0</v>
      </c>
      <c r="C1924">
        <v>1.7999999999999999E-2</v>
      </c>
    </row>
    <row r="1925" spans="1:3" x14ac:dyDescent="0.2">
      <c r="A1925" t="s">
        <v>1808</v>
      </c>
      <c r="B1925">
        <v>0</v>
      </c>
      <c r="C1925">
        <v>4.8000000000000001E-2</v>
      </c>
    </row>
    <row r="1926" spans="1:3" x14ac:dyDescent="0.2">
      <c r="A1926" t="s">
        <v>1809</v>
      </c>
      <c r="B1926">
        <v>0</v>
      </c>
      <c r="C1926">
        <v>2.5000000000000001E-2</v>
      </c>
    </row>
    <row r="1927" spans="1:3" x14ac:dyDescent="0.2">
      <c r="A1927" t="s">
        <v>1810</v>
      </c>
      <c r="B1927">
        <v>0</v>
      </c>
      <c r="C1927">
        <v>2.5000000000000001E-2</v>
      </c>
    </row>
    <row r="1928" spans="1:3" x14ac:dyDescent="0.2">
      <c r="A1928" t="s">
        <v>1811</v>
      </c>
      <c r="B1928">
        <v>0</v>
      </c>
      <c r="C1928">
        <v>2.5000000000000001E-2</v>
      </c>
    </row>
    <row r="1929" spans="1:3" x14ac:dyDescent="0.2">
      <c r="A1929" t="s">
        <v>1812</v>
      </c>
      <c r="B1929">
        <v>0</v>
      </c>
      <c r="C1929">
        <v>2.5000000000000001E-2</v>
      </c>
    </row>
    <row r="1930" spans="1:3" x14ac:dyDescent="0.2">
      <c r="A1930" t="s">
        <v>1813</v>
      </c>
      <c r="B1930">
        <v>0</v>
      </c>
      <c r="C1930">
        <v>2.5000000000000001E-2</v>
      </c>
    </row>
    <row r="1931" spans="1:3" x14ac:dyDescent="0.2">
      <c r="A1931" t="s">
        <v>1814</v>
      </c>
      <c r="B1931">
        <v>0</v>
      </c>
      <c r="C1931">
        <v>2.5000000000000001E-2</v>
      </c>
    </row>
    <row r="1932" spans="1:3" x14ac:dyDescent="0.2">
      <c r="A1932" t="s">
        <v>1815</v>
      </c>
      <c r="B1932">
        <v>0</v>
      </c>
      <c r="C1932">
        <v>2.7E-2</v>
      </c>
    </row>
    <row r="1933" spans="1:3" x14ac:dyDescent="0.2">
      <c r="A1933" t="s">
        <v>1816</v>
      </c>
      <c r="B1933">
        <v>0</v>
      </c>
      <c r="C1933">
        <v>0.03</v>
      </c>
    </row>
    <row r="1934" spans="1:3" x14ac:dyDescent="0.2">
      <c r="A1934" t="s">
        <v>1817</v>
      </c>
      <c r="B1934">
        <v>0</v>
      </c>
      <c r="C1934">
        <v>3.1E-2</v>
      </c>
    </row>
    <row r="1935" spans="1:3" x14ac:dyDescent="0.2">
      <c r="A1935" t="s">
        <v>1818</v>
      </c>
      <c r="B1935">
        <v>0</v>
      </c>
      <c r="C1935">
        <v>2.7E-2</v>
      </c>
    </row>
    <row r="1936" spans="1:3" x14ac:dyDescent="0.2">
      <c r="A1936" t="s">
        <v>1819</v>
      </c>
      <c r="B1936">
        <v>0</v>
      </c>
      <c r="C1936">
        <v>0.08</v>
      </c>
    </row>
    <row r="1937" spans="1:3" x14ac:dyDescent="0.2">
      <c r="A1937" t="s">
        <v>1820</v>
      </c>
      <c r="B1937">
        <v>0</v>
      </c>
      <c r="C1937">
        <v>4.4999999999999998E-2</v>
      </c>
    </row>
    <row r="1938" spans="1:3" x14ac:dyDescent="0.2">
      <c r="A1938" t="s">
        <v>1821</v>
      </c>
      <c r="B1938">
        <v>1</v>
      </c>
      <c r="C1938">
        <v>2.8000000000000001E-2</v>
      </c>
    </row>
    <row r="1939" spans="1:3" x14ac:dyDescent="0.2">
      <c r="A1939" t="s">
        <v>1822</v>
      </c>
      <c r="B1939">
        <v>0</v>
      </c>
      <c r="C1939">
        <v>6.3E-2</v>
      </c>
    </row>
    <row r="1940" spans="1:3" x14ac:dyDescent="0.2">
      <c r="A1940" t="s">
        <v>1823</v>
      </c>
      <c r="B1940">
        <v>0</v>
      </c>
      <c r="C1940">
        <v>2.5999999999999999E-2</v>
      </c>
    </row>
    <row r="1941" spans="1:3" x14ac:dyDescent="0.2">
      <c r="A1941" t="s">
        <v>1824</v>
      </c>
      <c r="B1941">
        <v>0</v>
      </c>
      <c r="C1941">
        <v>1.7000000000000001E-2</v>
      </c>
    </row>
    <row r="1942" spans="1:3" x14ac:dyDescent="0.2">
      <c r="A1942" t="s">
        <v>1825</v>
      </c>
      <c r="B1942">
        <v>0</v>
      </c>
      <c r="C1942">
        <v>5.3999999999999999E-2</v>
      </c>
    </row>
    <row r="1943" spans="1:3" x14ac:dyDescent="0.2">
      <c r="A1943" t="s">
        <v>1826</v>
      </c>
      <c r="B1943">
        <v>0</v>
      </c>
      <c r="C1943">
        <v>2.5999999999999999E-2</v>
      </c>
    </row>
    <row r="1944" spans="1:3" x14ac:dyDescent="0.2">
      <c r="A1944" t="s">
        <v>1827</v>
      </c>
      <c r="B1944">
        <v>0</v>
      </c>
      <c r="C1944">
        <v>0.03</v>
      </c>
    </row>
    <row r="1945" spans="1:3" x14ac:dyDescent="0.2">
      <c r="A1945" t="s">
        <v>1828</v>
      </c>
      <c r="B1945">
        <v>0</v>
      </c>
      <c r="C1945">
        <v>0.02</v>
      </c>
    </row>
    <row r="1946" spans="1:3" x14ac:dyDescent="0.2">
      <c r="A1946" t="s">
        <v>1829</v>
      </c>
      <c r="B1946">
        <v>0</v>
      </c>
      <c r="C1946">
        <v>1.7000000000000001E-2</v>
      </c>
    </row>
    <row r="1947" spans="1:3" x14ac:dyDescent="0.2">
      <c r="A1947" t="s">
        <v>1830</v>
      </c>
      <c r="B1947">
        <v>0</v>
      </c>
      <c r="C1947">
        <v>4.7E-2</v>
      </c>
    </row>
    <row r="1948" spans="1:3" x14ac:dyDescent="0.2">
      <c r="A1948" t="s">
        <v>1831</v>
      </c>
      <c r="B1948">
        <v>0</v>
      </c>
      <c r="C1948">
        <v>2.5000000000000001E-2</v>
      </c>
    </row>
    <row r="1949" spans="1:3" x14ac:dyDescent="0.2">
      <c r="A1949" t="s">
        <v>1832</v>
      </c>
      <c r="B1949">
        <v>0</v>
      </c>
      <c r="C1949">
        <v>2.5000000000000001E-2</v>
      </c>
    </row>
    <row r="1950" spans="1:3" x14ac:dyDescent="0.2">
      <c r="A1950" t="s">
        <v>1833</v>
      </c>
      <c r="B1950">
        <v>0</v>
      </c>
      <c r="C1950">
        <v>2.1999999999999999E-2</v>
      </c>
    </row>
    <row r="1951" spans="1:3" x14ac:dyDescent="0.2">
      <c r="A1951" t="s">
        <v>1834</v>
      </c>
      <c r="B1951">
        <v>0</v>
      </c>
      <c r="C1951">
        <v>2.5999999999999999E-2</v>
      </c>
    </row>
    <row r="1952" spans="1:3" x14ac:dyDescent="0.2">
      <c r="A1952" t="s">
        <v>1835</v>
      </c>
      <c r="B1952">
        <v>0</v>
      </c>
      <c r="C1952">
        <v>4.8000000000000001E-2</v>
      </c>
    </row>
    <row r="1953" spans="1:3" x14ac:dyDescent="0.2">
      <c r="A1953" t="s">
        <v>1836</v>
      </c>
      <c r="B1953">
        <v>0</v>
      </c>
      <c r="C1953">
        <v>4.8000000000000001E-2</v>
      </c>
    </row>
    <row r="1954" spans="1:3" x14ac:dyDescent="0.2">
      <c r="A1954" t="s">
        <v>1837</v>
      </c>
      <c r="B1954">
        <v>0</v>
      </c>
      <c r="C1954">
        <v>2.5000000000000001E-2</v>
      </c>
    </row>
    <row r="1955" spans="1:3" x14ac:dyDescent="0.2">
      <c r="A1955" t="s">
        <v>1838</v>
      </c>
      <c r="B1955">
        <v>0</v>
      </c>
      <c r="C1955">
        <v>2.5000000000000001E-2</v>
      </c>
    </row>
    <row r="1956" spans="1:3" x14ac:dyDescent="0.2">
      <c r="A1956" t="s">
        <v>1839</v>
      </c>
      <c r="B1956">
        <v>0</v>
      </c>
      <c r="C1956">
        <v>2.5000000000000001E-2</v>
      </c>
    </row>
    <row r="1957" spans="1:3" x14ac:dyDescent="0.2">
      <c r="A1957" t="s">
        <v>1840</v>
      </c>
      <c r="B1957">
        <v>0</v>
      </c>
      <c r="C1957">
        <v>2.5000000000000001E-2</v>
      </c>
    </row>
    <row r="1958" spans="1:3" x14ac:dyDescent="0.2">
      <c r="A1958" t="s">
        <v>1841</v>
      </c>
      <c r="B1958">
        <v>0</v>
      </c>
      <c r="C1958">
        <v>2.8000000000000001E-2</v>
      </c>
    </row>
    <row r="1959" spans="1:3" x14ac:dyDescent="0.2">
      <c r="A1959" t="s">
        <v>1842</v>
      </c>
      <c r="B1959">
        <v>0</v>
      </c>
      <c r="C1959">
        <v>1.7999999999999999E-2</v>
      </c>
    </row>
    <row r="1960" spans="1:3" x14ac:dyDescent="0.2">
      <c r="A1960" t="s">
        <v>1843</v>
      </c>
      <c r="B1960">
        <v>0</v>
      </c>
      <c r="C1960">
        <v>2.9000000000000001E-2</v>
      </c>
    </row>
    <row r="1961" spans="1:3" x14ac:dyDescent="0.2">
      <c r="A1961" t="s">
        <v>1844</v>
      </c>
      <c r="B1961">
        <v>0</v>
      </c>
      <c r="C1961">
        <v>2.5999999999999999E-2</v>
      </c>
    </row>
    <row r="1962" spans="1:3" x14ac:dyDescent="0.2">
      <c r="A1962" t="s">
        <v>1845</v>
      </c>
      <c r="B1962">
        <v>0</v>
      </c>
      <c r="C1962">
        <v>2.5999999999999999E-2</v>
      </c>
    </row>
    <row r="1963" spans="1:3" x14ac:dyDescent="0.2">
      <c r="A1963" t="s">
        <v>1846</v>
      </c>
      <c r="B1963">
        <v>0</v>
      </c>
      <c r="C1963">
        <v>2.5999999999999999E-2</v>
      </c>
    </row>
    <row r="1964" spans="1:3" x14ac:dyDescent="0.2">
      <c r="A1964" t="s">
        <v>1847</v>
      </c>
      <c r="B1964">
        <v>0</v>
      </c>
      <c r="C1964">
        <v>2.5999999999999999E-2</v>
      </c>
    </row>
    <row r="1965" spans="1:3" x14ac:dyDescent="0.2">
      <c r="A1965" t="s">
        <v>1848</v>
      </c>
      <c r="B1965">
        <v>0</v>
      </c>
      <c r="C1965">
        <v>2.9000000000000001E-2</v>
      </c>
    </row>
    <row r="1966" spans="1:3" x14ac:dyDescent="0.2">
      <c r="A1966" t="s">
        <v>1849</v>
      </c>
      <c r="B1966">
        <v>0</v>
      </c>
      <c r="C1966">
        <v>5.3999999999999999E-2</v>
      </c>
    </row>
    <row r="1967" spans="1:3" x14ac:dyDescent="0.2">
      <c r="A1967" t="s">
        <v>1850</v>
      </c>
      <c r="B1967">
        <v>0</v>
      </c>
      <c r="C1967">
        <v>5.3999999999999999E-2</v>
      </c>
    </row>
    <row r="1968" spans="1:3" x14ac:dyDescent="0.2">
      <c r="A1968" t="s">
        <v>1851</v>
      </c>
      <c r="B1968">
        <v>0</v>
      </c>
      <c r="C1968">
        <v>4.7E-2</v>
      </c>
    </row>
    <row r="1969" spans="1:3" x14ac:dyDescent="0.2">
      <c r="A1969" t="s">
        <v>1852</v>
      </c>
      <c r="B1969">
        <v>0</v>
      </c>
      <c r="C1969">
        <v>3.6999999999999998E-2</v>
      </c>
    </row>
    <row r="1970" spans="1:3" x14ac:dyDescent="0.2">
      <c r="A1970" t="s">
        <v>1853</v>
      </c>
      <c r="B1970">
        <v>0</v>
      </c>
      <c r="C1970">
        <v>4.7E-2</v>
      </c>
    </row>
    <row r="1971" spans="1:3" x14ac:dyDescent="0.2">
      <c r="A1971" t="s">
        <v>1854</v>
      </c>
      <c r="B1971">
        <v>0</v>
      </c>
      <c r="C1971">
        <v>4.7E-2</v>
      </c>
    </row>
    <row r="1972" spans="1:3" x14ac:dyDescent="0.2">
      <c r="A1972" t="s">
        <v>1855</v>
      </c>
      <c r="B1972">
        <v>0</v>
      </c>
      <c r="C1972">
        <v>5.0999999999999997E-2</v>
      </c>
    </row>
    <row r="1973" spans="1:3" x14ac:dyDescent="0.2">
      <c r="A1973" t="s">
        <v>1856</v>
      </c>
      <c r="B1973">
        <v>0</v>
      </c>
      <c r="C1973">
        <v>5.2999999999999999E-2</v>
      </c>
    </row>
    <row r="1974" spans="1:3" x14ac:dyDescent="0.2">
      <c r="A1974" t="s">
        <v>1857</v>
      </c>
      <c r="B1974">
        <v>0</v>
      </c>
      <c r="C1974">
        <v>2.9000000000000001E-2</v>
      </c>
    </row>
    <row r="1975" spans="1:3" x14ac:dyDescent="0.2">
      <c r="A1975" t="s">
        <v>1858</v>
      </c>
      <c r="B1975">
        <v>0</v>
      </c>
      <c r="C1975">
        <v>2.7E-2</v>
      </c>
    </row>
    <row r="1976" spans="1:3" x14ac:dyDescent="0.2">
      <c r="A1976" t="s">
        <v>1859</v>
      </c>
      <c r="B1976">
        <v>0</v>
      </c>
      <c r="C1976">
        <v>1.7000000000000001E-2</v>
      </c>
    </row>
    <row r="1977" spans="1:3" x14ac:dyDescent="0.2">
      <c r="A1977" t="s">
        <v>1860</v>
      </c>
      <c r="B1977">
        <v>0</v>
      </c>
      <c r="C1977">
        <v>1.7000000000000001E-2</v>
      </c>
    </row>
    <row r="1978" spans="1:3" x14ac:dyDescent="0.2">
      <c r="A1978" t="s">
        <v>1861</v>
      </c>
      <c r="B1978">
        <v>0</v>
      </c>
      <c r="C1978">
        <v>2.5000000000000001E-2</v>
      </c>
    </row>
    <row r="1979" spans="1:3" x14ac:dyDescent="0.2">
      <c r="A1979" t="s">
        <v>1862</v>
      </c>
      <c r="B1979">
        <v>0</v>
      </c>
      <c r="C1979">
        <v>2.5000000000000001E-2</v>
      </c>
    </row>
    <row r="1980" spans="1:3" x14ac:dyDescent="0.2">
      <c r="A1980" t="s">
        <v>1863</v>
      </c>
      <c r="B1980">
        <v>0</v>
      </c>
      <c r="C1980">
        <v>2.5000000000000001E-2</v>
      </c>
    </row>
    <row r="1981" spans="1:3" x14ac:dyDescent="0.2">
      <c r="A1981" t="s">
        <v>1864</v>
      </c>
      <c r="B1981">
        <v>0</v>
      </c>
      <c r="C1981">
        <v>2.5000000000000001E-2</v>
      </c>
    </row>
    <row r="1982" spans="1:3" x14ac:dyDescent="0.2">
      <c r="A1982" t="s">
        <v>1865</v>
      </c>
      <c r="B1982">
        <v>0</v>
      </c>
      <c r="C1982">
        <v>2.5000000000000001E-2</v>
      </c>
    </row>
    <row r="1983" spans="1:3" x14ac:dyDescent="0.2">
      <c r="A1983" t="s">
        <v>1866</v>
      </c>
      <c r="B1983">
        <v>1</v>
      </c>
      <c r="C1983">
        <v>0.06</v>
      </c>
    </row>
    <row r="1984" spans="1:3" x14ac:dyDescent="0.2">
      <c r="A1984" t="s">
        <v>1867</v>
      </c>
      <c r="B1984">
        <v>0</v>
      </c>
      <c r="C1984">
        <v>4.2999999999999997E-2</v>
      </c>
    </row>
    <row r="1985" spans="1:3" x14ac:dyDescent="0.2">
      <c r="A1985" t="s">
        <v>1868</v>
      </c>
      <c r="B1985">
        <v>0</v>
      </c>
      <c r="C1985">
        <v>0.246</v>
      </c>
    </row>
    <row r="1986" spans="1:3" x14ac:dyDescent="0.2">
      <c r="A1986" t="s">
        <v>1869</v>
      </c>
      <c r="B1986">
        <v>0</v>
      </c>
      <c r="C1986">
        <v>0.05</v>
      </c>
    </row>
    <row r="1987" spans="1:3" x14ac:dyDescent="0.2">
      <c r="A1987" t="s">
        <v>1870</v>
      </c>
      <c r="B1987">
        <v>0</v>
      </c>
      <c r="C1987">
        <v>0.05</v>
      </c>
    </row>
    <row r="1988" spans="1:3" x14ac:dyDescent="0.2">
      <c r="A1988" t="s">
        <v>1871</v>
      </c>
      <c r="B1988">
        <v>0</v>
      </c>
      <c r="C1988">
        <v>2.7E-2</v>
      </c>
    </row>
    <row r="1989" spans="1:3" x14ac:dyDescent="0.2">
      <c r="A1989" t="s">
        <v>1872</v>
      </c>
      <c r="B1989">
        <v>0</v>
      </c>
      <c r="C1989">
        <v>0.14299999999999999</v>
      </c>
    </row>
    <row r="1990" spans="1:3" x14ac:dyDescent="0.2">
      <c r="A1990" t="s">
        <v>1873</v>
      </c>
      <c r="B1990">
        <v>0</v>
      </c>
      <c r="C1990">
        <v>7.6999999999999999E-2</v>
      </c>
    </row>
    <row r="1991" spans="1:3" x14ac:dyDescent="0.2">
      <c r="A1991" t="s">
        <v>1874</v>
      </c>
      <c r="B1991">
        <v>0</v>
      </c>
      <c r="C1991">
        <v>2.7E-2</v>
      </c>
    </row>
    <row r="1992" spans="1:3" x14ac:dyDescent="0.2">
      <c r="A1992" t="s">
        <v>1875</v>
      </c>
      <c r="B1992">
        <v>0</v>
      </c>
      <c r="C1992">
        <v>1.9E-2</v>
      </c>
    </row>
    <row r="1993" spans="1:3" x14ac:dyDescent="0.2">
      <c r="A1993" t="s">
        <v>1876</v>
      </c>
      <c r="B1993">
        <v>0</v>
      </c>
      <c r="C1993">
        <v>1.7999999999999999E-2</v>
      </c>
    </row>
    <row r="1994" spans="1:3" x14ac:dyDescent="0.2">
      <c r="A1994" t="s">
        <v>1877</v>
      </c>
      <c r="B1994">
        <v>0</v>
      </c>
      <c r="C1994">
        <v>1.7999999999999999E-2</v>
      </c>
    </row>
    <row r="1995" spans="1:3" x14ac:dyDescent="0.2">
      <c r="A1995" t="s">
        <v>1878</v>
      </c>
      <c r="B1995">
        <v>0</v>
      </c>
      <c r="C1995">
        <v>1.7999999999999999E-2</v>
      </c>
    </row>
    <row r="1996" spans="1:3" x14ac:dyDescent="0.2">
      <c r="A1996" t="s">
        <v>1879</v>
      </c>
      <c r="B1996">
        <v>0</v>
      </c>
      <c r="C1996">
        <v>0.36799999999999999</v>
      </c>
    </row>
    <row r="1997" spans="1:3" x14ac:dyDescent="0.2">
      <c r="A1997" t="s">
        <v>1880</v>
      </c>
      <c r="B1997">
        <v>0</v>
      </c>
      <c r="C1997">
        <v>0.496</v>
      </c>
    </row>
    <row r="1998" spans="1:3" x14ac:dyDescent="0.2">
      <c r="A1998" t="s">
        <v>1881</v>
      </c>
      <c r="B1998">
        <v>0</v>
      </c>
      <c r="C1998">
        <v>4.7E-2</v>
      </c>
    </row>
    <row r="1999" spans="1:3" x14ac:dyDescent="0.2">
      <c r="A1999" t="s">
        <v>1882</v>
      </c>
      <c r="B1999">
        <v>0</v>
      </c>
      <c r="C1999">
        <v>1.9E-2</v>
      </c>
    </row>
    <row r="2000" spans="1:3" x14ac:dyDescent="0.2">
      <c r="A2000" t="s">
        <v>1883</v>
      </c>
      <c r="B2000">
        <v>0</v>
      </c>
      <c r="C2000">
        <v>0.01</v>
      </c>
    </row>
    <row r="2001" spans="1:3" x14ac:dyDescent="0.2">
      <c r="A2001" t="s">
        <v>1884</v>
      </c>
      <c r="B2001">
        <v>0</v>
      </c>
      <c r="C2001">
        <v>1.4E-2</v>
      </c>
    </row>
    <row r="2002" spans="1:3" x14ac:dyDescent="0.2">
      <c r="A2002" t="s">
        <v>1885</v>
      </c>
      <c r="B2002">
        <v>0</v>
      </c>
      <c r="C2002">
        <v>0.1</v>
      </c>
    </row>
    <row r="2003" spans="1:3" x14ac:dyDescent="0.2">
      <c r="A2003" t="s">
        <v>1886</v>
      </c>
      <c r="B2003">
        <v>0</v>
      </c>
      <c r="C2003">
        <v>3.3000000000000002E-2</v>
      </c>
    </row>
    <row r="2004" spans="1:3" x14ac:dyDescent="0.2">
      <c r="A2004" t="s">
        <v>1887</v>
      </c>
      <c r="B2004">
        <v>0</v>
      </c>
      <c r="C2004">
        <v>3.1E-2</v>
      </c>
    </row>
    <row r="2005" spans="1:3" x14ac:dyDescent="0.2">
      <c r="A2005" t="s">
        <v>1888</v>
      </c>
      <c r="B2005">
        <v>0</v>
      </c>
      <c r="C2005">
        <v>1.4E-2</v>
      </c>
    </row>
    <row r="2006" spans="1:3" x14ac:dyDescent="0.2">
      <c r="A2006" t="s">
        <v>1889</v>
      </c>
      <c r="B2006">
        <v>0</v>
      </c>
      <c r="C2006">
        <v>2.5999999999999999E-2</v>
      </c>
    </row>
    <row r="2007" spans="1:3" x14ac:dyDescent="0.2">
      <c r="A2007" t="s">
        <v>1890</v>
      </c>
      <c r="B2007">
        <v>0</v>
      </c>
      <c r="C2007">
        <v>5.0999999999999997E-2</v>
      </c>
    </row>
    <row r="2008" spans="1:3" x14ac:dyDescent="0.2">
      <c r="A2008" t="s">
        <v>1891</v>
      </c>
      <c r="B2008">
        <v>0</v>
      </c>
      <c r="C2008">
        <v>0.27500000000000002</v>
      </c>
    </row>
    <row r="2009" spans="1:3" x14ac:dyDescent="0.2">
      <c r="A2009" t="s">
        <v>1892</v>
      </c>
      <c r="B2009">
        <v>0</v>
      </c>
      <c r="C2009">
        <v>4.2000000000000003E-2</v>
      </c>
    </row>
    <row r="2010" spans="1:3" x14ac:dyDescent="0.2">
      <c r="A2010" t="s">
        <v>1893</v>
      </c>
      <c r="B2010">
        <v>0</v>
      </c>
      <c r="C2010">
        <v>4.8000000000000001E-2</v>
      </c>
    </row>
    <row r="2011" spans="1:3" x14ac:dyDescent="0.2">
      <c r="A2011" t="s">
        <v>1894</v>
      </c>
      <c r="B2011">
        <v>0</v>
      </c>
      <c r="C2011">
        <v>2.9000000000000001E-2</v>
      </c>
    </row>
    <row r="2012" spans="1:3" x14ac:dyDescent="0.2">
      <c r="A2012" t="s">
        <v>1895</v>
      </c>
      <c r="B2012">
        <v>0</v>
      </c>
      <c r="C2012">
        <v>5.2999999999999999E-2</v>
      </c>
    </row>
    <row r="2013" spans="1:3" x14ac:dyDescent="0.2">
      <c r="A2013" t="s">
        <v>1896</v>
      </c>
      <c r="B2013">
        <v>0</v>
      </c>
      <c r="C2013">
        <v>2.1999999999999999E-2</v>
      </c>
    </row>
    <row r="2014" spans="1:3" x14ac:dyDescent="0.2">
      <c r="A2014" t="s">
        <v>1897</v>
      </c>
      <c r="B2014">
        <v>0</v>
      </c>
      <c r="C2014">
        <v>2.1999999999999999E-2</v>
      </c>
    </row>
    <row r="2015" spans="1:3" x14ac:dyDescent="0.2">
      <c r="A2015" t="s">
        <v>1898</v>
      </c>
      <c r="B2015">
        <v>0</v>
      </c>
      <c r="C2015">
        <v>2.1999999999999999E-2</v>
      </c>
    </row>
    <row r="2016" spans="1:3" x14ac:dyDescent="0.2">
      <c r="A2016" t="s">
        <v>1899</v>
      </c>
      <c r="B2016">
        <v>0</v>
      </c>
      <c r="C2016">
        <v>2.1999999999999999E-2</v>
      </c>
    </row>
    <row r="2017" spans="1:3" x14ac:dyDescent="0.2">
      <c r="A2017" t="s">
        <v>1900</v>
      </c>
      <c r="B2017">
        <v>0</v>
      </c>
      <c r="C2017">
        <v>4.2000000000000003E-2</v>
      </c>
    </row>
    <row r="2018" spans="1:3" x14ac:dyDescent="0.2">
      <c r="A2018" t="s">
        <v>1901</v>
      </c>
      <c r="B2018">
        <v>0</v>
      </c>
      <c r="C2018">
        <v>2.1000000000000001E-2</v>
      </c>
    </row>
    <row r="2019" spans="1:3" x14ac:dyDescent="0.2">
      <c r="A2019" t="s">
        <v>1902</v>
      </c>
      <c r="B2019">
        <v>0</v>
      </c>
      <c r="C2019">
        <v>3.5999999999999997E-2</v>
      </c>
    </row>
    <row r="2020" spans="1:3" x14ac:dyDescent="0.2">
      <c r="A2020" t="s">
        <v>1903</v>
      </c>
      <c r="B2020">
        <v>0</v>
      </c>
      <c r="C2020">
        <v>0.03</v>
      </c>
    </row>
    <row r="2021" spans="1:3" x14ac:dyDescent="0.2">
      <c r="A2021" t="s">
        <v>1904</v>
      </c>
      <c r="B2021">
        <v>0</v>
      </c>
      <c r="C2021">
        <v>3.5999999999999997E-2</v>
      </c>
    </row>
    <row r="2022" spans="1:3" x14ac:dyDescent="0.2">
      <c r="A2022" t="s">
        <v>1905</v>
      </c>
      <c r="B2022">
        <v>0</v>
      </c>
      <c r="C2022">
        <v>4.7E-2</v>
      </c>
    </row>
    <row r="2023" spans="1:3" x14ac:dyDescent="0.2">
      <c r="A2023" t="s">
        <v>1906</v>
      </c>
      <c r="B2023">
        <v>0</v>
      </c>
      <c r="C2023">
        <v>5.2999999999999999E-2</v>
      </c>
    </row>
    <row r="2024" spans="1:3" x14ac:dyDescent="0.2">
      <c r="A2024" t="s">
        <v>1907</v>
      </c>
      <c r="B2024">
        <v>0</v>
      </c>
      <c r="C2024">
        <v>6.0999999999999999E-2</v>
      </c>
    </row>
    <row r="2025" spans="1:3" x14ac:dyDescent="0.2">
      <c r="A2025" t="s">
        <v>1908</v>
      </c>
      <c r="B2025">
        <v>1</v>
      </c>
      <c r="C2025">
        <v>2.9000000000000001E-2</v>
      </c>
    </row>
    <row r="2026" spans="1:3" x14ac:dyDescent="0.2">
      <c r="A2026" t="s">
        <v>1909</v>
      </c>
      <c r="B2026">
        <v>0</v>
      </c>
      <c r="C2026">
        <v>0.02</v>
      </c>
    </row>
    <row r="2027" spans="1:3" x14ac:dyDescent="0.2">
      <c r="A2027" t="s">
        <v>1910</v>
      </c>
      <c r="B2027">
        <v>0</v>
      </c>
      <c r="C2027">
        <v>0.02</v>
      </c>
    </row>
    <row r="2028" spans="1:3" x14ac:dyDescent="0.2">
      <c r="A2028" t="s">
        <v>1911</v>
      </c>
      <c r="B2028">
        <v>0</v>
      </c>
      <c r="C2028">
        <v>0.02</v>
      </c>
    </row>
    <row r="2029" spans="1:3" x14ac:dyDescent="0.2">
      <c r="A2029" t="s">
        <v>1912</v>
      </c>
      <c r="B2029">
        <v>0</v>
      </c>
      <c r="C2029">
        <v>3.6999999999999998E-2</v>
      </c>
    </row>
    <row r="2030" spans="1:3" x14ac:dyDescent="0.2">
      <c r="A2030" t="s">
        <v>1913</v>
      </c>
      <c r="B2030">
        <v>0</v>
      </c>
      <c r="C2030">
        <v>0.14499999999999999</v>
      </c>
    </row>
    <row r="2031" spans="1:3" x14ac:dyDescent="0.2">
      <c r="A2031" t="s">
        <v>1914</v>
      </c>
      <c r="B2031">
        <v>0</v>
      </c>
      <c r="C2031">
        <v>4.2000000000000003E-2</v>
      </c>
    </row>
    <row r="2032" spans="1:3" x14ac:dyDescent="0.2">
      <c r="A2032" t="s">
        <v>1915</v>
      </c>
      <c r="B2032">
        <v>0</v>
      </c>
      <c r="C2032">
        <v>3.9E-2</v>
      </c>
    </row>
    <row r="2033" spans="1:3" x14ac:dyDescent="0.2">
      <c r="A2033" t="s">
        <v>1916</v>
      </c>
      <c r="B2033">
        <v>0</v>
      </c>
      <c r="C2033">
        <v>0.03</v>
      </c>
    </row>
    <row r="2034" spans="1:3" x14ac:dyDescent="0.2">
      <c r="A2034" t="s">
        <v>1917</v>
      </c>
      <c r="B2034">
        <v>0</v>
      </c>
      <c r="C2034">
        <v>0.03</v>
      </c>
    </row>
    <row r="2035" spans="1:3" x14ac:dyDescent="0.2">
      <c r="A2035" t="s">
        <v>1918</v>
      </c>
      <c r="B2035">
        <v>0</v>
      </c>
      <c r="C2035">
        <v>3.3000000000000002E-2</v>
      </c>
    </row>
    <row r="2036" spans="1:3" x14ac:dyDescent="0.2">
      <c r="A2036" t="s">
        <v>1919</v>
      </c>
      <c r="B2036">
        <v>0</v>
      </c>
      <c r="C2036">
        <v>2.5000000000000001E-2</v>
      </c>
    </row>
    <row r="2037" spans="1:3" x14ac:dyDescent="0.2">
      <c r="A2037" t="s">
        <v>1920</v>
      </c>
      <c r="B2037">
        <v>0</v>
      </c>
      <c r="C2037">
        <v>0.02</v>
      </c>
    </row>
    <row r="2038" spans="1:3" x14ac:dyDescent="0.2">
      <c r="A2038" t="s">
        <v>1921</v>
      </c>
      <c r="B2038">
        <v>0</v>
      </c>
      <c r="C2038">
        <v>0.02</v>
      </c>
    </row>
    <row r="2039" spans="1:3" x14ac:dyDescent="0.2">
      <c r="A2039" t="s">
        <v>1922</v>
      </c>
      <c r="B2039">
        <v>0</v>
      </c>
      <c r="C2039">
        <v>1.9E-2</v>
      </c>
    </row>
    <row r="2040" spans="1:3" x14ac:dyDescent="0.2">
      <c r="A2040" t="s">
        <v>1923</v>
      </c>
      <c r="B2040">
        <v>0</v>
      </c>
      <c r="C2040">
        <v>1.7000000000000001E-2</v>
      </c>
    </row>
    <row r="2041" spans="1:3" x14ac:dyDescent="0.2">
      <c r="A2041" t="s">
        <v>1924</v>
      </c>
      <c r="B2041">
        <v>0</v>
      </c>
      <c r="C2041">
        <v>1.7000000000000001E-2</v>
      </c>
    </row>
    <row r="2042" spans="1:3" x14ac:dyDescent="0.2">
      <c r="A2042" t="s">
        <v>1925</v>
      </c>
      <c r="B2042">
        <v>0</v>
      </c>
      <c r="C2042">
        <v>1.7999999999999999E-2</v>
      </c>
    </row>
    <row r="2043" spans="1:3" x14ac:dyDescent="0.2">
      <c r="A2043" t="s">
        <v>1926</v>
      </c>
      <c r="B2043">
        <v>0</v>
      </c>
      <c r="C2043">
        <v>1.7999999999999999E-2</v>
      </c>
    </row>
    <row r="2044" spans="1:3" x14ac:dyDescent="0.2">
      <c r="A2044" t="s">
        <v>1927</v>
      </c>
      <c r="B2044">
        <v>1</v>
      </c>
      <c r="C2044">
        <v>0.41199999999999998</v>
      </c>
    </row>
    <row r="2045" spans="1:3" x14ac:dyDescent="0.2">
      <c r="A2045" t="s">
        <v>1928</v>
      </c>
      <c r="B2045">
        <v>0</v>
      </c>
      <c r="C2045">
        <v>3.1E-2</v>
      </c>
    </row>
    <row r="2046" spans="1:3" x14ac:dyDescent="0.2">
      <c r="A2046" t="s">
        <v>1929</v>
      </c>
      <c r="B2046">
        <v>0</v>
      </c>
      <c r="C2046">
        <v>0.14699999999999999</v>
      </c>
    </row>
    <row r="2047" spans="1:3" x14ac:dyDescent="0.2">
      <c r="A2047" t="s">
        <v>1930</v>
      </c>
      <c r="B2047">
        <v>0</v>
      </c>
      <c r="C2047">
        <v>0.10299999999999999</v>
      </c>
    </row>
    <row r="2048" spans="1:3" x14ac:dyDescent="0.2">
      <c r="A2048" t="s">
        <v>1931</v>
      </c>
      <c r="B2048">
        <v>1</v>
      </c>
      <c r="C2048">
        <v>0.27200000000000002</v>
      </c>
    </row>
    <row r="2049" spans="1:3" x14ac:dyDescent="0.2">
      <c r="A2049" t="s">
        <v>1932</v>
      </c>
      <c r="B2049">
        <v>0</v>
      </c>
      <c r="C2049">
        <v>0.42099999999999999</v>
      </c>
    </row>
    <row r="2050" spans="1:3" x14ac:dyDescent="0.2">
      <c r="A2050" t="s">
        <v>1933</v>
      </c>
      <c r="B2050">
        <v>0</v>
      </c>
      <c r="C2050">
        <v>0.13700000000000001</v>
      </c>
    </row>
    <row r="2051" spans="1:3" x14ac:dyDescent="0.2">
      <c r="A2051" t="s">
        <v>1934</v>
      </c>
      <c r="B2051">
        <v>0</v>
      </c>
      <c r="C2051">
        <v>8.5000000000000006E-2</v>
      </c>
    </row>
    <row r="2052" spans="1:3" x14ac:dyDescent="0.2">
      <c r="A2052" t="s">
        <v>1935</v>
      </c>
      <c r="B2052">
        <v>0</v>
      </c>
      <c r="C2052">
        <v>0.09</v>
      </c>
    </row>
    <row r="2053" spans="1:3" x14ac:dyDescent="0.2">
      <c r="A2053" t="s">
        <v>1936</v>
      </c>
      <c r="B2053">
        <v>0</v>
      </c>
      <c r="C2053">
        <v>0.191</v>
      </c>
    </row>
    <row r="2054" spans="1:3" x14ac:dyDescent="0.2">
      <c r="A2054" t="s">
        <v>1937</v>
      </c>
      <c r="B2054">
        <v>0</v>
      </c>
      <c r="C2054">
        <v>5.3999999999999999E-2</v>
      </c>
    </row>
    <row r="2055" spans="1:3" x14ac:dyDescent="0.2">
      <c r="A2055" t="s">
        <v>1938</v>
      </c>
      <c r="B2055">
        <v>0</v>
      </c>
      <c r="C2055">
        <v>5.3999999999999999E-2</v>
      </c>
    </row>
    <row r="2056" spans="1:3" x14ac:dyDescent="0.2">
      <c r="A2056" t="s">
        <v>1939</v>
      </c>
      <c r="B2056">
        <v>0</v>
      </c>
      <c r="C2056">
        <v>5.3999999999999999E-2</v>
      </c>
    </row>
    <row r="2057" spans="1:3" x14ac:dyDescent="0.2">
      <c r="A2057" t="s">
        <v>1940</v>
      </c>
      <c r="B2057">
        <v>0</v>
      </c>
      <c r="C2057">
        <v>5.3999999999999999E-2</v>
      </c>
    </row>
    <row r="2058" spans="1:3" x14ac:dyDescent="0.2">
      <c r="A2058" t="s">
        <v>1941</v>
      </c>
      <c r="B2058">
        <v>0</v>
      </c>
      <c r="C2058">
        <v>5.3999999999999999E-2</v>
      </c>
    </row>
    <row r="2059" spans="1:3" x14ac:dyDescent="0.2">
      <c r="A2059" t="s">
        <v>1942</v>
      </c>
      <c r="B2059">
        <v>1</v>
      </c>
      <c r="C2059">
        <v>0.09</v>
      </c>
    </row>
    <row r="2060" spans="1:3" x14ac:dyDescent="0.2">
      <c r="A2060" t="s">
        <v>1943</v>
      </c>
      <c r="B2060">
        <v>0</v>
      </c>
      <c r="C2060">
        <v>3.4000000000000002E-2</v>
      </c>
    </row>
    <row r="2061" spans="1:3" x14ac:dyDescent="0.2">
      <c r="A2061" t="s">
        <v>1944</v>
      </c>
      <c r="B2061">
        <v>0</v>
      </c>
      <c r="C2061">
        <v>0.04</v>
      </c>
    </row>
    <row r="2062" spans="1:3" x14ac:dyDescent="0.2">
      <c r="A2062" t="s">
        <v>1945</v>
      </c>
      <c r="B2062">
        <v>0</v>
      </c>
      <c r="C2062">
        <v>3.9E-2</v>
      </c>
    </row>
    <row r="2063" spans="1:3" x14ac:dyDescent="0.2">
      <c r="A2063" t="s">
        <v>1946</v>
      </c>
      <c r="B2063">
        <v>1</v>
      </c>
      <c r="C2063">
        <v>0.04</v>
      </c>
    </row>
    <row r="2064" spans="1:3" x14ac:dyDescent="0.2">
      <c r="A2064" t="s">
        <v>1947</v>
      </c>
      <c r="B2064">
        <v>0</v>
      </c>
      <c r="C2064">
        <v>0.04</v>
      </c>
    </row>
    <row r="2065" spans="1:3" x14ac:dyDescent="0.2">
      <c r="A2065" t="s">
        <v>1948</v>
      </c>
      <c r="B2065">
        <v>0</v>
      </c>
      <c r="C2065">
        <v>3.5999999999999997E-2</v>
      </c>
    </row>
    <row r="2066" spans="1:3" x14ac:dyDescent="0.2">
      <c r="A2066" t="s">
        <v>1949</v>
      </c>
      <c r="B2066">
        <v>0</v>
      </c>
      <c r="C2066">
        <v>2.9000000000000001E-2</v>
      </c>
    </row>
    <row r="2067" spans="1:3" x14ac:dyDescent="0.2">
      <c r="A2067" t="s">
        <v>1950</v>
      </c>
      <c r="B2067">
        <v>0</v>
      </c>
      <c r="C2067">
        <v>2.8000000000000001E-2</v>
      </c>
    </row>
    <row r="2068" spans="1:3" x14ac:dyDescent="0.2">
      <c r="A2068" t="s">
        <v>1951</v>
      </c>
      <c r="B2068">
        <v>0</v>
      </c>
      <c r="C2068">
        <v>2.8000000000000001E-2</v>
      </c>
    </row>
    <row r="2069" spans="1:3" x14ac:dyDescent="0.2">
      <c r="A2069" t="s">
        <v>1952</v>
      </c>
      <c r="B2069">
        <v>0</v>
      </c>
      <c r="C2069">
        <v>7.3999999999999996E-2</v>
      </c>
    </row>
    <row r="2070" spans="1:3" x14ac:dyDescent="0.2">
      <c r="A2070" t="s">
        <v>1953</v>
      </c>
      <c r="B2070">
        <v>0</v>
      </c>
      <c r="C2070">
        <v>2.7E-2</v>
      </c>
    </row>
    <row r="2071" spans="1:3" x14ac:dyDescent="0.2">
      <c r="A2071" t="s">
        <v>1954</v>
      </c>
      <c r="B2071">
        <v>0</v>
      </c>
      <c r="C2071">
        <v>5.8000000000000003E-2</v>
      </c>
    </row>
    <row r="2072" spans="1:3" x14ac:dyDescent="0.2">
      <c r="A2072" t="s">
        <v>1955</v>
      </c>
      <c r="B2072">
        <v>0</v>
      </c>
      <c r="C2072">
        <v>2.7E-2</v>
      </c>
    </row>
    <row r="2073" spans="1:3" x14ac:dyDescent="0.2">
      <c r="A2073" t="s">
        <v>1956</v>
      </c>
      <c r="B2073">
        <v>0</v>
      </c>
      <c r="C2073">
        <v>3.9E-2</v>
      </c>
    </row>
    <row r="2074" spans="1:3" x14ac:dyDescent="0.2">
      <c r="A2074" t="s">
        <v>1957</v>
      </c>
      <c r="B2074">
        <v>0</v>
      </c>
      <c r="C2074">
        <v>2.7E-2</v>
      </c>
    </row>
    <row r="2075" spans="1:3" x14ac:dyDescent="0.2">
      <c r="A2075" t="s">
        <v>1958</v>
      </c>
      <c r="B2075">
        <v>0</v>
      </c>
      <c r="C2075">
        <v>2.7E-2</v>
      </c>
    </row>
    <row r="2076" spans="1:3" x14ac:dyDescent="0.2">
      <c r="A2076" t="s">
        <v>1959</v>
      </c>
      <c r="B2076">
        <v>0</v>
      </c>
      <c r="C2076">
        <v>2.9000000000000001E-2</v>
      </c>
    </row>
    <row r="2077" spans="1:3" x14ac:dyDescent="0.2">
      <c r="A2077" t="s">
        <v>1960</v>
      </c>
      <c r="B2077">
        <v>0</v>
      </c>
      <c r="C2077">
        <v>3.9E-2</v>
      </c>
    </row>
    <row r="2078" spans="1:3" x14ac:dyDescent="0.2">
      <c r="A2078" t="s">
        <v>1961</v>
      </c>
      <c r="B2078">
        <v>0</v>
      </c>
      <c r="C2078">
        <v>2.7E-2</v>
      </c>
    </row>
    <row r="2079" spans="1:3" x14ac:dyDescent="0.2">
      <c r="A2079" t="s">
        <v>1962</v>
      </c>
      <c r="B2079">
        <v>0</v>
      </c>
      <c r="C2079">
        <v>2.9000000000000001E-2</v>
      </c>
    </row>
    <row r="2080" spans="1:3" x14ac:dyDescent="0.2">
      <c r="A2080" t="s">
        <v>1963</v>
      </c>
      <c r="B2080">
        <v>0</v>
      </c>
      <c r="C2080">
        <v>4.2999999999999997E-2</v>
      </c>
    </row>
    <row r="2081" spans="1:3" x14ac:dyDescent="0.2">
      <c r="A2081" t="s">
        <v>1964</v>
      </c>
      <c r="B2081">
        <v>0</v>
      </c>
      <c r="C2081">
        <v>5.8999999999999997E-2</v>
      </c>
    </row>
    <row r="2082" spans="1:3" x14ac:dyDescent="0.2">
      <c r="A2082" t="s">
        <v>1965</v>
      </c>
      <c r="B2082">
        <v>0</v>
      </c>
      <c r="C2082">
        <v>0.03</v>
      </c>
    </row>
    <row r="2083" spans="1:3" x14ac:dyDescent="0.2">
      <c r="A2083" t="s">
        <v>1966</v>
      </c>
      <c r="B2083">
        <v>0</v>
      </c>
      <c r="C2083">
        <v>2.8000000000000001E-2</v>
      </c>
    </row>
    <row r="2084" spans="1:3" x14ac:dyDescent="0.2">
      <c r="A2084" t="s">
        <v>1967</v>
      </c>
      <c r="B2084">
        <v>0</v>
      </c>
      <c r="C2084">
        <v>5.8000000000000003E-2</v>
      </c>
    </row>
    <row r="2085" spans="1:3" x14ac:dyDescent="0.2">
      <c r="A2085" t="s">
        <v>1968</v>
      </c>
      <c r="B2085">
        <v>0</v>
      </c>
      <c r="C2085">
        <v>3.1E-2</v>
      </c>
    </row>
    <row r="2086" spans="1:3" x14ac:dyDescent="0.2">
      <c r="A2086" t="s">
        <v>1969</v>
      </c>
      <c r="B2086">
        <v>0</v>
      </c>
      <c r="C2086">
        <v>4.9000000000000002E-2</v>
      </c>
    </row>
    <row r="2087" spans="1:3" x14ac:dyDescent="0.2">
      <c r="A2087" t="s">
        <v>1970</v>
      </c>
      <c r="B2087">
        <v>0</v>
      </c>
      <c r="C2087">
        <v>2.3E-2</v>
      </c>
    </row>
    <row r="2088" spans="1:3" x14ac:dyDescent="0.2">
      <c r="A2088" t="s">
        <v>1971</v>
      </c>
      <c r="B2088">
        <v>0</v>
      </c>
      <c r="C2088">
        <v>0.02</v>
      </c>
    </row>
    <row r="2089" spans="1:3" x14ac:dyDescent="0.2">
      <c r="A2089" t="s">
        <v>1972</v>
      </c>
      <c r="B2089">
        <v>0</v>
      </c>
      <c r="C2089">
        <v>1.7999999999999999E-2</v>
      </c>
    </row>
    <row r="2090" spans="1:3" x14ac:dyDescent="0.2">
      <c r="A2090" t="s">
        <v>1973</v>
      </c>
      <c r="B2090">
        <v>0</v>
      </c>
      <c r="C2090">
        <v>1.7000000000000001E-2</v>
      </c>
    </row>
    <row r="2091" spans="1:3" x14ac:dyDescent="0.2">
      <c r="A2091" t="s">
        <v>1974</v>
      </c>
      <c r="B2091">
        <v>0</v>
      </c>
      <c r="C2091">
        <v>1.9E-2</v>
      </c>
    </row>
    <row r="2092" spans="1:3" x14ac:dyDescent="0.2">
      <c r="A2092" t="s">
        <v>1975</v>
      </c>
      <c r="B2092">
        <v>0</v>
      </c>
      <c r="C2092">
        <v>2.3E-2</v>
      </c>
    </row>
    <row r="2093" spans="1:3" x14ac:dyDescent="0.2">
      <c r="A2093" t="s">
        <v>1976</v>
      </c>
      <c r="B2093">
        <v>0</v>
      </c>
      <c r="C2093">
        <v>1.7999999999999999E-2</v>
      </c>
    </row>
    <row r="2094" spans="1:3" x14ac:dyDescent="0.2">
      <c r="A2094" t="s">
        <v>1977</v>
      </c>
      <c r="B2094">
        <v>0</v>
      </c>
      <c r="C2094">
        <v>1.7999999999999999E-2</v>
      </c>
    </row>
    <row r="2095" spans="1:3" x14ac:dyDescent="0.2">
      <c r="A2095" t="s">
        <v>1978</v>
      </c>
      <c r="B2095">
        <v>0</v>
      </c>
      <c r="C2095">
        <v>1.7999999999999999E-2</v>
      </c>
    </row>
    <row r="2096" spans="1:3" x14ac:dyDescent="0.2">
      <c r="A2096" t="s">
        <v>1979</v>
      </c>
      <c r="B2096">
        <v>0</v>
      </c>
      <c r="C2096">
        <v>1.6E-2</v>
      </c>
    </row>
    <row r="2097" spans="1:3" x14ac:dyDescent="0.2">
      <c r="A2097" t="s">
        <v>1980</v>
      </c>
      <c r="B2097">
        <v>0</v>
      </c>
      <c r="C2097">
        <v>3.2000000000000001E-2</v>
      </c>
    </row>
    <row r="2098" spans="1:3" x14ac:dyDescent="0.2">
      <c r="A2098" t="s">
        <v>1981</v>
      </c>
      <c r="B2098">
        <v>0</v>
      </c>
      <c r="C2098">
        <v>1.7999999999999999E-2</v>
      </c>
    </row>
    <row r="2099" spans="1:3" x14ac:dyDescent="0.2">
      <c r="A2099" t="s">
        <v>1982</v>
      </c>
      <c r="B2099">
        <v>0</v>
      </c>
      <c r="C2099">
        <v>1.7999999999999999E-2</v>
      </c>
    </row>
    <row r="2100" spans="1:3" x14ac:dyDescent="0.2">
      <c r="A2100" t="s">
        <v>1983</v>
      </c>
      <c r="B2100">
        <v>0</v>
      </c>
      <c r="C2100">
        <v>1.9E-2</v>
      </c>
    </row>
    <row r="2101" spans="1:3" x14ac:dyDescent="0.2">
      <c r="A2101" t="s">
        <v>1984</v>
      </c>
      <c r="B2101">
        <v>0</v>
      </c>
      <c r="C2101">
        <v>1.9E-2</v>
      </c>
    </row>
    <row r="2102" spans="1:3" x14ac:dyDescent="0.2">
      <c r="A2102" t="s">
        <v>1985</v>
      </c>
      <c r="B2102">
        <v>0</v>
      </c>
      <c r="C2102">
        <v>3.4000000000000002E-2</v>
      </c>
    </row>
    <row r="2103" spans="1:3" x14ac:dyDescent="0.2">
      <c r="A2103" t="s">
        <v>1986</v>
      </c>
      <c r="B2103">
        <v>0</v>
      </c>
      <c r="C2103">
        <v>1.9E-2</v>
      </c>
    </row>
    <row r="2104" spans="1:3" x14ac:dyDescent="0.2">
      <c r="A2104" t="s">
        <v>1987</v>
      </c>
      <c r="B2104">
        <v>0</v>
      </c>
      <c r="C2104">
        <v>1.7999999999999999E-2</v>
      </c>
    </row>
    <row r="2105" spans="1:3" x14ac:dyDescent="0.2">
      <c r="A2105" t="s">
        <v>1988</v>
      </c>
      <c r="B2105">
        <v>1</v>
      </c>
      <c r="C2105">
        <v>2.1000000000000001E-2</v>
      </c>
    </row>
    <row r="2106" spans="1:3" x14ac:dyDescent="0.2">
      <c r="A2106" t="s">
        <v>1989</v>
      </c>
      <c r="B2106">
        <v>0</v>
      </c>
      <c r="C2106">
        <v>0.02</v>
      </c>
    </row>
    <row r="2107" spans="1:3" x14ac:dyDescent="0.2">
      <c r="A2107" t="s">
        <v>1990</v>
      </c>
      <c r="B2107">
        <v>0</v>
      </c>
      <c r="C2107">
        <v>3.5999999999999997E-2</v>
      </c>
    </row>
    <row r="2108" spans="1:3" x14ac:dyDescent="0.2">
      <c r="A2108" t="s">
        <v>1991</v>
      </c>
      <c r="B2108">
        <v>0</v>
      </c>
      <c r="C2108">
        <v>1.7999999999999999E-2</v>
      </c>
    </row>
    <row r="2109" spans="1:3" x14ac:dyDescent="0.2">
      <c r="A2109" t="s">
        <v>1992</v>
      </c>
      <c r="B2109">
        <v>0</v>
      </c>
      <c r="C2109">
        <v>2.1999999999999999E-2</v>
      </c>
    </row>
    <row r="2110" spans="1:3" x14ac:dyDescent="0.2">
      <c r="A2110" t="s">
        <v>1993</v>
      </c>
      <c r="B2110">
        <v>0</v>
      </c>
      <c r="C2110">
        <v>1.7999999999999999E-2</v>
      </c>
    </row>
    <row r="2111" spans="1:3" x14ac:dyDescent="0.2">
      <c r="A2111" t="s">
        <v>1994</v>
      </c>
      <c r="B2111">
        <v>0</v>
      </c>
      <c r="C2111">
        <v>1.7999999999999999E-2</v>
      </c>
    </row>
    <row r="2112" spans="1:3" x14ac:dyDescent="0.2">
      <c r="A2112" t="s">
        <v>1995</v>
      </c>
      <c r="B2112">
        <v>0</v>
      </c>
      <c r="C2112">
        <v>1.7999999999999999E-2</v>
      </c>
    </row>
    <row r="2113" spans="1:3" x14ac:dyDescent="0.2">
      <c r="A2113" t="s">
        <v>1996</v>
      </c>
      <c r="B2113">
        <v>0</v>
      </c>
      <c r="C2113">
        <v>2.9000000000000001E-2</v>
      </c>
    </row>
    <row r="2114" spans="1:3" x14ac:dyDescent="0.2">
      <c r="A2114" t="s">
        <v>1997</v>
      </c>
      <c r="B2114">
        <v>0</v>
      </c>
      <c r="C2114">
        <v>2.8000000000000001E-2</v>
      </c>
    </row>
    <row r="2115" spans="1:3" x14ac:dyDescent="0.2">
      <c r="A2115" t="s">
        <v>1998</v>
      </c>
      <c r="B2115">
        <v>0</v>
      </c>
      <c r="C2115">
        <v>2.8000000000000001E-2</v>
      </c>
    </row>
    <row r="2116" spans="1:3" x14ac:dyDescent="0.2">
      <c r="A2116" t="s">
        <v>1999</v>
      </c>
      <c r="B2116">
        <v>0</v>
      </c>
      <c r="C2116">
        <v>2.8000000000000001E-2</v>
      </c>
    </row>
    <row r="2117" spans="1:3" x14ac:dyDescent="0.2">
      <c r="A2117" t="s">
        <v>2000</v>
      </c>
      <c r="B2117">
        <v>0</v>
      </c>
      <c r="C2117">
        <v>2.8000000000000001E-2</v>
      </c>
    </row>
    <row r="2118" spans="1:3" x14ac:dyDescent="0.2">
      <c r="A2118" t="s">
        <v>2001</v>
      </c>
      <c r="B2118">
        <v>0</v>
      </c>
      <c r="C2118">
        <v>2.7E-2</v>
      </c>
    </row>
    <row r="2119" spans="1:3" x14ac:dyDescent="0.2">
      <c r="A2119" t="s">
        <v>2002</v>
      </c>
      <c r="B2119">
        <v>0</v>
      </c>
      <c r="C2119">
        <v>2.5999999999999999E-2</v>
      </c>
    </row>
    <row r="2120" spans="1:3" x14ac:dyDescent="0.2">
      <c r="A2120" t="s">
        <v>2003</v>
      </c>
      <c r="B2120">
        <v>0</v>
      </c>
      <c r="C2120">
        <v>2.5999999999999999E-2</v>
      </c>
    </row>
    <row r="2121" spans="1:3" x14ac:dyDescent="0.2">
      <c r="A2121" t="s">
        <v>2004</v>
      </c>
      <c r="B2121">
        <v>0</v>
      </c>
      <c r="C2121">
        <v>2.5000000000000001E-2</v>
      </c>
    </row>
    <row r="2122" spans="1:3" x14ac:dyDescent="0.2">
      <c r="A2122" t="s">
        <v>2005</v>
      </c>
      <c r="B2122">
        <v>0</v>
      </c>
      <c r="C2122">
        <v>2.5999999999999999E-2</v>
      </c>
    </row>
    <row r="2123" spans="1:3" x14ac:dyDescent="0.2">
      <c r="A2123" t="s">
        <v>2006</v>
      </c>
      <c r="B2123">
        <v>0</v>
      </c>
      <c r="C2123">
        <v>2.5999999999999999E-2</v>
      </c>
    </row>
    <row r="2124" spans="1:3" x14ac:dyDescent="0.2">
      <c r="A2124" t="s">
        <v>2007</v>
      </c>
      <c r="B2124">
        <v>0</v>
      </c>
      <c r="C2124">
        <v>2.5999999999999999E-2</v>
      </c>
    </row>
    <row r="2125" spans="1:3" x14ac:dyDescent="0.2">
      <c r="A2125" t="s">
        <v>2008</v>
      </c>
      <c r="B2125">
        <v>0</v>
      </c>
      <c r="C2125">
        <v>2.5999999999999999E-2</v>
      </c>
    </row>
    <row r="2126" spans="1:3" x14ac:dyDescent="0.2">
      <c r="A2126" t="s">
        <v>2009</v>
      </c>
      <c r="B2126">
        <v>0</v>
      </c>
      <c r="C2126">
        <v>2.4E-2</v>
      </c>
    </row>
    <row r="2127" spans="1:3" x14ac:dyDescent="0.2">
      <c r="A2127" t="s">
        <v>2010</v>
      </c>
      <c r="B2127">
        <v>0</v>
      </c>
      <c r="C2127">
        <v>0.02</v>
      </c>
    </row>
    <row r="2128" spans="1:3" x14ac:dyDescent="0.2">
      <c r="A2128" t="s">
        <v>2011</v>
      </c>
      <c r="B2128">
        <v>0</v>
      </c>
      <c r="C2128">
        <v>2.1000000000000001E-2</v>
      </c>
    </row>
    <row r="2129" spans="1:3" x14ac:dyDescent="0.2">
      <c r="A2129" t="s">
        <v>2012</v>
      </c>
      <c r="B2129">
        <v>0</v>
      </c>
      <c r="C2129">
        <v>1.7999999999999999E-2</v>
      </c>
    </row>
    <row r="2130" spans="1:3" x14ac:dyDescent="0.2">
      <c r="A2130" t="s">
        <v>2013</v>
      </c>
      <c r="B2130">
        <v>0</v>
      </c>
      <c r="C2130">
        <v>2.5999999999999999E-2</v>
      </c>
    </row>
    <row r="2131" spans="1:3" x14ac:dyDescent="0.2">
      <c r="A2131" t="s">
        <v>2014</v>
      </c>
      <c r="B2131">
        <v>0</v>
      </c>
      <c r="C2131">
        <v>2.5999999999999999E-2</v>
      </c>
    </row>
    <row r="2132" spans="1:3" x14ac:dyDescent="0.2">
      <c r="A2132" t="s">
        <v>2015</v>
      </c>
      <c r="B2132">
        <v>0</v>
      </c>
      <c r="C2132">
        <v>2.5999999999999999E-2</v>
      </c>
    </row>
    <row r="2133" spans="1:3" x14ac:dyDescent="0.2">
      <c r="A2133" t="s">
        <v>2016</v>
      </c>
      <c r="B2133">
        <v>0</v>
      </c>
      <c r="C2133">
        <v>2.5999999999999999E-2</v>
      </c>
    </row>
    <row r="2134" spans="1:3" x14ac:dyDescent="0.2">
      <c r="A2134" t="s">
        <v>2017</v>
      </c>
      <c r="B2134">
        <v>0</v>
      </c>
      <c r="C2134">
        <v>2.5999999999999999E-2</v>
      </c>
    </row>
    <row r="2135" spans="1:3" x14ac:dyDescent="0.2">
      <c r="A2135" t="s">
        <v>2018</v>
      </c>
      <c r="B2135">
        <v>1</v>
      </c>
      <c r="C2135">
        <v>0.104</v>
      </c>
    </row>
    <row r="2136" spans="1:3" x14ac:dyDescent="0.2">
      <c r="A2136" t="s">
        <v>2019</v>
      </c>
      <c r="B2136">
        <v>0</v>
      </c>
      <c r="C2136">
        <v>5.0999999999999997E-2</v>
      </c>
    </row>
    <row r="2137" spans="1:3" x14ac:dyDescent="0.2">
      <c r="A2137" t="s">
        <v>2020</v>
      </c>
      <c r="B2137">
        <v>0</v>
      </c>
      <c r="C2137">
        <v>2.7E-2</v>
      </c>
    </row>
    <row r="2138" spans="1:3" x14ac:dyDescent="0.2">
      <c r="A2138" t="s">
        <v>2021</v>
      </c>
      <c r="B2138">
        <v>0</v>
      </c>
      <c r="C2138">
        <v>2.7E-2</v>
      </c>
    </row>
    <row r="2139" spans="1:3" x14ac:dyDescent="0.2">
      <c r="A2139" t="s">
        <v>2022</v>
      </c>
      <c r="B2139">
        <v>0</v>
      </c>
      <c r="C2139">
        <v>2.7E-2</v>
      </c>
    </row>
    <row r="2140" spans="1:3" x14ac:dyDescent="0.2">
      <c r="A2140" t="s">
        <v>2023</v>
      </c>
      <c r="B2140">
        <v>0</v>
      </c>
      <c r="C2140">
        <v>2.7E-2</v>
      </c>
    </row>
    <row r="2141" spans="1:3" x14ac:dyDescent="0.2">
      <c r="A2141" t="s">
        <v>2024</v>
      </c>
      <c r="B2141">
        <v>0</v>
      </c>
      <c r="C2141">
        <v>2.8000000000000001E-2</v>
      </c>
    </row>
    <row r="2142" spans="1:3" x14ac:dyDescent="0.2">
      <c r="A2142" t="s">
        <v>2025</v>
      </c>
      <c r="B2142">
        <v>0</v>
      </c>
      <c r="C2142">
        <v>2.8000000000000001E-2</v>
      </c>
    </row>
    <row r="2143" spans="1:3" x14ac:dyDescent="0.2">
      <c r="A2143" t="s">
        <v>2026</v>
      </c>
      <c r="B2143">
        <v>0</v>
      </c>
      <c r="C2143">
        <v>2.8000000000000001E-2</v>
      </c>
    </row>
    <row r="2144" spans="1:3" x14ac:dyDescent="0.2">
      <c r="A2144" t="s">
        <v>2027</v>
      </c>
      <c r="B2144">
        <v>0</v>
      </c>
      <c r="C2144">
        <v>0.03</v>
      </c>
    </row>
    <row r="2145" spans="1:3" x14ac:dyDescent="0.2">
      <c r="A2145" t="s">
        <v>2028</v>
      </c>
      <c r="B2145">
        <v>0</v>
      </c>
      <c r="C2145">
        <v>0.16300000000000001</v>
      </c>
    </row>
    <row r="2146" spans="1:3" x14ac:dyDescent="0.2">
      <c r="A2146" t="s">
        <v>2029</v>
      </c>
      <c r="B2146">
        <v>0</v>
      </c>
      <c r="C2146">
        <v>7.8E-2</v>
      </c>
    </row>
    <row r="2147" spans="1:3" x14ac:dyDescent="0.2">
      <c r="A2147" t="s">
        <v>2030</v>
      </c>
      <c r="B2147">
        <v>0</v>
      </c>
      <c r="C2147">
        <v>0.08</v>
      </c>
    </row>
    <row r="2148" spans="1:3" x14ac:dyDescent="0.2">
      <c r="A2148" t="s">
        <v>2031</v>
      </c>
      <c r="B2148">
        <v>0</v>
      </c>
      <c r="C2148">
        <v>7.6999999999999999E-2</v>
      </c>
    </row>
    <row r="2149" spans="1:3" x14ac:dyDescent="0.2">
      <c r="A2149" t="s">
        <v>2032</v>
      </c>
      <c r="B2149">
        <v>1</v>
      </c>
      <c r="C2149">
        <v>0.104</v>
      </c>
    </row>
    <row r="2150" spans="1:3" x14ac:dyDescent="0.2">
      <c r="A2150" t="s">
        <v>2033</v>
      </c>
      <c r="B2150">
        <v>0</v>
      </c>
      <c r="C2150">
        <v>8.6999999999999994E-2</v>
      </c>
    </row>
    <row r="2151" spans="1:3" x14ac:dyDescent="0.2">
      <c r="A2151" t="s">
        <v>2034</v>
      </c>
      <c r="B2151">
        <v>0</v>
      </c>
      <c r="C2151">
        <v>0.14399999999999999</v>
      </c>
    </row>
    <row r="2152" spans="1:3" x14ac:dyDescent="0.2">
      <c r="A2152" t="s">
        <v>2035</v>
      </c>
      <c r="B2152">
        <v>0</v>
      </c>
      <c r="C2152">
        <v>0.69699999999999995</v>
      </c>
    </row>
    <row r="2153" spans="1:3" x14ac:dyDescent="0.2">
      <c r="A2153" t="s">
        <v>2036</v>
      </c>
      <c r="B2153">
        <v>1</v>
      </c>
      <c r="C2153">
        <v>0.27600000000000002</v>
      </c>
    </row>
    <row r="2154" spans="1:3" x14ac:dyDescent="0.2">
      <c r="A2154" t="s">
        <v>2037</v>
      </c>
      <c r="B2154">
        <v>0</v>
      </c>
      <c r="C2154">
        <v>0.08</v>
      </c>
    </row>
    <row r="2155" spans="1:3" x14ac:dyDescent="0.2">
      <c r="A2155" t="s">
        <v>2038</v>
      </c>
      <c r="B2155">
        <v>0</v>
      </c>
      <c r="C2155">
        <v>9.5000000000000001E-2</v>
      </c>
    </row>
    <row r="2156" spans="1:3" x14ac:dyDescent="0.2">
      <c r="A2156" t="s">
        <v>2039</v>
      </c>
      <c r="B2156">
        <v>0</v>
      </c>
      <c r="C2156">
        <v>7.9000000000000001E-2</v>
      </c>
    </row>
    <row r="2157" spans="1:3" x14ac:dyDescent="0.2">
      <c r="A2157" t="s">
        <v>2040</v>
      </c>
      <c r="B2157">
        <v>0</v>
      </c>
      <c r="C2157">
        <v>7.8E-2</v>
      </c>
    </row>
    <row r="2158" spans="1:3" x14ac:dyDescent="0.2">
      <c r="A2158" t="s">
        <v>2041</v>
      </c>
      <c r="B2158">
        <v>0</v>
      </c>
      <c r="C2158">
        <v>7.9000000000000001E-2</v>
      </c>
    </row>
    <row r="2159" spans="1:3" x14ac:dyDescent="0.2">
      <c r="A2159" t="s">
        <v>2042</v>
      </c>
      <c r="B2159">
        <v>0</v>
      </c>
      <c r="C2159">
        <v>6.8000000000000005E-2</v>
      </c>
    </row>
    <row r="2160" spans="1:3" x14ac:dyDescent="0.2">
      <c r="A2160" t="s">
        <v>2043</v>
      </c>
      <c r="B2160">
        <v>0</v>
      </c>
      <c r="C2160">
        <v>6.9000000000000006E-2</v>
      </c>
    </row>
    <row r="2161" spans="1:3" x14ac:dyDescent="0.2">
      <c r="A2161" t="s">
        <v>2044</v>
      </c>
      <c r="B2161">
        <v>0</v>
      </c>
      <c r="C2161">
        <v>6.8000000000000005E-2</v>
      </c>
    </row>
    <row r="2162" spans="1:3" x14ac:dyDescent="0.2">
      <c r="A2162" t="s">
        <v>2045</v>
      </c>
      <c r="B2162">
        <v>0</v>
      </c>
      <c r="C2162">
        <v>5.3999999999999999E-2</v>
      </c>
    </row>
    <row r="2163" spans="1:3" x14ac:dyDescent="0.2">
      <c r="A2163" t="s">
        <v>2046</v>
      </c>
      <c r="B2163">
        <v>0</v>
      </c>
      <c r="C2163">
        <v>5.7000000000000002E-2</v>
      </c>
    </row>
    <row r="2164" spans="1:3" x14ac:dyDescent="0.2">
      <c r="A2164" t="s">
        <v>2047</v>
      </c>
      <c r="B2164">
        <v>0</v>
      </c>
      <c r="C2164">
        <v>3.2000000000000001E-2</v>
      </c>
    </row>
    <row r="2165" spans="1:3" x14ac:dyDescent="0.2">
      <c r="A2165" t="s">
        <v>2048</v>
      </c>
      <c r="B2165">
        <v>0</v>
      </c>
      <c r="C2165">
        <v>2.5000000000000001E-2</v>
      </c>
    </row>
    <row r="2166" spans="1:3" x14ac:dyDescent="0.2">
      <c r="A2166" t="s">
        <v>2049</v>
      </c>
      <c r="B2166">
        <v>0</v>
      </c>
      <c r="C2166">
        <v>2.5000000000000001E-2</v>
      </c>
    </row>
    <row r="2167" spans="1:3" x14ac:dyDescent="0.2">
      <c r="A2167" t="s">
        <v>2050</v>
      </c>
      <c r="B2167">
        <v>0</v>
      </c>
      <c r="C2167">
        <v>2.5000000000000001E-2</v>
      </c>
    </row>
    <row r="2168" spans="1:3" x14ac:dyDescent="0.2">
      <c r="A2168" t="s">
        <v>2051</v>
      </c>
      <c r="B2168">
        <v>0</v>
      </c>
      <c r="C2168">
        <v>2.5000000000000001E-2</v>
      </c>
    </row>
    <row r="2169" spans="1:3" x14ac:dyDescent="0.2">
      <c r="A2169" t="s">
        <v>2052</v>
      </c>
      <c r="B2169">
        <v>0</v>
      </c>
      <c r="C2169">
        <v>2.5000000000000001E-2</v>
      </c>
    </row>
    <row r="2170" spans="1:3" x14ac:dyDescent="0.2">
      <c r="A2170" t="s">
        <v>2053</v>
      </c>
      <c r="B2170">
        <v>0</v>
      </c>
      <c r="C2170">
        <v>2.5999999999999999E-2</v>
      </c>
    </row>
    <row r="2171" spans="1:3" x14ac:dyDescent="0.2">
      <c r="A2171" t="s">
        <v>2054</v>
      </c>
      <c r="B2171">
        <v>0</v>
      </c>
      <c r="C2171">
        <v>2.7E-2</v>
      </c>
    </row>
    <row r="2172" spans="1:3" x14ac:dyDescent="0.2">
      <c r="A2172" t="s">
        <v>2055</v>
      </c>
      <c r="B2172">
        <v>0</v>
      </c>
      <c r="C2172">
        <v>2.5999999999999999E-2</v>
      </c>
    </row>
    <row r="2173" spans="1:3" x14ac:dyDescent="0.2">
      <c r="A2173" t="s">
        <v>2056</v>
      </c>
      <c r="B2173">
        <v>0</v>
      </c>
      <c r="C2173">
        <v>2.5999999999999999E-2</v>
      </c>
    </row>
    <row r="2174" spans="1:3" x14ac:dyDescent="0.2">
      <c r="A2174" t="s">
        <v>2057</v>
      </c>
      <c r="B2174">
        <v>0</v>
      </c>
      <c r="C2174">
        <v>2.5999999999999999E-2</v>
      </c>
    </row>
    <row r="2175" spans="1:3" x14ac:dyDescent="0.2">
      <c r="A2175" t="s">
        <v>2058</v>
      </c>
      <c r="B2175">
        <v>0</v>
      </c>
      <c r="C2175">
        <v>2.5999999999999999E-2</v>
      </c>
    </row>
    <row r="2176" spans="1:3" x14ac:dyDescent="0.2">
      <c r="A2176" t="s">
        <v>2059</v>
      </c>
      <c r="B2176">
        <v>0</v>
      </c>
      <c r="C2176">
        <v>2.5999999999999999E-2</v>
      </c>
    </row>
    <row r="2177" spans="1:3" x14ac:dyDescent="0.2">
      <c r="A2177" t="s">
        <v>2060</v>
      </c>
      <c r="B2177">
        <v>0</v>
      </c>
      <c r="C2177">
        <v>2.5999999999999999E-2</v>
      </c>
    </row>
    <row r="2178" spans="1:3" x14ac:dyDescent="0.2">
      <c r="A2178" t="s">
        <v>2061</v>
      </c>
      <c r="B2178">
        <v>0</v>
      </c>
      <c r="C2178">
        <v>4.9000000000000002E-2</v>
      </c>
    </row>
    <row r="2179" spans="1:3" x14ac:dyDescent="0.2">
      <c r="A2179" t="s">
        <v>2062</v>
      </c>
      <c r="B2179">
        <v>0</v>
      </c>
      <c r="C2179">
        <v>2.5999999999999999E-2</v>
      </c>
    </row>
    <row r="2180" spans="1:3" x14ac:dyDescent="0.2">
      <c r="A2180" t="s">
        <v>2063</v>
      </c>
      <c r="B2180">
        <v>0</v>
      </c>
      <c r="C2180">
        <v>2.5999999999999999E-2</v>
      </c>
    </row>
    <row r="2181" spans="1:3" x14ac:dyDescent="0.2">
      <c r="A2181" t="s">
        <v>2064</v>
      </c>
      <c r="B2181">
        <v>0</v>
      </c>
      <c r="C2181">
        <v>2.5999999999999999E-2</v>
      </c>
    </row>
    <row r="2182" spans="1:3" x14ac:dyDescent="0.2">
      <c r="A2182" t="s">
        <v>2065</v>
      </c>
      <c r="B2182">
        <v>0</v>
      </c>
      <c r="C2182">
        <v>2.5999999999999999E-2</v>
      </c>
    </row>
    <row r="2183" spans="1:3" x14ac:dyDescent="0.2">
      <c r="A2183" t="s">
        <v>2066</v>
      </c>
      <c r="B2183">
        <v>0</v>
      </c>
      <c r="C2183">
        <v>2.5999999999999999E-2</v>
      </c>
    </row>
    <row r="2184" spans="1:3" x14ac:dyDescent="0.2">
      <c r="A2184" t="s">
        <v>2067</v>
      </c>
      <c r="B2184">
        <v>0</v>
      </c>
      <c r="C2184">
        <v>2.7E-2</v>
      </c>
    </row>
    <row r="2185" spans="1:3" x14ac:dyDescent="0.2">
      <c r="A2185" t="s">
        <v>2068</v>
      </c>
      <c r="B2185">
        <v>0</v>
      </c>
      <c r="C2185">
        <v>2.5999999999999999E-2</v>
      </c>
    </row>
    <row r="2186" spans="1:3" x14ac:dyDescent="0.2">
      <c r="A2186" t="s">
        <v>2069</v>
      </c>
      <c r="B2186">
        <v>0</v>
      </c>
      <c r="C2186">
        <v>5.5E-2</v>
      </c>
    </row>
    <row r="2187" spans="1:3" x14ac:dyDescent="0.2">
      <c r="A2187" t="s">
        <v>2070</v>
      </c>
      <c r="B2187">
        <v>1</v>
      </c>
      <c r="C2187">
        <v>8.8999999999999996E-2</v>
      </c>
    </row>
    <row r="2188" spans="1:3" x14ac:dyDescent="0.2">
      <c r="A2188" t="s">
        <v>2071</v>
      </c>
      <c r="B2188">
        <v>0</v>
      </c>
      <c r="C2188">
        <v>4.4999999999999998E-2</v>
      </c>
    </row>
    <row r="2189" spans="1:3" x14ac:dyDescent="0.2">
      <c r="A2189" t="s">
        <v>2072</v>
      </c>
      <c r="B2189">
        <v>0</v>
      </c>
      <c r="C2189">
        <v>2.9000000000000001E-2</v>
      </c>
    </row>
    <row r="2190" spans="1:3" x14ac:dyDescent="0.2">
      <c r="A2190" t="s">
        <v>2073</v>
      </c>
      <c r="B2190">
        <v>0</v>
      </c>
      <c r="C2190">
        <v>2.9000000000000001E-2</v>
      </c>
    </row>
    <row r="2191" spans="1:3" x14ac:dyDescent="0.2">
      <c r="A2191" t="s">
        <v>2074</v>
      </c>
      <c r="B2191">
        <v>0</v>
      </c>
      <c r="C2191">
        <v>2.9000000000000001E-2</v>
      </c>
    </row>
    <row r="2192" spans="1:3" x14ac:dyDescent="0.2">
      <c r="A2192" t="s">
        <v>2075</v>
      </c>
      <c r="B2192">
        <v>0</v>
      </c>
      <c r="C2192">
        <v>2.9000000000000001E-2</v>
      </c>
    </row>
    <row r="2193" spans="1:3" x14ac:dyDescent="0.2">
      <c r="A2193" t="s">
        <v>2076</v>
      </c>
      <c r="B2193">
        <v>0</v>
      </c>
      <c r="C2193">
        <v>2.9000000000000001E-2</v>
      </c>
    </row>
    <row r="2194" spans="1:3" x14ac:dyDescent="0.2">
      <c r="A2194" t="s">
        <v>2077</v>
      </c>
      <c r="B2194">
        <v>0</v>
      </c>
      <c r="C2194">
        <v>5.3999999999999999E-2</v>
      </c>
    </row>
    <row r="2195" spans="1:3" x14ac:dyDescent="0.2">
      <c r="A2195" t="s">
        <v>2078</v>
      </c>
      <c r="B2195">
        <v>0</v>
      </c>
      <c r="C2195">
        <v>0.17199999999999999</v>
      </c>
    </row>
    <row r="2196" spans="1:3" x14ac:dyDescent="0.2">
      <c r="A2196" t="s">
        <v>2079</v>
      </c>
      <c r="B2196">
        <v>0</v>
      </c>
      <c r="C2196">
        <v>3.5000000000000003E-2</v>
      </c>
    </row>
    <row r="2197" spans="1:3" x14ac:dyDescent="0.2">
      <c r="A2197" t="s">
        <v>2080</v>
      </c>
      <c r="B2197">
        <v>0</v>
      </c>
      <c r="C2197">
        <v>3.4000000000000002E-2</v>
      </c>
    </row>
    <row r="2198" spans="1:3" x14ac:dyDescent="0.2">
      <c r="A2198" t="s">
        <v>2081</v>
      </c>
      <c r="B2198">
        <v>0</v>
      </c>
      <c r="C2198">
        <v>3.3000000000000002E-2</v>
      </c>
    </row>
    <row r="2199" spans="1:3" x14ac:dyDescent="0.2">
      <c r="A2199" t="s">
        <v>2082</v>
      </c>
      <c r="B2199">
        <v>0</v>
      </c>
      <c r="C2199">
        <v>3.3000000000000002E-2</v>
      </c>
    </row>
    <row r="2200" spans="1:3" x14ac:dyDescent="0.2">
      <c r="A2200" t="s">
        <v>2083</v>
      </c>
      <c r="B2200">
        <v>0</v>
      </c>
      <c r="C2200">
        <v>3.2000000000000001E-2</v>
      </c>
    </row>
    <row r="2201" spans="1:3" x14ac:dyDescent="0.2">
      <c r="A2201" t="s">
        <v>2084</v>
      </c>
      <c r="B2201">
        <v>0</v>
      </c>
      <c r="C2201">
        <v>3.2000000000000001E-2</v>
      </c>
    </row>
    <row r="2202" spans="1:3" x14ac:dyDescent="0.2">
      <c r="A2202" t="s">
        <v>2085</v>
      </c>
      <c r="B2202">
        <v>0</v>
      </c>
      <c r="C2202">
        <v>2.9000000000000001E-2</v>
      </c>
    </row>
    <row r="2203" spans="1:3" x14ac:dyDescent="0.2">
      <c r="A2203" t="s">
        <v>2086</v>
      </c>
      <c r="B2203">
        <v>0</v>
      </c>
      <c r="C2203">
        <v>3.1E-2</v>
      </c>
    </row>
    <row r="2204" spans="1:3" x14ac:dyDescent="0.2">
      <c r="A2204" t="s">
        <v>2087</v>
      </c>
      <c r="B2204">
        <v>0</v>
      </c>
      <c r="C2204">
        <v>3.1E-2</v>
      </c>
    </row>
    <row r="2205" spans="1:3" x14ac:dyDescent="0.2">
      <c r="A2205" t="s">
        <v>2088</v>
      </c>
      <c r="B2205">
        <v>0</v>
      </c>
      <c r="C2205">
        <v>2.8000000000000001E-2</v>
      </c>
    </row>
    <row r="2206" spans="1:3" x14ac:dyDescent="0.2">
      <c r="A2206" t="s">
        <v>2089</v>
      </c>
      <c r="B2206">
        <v>0</v>
      </c>
      <c r="C2206">
        <v>2.7E-2</v>
      </c>
    </row>
    <row r="2207" spans="1:3" x14ac:dyDescent="0.2">
      <c r="A2207" t="s">
        <v>2090</v>
      </c>
      <c r="B2207">
        <v>0</v>
      </c>
      <c r="C2207">
        <v>2.5999999999999999E-2</v>
      </c>
    </row>
    <row r="2208" spans="1:3" x14ac:dyDescent="0.2">
      <c r="A2208" t="s">
        <v>2091</v>
      </c>
      <c r="B2208">
        <v>0</v>
      </c>
      <c r="C2208">
        <v>2.5999999999999999E-2</v>
      </c>
    </row>
    <row r="2209" spans="1:3" x14ac:dyDescent="0.2">
      <c r="A2209" t="s">
        <v>2092</v>
      </c>
      <c r="B2209">
        <v>0</v>
      </c>
      <c r="C2209">
        <v>2.5999999999999999E-2</v>
      </c>
    </row>
    <row r="2210" spans="1:3" x14ac:dyDescent="0.2">
      <c r="A2210" t="s">
        <v>2093</v>
      </c>
      <c r="B2210">
        <v>0</v>
      </c>
      <c r="C2210">
        <v>2.5999999999999999E-2</v>
      </c>
    </row>
    <row r="2211" spans="1:3" x14ac:dyDescent="0.2">
      <c r="A2211" t="s">
        <v>2094</v>
      </c>
      <c r="B2211">
        <v>0</v>
      </c>
      <c r="C2211">
        <v>2.5999999999999999E-2</v>
      </c>
    </row>
    <row r="2212" spans="1:3" x14ac:dyDescent="0.2">
      <c r="A2212" t="s">
        <v>2095</v>
      </c>
      <c r="B2212">
        <v>0</v>
      </c>
      <c r="C2212">
        <v>2.5999999999999999E-2</v>
      </c>
    </row>
    <row r="2213" spans="1:3" x14ac:dyDescent="0.2">
      <c r="A2213" t="s">
        <v>2096</v>
      </c>
      <c r="B2213">
        <v>0</v>
      </c>
      <c r="C2213">
        <v>2.5000000000000001E-2</v>
      </c>
    </row>
    <row r="2214" spans="1:3" x14ac:dyDescent="0.2">
      <c r="A2214" t="s">
        <v>2097</v>
      </c>
      <c r="B2214">
        <v>0</v>
      </c>
      <c r="C2214">
        <v>2.5000000000000001E-2</v>
      </c>
    </row>
    <row r="2215" spans="1:3" x14ac:dyDescent="0.2">
      <c r="A2215" t="s">
        <v>2098</v>
      </c>
      <c r="B2215">
        <v>0</v>
      </c>
      <c r="C2215">
        <v>3.1E-2</v>
      </c>
    </row>
    <row r="2216" spans="1:3" x14ac:dyDescent="0.2">
      <c r="A2216" t="s">
        <v>2099</v>
      </c>
      <c r="B2216">
        <v>0</v>
      </c>
      <c r="C2216">
        <v>0.152</v>
      </c>
    </row>
    <row r="2217" spans="1:3" x14ac:dyDescent="0.2">
      <c r="A2217" t="s">
        <v>2100</v>
      </c>
      <c r="B2217">
        <v>0</v>
      </c>
      <c r="C2217">
        <v>2.5999999999999999E-2</v>
      </c>
    </row>
    <row r="2218" spans="1:3" x14ac:dyDescent="0.2">
      <c r="A2218" t="s">
        <v>2101</v>
      </c>
      <c r="B2218">
        <v>0</v>
      </c>
      <c r="C2218">
        <v>2.5999999999999999E-2</v>
      </c>
    </row>
    <row r="2219" spans="1:3" x14ac:dyDescent="0.2">
      <c r="A2219" t="s">
        <v>2102</v>
      </c>
      <c r="B2219">
        <v>0</v>
      </c>
      <c r="C2219">
        <v>1.7000000000000001E-2</v>
      </c>
    </row>
    <row r="2220" spans="1:3" x14ac:dyDescent="0.2">
      <c r="A2220" t="s">
        <v>2103</v>
      </c>
      <c r="B2220">
        <v>0</v>
      </c>
      <c r="C2220">
        <v>1.7000000000000001E-2</v>
      </c>
    </row>
    <row r="2221" spans="1:3" x14ac:dyDescent="0.2">
      <c r="A2221" t="s">
        <v>2104</v>
      </c>
      <c r="B2221">
        <v>0</v>
      </c>
      <c r="C2221">
        <v>1.7000000000000001E-2</v>
      </c>
    </row>
    <row r="2222" spans="1:3" x14ac:dyDescent="0.2">
      <c r="A2222" t="s">
        <v>2105</v>
      </c>
      <c r="B2222">
        <v>0</v>
      </c>
      <c r="C2222">
        <v>1.7000000000000001E-2</v>
      </c>
    </row>
    <row r="2223" spans="1:3" x14ac:dyDescent="0.2">
      <c r="A2223" t="s">
        <v>2106</v>
      </c>
      <c r="B2223">
        <v>0</v>
      </c>
      <c r="C2223">
        <v>1.7000000000000001E-2</v>
      </c>
    </row>
    <row r="2224" spans="1:3" x14ac:dyDescent="0.2">
      <c r="A2224" t="s">
        <v>2107</v>
      </c>
      <c r="B2224">
        <v>0</v>
      </c>
      <c r="C2224">
        <v>2.1000000000000001E-2</v>
      </c>
    </row>
    <row r="2225" spans="1:3" x14ac:dyDescent="0.2">
      <c r="A2225" t="s">
        <v>2108</v>
      </c>
      <c r="B2225">
        <v>0</v>
      </c>
      <c r="C2225">
        <v>3.2000000000000001E-2</v>
      </c>
    </row>
    <row r="2226" spans="1:3" x14ac:dyDescent="0.2">
      <c r="A2226" t="s">
        <v>2109</v>
      </c>
      <c r="B2226">
        <v>0</v>
      </c>
      <c r="C2226">
        <v>3.2000000000000001E-2</v>
      </c>
    </row>
    <row r="2227" spans="1:3" x14ac:dyDescent="0.2">
      <c r="A2227" t="s">
        <v>2110</v>
      </c>
      <c r="B2227">
        <v>0</v>
      </c>
      <c r="C2227">
        <v>3.2000000000000001E-2</v>
      </c>
    </row>
    <row r="2228" spans="1:3" x14ac:dyDescent="0.2">
      <c r="A2228" t="s">
        <v>2111</v>
      </c>
      <c r="B2228">
        <v>0</v>
      </c>
      <c r="C2228">
        <v>3.2000000000000001E-2</v>
      </c>
    </row>
    <row r="2229" spans="1:3" x14ac:dyDescent="0.2">
      <c r="A2229" t="s">
        <v>2112</v>
      </c>
      <c r="B2229">
        <v>0</v>
      </c>
      <c r="C2229">
        <v>3.2000000000000001E-2</v>
      </c>
    </row>
    <row r="2230" spans="1:3" x14ac:dyDescent="0.2">
      <c r="A2230" t="s">
        <v>2113</v>
      </c>
      <c r="B2230">
        <v>0</v>
      </c>
      <c r="C2230">
        <v>3.2000000000000001E-2</v>
      </c>
    </row>
    <row r="2231" spans="1:3" x14ac:dyDescent="0.2">
      <c r="A2231" t="s">
        <v>2114</v>
      </c>
      <c r="B2231">
        <v>0</v>
      </c>
      <c r="C2231">
        <v>3.2000000000000001E-2</v>
      </c>
    </row>
    <row r="2232" spans="1:3" x14ac:dyDescent="0.2">
      <c r="A2232" t="s">
        <v>2115</v>
      </c>
      <c r="B2232">
        <v>0</v>
      </c>
      <c r="C2232">
        <v>3.4000000000000002E-2</v>
      </c>
    </row>
    <row r="2233" spans="1:3" x14ac:dyDescent="0.2">
      <c r="A2233" t="s">
        <v>2116</v>
      </c>
      <c r="B2233">
        <v>0</v>
      </c>
      <c r="C2233">
        <v>3.4000000000000002E-2</v>
      </c>
    </row>
    <row r="2234" spans="1:3" x14ac:dyDescent="0.2">
      <c r="A2234" t="s">
        <v>2117</v>
      </c>
      <c r="B2234">
        <v>0</v>
      </c>
      <c r="C2234">
        <v>3.4000000000000002E-2</v>
      </c>
    </row>
    <row r="2235" spans="1:3" x14ac:dyDescent="0.2">
      <c r="A2235" t="s">
        <v>2118</v>
      </c>
      <c r="B2235">
        <v>0</v>
      </c>
      <c r="C2235">
        <v>6.0999999999999999E-2</v>
      </c>
    </row>
    <row r="2236" spans="1:3" x14ac:dyDescent="0.2">
      <c r="A2236" t="s">
        <v>2119</v>
      </c>
      <c r="B2236">
        <v>0</v>
      </c>
      <c r="C2236">
        <v>3.4000000000000002E-2</v>
      </c>
    </row>
    <row r="2237" spans="1:3" x14ac:dyDescent="0.2">
      <c r="A2237" t="s">
        <v>2120</v>
      </c>
      <c r="B2237">
        <v>0</v>
      </c>
      <c r="C2237">
        <v>3.4000000000000002E-2</v>
      </c>
    </row>
    <row r="2238" spans="1:3" x14ac:dyDescent="0.2">
      <c r="A2238" t="s">
        <v>2121</v>
      </c>
      <c r="B2238">
        <v>0</v>
      </c>
      <c r="C2238">
        <v>3.5000000000000003E-2</v>
      </c>
    </row>
    <row r="2239" spans="1:3" x14ac:dyDescent="0.2">
      <c r="A2239" t="s">
        <v>2122</v>
      </c>
      <c r="B2239">
        <v>0</v>
      </c>
      <c r="C2239">
        <v>3.3000000000000002E-2</v>
      </c>
    </row>
    <row r="2240" spans="1:3" x14ac:dyDescent="0.2">
      <c r="A2240" t="s">
        <v>2123</v>
      </c>
      <c r="B2240">
        <v>0</v>
      </c>
      <c r="C2240">
        <v>3.3000000000000002E-2</v>
      </c>
    </row>
    <row r="2241" spans="1:3" x14ac:dyDescent="0.2">
      <c r="A2241" t="s">
        <v>2124</v>
      </c>
      <c r="B2241">
        <v>0</v>
      </c>
      <c r="C2241">
        <v>0.16700000000000001</v>
      </c>
    </row>
    <row r="2242" spans="1:3" x14ac:dyDescent="0.2">
      <c r="A2242" t="s">
        <v>2125</v>
      </c>
      <c r="B2242">
        <v>0</v>
      </c>
      <c r="C2242">
        <v>5.5E-2</v>
      </c>
    </row>
    <row r="2243" spans="1:3" x14ac:dyDescent="0.2">
      <c r="A2243" t="s">
        <v>2126</v>
      </c>
      <c r="B2243">
        <v>0</v>
      </c>
      <c r="C2243">
        <v>5.7000000000000002E-2</v>
      </c>
    </row>
    <row r="2244" spans="1:3" x14ac:dyDescent="0.2">
      <c r="A2244" t="s">
        <v>2127</v>
      </c>
      <c r="B2244">
        <v>0</v>
      </c>
      <c r="C2244">
        <v>6.9000000000000006E-2</v>
      </c>
    </row>
    <row r="2245" spans="1:3" x14ac:dyDescent="0.2">
      <c r="A2245" t="s">
        <v>2128</v>
      </c>
      <c r="B2245">
        <v>1</v>
      </c>
      <c r="C2245">
        <v>0.28599999999999998</v>
      </c>
    </row>
    <row r="2246" spans="1:3" x14ac:dyDescent="0.2">
      <c r="A2246" t="s">
        <v>2129</v>
      </c>
      <c r="B2246">
        <v>0</v>
      </c>
      <c r="C2246">
        <v>6.2E-2</v>
      </c>
    </row>
    <row r="2247" spans="1:3" x14ac:dyDescent="0.2">
      <c r="A2247" t="s">
        <v>2130</v>
      </c>
      <c r="B2247">
        <v>0</v>
      </c>
      <c r="C2247">
        <v>5.0999999999999997E-2</v>
      </c>
    </row>
    <row r="2248" spans="1:3" x14ac:dyDescent="0.2">
      <c r="A2248" t="s">
        <v>2131</v>
      </c>
      <c r="B2248">
        <v>0</v>
      </c>
      <c r="C2248">
        <v>2.7E-2</v>
      </c>
    </row>
    <row r="2249" spans="1:3" x14ac:dyDescent="0.2">
      <c r="A2249" t="s">
        <v>2132</v>
      </c>
      <c r="B2249">
        <v>0</v>
      </c>
      <c r="C2249">
        <v>3.2000000000000001E-2</v>
      </c>
    </row>
    <row r="2250" spans="1:3" x14ac:dyDescent="0.2">
      <c r="A2250" t="s">
        <v>2133</v>
      </c>
      <c r="B2250">
        <v>0</v>
      </c>
      <c r="C2250">
        <v>2.7E-2</v>
      </c>
    </row>
    <row r="2251" spans="1:3" x14ac:dyDescent="0.2">
      <c r="A2251" t="s">
        <v>2134</v>
      </c>
      <c r="B2251">
        <v>1</v>
      </c>
      <c r="C2251">
        <v>2.8000000000000001E-2</v>
      </c>
    </row>
    <row r="2252" spans="1:3" x14ac:dyDescent="0.2">
      <c r="A2252" t="s">
        <v>2135</v>
      </c>
      <c r="B2252">
        <v>1</v>
      </c>
      <c r="C2252">
        <v>4.3999999999999997E-2</v>
      </c>
    </row>
    <row r="2253" spans="1:3" x14ac:dyDescent="0.2">
      <c r="A2253" t="s">
        <v>2136</v>
      </c>
      <c r="B2253">
        <v>0</v>
      </c>
      <c r="C2253">
        <v>3.4000000000000002E-2</v>
      </c>
    </row>
    <row r="2254" spans="1:3" x14ac:dyDescent="0.2">
      <c r="A2254" t="s">
        <v>2137</v>
      </c>
      <c r="B2254">
        <v>0</v>
      </c>
      <c r="C2254">
        <v>0.13</v>
      </c>
    </row>
    <row r="2255" spans="1:3" x14ac:dyDescent="0.2">
      <c r="A2255" t="s">
        <v>2138</v>
      </c>
      <c r="B2255">
        <v>0</v>
      </c>
      <c r="C2255">
        <v>0.129</v>
      </c>
    </row>
    <row r="2256" spans="1:3" x14ac:dyDescent="0.2">
      <c r="A2256" t="s">
        <v>2139</v>
      </c>
      <c r="B2256">
        <v>0</v>
      </c>
      <c r="C2256">
        <v>9.0999999999999998E-2</v>
      </c>
    </row>
    <row r="2257" spans="1:3" x14ac:dyDescent="0.2">
      <c r="A2257" t="s">
        <v>2140</v>
      </c>
      <c r="B2257">
        <v>0</v>
      </c>
      <c r="C2257">
        <v>4.4999999999999998E-2</v>
      </c>
    </row>
    <row r="2258" spans="1:3" x14ac:dyDescent="0.2">
      <c r="A2258" t="s">
        <v>2141</v>
      </c>
      <c r="B2258">
        <v>0</v>
      </c>
      <c r="C2258">
        <v>0.104</v>
      </c>
    </row>
    <row r="2259" spans="1:3" x14ac:dyDescent="0.2">
      <c r="A2259" t="s">
        <v>2142</v>
      </c>
      <c r="B2259">
        <v>0</v>
      </c>
      <c r="C2259">
        <v>0.113</v>
      </c>
    </row>
    <row r="2260" spans="1:3" x14ac:dyDescent="0.2">
      <c r="A2260" t="s">
        <v>2143</v>
      </c>
      <c r="B2260">
        <v>0</v>
      </c>
      <c r="C2260">
        <v>2.4E-2</v>
      </c>
    </row>
    <row r="2261" spans="1:3" x14ac:dyDescent="0.2">
      <c r="A2261" t="s">
        <v>2144</v>
      </c>
      <c r="B2261">
        <v>0</v>
      </c>
      <c r="C2261">
        <v>1.2E-2</v>
      </c>
    </row>
    <row r="2262" spans="1:3" x14ac:dyDescent="0.2">
      <c r="A2262" t="s">
        <v>2145</v>
      </c>
      <c r="B2262">
        <v>0</v>
      </c>
      <c r="C2262">
        <v>1.7000000000000001E-2</v>
      </c>
    </row>
    <row r="2263" spans="1:3" x14ac:dyDescent="0.2">
      <c r="A2263" t="s">
        <v>2146</v>
      </c>
      <c r="B2263">
        <v>0</v>
      </c>
      <c r="C2263">
        <v>1.7000000000000001E-2</v>
      </c>
    </row>
    <row r="2264" spans="1:3" x14ac:dyDescent="0.2">
      <c r="A2264" t="s">
        <v>2147</v>
      </c>
      <c r="B2264">
        <v>0</v>
      </c>
      <c r="C2264">
        <v>0.112</v>
      </c>
    </row>
    <row r="2265" spans="1:3" x14ac:dyDescent="0.2">
      <c r="A2265" t="s">
        <v>2148</v>
      </c>
      <c r="B2265">
        <v>0</v>
      </c>
      <c r="C2265">
        <v>4.1000000000000002E-2</v>
      </c>
    </row>
    <row r="2266" spans="1:3" x14ac:dyDescent="0.2">
      <c r="A2266" t="s">
        <v>2149</v>
      </c>
      <c r="B2266">
        <v>0</v>
      </c>
      <c r="C2266">
        <v>1.7999999999999999E-2</v>
      </c>
    </row>
    <row r="2267" spans="1:3" x14ac:dyDescent="0.2">
      <c r="A2267" t="s">
        <v>2150</v>
      </c>
      <c r="B2267">
        <v>0</v>
      </c>
      <c r="C2267">
        <v>2.1999999999999999E-2</v>
      </c>
    </row>
    <row r="2268" spans="1:3" x14ac:dyDescent="0.2">
      <c r="A2268" t="s">
        <v>2151</v>
      </c>
      <c r="B2268">
        <v>0</v>
      </c>
      <c r="C2268">
        <v>2.1999999999999999E-2</v>
      </c>
    </row>
    <row r="2269" spans="1:3" x14ac:dyDescent="0.2">
      <c r="A2269" t="s">
        <v>2152</v>
      </c>
      <c r="B2269">
        <v>0</v>
      </c>
      <c r="C2269">
        <v>1.7999999999999999E-2</v>
      </c>
    </row>
    <row r="2270" spans="1:3" x14ac:dyDescent="0.2">
      <c r="A2270" t="s">
        <v>2153</v>
      </c>
      <c r="B2270">
        <v>0</v>
      </c>
      <c r="C2270">
        <v>1.7999999999999999E-2</v>
      </c>
    </row>
    <row r="2271" spans="1:3" x14ac:dyDescent="0.2">
      <c r="A2271" t="s">
        <v>2154</v>
      </c>
      <c r="B2271">
        <v>0</v>
      </c>
      <c r="C2271">
        <v>0.02</v>
      </c>
    </row>
    <row r="2272" spans="1:3" x14ac:dyDescent="0.2">
      <c r="A2272" t="s">
        <v>2155</v>
      </c>
      <c r="B2272">
        <v>0</v>
      </c>
      <c r="C2272">
        <v>0.114</v>
      </c>
    </row>
    <row r="2273" spans="1:3" x14ac:dyDescent="0.2">
      <c r="A2273" t="s">
        <v>2156</v>
      </c>
      <c r="B2273">
        <v>0</v>
      </c>
      <c r="C2273">
        <v>7.2999999999999995E-2</v>
      </c>
    </row>
    <row r="2274" spans="1:3" x14ac:dyDescent="0.2">
      <c r="A2274" t="s">
        <v>2157</v>
      </c>
      <c r="B2274">
        <v>0</v>
      </c>
      <c r="C2274">
        <v>5.2999999999999999E-2</v>
      </c>
    </row>
    <row r="2275" spans="1:3" x14ac:dyDescent="0.2">
      <c r="A2275" t="s">
        <v>2158</v>
      </c>
      <c r="B2275">
        <v>0</v>
      </c>
      <c r="C2275">
        <v>6.7000000000000004E-2</v>
      </c>
    </row>
    <row r="2276" spans="1:3" x14ac:dyDescent="0.2">
      <c r="A2276" t="s">
        <v>2159</v>
      </c>
      <c r="B2276">
        <v>0</v>
      </c>
      <c r="C2276">
        <v>5.8999999999999997E-2</v>
      </c>
    </row>
    <row r="2277" spans="1:3" x14ac:dyDescent="0.2">
      <c r="A2277" t="s">
        <v>2160</v>
      </c>
      <c r="B2277">
        <v>0</v>
      </c>
      <c r="C2277">
        <v>0.189</v>
      </c>
    </row>
    <row r="2278" spans="1:3" x14ac:dyDescent="0.2">
      <c r="A2278" t="s">
        <v>2161</v>
      </c>
      <c r="B2278">
        <v>0</v>
      </c>
      <c r="C2278">
        <v>0.104</v>
      </c>
    </row>
    <row r="2279" spans="1:3" x14ac:dyDescent="0.2">
      <c r="A2279" t="s">
        <v>2162</v>
      </c>
      <c r="B2279">
        <v>0</v>
      </c>
      <c r="C2279">
        <v>0.17</v>
      </c>
    </row>
    <row r="2280" spans="1:3" x14ac:dyDescent="0.2">
      <c r="A2280" t="s">
        <v>2163</v>
      </c>
      <c r="B2280">
        <v>0</v>
      </c>
      <c r="C2280">
        <v>0.26</v>
      </c>
    </row>
    <row r="2281" spans="1:3" x14ac:dyDescent="0.2">
      <c r="A2281" t="s">
        <v>2164</v>
      </c>
      <c r="B2281">
        <v>0</v>
      </c>
      <c r="C2281">
        <v>2.5999999999999999E-2</v>
      </c>
    </row>
    <row r="2282" spans="1:3" x14ac:dyDescent="0.2">
      <c r="A2282" t="s">
        <v>2165</v>
      </c>
      <c r="B2282">
        <v>0</v>
      </c>
      <c r="C2282">
        <v>0.193</v>
      </c>
    </row>
    <row r="2283" spans="1:3" x14ac:dyDescent="0.2">
      <c r="A2283" t="s">
        <v>2166</v>
      </c>
      <c r="B2283">
        <v>0</v>
      </c>
      <c r="C2283">
        <v>2.1999999999999999E-2</v>
      </c>
    </row>
    <row r="2284" spans="1:3" x14ac:dyDescent="0.2">
      <c r="A2284" t="s">
        <v>2167</v>
      </c>
      <c r="B2284">
        <v>0</v>
      </c>
      <c r="C2284">
        <v>0.03</v>
      </c>
    </row>
    <row r="2285" spans="1:3" x14ac:dyDescent="0.2">
      <c r="A2285" t="s">
        <v>2168</v>
      </c>
      <c r="B2285">
        <v>0</v>
      </c>
      <c r="C2285">
        <v>8.4000000000000005E-2</v>
      </c>
    </row>
    <row r="2286" spans="1:3" x14ac:dyDescent="0.2">
      <c r="A2286" t="s">
        <v>2169</v>
      </c>
      <c r="B2286">
        <v>1</v>
      </c>
      <c r="C2286">
        <v>0.05</v>
      </c>
    </row>
    <row r="2287" spans="1:3" x14ac:dyDescent="0.2">
      <c r="A2287" t="s">
        <v>2170</v>
      </c>
      <c r="B2287">
        <v>0</v>
      </c>
      <c r="C2287">
        <v>4.5999999999999999E-2</v>
      </c>
    </row>
    <row r="2288" spans="1:3" x14ac:dyDescent="0.2">
      <c r="A2288" t="s">
        <v>2171</v>
      </c>
      <c r="B2288">
        <v>0</v>
      </c>
      <c r="C2288">
        <v>4.5999999999999999E-2</v>
      </c>
    </row>
    <row r="2289" spans="1:3" x14ac:dyDescent="0.2">
      <c r="A2289" t="s">
        <v>2172</v>
      </c>
      <c r="B2289">
        <v>0</v>
      </c>
      <c r="C2289">
        <v>4.5999999999999999E-2</v>
      </c>
    </row>
    <row r="2290" spans="1:3" x14ac:dyDescent="0.2">
      <c r="A2290" t="s">
        <v>2173</v>
      </c>
      <c r="B2290">
        <v>0</v>
      </c>
      <c r="C2290">
        <v>4.7E-2</v>
      </c>
    </row>
    <row r="2291" spans="1:3" x14ac:dyDescent="0.2">
      <c r="A2291" t="s">
        <v>2174</v>
      </c>
      <c r="B2291">
        <v>0</v>
      </c>
      <c r="C2291">
        <v>2.1000000000000001E-2</v>
      </c>
    </row>
    <row r="2292" spans="1:3" x14ac:dyDescent="0.2">
      <c r="A2292" t="s">
        <v>2175</v>
      </c>
      <c r="B2292">
        <v>1</v>
      </c>
      <c r="C2292">
        <v>4.8000000000000001E-2</v>
      </c>
    </row>
    <row r="2293" spans="1:3" x14ac:dyDescent="0.2">
      <c r="A2293" t="s">
        <v>2176</v>
      </c>
      <c r="B2293">
        <v>0</v>
      </c>
      <c r="C2293">
        <v>4.4999999999999998E-2</v>
      </c>
    </row>
    <row r="2294" spans="1:3" x14ac:dyDescent="0.2">
      <c r="A2294" t="s">
        <v>2177</v>
      </c>
      <c r="B2294">
        <v>0</v>
      </c>
      <c r="C2294">
        <v>5.0999999999999997E-2</v>
      </c>
    </row>
    <row r="2295" spans="1:3" x14ac:dyDescent="0.2">
      <c r="A2295" t="s">
        <v>2178</v>
      </c>
      <c r="B2295">
        <v>0</v>
      </c>
      <c r="C2295">
        <v>0.14799999999999999</v>
      </c>
    </row>
    <row r="2296" spans="1:3" x14ac:dyDescent="0.2">
      <c r="A2296" t="s">
        <v>2179</v>
      </c>
      <c r="B2296">
        <v>0</v>
      </c>
      <c r="C2296">
        <v>4.1000000000000002E-2</v>
      </c>
    </row>
    <row r="2297" spans="1:3" x14ac:dyDescent="0.2">
      <c r="A2297" t="s">
        <v>2180</v>
      </c>
      <c r="B2297">
        <v>1</v>
      </c>
      <c r="C2297">
        <v>7.4999999999999997E-2</v>
      </c>
    </row>
    <row r="2298" spans="1:3" x14ac:dyDescent="0.2">
      <c r="A2298" t="s">
        <v>2181</v>
      </c>
      <c r="B2298">
        <v>0</v>
      </c>
      <c r="C2298">
        <v>2.1000000000000001E-2</v>
      </c>
    </row>
    <row r="2299" spans="1:3" x14ac:dyDescent="0.2">
      <c r="A2299" t="s">
        <v>2182</v>
      </c>
      <c r="B2299">
        <v>0</v>
      </c>
      <c r="C2299">
        <v>0.03</v>
      </c>
    </row>
    <row r="2300" spans="1:3" x14ac:dyDescent="0.2">
      <c r="A2300" t="s">
        <v>2183</v>
      </c>
      <c r="B2300">
        <v>0</v>
      </c>
      <c r="C2300">
        <v>0.03</v>
      </c>
    </row>
    <row r="2301" spans="1:3" x14ac:dyDescent="0.2">
      <c r="A2301" t="s">
        <v>2184</v>
      </c>
      <c r="B2301">
        <v>0</v>
      </c>
      <c r="C2301">
        <v>2.8000000000000001E-2</v>
      </c>
    </row>
    <row r="2302" spans="1:3" x14ac:dyDescent="0.2">
      <c r="A2302" t="s">
        <v>2185</v>
      </c>
      <c r="B2302">
        <v>0</v>
      </c>
      <c r="C2302">
        <v>2.9000000000000001E-2</v>
      </c>
    </row>
    <row r="2303" spans="1:3" x14ac:dyDescent="0.2">
      <c r="A2303" t="s">
        <v>2186</v>
      </c>
      <c r="B2303">
        <v>0</v>
      </c>
      <c r="C2303">
        <v>2.7E-2</v>
      </c>
    </row>
    <row r="2304" spans="1:3" x14ac:dyDescent="0.2">
      <c r="A2304" t="s">
        <v>2187</v>
      </c>
      <c r="B2304">
        <v>0</v>
      </c>
      <c r="C2304">
        <v>2.9000000000000001E-2</v>
      </c>
    </row>
    <row r="2305" spans="1:3" x14ac:dyDescent="0.2">
      <c r="A2305" t="s">
        <v>2188</v>
      </c>
      <c r="B2305">
        <v>0</v>
      </c>
      <c r="C2305">
        <v>2.8000000000000001E-2</v>
      </c>
    </row>
    <row r="2306" spans="1:3" x14ac:dyDescent="0.2">
      <c r="A2306" t="s">
        <v>2189</v>
      </c>
      <c r="B2306">
        <v>0</v>
      </c>
      <c r="C2306">
        <v>3.2000000000000001E-2</v>
      </c>
    </row>
    <row r="2307" spans="1:3" x14ac:dyDescent="0.2">
      <c r="A2307" t="s">
        <v>2190</v>
      </c>
      <c r="B2307">
        <v>0</v>
      </c>
      <c r="C2307">
        <v>4.9000000000000002E-2</v>
      </c>
    </row>
    <row r="2308" spans="1:3" x14ac:dyDescent="0.2">
      <c r="A2308" t="s">
        <v>2191</v>
      </c>
      <c r="B2308">
        <v>0</v>
      </c>
      <c r="C2308">
        <v>0.111</v>
      </c>
    </row>
    <row r="2309" spans="1:3" x14ac:dyDescent="0.2">
      <c r="A2309" t="s">
        <v>2192</v>
      </c>
      <c r="B2309">
        <v>0</v>
      </c>
      <c r="C2309">
        <v>5.3999999999999999E-2</v>
      </c>
    </row>
    <row r="2310" spans="1:3" x14ac:dyDescent="0.2">
      <c r="A2310" t="s">
        <v>2193</v>
      </c>
      <c r="B2310">
        <v>1</v>
      </c>
      <c r="C2310">
        <v>0.02</v>
      </c>
    </row>
    <row r="2311" spans="1:3" x14ac:dyDescent="0.2">
      <c r="A2311" t="s">
        <v>2194</v>
      </c>
      <c r="B2311">
        <v>0</v>
      </c>
      <c r="C2311">
        <v>2.4E-2</v>
      </c>
    </row>
    <row r="2312" spans="1:3" x14ac:dyDescent="0.2">
      <c r="A2312" t="s">
        <v>2195</v>
      </c>
      <c r="B2312">
        <v>0</v>
      </c>
      <c r="C2312">
        <v>2.5999999999999999E-2</v>
      </c>
    </row>
    <row r="2313" spans="1:3" x14ac:dyDescent="0.2">
      <c r="A2313" t="s">
        <v>2196</v>
      </c>
      <c r="B2313">
        <v>0</v>
      </c>
      <c r="C2313">
        <v>3.9E-2</v>
      </c>
    </row>
    <row r="2314" spans="1:3" x14ac:dyDescent="0.2">
      <c r="A2314" t="s">
        <v>2197</v>
      </c>
      <c r="B2314">
        <v>0</v>
      </c>
      <c r="C2314">
        <v>0.02</v>
      </c>
    </row>
    <row r="2315" spans="1:3" x14ac:dyDescent="0.2">
      <c r="A2315" t="s">
        <v>2198</v>
      </c>
      <c r="B2315">
        <v>0</v>
      </c>
      <c r="C2315">
        <v>4.1000000000000002E-2</v>
      </c>
    </row>
    <row r="2316" spans="1:3" x14ac:dyDescent="0.2">
      <c r="A2316" t="s">
        <v>2199</v>
      </c>
      <c r="B2316">
        <v>0</v>
      </c>
      <c r="C2316">
        <v>4.5999999999999999E-2</v>
      </c>
    </row>
    <row r="2317" spans="1:3" x14ac:dyDescent="0.2">
      <c r="A2317" t="s">
        <v>2200</v>
      </c>
      <c r="B2317">
        <v>0</v>
      </c>
      <c r="C2317">
        <v>2.1000000000000001E-2</v>
      </c>
    </row>
    <row r="2318" spans="1:3" x14ac:dyDescent="0.2">
      <c r="A2318" t="s">
        <v>2201</v>
      </c>
      <c r="B2318">
        <v>0</v>
      </c>
      <c r="C2318">
        <v>2.1999999999999999E-2</v>
      </c>
    </row>
    <row r="2319" spans="1:3" x14ac:dyDescent="0.2">
      <c r="A2319" t="s">
        <v>2202</v>
      </c>
      <c r="B2319">
        <v>0</v>
      </c>
      <c r="C2319">
        <v>8.6999999999999994E-2</v>
      </c>
    </row>
    <row r="2320" spans="1:3" x14ac:dyDescent="0.2">
      <c r="A2320" t="s">
        <v>2203</v>
      </c>
      <c r="B2320">
        <v>0</v>
      </c>
      <c r="C2320">
        <v>1.4E-2</v>
      </c>
    </row>
    <row r="2321" spans="1:3" x14ac:dyDescent="0.2">
      <c r="A2321" t="s">
        <v>2204</v>
      </c>
      <c r="B2321">
        <v>0</v>
      </c>
      <c r="C2321">
        <v>1.4E-2</v>
      </c>
    </row>
    <row r="2322" spans="1:3" x14ac:dyDescent="0.2">
      <c r="A2322" t="s">
        <v>2205</v>
      </c>
      <c r="B2322">
        <v>0</v>
      </c>
      <c r="C2322">
        <v>1.4E-2</v>
      </c>
    </row>
    <row r="2323" spans="1:3" x14ac:dyDescent="0.2">
      <c r="A2323" t="s">
        <v>2206</v>
      </c>
      <c r="B2323">
        <v>0</v>
      </c>
      <c r="C2323">
        <v>1.4E-2</v>
      </c>
    </row>
    <row r="2324" spans="1:3" x14ac:dyDescent="0.2">
      <c r="A2324" t="s">
        <v>2207</v>
      </c>
      <c r="B2324">
        <v>0</v>
      </c>
      <c r="C2324">
        <v>1.4E-2</v>
      </c>
    </row>
    <row r="2325" spans="1:3" x14ac:dyDescent="0.2">
      <c r="A2325" t="s">
        <v>2208</v>
      </c>
      <c r="B2325">
        <v>0</v>
      </c>
      <c r="C2325">
        <v>1.4E-2</v>
      </c>
    </row>
    <row r="2326" spans="1:3" x14ac:dyDescent="0.2">
      <c r="A2326" t="s">
        <v>2209</v>
      </c>
      <c r="B2326">
        <v>0</v>
      </c>
      <c r="C2326">
        <v>1.4E-2</v>
      </c>
    </row>
    <row r="2327" spans="1:3" x14ac:dyDescent="0.2">
      <c r="A2327" t="s">
        <v>2210</v>
      </c>
      <c r="B2327">
        <v>0</v>
      </c>
      <c r="C2327">
        <v>1.4E-2</v>
      </c>
    </row>
    <row r="2328" spans="1:3" x14ac:dyDescent="0.2">
      <c r="A2328" t="s">
        <v>2211</v>
      </c>
      <c r="B2328">
        <v>0</v>
      </c>
      <c r="C2328">
        <v>1.4E-2</v>
      </c>
    </row>
    <row r="2329" spans="1:3" x14ac:dyDescent="0.2">
      <c r="A2329" t="s">
        <v>2212</v>
      </c>
      <c r="B2329">
        <v>0</v>
      </c>
      <c r="C2329">
        <v>1.4E-2</v>
      </c>
    </row>
    <row r="2330" spans="1:3" x14ac:dyDescent="0.2">
      <c r="A2330" t="s">
        <v>2213</v>
      </c>
      <c r="B2330">
        <v>0</v>
      </c>
      <c r="C2330">
        <v>1.7999999999999999E-2</v>
      </c>
    </row>
    <row r="2331" spans="1:3" x14ac:dyDescent="0.2">
      <c r="A2331" t="s">
        <v>2214</v>
      </c>
      <c r="B2331">
        <v>0</v>
      </c>
      <c r="C2331">
        <v>1.4E-2</v>
      </c>
    </row>
    <row r="2332" spans="1:3" x14ac:dyDescent="0.2">
      <c r="A2332" t="s">
        <v>2215</v>
      </c>
      <c r="B2332">
        <v>0</v>
      </c>
      <c r="C2332">
        <v>1.4E-2</v>
      </c>
    </row>
    <row r="2333" spans="1:3" x14ac:dyDescent="0.2">
      <c r="A2333" t="s">
        <v>2216</v>
      </c>
      <c r="B2333">
        <v>0</v>
      </c>
      <c r="C2333">
        <v>1.4E-2</v>
      </c>
    </row>
    <row r="2334" spans="1:3" x14ac:dyDescent="0.2">
      <c r="A2334" t="s">
        <v>2217</v>
      </c>
      <c r="B2334">
        <v>0</v>
      </c>
      <c r="C2334">
        <v>1.4E-2</v>
      </c>
    </row>
    <row r="2335" spans="1:3" x14ac:dyDescent="0.2">
      <c r="A2335" t="s">
        <v>2218</v>
      </c>
      <c r="B2335">
        <v>1</v>
      </c>
      <c r="C2335">
        <v>0.20799999999999999</v>
      </c>
    </row>
    <row r="2336" spans="1:3" x14ac:dyDescent="0.2">
      <c r="A2336" t="s">
        <v>2219</v>
      </c>
      <c r="B2336">
        <v>0</v>
      </c>
      <c r="C2336">
        <v>8.7999999999999995E-2</v>
      </c>
    </row>
    <row r="2337" spans="1:3" x14ac:dyDescent="0.2">
      <c r="A2337" t="s">
        <v>2220</v>
      </c>
      <c r="B2337">
        <v>0</v>
      </c>
      <c r="C2337">
        <v>2.8000000000000001E-2</v>
      </c>
    </row>
    <row r="2338" spans="1:3" x14ac:dyDescent="0.2">
      <c r="A2338" t="s">
        <v>2221</v>
      </c>
      <c r="B2338">
        <v>0</v>
      </c>
      <c r="C2338">
        <v>3.7999999999999999E-2</v>
      </c>
    </row>
    <row r="2339" spans="1:3" x14ac:dyDescent="0.2">
      <c r="A2339" t="s">
        <v>2222</v>
      </c>
      <c r="B2339">
        <v>0</v>
      </c>
      <c r="C2339">
        <v>0.02</v>
      </c>
    </row>
    <row r="2340" spans="1:3" x14ac:dyDescent="0.2">
      <c r="A2340" t="s">
        <v>2223</v>
      </c>
      <c r="B2340">
        <v>0</v>
      </c>
      <c r="C2340">
        <v>3.6999999999999998E-2</v>
      </c>
    </row>
    <row r="2341" spans="1:3" x14ac:dyDescent="0.2">
      <c r="A2341" t="s">
        <v>2224</v>
      </c>
      <c r="B2341">
        <v>0</v>
      </c>
      <c r="C2341">
        <v>8.1000000000000003E-2</v>
      </c>
    </row>
    <row r="2342" spans="1:3" x14ac:dyDescent="0.2">
      <c r="A2342" t="s">
        <v>2225</v>
      </c>
      <c r="B2342">
        <v>0</v>
      </c>
      <c r="C2342">
        <v>2.7E-2</v>
      </c>
    </row>
    <row r="2343" spans="1:3" x14ac:dyDescent="0.2">
      <c r="A2343" t="s">
        <v>2226</v>
      </c>
      <c r="B2343">
        <v>1</v>
      </c>
      <c r="C2343">
        <v>2.5999999999999999E-2</v>
      </c>
    </row>
    <row r="2344" spans="1:3" x14ac:dyDescent="0.2">
      <c r="A2344" t="s">
        <v>2227</v>
      </c>
      <c r="B2344">
        <v>0</v>
      </c>
      <c r="C2344">
        <v>2.9000000000000001E-2</v>
      </c>
    </row>
    <row r="2345" spans="1:3" x14ac:dyDescent="0.2">
      <c r="A2345" t="s">
        <v>2228</v>
      </c>
      <c r="B2345">
        <v>0</v>
      </c>
      <c r="C2345">
        <v>4.8000000000000001E-2</v>
      </c>
    </row>
    <row r="2346" spans="1:3" x14ac:dyDescent="0.2">
      <c r="A2346" t="s">
        <v>2229</v>
      </c>
      <c r="B2346">
        <v>0</v>
      </c>
      <c r="C2346">
        <v>3.9E-2</v>
      </c>
    </row>
    <row r="2347" spans="1:3" x14ac:dyDescent="0.2">
      <c r="A2347" t="s">
        <v>2230</v>
      </c>
      <c r="B2347">
        <v>0</v>
      </c>
      <c r="C2347">
        <v>1.9E-2</v>
      </c>
    </row>
    <row r="2348" spans="1:3" x14ac:dyDescent="0.2">
      <c r="A2348" t="s">
        <v>2231</v>
      </c>
      <c r="B2348">
        <v>0</v>
      </c>
      <c r="C2348">
        <v>1.9E-2</v>
      </c>
    </row>
    <row r="2349" spans="1:3" x14ac:dyDescent="0.2">
      <c r="A2349" t="s">
        <v>2232</v>
      </c>
      <c r="B2349">
        <v>0</v>
      </c>
      <c r="C2349">
        <v>1.9E-2</v>
      </c>
    </row>
    <row r="2350" spans="1:3" x14ac:dyDescent="0.2">
      <c r="A2350" t="s">
        <v>2233</v>
      </c>
      <c r="B2350">
        <v>0</v>
      </c>
      <c r="C2350">
        <v>2.5999999999999999E-2</v>
      </c>
    </row>
    <row r="2351" spans="1:3" x14ac:dyDescent="0.2">
      <c r="A2351" t="s">
        <v>2234</v>
      </c>
      <c r="B2351">
        <v>0</v>
      </c>
      <c r="C2351">
        <v>2.5999999999999999E-2</v>
      </c>
    </row>
    <row r="2352" spans="1:3" x14ac:dyDescent="0.2">
      <c r="A2352" t="s">
        <v>2235</v>
      </c>
      <c r="B2352">
        <v>0</v>
      </c>
      <c r="C2352">
        <v>7.2999999999999995E-2</v>
      </c>
    </row>
    <row r="2353" spans="1:3" x14ac:dyDescent="0.2">
      <c r="A2353" t="s">
        <v>2236</v>
      </c>
      <c r="B2353">
        <v>0</v>
      </c>
      <c r="C2353">
        <v>2.5000000000000001E-2</v>
      </c>
    </row>
    <row r="2354" spans="1:3" x14ac:dyDescent="0.2">
      <c r="A2354" t="s">
        <v>2237</v>
      </c>
      <c r="B2354">
        <v>0</v>
      </c>
      <c r="C2354">
        <v>2.5999999999999999E-2</v>
      </c>
    </row>
    <row r="2355" spans="1:3" x14ac:dyDescent="0.2">
      <c r="A2355" t="s">
        <v>2238</v>
      </c>
      <c r="B2355">
        <v>0</v>
      </c>
      <c r="C2355">
        <v>2.5999999999999999E-2</v>
      </c>
    </row>
    <row r="2356" spans="1:3" x14ac:dyDescent="0.2">
      <c r="A2356" t="s">
        <v>2239</v>
      </c>
      <c r="B2356">
        <v>0</v>
      </c>
      <c r="C2356">
        <v>2.7E-2</v>
      </c>
    </row>
    <row r="2357" spans="1:3" x14ac:dyDescent="0.2">
      <c r="A2357" t="s">
        <v>2240</v>
      </c>
      <c r="B2357">
        <v>0</v>
      </c>
      <c r="C2357">
        <v>5.0999999999999997E-2</v>
      </c>
    </row>
    <row r="2358" spans="1:3" x14ac:dyDescent="0.2">
      <c r="A2358" t="s">
        <v>2241</v>
      </c>
      <c r="B2358">
        <v>0</v>
      </c>
      <c r="C2358">
        <v>2.8000000000000001E-2</v>
      </c>
    </row>
    <row r="2359" spans="1:3" x14ac:dyDescent="0.2">
      <c r="A2359" t="s">
        <v>2242</v>
      </c>
      <c r="B2359">
        <v>0</v>
      </c>
      <c r="C2359">
        <v>2.8000000000000001E-2</v>
      </c>
    </row>
    <row r="2360" spans="1:3" x14ac:dyDescent="0.2">
      <c r="A2360" t="s">
        <v>2243</v>
      </c>
      <c r="B2360">
        <v>0</v>
      </c>
      <c r="C2360">
        <v>2.8000000000000001E-2</v>
      </c>
    </row>
    <row r="2361" spans="1:3" x14ac:dyDescent="0.2">
      <c r="A2361" t="s">
        <v>2244</v>
      </c>
      <c r="B2361">
        <v>0</v>
      </c>
      <c r="C2361">
        <v>2.8000000000000001E-2</v>
      </c>
    </row>
    <row r="2362" spans="1:3" x14ac:dyDescent="0.2">
      <c r="A2362" t="s">
        <v>2245</v>
      </c>
      <c r="B2362">
        <v>0</v>
      </c>
      <c r="C2362">
        <v>2.8000000000000001E-2</v>
      </c>
    </row>
    <row r="2363" spans="1:3" x14ac:dyDescent="0.2">
      <c r="A2363" t="s">
        <v>2246</v>
      </c>
      <c r="B2363">
        <v>0</v>
      </c>
      <c r="C2363">
        <v>0.06</v>
      </c>
    </row>
    <row r="2364" spans="1:3" x14ac:dyDescent="0.2">
      <c r="A2364" t="s">
        <v>2247</v>
      </c>
      <c r="B2364">
        <v>0</v>
      </c>
      <c r="C2364">
        <v>3.3000000000000002E-2</v>
      </c>
    </row>
    <row r="2365" spans="1:3" x14ac:dyDescent="0.2">
      <c r="A2365" t="s">
        <v>2248</v>
      </c>
      <c r="B2365">
        <v>0</v>
      </c>
      <c r="C2365">
        <v>3.3000000000000002E-2</v>
      </c>
    </row>
    <row r="2366" spans="1:3" x14ac:dyDescent="0.2">
      <c r="A2366" t="s">
        <v>2249</v>
      </c>
      <c r="B2366">
        <v>1</v>
      </c>
      <c r="C2366">
        <v>9.9000000000000005E-2</v>
      </c>
    </row>
    <row r="2367" spans="1:3" x14ac:dyDescent="0.2">
      <c r="A2367" t="s">
        <v>2250</v>
      </c>
      <c r="B2367">
        <v>0</v>
      </c>
      <c r="C2367">
        <v>3.3000000000000002E-2</v>
      </c>
    </row>
    <row r="2368" spans="1:3" x14ac:dyDescent="0.2">
      <c r="A2368" t="s">
        <v>2251</v>
      </c>
      <c r="B2368">
        <v>0</v>
      </c>
      <c r="C2368">
        <v>2.9000000000000001E-2</v>
      </c>
    </row>
    <row r="2369" spans="1:3" x14ac:dyDescent="0.2">
      <c r="A2369" t="s">
        <v>2252</v>
      </c>
      <c r="B2369">
        <v>0</v>
      </c>
      <c r="C2369">
        <v>3.3000000000000002E-2</v>
      </c>
    </row>
    <row r="2370" spans="1:3" x14ac:dyDescent="0.2">
      <c r="A2370" t="s">
        <v>2253</v>
      </c>
      <c r="B2370">
        <v>0</v>
      </c>
      <c r="C2370">
        <v>3.3000000000000002E-2</v>
      </c>
    </row>
    <row r="2371" spans="1:3" x14ac:dyDescent="0.2">
      <c r="A2371" t="s">
        <v>2254</v>
      </c>
      <c r="B2371">
        <v>0</v>
      </c>
      <c r="C2371">
        <v>3.4000000000000002E-2</v>
      </c>
    </row>
    <row r="2372" spans="1:3" x14ac:dyDescent="0.2">
      <c r="A2372" t="s">
        <v>2255</v>
      </c>
      <c r="B2372">
        <v>0</v>
      </c>
      <c r="C2372">
        <v>3.4000000000000002E-2</v>
      </c>
    </row>
    <row r="2373" spans="1:3" x14ac:dyDescent="0.2">
      <c r="A2373" t="s">
        <v>2256</v>
      </c>
      <c r="B2373">
        <v>0</v>
      </c>
      <c r="C2373">
        <v>6.9000000000000006E-2</v>
      </c>
    </row>
    <row r="2374" spans="1:3" x14ac:dyDescent="0.2">
      <c r="A2374" t="s">
        <v>2257</v>
      </c>
      <c r="B2374">
        <v>0</v>
      </c>
      <c r="C2374">
        <v>3.3000000000000002E-2</v>
      </c>
    </row>
    <row r="2375" spans="1:3" x14ac:dyDescent="0.2">
      <c r="A2375" t="s">
        <v>2258</v>
      </c>
      <c r="B2375">
        <v>0</v>
      </c>
      <c r="C2375">
        <v>3.3000000000000002E-2</v>
      </c>
    </row>
    <row r="2376" spans="1:3" x14ac:dyDescent="0.2">
      <c r="A2376" t="s">
        <v>2259</v>
      </c>
      <c r="B2376">
        <v>0</v>
      </c>
      <c r="C2376">
        <v>3.4000000000000002E-2</v>
      </c>
    </row>
    <row r="2377" spans="1:3" x14ac:dyDescent="0.2">
      <c r="A2377" t="s">
        <v>2260</v>
      </c>
      <c r="B2377">
        <v>0</v>
      </c>
      <c r="C2377">
        <v>2.5999999999999999E-2</v>
      </c>
    </row>
    <row r="2378" spans="1:3" x14ac:dyDescent="0.2">
      <c r="A2378" t="s">
        <v>2261</v>
      </c>
      <c r="B2378">
        <v>0</v>
      </c>
      <c r="C2378">
        <v>3.6999999999999998E-2</v>
      </c>
    </row>
    <row r="2379" spans="1:3" x14ac:dyDescent="0.2">
      <c r="A2379" t="s">
        <v>2262</v>
      </c>
      <c r="B2379">
        <v>0</v>
      </c>
      <c r="C2379">
        <v>0.36499999999999999</v>
      </c>
    </row>
    <row r="2380" spans="1:3" x14ac:dyDescent="0.2">
      <c r="A2380" t="s">
        <v>2263</v>
      </c>
      <c r="B2380">
        <v>0</v>
      </c>
      <c r="C2380">
        <v>7.0999999999999994E-2</v>
      </c>
    </row>
    <row r="2381" spans="1:3" x14ac:dyDescent="0.2">
      <c r="A2381" t="s">
        <v>2264</v>
      </c>
      <c r="B2381">
        <v>0</v>
      </c>
      <c r="C2381">
        <v>4.7E-2</v>
      </c>
    </row>
    <row r="2382" spans="1:3" x14ac:dyDescent="0.2">
      <c r="A2382" t="s">
        <v>2265</v>
      </c>
      <c r="B2382">
        <v>0</v>
      </c>
      <c r="C2382">
        <v>7.0999999999999994E-2</v>
      </c>
    </row>
    <row r="2383" spans="1:3" x14ac:dyDescent="0.2">
      <c r="A2383" t="s">
        <v>2266</v>
      </c>
      <c r="B2383">
        <v>0</v>
      </c>
      <c r="C2383">
        <v>2.4E-2</v>
      </c>
    </row>
    <row r="2384" spans="1:3" x14ac:dyDescent="0.2">
      <c r="A2384" t="s">
        <v>2267</v>
      </c>
      <c r="B2384">
        <v>0</v>
      </c>
      <c r="C2384">
        <v>2.1000000000000001E-2</v>
      </c>
    </row>
    <row r="2385" spans="1:3" x14ac:dyDescent="0.2">
      <c r="A2385" t="s">
        <v>2268</v>
      </c>
      <c r="B2385">
        <v>0</v>
      </c>
      <c r="C2385">
        <v>2.8000000000000001E-2</v>
      </c>
    </row>
    <row r="2386" spans="1:3" x14ac:dyDescent="0.2">
      <c r="A2386" t="s">
        <v>2269</v>
      </c>
      <c r="B2386">
        <v>0</v>
      </c>
      <c r="C2386">
        <v>2.8000000000000001E-2</v>
      </c>
    </row>
    <row r="2387" spans="1:3" x14ac:dyDescent="0.2">
      <c r="A2387" t="s">
        <v>2270</v>
      </c>
      <c r="B2387">
        <v>0</v>
      </c>
      <c r="C2387">
        <v>2.5000000000000001E-2</v>
      </c>
    </row>
    <row r="2388" spans="1:3" x14ac:dyDescent="0.2">
      <c r="A2388" t="s">
        <v>2271</v>
      </c>
      <c r="B2388">
        <v>0</v>
      </c>
      <c r="C2388">
        <v>2.5000000000000001E-2</v>
      </c>
    </row>
    <row r="2389" spans="1:3" x14ac:dyDescent="0.2">
      <c r="A2389" t="s">
        <v>2272</v>
      </c>
      <c r="B2389">
        <v>0</v>
      </c>
      <c r="C2389">
        <v>2.5999999999999999E-2</v>
      </c>
    </row>
    <row r="2390" spans="1:3" x14ac:dyDescent="0.2">
      <c r="A2390" t="s">
        <v>2273</v>
      </c>
      <c r="B2390">
        <v>0</v>
      </c>
      <c r="C2390">
        <v>2.5000000000000001E-2</v>
      </c>
    </row>
    <row r="2391" spans="1:3" x14ac:dyDescent="0.2">
      <c r="A2391" t="s">
        <v>2274</v>
      </c>
      <c r="B2391">
        <v>0</v>
      </c>
      <c r="C2391">
        <v>2.5999999999999999E-2</v>
      </c>
    </row>
    <row r="2392" spans="1:3" x14ac:dyDescent="0.2">
      <c r="A2392" t="s">
        <v>2275</v>
      </c>
      <c r="B2392">
        <v>0</v>
      </c>
      <c r="C2392">
        <v>2.5999999999999999E-2</v>
      </c>
    </row>
    <row r="2393" spans="1:3" x14ac:dyDescent="0.2">
      <c r="A2393" t="s">
        <v>2276</v>
      </c>
      <c r="B2393">
        <v>0</v>
      </c>
      <c r="C2393">
        <v>2.5999999999999999E-2</v>
      </c>
    </row>
    <row r="2394" spans="1:3" x14ac:dyDescent="0.2">
      <c r="A2394" t="s">
        <v>2277</v>
      </c>
      <c r="B2394">
        <v>0</v>
      </c>
      <c r="C2394">
        <v>8.4000000000000005E-2</v>
      </c>
    </row>
    <row r="2395" spans="1:3" x14ac:dyDescent="0.2">
      <c r="A2395" t="s">
        <v>2278</v>
      </c>
      <c r="B2395">
        <v>0</v>
      </c>
      <c r="C2395">
        <v>2.5000000000000001E-2</v>
      </c>
    </row>
    <row r="2396" spans="1:3" x14ac:dyDescent="0.2">
      <c r="A2396" t="s">
        <v>2279</v>
      </c>
      <c r="B2396">
        <v>0</v>
      </c>
      <c r="C2396">
        <v>2.5000000000000001E-2</v>
      </c>
    </row>
    <row r="2397" spans="1:3" x14ac:dyDescent="0.2">
      <c r="A2397" t="s">
        <v>2280</v>
      </c>
      <c r="B2397">
        <v>0</v>
      </c>
      <c r="C2397">
        <v>4.5999999999999999E-2</v>
      </c>
    </row>
    <row r="2398" spans="1:3" x14ac:dyDescent="0.2">
      <c r="A2398" t="s">
        <v>2281</v>
      </c>
      <c r="B2398">
        <v>0</v>
      </c>
      <c r="C2398">
        <v>4.5999999999999999E-2</v>
      </c>
    </row>
    <row r="2399" spans="1:3" x14ac:dyDescent="0.2">
      <c r="A2399" t="s">
        <v>2282</v>
      </c>
      <c r="B2399">
        <v>0</v>
      </c>
      <c r="C2399">
        <v>3.5000000000000003E-2</v>
      </c>
    </row>
    <row r="2400" spans="1:3" x14ac:dyDescent="0.2">
      <c r="A2400" t="s">
        <v>2283</v>
      </c>
      <c r="B2400">
        <v>0</v>
      </c>
      <c r="C2400">
        <v>2.5999999999999999E-2</v>
      </c>
    </row>
    <row r="2401" spans="1:3" x14ac:dyDescent="0.2">
      <c r="A2401" t="s">
        <v>2284</v>
      </c>
      <c r="B2401">
        <v>0</v>
      </c>
      <c r="C2401">
        <v>2.1999999999999999E-2</v>
      </c>
    </row>
    <row r="2402" spans="1:3" x14ac:dyDescent="0.2">
      <c r="A2402" t="s">
        <v>2285</v>
      </c>
      <c r="B2402">
        <v>0</v>
      </c>
      <c r="C2402">
        <v>4.2999999999999997E-2</v>
      </c>
    </row>
    <row r="2403" spans="1:3" x14ac:dyDescent="0.2">
      <c r="A2403" t="s">
        <v>2286</v>
      </c>
      <c r="B2403">
        <v>0</v>
      </c>
      <c r="C2403">
        <v>3.5000000000000003E-2</v>
      </c>
    </row>
    <row r="2404" spans="1:3" x14ac:dyDescent="0.2">
      <c r="A2404" t="s">
        <v>2287</v>
      </c>
      <c r="B2404">
        <v>0</v>
      </c>
      <c r="C2404">
        <v>3.5000000000000003E-2</v>
      </c>
    </row>
    <row r="2405" spans="1:3" x14ac:dyDescent="0.2">
      <c r="A2405" t="s">
        <v>2288</v>
      </c>
      <c r="B2405">
        <v>0</v>
      </c>
      <c r="C2405">
        <v>3.5999999999999997E-2</v>
      </c>
    </row>
    <row r="2406" spans="1:3" x14ac:dyDescent="0.2">
      <c r="A2406" t="s">
        <v>2289</v>
      </c>
      <c r="B2406">
        <v>0</v>
      </c>
      <c r="C2406">
        <v>3.5000000000000003E-2</v>
      </c>
    </row>
    <row r="2407" spans="1:3" x14ac:dyDescent="0.2">
      <c r="A2407" t="s">
        <v>2290</v>
      </c>
      <c r="B2407">
        <v>0</v>
      </c>
      <c r="C2407">
        <v>4.4999999999999998E-2</v>
      </c>
    </row>
    <row r="2408" spans="1:3" x14ac:dyDescent="0.2">
      <c r="A2408" t="s">
        <v>2291</v>
      </c>
      <c r="B2408">
        <v>0</v>
      </c>
      <c r="C2408">
        <v>5.0999999999999997E-2</v>
      </c>
    </row>
    <row r="2409" spans="1:3" x14ac:dyDescent="0.2">
      <c r="A2409" t="s">
        <v>2292</v>
      </c>
      <c r="B2409">
        <v>0</v>
      </c>
      <c r="C2409">
        <v>2.5000000000000001E-2</v>
      </c>
    </row>
    <row r="2410" spans="1:3" x14ac:dyDescent="0.2">
      <c r="A2410" t="s">
        <v>2293</v>
      </c>
      <c r="B2410">
        <v>0</v>
      </c>
      <c r="C2410">
        <v>3.2000000000000001E-2</v>
      </c>
    </row>
    <row r="2411" spans="1:3" x14ac:dyDescent="0.2">
      <c r="A2411" t="s">
        <v>2294</v>
      </c>
      <c r="B2411">
        <v>0</v>
      </c>
      <c r="C2411">
        <v>4.5999999999999999E-2</v>
      </c>
    </row>
    <row r="2412" spans="1:3" x14ac:dyDescent="0.2">
      <c r="A2412" t="s">
        <v>2295</v>
      </c>
      <c r="B2412">
        <v>0</v>
      </c>
      <c r="C2412">
        <v>2.9000000000000001E-2</v>
      </c>
    </row>
    <row r="2413" spans="1:3" x14ac:dyDescent="0.2">
      <c r="A2413" t="s">
        <v>2296</v>
      </c>
      <c r="B2413">
        <v>0</v>
      </c>
      <c r="C2413">
        <v>2.5999999999999999E-2</v>
      </c>
    </row>
    <row r="2414" spans="1:3" x14ac:dyDescent="0.2">
      <c r="A2414" t="s">
        <v>2297</v>
      </c>
      <c r="B2414">
        <v>0</v>
      </c>
      <c r="C2414">
        <v>2.5999999999999999E-2</v>
      </c>
    </row>
    <row r="2415" spans="1:3" x14ac:dyDescent="0.2">
      <c r="A2415" t="s">
        <v>2298</v>
      </c>
      <c r="B2415">
        <v>0</v>
      </c>
      <c r="C2415">
        <v>5.2999999999999999E-2</v>
      </c>
    </row>
    <row r="2416" spans="1:3" x14ac:dyDescent="0.2">
      <c r="A2416" t="s">
        <v>2299</v>
      </c>
      <c r="B2416">
        <v>0</v>
      </c>
      <c r="C2416">
        <v>1.7999999999999999E-2</v>
      </c>
    </row>
    <row r="2417" spans="1:3" x14ac:dyDescent="0.2">
      <c r="A2417" t="s">
        <v>2300</v>
      </c>
      <c r="B2417">
        <v>0</v>
      </c>
      <c r="C2417">
        <v>5.5E-2</v>
      </c>
    </row>
    <row r="2418" spans="1:3" x14ac:dyDescent="0.2">
      <c r="A2418" t="s">
        <v>2301</v>
      </c>
      <c r="B2418">
        <v>0</v>
      </c>
      <c r="C2418">
        <v>3.1E-2</v>
      </c>
    </row>
    <row r="2419" spans="1:3" x14ac:dyDescent="0.2">
      <c r="A2419" t="s">
        <v>2302</v>
      </c>
      <c r="B2419">
        <v>0</v>
      </c>
      <c r="C2419">
        <v>2.7E-2</v>
      </c>
    </row>
    <row r="2420" spans="1:3" x14ac:dyDescent="0.2">
      <c r="A2420" t="s">
        <v>2303</v>
      </c>
      <c r="B2420">
        <v>0</v>
      </c>
      <c r="C2420">
        <v>2.5999999999999999E-2</v>
      </c>
    </row>
    <row r="2421" spans="1:3" x14ac:dyDescent="0.2">
      <c r="A2421" t="s">
        <v>2304</v>
      </c>
      <c r="B2421">
        <v>0</v>
      </c>
      <c r="C2421">
        <v>2.5000000000000001E-2</v>
      </c>
    </row>
    <row r="2422" spans="1:3" x14ac:dyDescent="0.2">
      <c r="A2422" t="s">
        <v>2305</v>
      </c>
      <c r="B2422">
        <v>0</v>
      </c>
      <c r="C2422">
        <v>2.5000000000000001E-2</v>
      </c>
    </row>
    <row r="2423" spans="1:3" x14ac:dyDescent="0.2">
      <c r="A2423" t="s">
        <v>2306</v>
      </c>
      <c r="B2423">
        <v>0</v>
      </c>
      <c r="C2423">
        <v>2.5000000000000001E-2</v>
      </c>
    </row>
    <row r="2424" spans="1:3" x14ac:dyDescent="0.2">
      <c r="A2424" t="s">
        <v>2307</v>
      </c>
      <c r="B2424">
        <v>0</v>
      </c>
      <c r="C2424">
        <v>2.5000000000000001E-2</v>
      </c>
    </row>
    <row r="2425" spans="1:3" x14ac:dyDescent="0.2">
      <c r="A2425" t="s">
        <v>2308</v>
      </c>
      <c r="B2425">
        <v>0</v>
      </c>
      <c r="C2425">
        <v>2.5000000000000001E-2</v>
      </c>
    </row>
    <row r="2426" spans="1:3" x14ac:dyDescent="0.2">
      <c r="A2426" t="s">
        <v>2309</v>
      </c>
      <c r="B2426">
        <v>0</v>
      </c>
      <c r="C2426">
        <v>5.8999999999999997E-2</v>
      </c>
    </row>
    <row r="2427" spans="1:3" x14ac:dyDescent="0.2">
      <c r="A2427" t="s">
        <v>2310</v>
      </c>
      <c r="B2427">
        <v>0</v>
      </c>
      <c r="C2427">
        <v>2.5000000000000001E-2</v>
      </c>
    </row>
    <row r="2428" spans="1:3" x14ac:dyDescent="0.2">
      <c r="A2428" t="s">
        <v>2311</v>
      </c>
      <c r="B2428">
        <v>0</v>
      </c>
      <c r="C2428">
        <v>8.5999999999999993E-2</v>
      </c>
    </row>
    <row r="2429" spans="1:3" x14ac:dyDescent="0.2">
      <c r="A2429" t="s">
        <v>2312</v>
      </c>
      <c r="B2429">
        <v>0</v>
      </c>
      <c r="C2429">
        <v>2.5000000000000001E-2</v>
      </c>
    </row>
    <row r="2430" spans="1:3" x14ac:dyDescent="0.2">
      <c r="A2430" t="s">
        <v>2313</v>
      </c>
      <c r="B2430">
        <v>0</v>
      </c>
      <c r="C2430">
        <v>2.5999999999999999E-2</v>
      </c>
    </row>
    <row r="2431" spans="1:3" x14ac:dyDescent="0.2">
      <c r="A2431" t="s">
        <v>2314</v>
      </c>
      <c r="B2431">
        <v>0</v>
      </c>
      <c r="C2431">
        <v>2.5999999999999999E-2</v>
      </c>
    </row>
    <row r="2432" spans="1:3" x14ac:dyDescent="0.2">
      <c r="A2432" t="s">
        <v>2315</v>
      </c>
      <c r="B2432">
        <v>0</v>
      </c>
      <c r="C2432">
        <v>3.1E-2</v>
      </c>
    </row>
    <row r="2433" spans="1:3" x14ac:dyDescent="0.2">
      <c r="A2433" t="s">
        <v>2316</v>
      </c>
      <c r="B2433">
        <v>0</v>
      </c>
      <c r="C2433">
        <v>2.9000000000000001E-2</v>
      </c>
    </row>
    <row r="2434" spans="1:3" x14ac:dyDescent="0.2">
      <c r="A2434" t="s">
        <v>2317</v>
      </c>
      <c r="B2434">
        <v>0</v>
      </c>
      <c r="C2434">
        <v>2.8000000000000001E-2</v>
      </c>
    </row>
    <row r="2435" spans="1:3" x14ac:dyDescent="0.2">
      <c r="A2435" t="s">
        <v>2318</v>
      </c>
      <c r="B2435">
        <v>0</v>
      </c>
      <c r="C2435">
        <v>4.5999999999999999E-2</v>
      </c>
    </row>
    <row r="2436" spans="1:3" x14ac:dyDescent="0.2">
      <c r="A2436" t="s">
        <v>2319</v>
      </c>
      <c r="B2436">
        <v>0</v>
      </c>
      <c r="C2436">
        <v>4.5999999999999999E-2</v>
      </c>
    </row>
    <row r="2437" spans="1:3" x14ac:dyDescent="0.2">
      <c r="A2437" t="s">
        <v>2320</v>
      </c>
      <c r="B2437">
        <v>0</v>
      </c>
      <c r="C2437">
        <v>2.5000000000000001E-2</v>
      </c>
    </row>
    <row r="2438" spans="1:3" x14ac:dyDescent="0.2">
      <c r="A2438" t="s">
        <v>2321</v>
      </c>
      <c r="B2438">
        <v>0</v>
      </c>
      <c r="C2438">
        <v>2.5000000000000001E-2</v>
      </c>
    </row>
    <row r="2439" spans="1:3" x14ac:dyDescent="0.2">
      <c r="A2439" t="s">
        <v>2322</v>
      </c>
      <c r="B2439">
        <v>0</v>
      </c>
      <c r="C2439">
        <v>2.5000000000000001E-2</v>
      </c>
    </row>
    <row r="2440" spans="1:3" x14ac:dyDescent="0.2">
      <c r="A2440" t="s">
        <v>2323</v>
      </c>
      <c r="B2440">
        <v>0</v>
      </c>
      <c r="C2440">
        <v>2.8000000000000001E-2</v>
      </c>
    </row>
    <row r="2441" spans="1:3" x14ac:dyDescent="0.2">
      <c r="A2441" t="s">
        <v>2324</v>
      </c>
      <c r="B2441">
        <v>0</v>
      </c>
      <c r="C2441">
        <v>2.5000000000000001E-2</v>
      </c>
    </row>
    <row r="2442" spans="1:3" x14ac:dyDescent="0.2">
      <c r="A2442" t="s">
        <v>2325</v>
      </c>
      <c r="B2442">
        <v>0</v>
      </c>
      <c r="C2442">
        <v>2.4E-2</v>
      </c>
    </row>
    <row r="2443" spans="1:3" x14ac:dyDescent="0.2">
      <c r="A2443" t="s">
        <v>2326</v>
      </c>
      <c r="B2443">
        <v>0</v>
      </c>
      <c r="C2443">
        <v>4.1000000000000002E-2</v>
      </c>
    </row>
    <row r="2444" spans="1:3" x14ac:dyDescent="0.2">
      <c r="A2444" t="s">
        <v>2327</v>
      </c>
      <c r="B2444">
        <v>0</v>
      </c>
      <c r="C2444">
        <v>3.9E-2</v>
      </c>
    </row>
    <row r="2445" spans="1:3" x14ac:dyDescent="0.2">
      <c r="A2445" t="s">
        <v>2328</v>
      </c>
      <c r="B2445">
        <v>0</v>
      </c>
      <c r="C2445">
        <v>1.7000000000000001E-2</v>
      </c>
    </row>
    <row r="2446" spans="1:3" x14ac:dyDescent="0.2">
      <c r="A2446" t="s">
        <v>2329</v>
      </c>
      <c r="B2446">
        <v>0</v>
      </c>
      <c r="C2446">
        <v>2.5000000000000001E-2</v>
      </c>
    </row>
    <row r="2447" spans="1:3" x14ac:dyDescent="0.2">
      <c r="A2447" t="s">
        <v>2330</v>
      </c>
      <c r="B2447">
        <v>0</v>
      </c>
      <c r="C2447">
        <v>3.4000000000000002E-2</v>
      </c>
    </row>
    <row r="2448" spans="1:3" x14ac:dyDescent="0.2">
      <c r="A2448" t="s">
        <v>2331</v>
      </c>
      <c r="B2448">
        <v>0</v>
      </c>
      <c r="C2448">
        <v>5.3999999999999999E-2</v>
      </c>
    </row>
    <row r="2449" spans="1:3" x14ac:dyDescent="0.2">
      <c r="A2449" t="s">
        <v>2332</v>
      </c>
      <c r="B2449">
        <v>0</v>
      </c>
      <c r="C2449">
        <v>3.4000000000000002E-2</v>
      </c>
    </row>
    <row r="2450" spans="1:3" x14ac:dyDescent="0.2">
      <c r="A2450" t="s">
        <v>2333</v>
      </c>
      <c r="B2450">
        <v>0</v>
      </c>
      <c r="C2450">
        <v>4.7E-2</v>
      </c>
    </row>
    <row r="2451" spans="1:3" x14ac:dyDescent="0.2">
      <c r="A2451" t="s">
        <v>2334</v>
      </c>
      <c r="B2451">
        <v>0</v>
      </c>
      <c r="C2451">
        <v>3.2000000000000001E-2</v>
      </c>
    </row>
    <row r="2452" spans="1:3" x14ac:dyDescent="0.2">
      <c r="A2452" t="s">
        <v>2335</v>
      </c>
      <c r="B2452">
        <v>0</v>
      </c>
      <c r="C2452">
        <v>1.7000000000000001E-2</v>
      </c>
    </row>
    <row r="2453" spans="1:3" x14ac:dyDescent="0.2">
      <c r="A2453" t="s">
        <v>2336</v>
      </c>
      <c r="B2453">
        <v>0</v>
      </c>
      <c r="C2453">
        <v>2.5999999999999999E-2</v>
      </c>
    </row>
    <row r="2454" spans="1:3" x14ac:dyDescent="0.2">
      <c r="A2454" t="s">
        <v>2337</v>
      </c>
      <c r="B2454">
        <v>0</v>
      </c>
      <c r="C2454">
        <v>0.02</v>
      </c>
    </row>
    <row r="2455" spans="1:3" x14ac:dyDescent="0.2">
      <c r="A2455" t="s">
        <v>2338</v>
      </c>
      <c r="B2455">
        <v>0</v>
      </c>
      <c r="C2455">
        <v>2.1999999999999999E-2</v>
      </c>
    </row>
    <row r="2456" spans="1:3" x14ac:dyDescent="0.2">
      <c r="A2456" t="s">
        <v>2339</v>
      </c>
      <c r="B2456">
        <v>0</v>
      </c>
      <c r="C2456">
        <v>2.3E-2</v>
      </c>
    </row>
    <row r="2457" spans="1:3" x14ac:dyDescent="0.2">
      <c r="A2457" t="s">
        <v>2340</v>
      </c>
      <c r="B2457">
        <v>0</v>
      </c>
      <c r="C2457">
        <v>2.1000000000000001E-2</v>
      </c>
    </row>
    <row r="2458" spans="1:3" x14ac:dyDescent="0.2">
      <c r="A2458" t="s">
        <v>2341</v>
      </c>
      <c r="B2458">
        <v>0</v>
      </c>
      <c r="C2458">
        <v>3.1E-2</v>
      </c>
    </row>
    <row r="2459" spans="1:3" x14ac:dyDescent="0.2">
      <c r="A2459" t="s">
        <v>2342</v>
      </c>
      <c r="B2459">
        <v>0</v>
      </c>
      <c r="C2459">
        <v>8.2000000000000003E-2</v>
      </c>
    </row>
    <row r="2460" spans="1:3" x14ac:dyDescent="0.2">
      <c r="A2460" t="s">
        <v>2343</v>
      </c>
      <c r="B2460">
        <v>0</v>
      </c>
      <c r="C2460">
        <v>0.13900000000000001</v>
      </c>
    </row>
    <row r="2461" spans="1:3" x14ac:dyDescent="0.2">
      <c r="A2461" t="s">
        <v>2344</v>
      </c>
      <c r="B2461">
        <v>0</v>
      </c>
      <c r="C2461">
        <v>1.9E-2</v>
      </c>
    </row>
    <row r="2462" spans="1:3" x14ac:dyDescent="0.2">
      <c r="A2462" t="s">
        <v>2345</v>
      </c>
      <c r="B2462">
        <v>0</v>
      </c>
      <c r="C2462">
        <v>1.9E-2</v>
      </c>
    </row>
    <row r="2463" spans="1:3" x14ac:dyDescent="0.2">
      <c r="A2463" t="s">
        <v>2346</v>
      </c>
      <c r="B2463">
        <v>0</v>
      </c>
      <c r="C2463">
        <v>1.7999999999999999E-2</v>
      </c>
    </row>
    <row r="2464" spans="1:3" x14ac:dyDescent="0.2">
      <c r="A2464" t="s">
        <v>2347</v>
      </c>
      <c r="B2464">
        <v>0</v>
      </c>
      <c r="C2464">
        <v>4.2999999999999997E-2</v>
      </c>
    </row>
    <row r="2465" spans="1:3" x14ac:dyDescent="0.2">
      <c r="A2465" t="s">
        <v>2348</v>
      </c>
      <c r="B2465">
        <v>0</v>
      </c>
      <c r="C2465">
        <v>3.2000000000000001E-2</v>
      </c>
    </row>
    <row r="2466" spans="1:3" x14ac:dyDescent="0.2">
      <c r="A2466" t="s">
        <v>2349</v>
      </c>
      <c r="B2466">
        <v>0</v>
      </c>
      <c r="C2466">
        <v>4.7E-2</v>
      </c>
    </row>
    <row r="2467" spans="1:3" x14ac:dyDescent="0.2">
      <c r="A2467" t="s">
        <v>2350</v>
      </c>
      <c r="B2467">
        <v>1</v>
      </c>
      <c r="C2467">
        <v>4.7E-2</v>
      </c>
    </row>
    <row r="2468" spans="1:3" x14ac:dyDescent="0.2">
      <c r="A2468" t="s">
        <v>2351</v>
      </c>
      <c r="B2468">
        <v>0</v>
      </c>
      <c r="C2468">
        <v>0.11899999999999999</v>
      </c>
    </row>
    <row r="2469" spans="1:3" x14ac:dyDescent="0.2">
      <c r="A2469" t="s">
        <v>2352</v>
      </c>
      <c r="B2469">
        <v>0</v>
      </c>
      <c r="C2469">
        <v>7.9000000000000001E-2</v>
      </c>
    </row>
    <row r="2470" spans="1:3" x14ac:dyDescent="0.2">
      <c r="A2470" t="s">
        <v>2353</v>
      </c>
      <c r="B2470">
        <v>0</v>
      </c>
      <c r="C2470">
        <v>0.16500000000000001</v>
      </c>
    </row>
    <row r="2471" spans="1:3" x14ac:dyDescent="0.2">
      <c r="A2471" t="s">
        <v>2354</v>
      </c>
      <c r="B2471">
        <v>0</v>
      </c>
      <c r="C2471">
        <v>3.5000000000000003E-2</v>
      </c>
    </row>
    <row r="2472" spans="1:3" x14ac:dyDescent="0.2">
      <c r="A2472" t="s">
        <v>2355</v>
      </c>
      <c r="B2472">
        <v>0</v>
      </c>
      <c r="C2472">
        <v>0.104</v>
      </c>
    </row>
    <row r="2473" spans="1:3" x14ac:dyDescent="0.2">
      <c r="A2473" t="s">
        <v>2356</v>
      </c>
      <c r="B2473">
        <v>0</v>
      </c>
      <c r="C2473">
        <v>0.112</v>
      </c>
    </row>
    <row r="2474" spans="1:3" x14ac:dyDescent="0.2">
      <c r="A2474" t="s">
        <v>2357</v>
      </c>
      <c r="B2474">
        <v>0</v>
      </c>
      <c r="C2474">
        <v>0.443</v>
      </c>
    </row>
    <row r="2475" spans="1:3" x14ac:dyDescent="0.2">
      <c r="A2475" t="s">
        <v>2358</v>
      </c>
      <c r="B2475">
        <v>0</v>
      </c>
      <c r="C2475">
        <v>4.2000000000000003E-2</v>
      </c>
    </row>
    <row r="2476" spans="1:3" x14ac:dyDescent="0.2">
      <c r="A2476" t="s">
        <v>2359</v>
      </c>
      <c r="B2476">
        <v>0</v>
      </c>
      <c r="C2476">
        <v>4.8000000000000001E-2</v>
      </c>
    </row>
    <row r="2477" spans="1:3" x14ac:dyDescent="0.2">
      <c r="A2477" t="s">
        <v>2360</v>
      </c>
      <c r="B2477">
        <v>0</v>
      </c>
      <c r="C2477">
        <v>4.4999999999999998E-2</v>
      </c>
    </row>
    <row r="2478" spans="1:3" x14ac:dyDescent="0.2">
      <c r="A2478" t="s">
        <v>2361</v>
      </c>
      <c r="B2478">
        <v>0</v>
      </c>
      <c r="C2478">
        <v>0.115</v>
      </c>
    </row>
    <row r="2479" spans="1:3" x14ac:dyDescent="0.2">
      <c r="A2479" t="s">
        <v>2362</v>
      </c>
      <c r="B2479">
        <v>0</v>
      </c>
      <c r="C2479">
        <v>7.6999999999999999E-2</v>
      </c>
    </row>
    <row r="2480" spans="1:3" x14ac:dyDescent="0.2">
      <c r="A2480" t="s">
        <v>2363</v>
      </c>
      <c r="B2480">
        <v>0</v>
      </c>
      <c r="C2480">
        <v>1.7999999999999999E-2</v>
      </c>
    </row>
    <row r="2481" spans="1:3" x14ac:dyDescent="0.2">
      <c r="A2481" t="s">
        <v>2364</v>
      </c>
      <c r="B2481">
        <v>0</v>
      </c>
      <c r="C2481">
        <v>1.7999999999999999E-2</v>
      </c>
    </row>
    <row r="2482" spans="1:3" x14ac:dyDescent="0.2">
      <c r="A2482" t="s">
        <v>2365</v>
      </c>
      <c r="B2482">
        <v>0</v>
      </c>
      <c r="C2482">
        <v>3.2000000000000001E-2</v>
      </c>
    </row>
    <row r="2483" spans="1:3" x14ac:dyDescent="0.2">
      <c r="A2483" t="s">
        <v>2366</v>
      </c>
      <c r="B2483">
        <v>0</v>
      </c>
      <c r="C2483">
        <v>0.11700000000000001</v>
      </c>
    </row>
    <row r="2484" spans="1:3" x14ac:dyDescent="0.2">
      <c r="A2484" t="s">
        <v>2367</v>
      </c>
      <c r="B2484">
        <v>0</v>
      </c>
      <c r="C2484">
        <v>3.2000000000000001E-2</v>
      </c>
    </row>
    <row r="2485" spans="1:3" x14ac:dyDescent="0.2">
      <c r="A2485" t="s">
        <v>2368</v>
      </c>
      <c r="B2485">
        <v>0</v>
      </c>
      <c r="C2485">
        <v>1.7000000000000001E-2</v>
      </c>
    </row>
    <row r="2486" spans="1:3" x14ac:dyDescent="0.2">
      <c r="A2486" t="s">
        <v>2369</v>
      </c>
      <c r="B2486">
        <v>0</v>
      </c>
      <c r="C2486">
        <v>9.6000000000000002E-2</v>
      </c>
    </row>
    <row r="2487" spans="1:3" x14ac:dyDescent="0.2">
      <c r="A2487" t="s">
        <v>2370</v>
      </c>
      <c r="B2487">
        <v>0</v>
      </c>
      <c r="C2487">
        <v>1.7000000000000001E-2</v>
      </c>
    </row>
    <row r="2488" spans="1:3" x14ac:dyDescent="0.2">
      <c r="A2488" t="s">
        <v>2371</v>
      </c>
      <c r="B2488">
        <v>0</v>
      </c>
      <c r="C2488">
        <v>3.5999999999999997E-2</v>
      </c>
    </row>
    <row r="2489" spans="1:3" x14ac:dyDescent="0.2">
      <c r="A2489" t="s">
        <v>2372</v>
      </c>
      <c r="B2489">
        <v>0</v>
      </c>
      <c r="C2489">
        <v>3.5000000000000003E-2</v>
      </c>
    </row>
    <row r="2490" spans="1:3" x14ac:dyDescent="0.2">
      <c r="A2490" t="s">
        <v>2373</v>
      </c>
      <c r="B2490">
        <v>0</v>
      </c>
      <c r="C2490">
        <v>1.7000000000000001E-2</v>
      </c>
    </row>
    <row r="2491" spans="1:3" x14ac:dyDescent="0.2">
      <c r="A2491" t="s">
        <v>2374</v>
      </c>
      <c r="B2491">
        <v>0</v>
      </c>
      <c r="C2491">
        <v>2.3E-2</v>
      </c>
    </row>
    <row r="2492" spans="1:3" x14ac:dyDescent="0.2">
      <c r="A2492" t="s">
        <v>2375</v>
      </c>
      <c r="B2492">
        <v>0</v>
      </c>
      <c r="C2492">
        <v>2.1000000000000001E-2</v>
      </c>
    </row>
    <row r="2493" spans="1:3" x14ac:dyDescent="0.2">
      <c r="A2493" t="s">
        <v>2376</v>
      </c>
      <c r="B2493">
        <v>0</v>
      </c>
      <c r="C2493">
        <v>0.03</v>
      </c>
    </row>
    <row r="2494" spans="1:3" x14ac:dyDescent="0.2">
      <c r="A2494" t="s">
        <v>2377</v>
      </c>
      <c r="B2494">
        <v>0</v>
      </c>
      <c r="C2494">
        <v>1.7000000000000001E-2</v>
      </c>
    </row>
    <row r="2495" spans="1:3" x14ac:dyDescent="0.2">
      <c r="A2495" t="s">
        <v>2378</v>
      </c>
      <c r="B2495">
        <v>0</v>
      </c>
      <c r="C2495">
        <v>4.2999999999999997E-2</v>
      </c>
    </row>
    <row r="2496" spans="1:3" x14ac:dyDescent="0.2">
      <c r="A2496" t="s">
        <v>2379</v>
      </c>
      <c r="B2496">
        <v>0</v>
      </c>
      <c r="C2496">
        <v>2.1999999999999999E-2</v>
      </c>
    </row>
    <row r="2497" spans="1:3" x14ac:dyDescent="0.2">
      <c r="A2497" t="s">
        <v>2380</v>
      </c>
      <c r="B2497">
        <v>0</v>
      </c>
      <c r="C2497">
        <v>2.9000000000000001E-2</v>
      </c>
    </row>
    <row r="2498" spans="1:3" x14ac:dyDescent="0.2">
      <c r="A2498" t="s">
        <v>2381</v>
      </c>
      <c r="B2498">
        <v>0</v>
      </c>
      <c r="C2498">
        <v>0.06</v>
      </c>
    </row>
    <row r="2499" spans="1:3" x14ac:dyDescent="0.2">
      <c r="A2499" t="s">
        <v>2382</v>
      </c>
      <c r="B2499">
        <v>0</v>
      </c>
      <c r="C2499">
        <v>3.9E-2</v>
      </c>
    </row>
    <row r="2500" spans="1:3" x14ac:dyDescent="0.2">
      <c r="A2500" t="s">
        <v>2383</v>
      </c>
      <c r="B2500">
        <v>0</v>
      </c>
      <c r="C2500">
        <v>6.5000000000000002E-2</v>
      </c>
    </row>
    <row r="2501" spans="1:3" x14ac:dyDescent="0.2">
      <c r="A2501" t="s">
        <v>2384</v>
      </c>
      <c r="B2501">
        <v>0</v>
      </c>
      <c r="C2501">
        <v>3.5999999999999997E-2</v>
      </c>
    </row>
    <row r="2502" spans="1:3" x14ac:dyDescent="0.2">
      <c r="A2502" t="s">
        <v>2385</v>
      </c>
      <c r="B2502">
        <v>0</v>
      </c>
      <c r="C2502">
        <v>5.2999999999999999E-2</v>
      </c>
    </row>
    <row r="2503" spans="1:3" x14ac:dyDescent="0.2">
      <c r="A2503" t="s">
        <v>2386</v>
      </c>
      <c r="B2503">
        <v>0</v>
      </c>
      <c r="C2503">
        <v>3.3000000000000002E-2</v>
      </c>
    </row>
    <row r="2504" spans="1:3" x14ac:dyDescent="0.2">
      <c r="A2504" t="s">
        <v>2387</v>
      </c>
      <c r="B2504">
        <v>0</v>
      </c>
      <c r="C2504">
        <v>4.8000000000000001E-2</v>
      </c>
    </row>
    <row r="2505" spans="1:3" x14ac:dyDescent="0.2">
      <c r="A2505" t="s">
        <v>2388</v>
      </c>
      <c r="B2505">
        <v>1</v>
      </c>
      <c r="C2505">
        <v>4.9000000000000002E-2</v>
      </c>
    </row>
    <row r="2506" spans="1:3" x14ac:dyDescent="0.2">
      <c r="A2506" t="s">
        <v>2389</v>
      </c>
      <c r="B2506">
        <v>0</v>
      </c>
      <c r="C2506">
        <v>4.9000000000000002E-2</v>
      </c>
    </row>
    <row r="2507" spans="1:3" x14ac:dyDescent="0.2">
      <c r="A2507" t="s">
        <v>2390</v>
      </c>
      <c r="B2507">
        <v>0</v>
      </c>
      <c r="C2507">
        <v>1.7999999999999999E-2</v>
      </c>
    </row>
    <row r="2508" spans="1:3" x14ac:dyDescent="0.2">
      <c r="A2508" t="s">
        <v>2391</v>
      </c>
      <c r="B2508">
        <v>0</v>
      </c>
      <c r="C2508">
        <v>0.02</v>
      </c>
    </row>
    <row r="2509" spans="1:3" x14ac:dyDescent="0.2">
      <c r="A2509" t="s">
        <v>2392</v>
      </c>
      <c r="B2509">
        <v>0</v>
      </c>
      <c r="C2509">
        <v>1.7999999999999999E-2</v>
      </c>
    </row>
    <row r="2510" spans="1:3" x14ac:dyDescent="0.2">
      <c r="A2510" t="s">
        <v>2393</v>
      </c>
      <c r="B2510">
        <v>0</v>
      </c>
      <c r="C2510">
        <v>4.1000000000000002E-2</v>
      </c>
    </row>
    <row r="2511" spans="1:3" x14ac:dyDescent="0.2">
      <c r="A2511" t="s">
        <v>2394</v>
      </c>
      <c r="B2511">
        <v>1</v>
      </c>
      <c r="C2511">
        <v>0.04</v>
      </c>
    </row>
    <row r="2512" spans="1:3" x14ac:dyDescent="0.2">
      <c r="A2512" t="s">
        <v>2395</v>
      </c>
      <c r="B2512">
        <v>0</v>
      </c>
      <c r="C2512">
        <v>1.7000000000000001E-2</v>
      </c>
    </row>
    <row r="2513" spans="1:3" x14ac:dyDescent="0.2">
      <c r="A2513" t="s">
        <v>2396</v>
      </c>
      <c r="B2513">
        <v>0</v>
      </c>
      <c r="C2513">
        <v>1.7000000000000001E-2</v>
      </c>
    </row>
    <row r="2514" spans="1:3" x14ac:dyDescent="0.2">
      <c r="A2514" t="s">
        <v>2397</v>
      </c>
      <c r="B2514">
        <v>0</v>
      </c>
      <c r="C2514">
        <v>2.5000000000000001E-2</v>
      </c>
    </row>
    <row r="2515" spans="1:3" x14ac:dyDescent="0.2">
      <c r="A2515" t="s">
        <v>2398</v>
      </c>
      <c r="B2515">
        <v>0</v>
      </c>
      <c r="C2515">
        <v>2.5000000000000001E-2</v>
      </c>
    </row>
    <row r="2516" spans="1:3" x14ac:dyDescent="0.2">
      <c r="A2516" t="s">
        <v>2399</v>
      </c>
      <c r="B2516">
        <v>0</v>
      </c>
      <c r="C2516">
        <v>4.8000000000000001E-2</v>
      </c>
    </row>
    <row r="2517" spans="1:3" x14ac:dyDescent="0.2">
      <c r="A2517" t="s">
        <v>2400</v>
      </c>
      <c r="B2517">
        <v>0</v>
      </c>
      <c r="C2517">
        <v>7.9000000000000001E-2</v>
      </c>
    </row>
    <row r="2518" spans="1:3" x14ac:dyDescent="0.2">
      <c r="A2518" t="s">
        <v>2401</v>
      </c>
      <c r="B2518">
        <v>0</v>
      </c>
      <c r="C2518">
        <v>4.2000000000000003E-2</v>
      </c>
    </row>
    <row r="2519" spans="1:3" x14ac:dyDescent="0.2">
      <c r="A2519" t="s">
        <v>2402</v>
      </c>
      <c r="B2519">
        <v>0</v>
      </c>
      <c r="C2519">
        <v>0.04</v>
      </c>
    </row>
    <row r="2520" spans="1:3" x14ac:dyDescent="0.2">
      <c r="A2520" t="s">
        <v>2403</v>
      </c>
      <c r="B2520">
        <v>0</v>
      </c>
      <c r="C2520">
        <v>1.7000000000000001E-2</v>
      </c>
    </row>
    <row r="2521" spans="1:3" x14ac:dyDescent="0.2">
      <c r="A2521" t="s">
        <v>2404</v>
      </c>
      <c r="B2521">
        <v>0</v>
      </c>
      <c r="C2521">
        <v>1.7000000000000001E-2</v>
      </c>
    </row>
    <row r="2522" spans="1:3" x14ac:dyDescent="0.2">
      <c r="A2522" t="s">
        <v>2405</v>
      </c>
      <c r="B2522">
        <v>0</v>
      </c>
      <c r="C2522">
        <v>1.7000000000000001E-2</v>
      </c>
    </row>
    <row r="2523" spans="1:3" x14ac:dyDescent="0.2">
      <c r="A2523" t="s">
        <v>2406</v>
      </c>
      <c r="B2523">
        <v>0</v>
      </c>
      <c r="C2523">
        <v>1.7000000000000001E-2</v>
      </c>
    </row>
    <row r="2524" spans="1:3" x14ac:dyDescent="0.2">
      <c r="A2524" t="s">
        <v>2407</v>
      </c>
      <c r="B2524">
        <v>0</v>
      </c>
      <c r="C2524">
        <v>1.7000000000000001E-2</v>
      </c>
    </row>
    <row r="2525" spans="1:3" x14ac:dyDescent="0.2">
      <c r="A2525" t="s">
        <v>2408</v>
      </c>
      <c r="B2525">
        <v>0</v>
      </c>
      <c r="C2525">
        <v>2.5000000000000001E-2</v>
      </c>
    </row>
    <row r="2526" spans="1:3" x14ac:dyDescent="0.2">
      <c r="A2526" t="s">
        <v>2409</v>
      </c>
      <c r="B2526">
        <v>0</v>
      </c>
      <c r="C2526">
        <v>3.1E-2</v>
      </c>
    </row>
    <row r="2527" spans="1:3" x14ac:dyDescent="0.2">
      <c r="A2527" t="s">
        <v>2410</v>
      </c>
      <c r="B2527">
        <v>0</v>
      </c>
      <c r="C2527">
        <v>2.5000000000000001E-2</v>
      </c>
    </row>
    <row r="2528" spans="1:3" x14ac:dyDescent="0.2">
      <c r="A2528" t="s">
        <v>2411</v>
      </c>
      <c r="B2528">
        <v>0</v>
      </c>
      <c r="C2528">
        <v>3.4000000000000002E-2</v>
      </c>
    </row>
    <row r="2529" spans="1:3" x14ac:dyDescent="0.2">
      <c r="A2529" t="s">
        <v>2412</v>
      </c>
      <c r="B2529">
        <v>0</v>
      </c>
      <c r="C2529">
        <v>1.7000000000000001E-2</v>
      </c>
    </row>
    <row r="2530" spans="1:3" x14ac:dyDescent="0.2">
      <c r="A2530" t="s">
        <v>2413</v>
      </c>
      <c r="B2530">
        <v>0</v>
      </c>
      <c r="C2530">
        <v>1.7999999999999999E-2</v>
      </c>
    </row>
    <row r="2531" spans="1:3" x14ac:dyDescent="0.2">
      <c r="A2531" t="s">
        <v>2414</v>
      </c>
      <c r="B2531">
        <v>0</v>
      </c>
      <c r="C2531">
        <v>1.7999999999999999E-2</v>
      </c>
    </row>
    <row r="2532" spans="1:3" x14ac:dyDescent="0.2">
      <c r="A2532" t="s">
        <v>2415</v>
      </c>
      <c r="B2532">
        <v>0</v>
      </c>
      <c r="C2532">
        <v>1.7999999999999999E-2</v>
      </c>
    </row>
    <row r="2533" spans="1:3" x14ac:dyDescent="0.2">
      <c r="A2533" t="s">
        <v>2416</v>
      </c>
      <c r="B2533">
        <v>0</v>
      </c>
      <c r="C2533">
        <v>1.7000000000000001E-2</v>
      </c>
    </row>
    <row r="2534" spans="1:3" x14ac:dyDescent="0.2">
      <c r="A2534" t="s">
        <v>2417</v>
      </c>
      <c r="B2534">
        <v>0</v>
      </c>
      <c r="C2534">
        <v>1.7000000000000001E-2</v>
      </c>
    </row>
    <row r="2535" spans="1:3" x14ac:dyDescent="0.2">
      <c r="A2535" t="s">
        <v>2418</v>
      </c>
      <c r="B2535">
        <v>0</v>
      </c>
      <c r="C2535">
        <v>1.7000000000000001E-2</v>
      </c>
    </row>
    <row r="2536" spans="1:3" x14ac:dyDescent="0.2">
      <c r="A2536" t="s">
        <v>2419</v>
      </c>
      <c r="B2536">
        <v>0</v>
      </c>
      <c r="C2536">
        <v>1.7000000000000001E-2</v>
      </c>
    </row>
    <row r="2537" spans="1:3" x14ac:dyDescent="0.2">
      <c r="A2537" t="s">
        <v>2420</v>
      </c>
      <c r="B2537">
        <v>0</v>
      </c>
      <c r="C2537">
        <v>4.7E-2</v>
      </c>
    </row>
    <row r="2538" spans="1:3" x14ac:dyDescent="0.2">
      <c r="A2538" t="s">
        <v>2421</v>
      </c>
      <c r="B2538">
        <v>0</v>
      </c>
      <c r="C2538">
        <v>2.5000000000000001E-2</v>
      </c>
    </row>
    <row r="2539" spans="1:3" x14ac:dyDescent="0.2">
      <c r="A2539" t="s">
        <v>2422</v>
      </c>
      <c r="B2539">
        <v>0</v>
      </c>
      <c r="C2539">
        <v>2.5000000000000001E-2</v>
      </c>
    </row>
    <row r="2540" spans="1:3" x14ac:dyDescent="0.2">
      <c r="A2540" t="s">
        <v>2423</v>
      </c>
      <c r="B2540">
        <v>0</v>
      </c>
      <c r="C2540">
        <v>2.5999999999999999E-2</v>
      </c>
    </row>
    <row r="2541" spans="1:3" x14ac:dyDescent="0.2">
      <c r="A2541" t="s">
        <v>2424</v>
      </c>
      <c r="B2541">
        <v>0</v>
      </c>
      <c r="C2541">
        <v>2.1000000000000001E-2</v>
      </c>
    </row>
    <row r="2542" spans="1:3" x14ac:dyDescent="0.2">
      <c r="A2542" t="s">
        <v>2425</v>
      </c>
      <c r="B2542">
        <v>0</v>
      </c>
      <c r="C2542">
        <v>2.5000000000000001E-2</v>
      </c>
    </row>
    <row r="2543" spans="1:3" x14ac:dyDescent="0.2">
      <c r="A2543" t="s">
        <v>2426</v>
      </c>
      <c r="B2543">
        <v>0</v>
      </c>
      <c r="C2543">
        <v>1.7000000000000001E-2</v>
      </c>
    </row>
    <row r="2544" spans="1:3" x14ac:dyDescent="0.2">
      <c r="A2544" t="s">
        <v>2427</v>
      </c>
      <c r="B2544">
        <v>0</v>
      </c>
      <c r="C2544">
        <v>1.7999999999999999E-2</v>
      </c>
    </row>
    <row r="2545" spans="1:3" x14ac:dyDescent="0.2">
      <c r="A2545" t="s">
        <v>2428</v>
      </c>
      <c r="B2545">
        <v>0</v>
      </c>
      <c r="C2545">
        <v>3.1E-2</v>
      </c>
    </row>
    <row r="2546" spans="1:3" x14ac:dyDescent="0.2">
      <c r="A2546" t="s">
        <v>2429</v>
      </c>
      <c r="B2546">
        <v>0</v>
      </c>
      <c r="C2546">
        <v>1.7999999999999999E-2</v>
      </c>
    </row>
    <row r="2547" spans="1:3" x14ac:dyDescent="0.2">
      <c r="A2547" t="s">
        <v>2430</v>
      </c>
      <c r="B2547">
        <v>0</v>
      </c>
      <c r="C2547">
        <v>3.7999999999999999E-2</v>
      </c>
    </row>
    <row r="2548" spans="1:3" x14ac:dyDescent="0.2">
      <c r="A2548" t="s">
        <v>2431</v>
      </c>
      <c r="B2548">
        <v>0</v>
      </c>
      <c r="C2548">
        <v>3.2000000000000001E-2</v>
      </c>
    </row>
    <row r="2549" spans="1:3" x14ac:dyDescent="0.2">
      <c r="A2549" t="s">
        <v>2432</v>
      </c>
      <c r="B2549">
        <v>0</v>
      </c>
      <c r="C2549">
        <v>2.3E-2</v>
      </c>
    </row>
    <row r="2550" spans="1:3" x14ac:dyDescent="0.2">
      <c r="A2550" t="s">
        <v>2433</v>
      </c>
      <c r="B2550">
        <v>0</v>
      </c>
      <c r="C2550">
        <v>2.5000000000000001E-2</v>
      </c>
    </row>
    <row r="2551" spans="1:3" x14ac:dyDescent="0.2">
      <c r="A2551" t="s">
        <v>2434</v>
      </c>
      <c r="B2551">
        <v>0</v>
      </c>
      <c r="C2551">
        <v>4.5999999999999999E-2</v>
      </c>
    </row>
    <row r="2552" spans="1:3" x14ac:dyDescent="0.2">
      <c r="A2552" t="s">
        <v>2435</v>
      </c>
      <c r="B2552">
        <v>0</v>
      </c>
      <c r="C2552">
        <v>4.5999999999999999E-2</v>
      </c>
    </row>
    <row r="2553" spans="1:3" x14ac:dyDescent="0.2">
      <c r="A2553" t="s">
        <v>2436</v>
      </c>
      <c r="B2553">
        <v>0</v>
      </c>
      <c r="C2553">
        <v>2.5000000000000001E-2</v>
      </c>
    </row>
    <row r="2554" spans="1:3" x14ac:dyDescent="0.2">
      <c r="A2554" t="s">
        <v>2437</v>
      </c>
      <c r="B2554">
        <v>0</v>
      </c>
      <c r="C2554">
        <v>4.9000000000000002E-2</v>
      </c>
    </row>
    <row r="2555" spans="1:3" x14ac:dyDescent="0.2">
      <c r="A2555" t="s">
        <v>2438</v>
      </c>
      <c r="B2555">
        <v>0</v>
      </c>
      <c r="C2555">
        <v>2.5000000000000001E-2</v>
      </c>
    </row>
    <row r="2556" spans="1:3" x14ac:dyDescent="0.2">
      <c r="A2556" t="s">
        <v>2439</v>
      </c>
      <c r="B2556">
        <v>0</v>
      </c>
      <c r="C2556">
        <v>2.5000000000000001E-2</v>
      </c>
    </row>
    <row r="2557" spans="1:3" x14ac:dyDescent="0.2">
      <c r="A2557" t="s">
        <v>2440</v>
      </c>
      <c r="B2557">
        <v>0</v>
      </c>
      <c r="C2557">
        <v>2.5000000000000001E-2</v>
      </c>
    </row>
    <row r="2558" spans="1:3" x14ac:dyDescent="0.2">
      <c r="A2558" t="s">
        <v>2441</v>
      </c>
      <c r="B2558">
        <v>0</v>
      </c>
      <c r="C2558">
        <v>2.5000000000000001E-2</v>
      </c>
    </row>
    <row r="2559" spans="1:3" x14ac:dyDescent="0.2">
      <c r="A2559" t="s">
        <v>2442</v>
      </c>
      <c r="B2559">
        <v>0</v>
      </c>
      <c r="C2559">
        <v>1.9E-2</v>
      </c>
    </row>
    <row r="2560" spans="1:3" x14ac:dyDescent="0.2">
      <c r="A2560" t="s">
        <v>2443</v>
      </c>
      <c r="B2560">
        <v>0</v>
      </c>
      <c r="C2560">
        <v>2.5000000000000001E-2</v>
      </c>
    </row>
    <row r="2561" spans="1:3" x14ac:dyDescent="0.2">
      <c r="A2561" t="s">
        <v>2444</v>
      </c>
      <c r="B2561">
        <v>0</v>
      </c>
      <c r="C2561">
        <v>2.5000000000000001E-2</v>
      </c>
    </row>
    <row r="2562" spans="1:3" x14ac:dyDescent="0.2">
      <c r="A2562" t="s">
        <v>2445</v>
      </c>
      <c r="B2562">
        <v>0</v>
      </c>
      <c r="C2562">
        <v>1.7000000000000001E-2</v>
      </c>
    </row>
    <row r="2563" spans="1:3" x14ac:dyDescent="0.2">
      <c r="A2563" t="s">
        <v>2446</v>
      </c>
      <c r="B2563">
        <v>0</v>
      </c>
      <c r="C2563">
        <v>4.5999999999999999E-2</v>
      </c>
    </row>
    <row r="2564" spans="1:3" x14ac:dyDescent="0.2">
      <c r="A2564" t="s">
        <v>2447</v>
      </c>
      <c r="B2564">
        <v>0</v>
      </c>
      <c r="C2564">
        <v>1.7000000000000001E-2</v>
      </c>
    </row>
    <row r="2565" spans="1:3" x14ac:dyDescent="0.2">
      <c r="A2565" t="s">
        <v>2448</v>
      </c>
      <c r="B2565">
        <v>0</v>
      </c>
      <c r="C2565">
        <v>1.7000000000000001E-2</v>
      </c>
    </row>
    <row r="2566" spans="1:3" x14ac:dyDescent="0.2">
      <c r="A2566" t="s">
        <v>2449</v>
      </c>
      <c r="B2566">
        <v>0</v>
      </c>
      <c r="C2566">
        <v>3.1E-2</v>
      </c>
    </row>
    <row r="2567" spans="1:3" x14ac:dyDescent="0.2">
      <c r="A2567" t="s">
        <v>2450</v>
      </c>
      <c r="B2567">
        <v>0</v>
      </c>
      <c r="C2567">
        <v>1.7000000000000001E-2</v>
      </c>
    </row>
    <row r="2568" spans="1:3" x14ac:dyDescent="0.2">
      <c r="A2568" t="s">
        <v>2451</v>
      </c>
      <c r="B2568">
        <v>0</v>
      </c>
      <c r="C2568">
        <v>4.5999999999999999E-2</v>
      </c>
    </row>
    <row r="2569" spans="1:3" x14ac:dyDescent="0.2">
      <c r="A2569" t="s">
        <v>2452</v>
      </c>
      <c r="B2569">
        <v>0</v>
      </c>
      <c r="C2569">
        <v>4.9000000000000002E-2</v>
      </c>
    </row>
    <row r="2570" spans="1:3" x14ac:dyDescent="0.2">
      <c r="A2570" t="s">
        <v>2453</v>
      </c>
      <c r="B2570">
        <v>0</v>
      </c>
      <c r="C2570">
        <v>3.2000000000000001E-2</v>
      </c>
    </row>
    <row r="2571" spans="1:3" x14ac:dyDescent="0.2">
      <c r="A2571" t="s">
        <v>2454</v>
      </c>
      <c r="B2571">
        <v>0</v>
      </c>
      <c r="C2571">
        <v>4.8000000000000001E-2</v>
      </c>
    </row>
    <row r="2572" spans="1:3" x14ac:dyDescent="0.2">
      <c r="A2572" t="s">
        <v>2455</v>
      </c>
      <c r="B2572">
        <v>0</v>
      </c>
      <c r="C2572">
        <v>3.2000000000000001E-2</v>
      </c>
    </row>
    <row r="2573" spans="1:3" x14ac:dyDescent="0.2">
      <c r="A2573" t="s">
        <v>2456</v>
      </c>
      <c r="B2573">
        <v>0</v>
      </c>
      <c r="C2573">
        <v>1.7000000000000001E-2</v>
      </c>
    </row>
    <row r="2574" spans="1:3" x14ac:dyDescent="0.2">
      <c r="A2574" t="s">
        <v>2457</v>
      </c>
      <c r="B2574">
        <v>0</v>
      </c>
      <c r="C2574">
        <v>3.2000000000000001E-2</v>
      </c>
    </row>
    <row r="2575" spans="1:3" x14ac:dyDescent="0.2">
      <c r="A2575" t="s">
        <v>2458</v>
      </c>
      <c r="B2575">
        <v>0</v>
      </c>
      <c r="C2575">
        <v>1.7000000000000001E-2</v>
      </c>
    </row>
    <row r="2576" spans="1:3" x14ac:dyDescent="0.2">
      <c r="A2576" t="s">
        <v>2459</v>
      </c>
      <c r="B2576">
        <v>0</v>
      </c>
      <c r="C2576">
        <v>1.7000000000000001E-2</v>
      </c>
    </row>
    <row r="2577" spans="1:3" x14ac:dyDescent="0.2">
      <c r="A2577" t="s">
        <v>2460</v>
      </c>
      <c r="B2577">
        <v>0</v>
      </c>
      <c r="C2577">
        <v>1.7000000000000001E-2</v>
      </c>
    </row>
    <row r="2578" spans="1:3" x14ac:dyDescent="0.2">
      <c r="A2578" t="s">
        <v>2461</v>
      </c>
      <c r="B2578">
        <v>0</v>
      </c>
      <c r="C2578">
        <v>3.2000000000000001E-2</v>
      </c>
    </row>
    <row r="2579" spans="1:3" x14ac:dyDescent="0.2">
      <c r="A2579" t="s">
        <v>2462</v>
      </c>
      <c r="B2579">
        <v>0</v>
      </c>
      <c r="C2579">
        <v>3.2000000000000001E-2</v>
      </c>
    </row>
    <row r="2580" spans="1:3" x14ac:dyDescent="0.2">
      <c r="A2580" t="s">
        <v>2463</v>
      </c>
      <c r="B2580">
        <v>0</v>
      </c>
      <c r="C2580">
        <v>3.3000000000000002E-2</v>
      </c>
    </row>
    <row r="2581" spans="1:3" x14ac:dyDescent="0.2">
      <c r="A2581" t="s">
        <v>2464</v>
      </c>
      <c r="B2581">
        <v>0</v>
      </c>
      <c r="C2581">
        <v>1.7999999999999999E-2</v>
      </c>
    </row>
    <row r="2582" spans="1:3" x14ac:dyDescent="0.2">
      <c r="A2582" t="s">
        <v>2465</v>
      </c>
      <c r="B2582">
        <v>0</v>
      </c>
      <c r="C2582">
        <v>3.1E-2</v>
      </c>
    </row>
    <row r="2583" spans="1:3" x14ac:dyDescent="0.2">
      <c r="A2583" t="s">
        <v>2466</v>
      </c>
      <c r="B2583">
        <v>0</v>
      </c>
      <c r="C2583">
        <v>1.7000000000000001E-2</v>
      </c>
    </row>
    <row r="2584" spans="1:3" x14ac:dyDescent="0.2">
      <c r="A2584" t="s">
        <v>2467</v>
      </c>
      <c r="B2584">
        <v>0</v>
      </c>
      <c r="C2584">
        <v>1.7000000000000001E-2</v>
      </c>
    </row>
    <row r="2585" spans="1:3" x14ac:dyDescent="0.2">
      <c r="A2585" t="s">
        <v>2468</v>
      </c>
      <c r="B2585">
        <v>0</v>
      </c>
      <c r="C2585">
        <v>3.2000000000000001E-2</v>
      </c>
    </row>
    <row r="2586" spans="1:3" x14ac:dyDescent="0.2">
      <c r="A2586" t="s">
        <v>2469</v>
      </c>
      <c r="B2586">
        <v>0</v>
      </c>
      <c r="C2586">
        <v>4.5999999999999999E-2</v>
      </c>
    </row>
    <row r="2587" spans="1:3" x14ac:dyDescent="0.2">
      <c r="A2587" t="s">
        <v>2470</v>
      </c>
      <c r="B2587">
        <v>0</v>
      </c>
      <c r="C2587">
        <v>4.5999999999999999E-2</v>
      </c>
    </row>
    <row r="2588" spans="1:3" x14ac:dyDescent="0.2">
      <c r="A2588" t="s">
        <v>2471</v>
      </c>
      <c r="B2588">
        <v>0</v>
      </c>
      <c r="C2588">
        <v>1.7000000000000001E-2</v>
      </c>
    </row>
    <row r="2589" spans="1:3" x14ac:dyDescent="0.2">
      <c r="A2589" t="s">
        <v>2472</v>
      </c>
      <c r="B2589">
        <v>0</v>
      </c>
      <c r="C2589">
        <v>1.7000000000000001E-2</v>
      </c>
    </row>
    <row r="2590" spans="1:3" x14ac:dyDescent="0.2">
      <c r="A2590" t="s">
        <v>2473</v>
      </c>
      <c r="B2590">
        <v>0</v>
      </c>
      <c r="C2590">
        <v>1.7000000000000001E-2</v>
      </c>
    </row>
    <row r="2591" spans="1:3" x14ac:dyDescent="0.2">
      <c r="A2591" t="s">
        <v>2474</v>
      </c>
      <c r="B2591">
        <v>0</v>
      </c>
      <c r="C2591">
        <v>3.2000000000000001E-2</v>
      </c>
    </row>
    <row r="2592" spans="1:3" x14ac:dyDescent="0.2">
      <c r="A2592" t="s">
        <v>2475</v>
      </c>
      <c r="B2592">
        <v>0</v>
      </c>
      <c r="C2592">
        <v>1.7000000000000001E-2</v>
      </c>
    </row>
    <row r="2593" spans="1:3" x14ac:dyDescent="0.2">
      <c r="A2593" t="s">
        <v>2476</v>
      </c>
      <c r="B2593">
        <v>0</v>
      </c>
      <c r="C2593">
        <v>5.2999999999999999E-2</v>
      </c>
    </row>
    <row r="2594" spans="1:3" x14ac:dyDescent="0.2">
      <c r="A2594" t="s">
        <v>2477</v>
      </c>
      <c r="B2594">
        <v>0</v>
      </c>
      <c r="C2594">
        <v>1.9E-2</v>
      </c>
    </row>
    <row r="2595" spans="1:3" x14ac:dyDescent="0.2">
      <c r="A2595" t="s">
        <v>2478</v>
      </c>
      <c r="B2595">
        <v>0</v>
      </c>
      <c r="C2595">
        <v>1.7999999999999999E-2</v>
      </c>
    </row>
    <row r="2596" spans="1:3" x14ac:dyDescent="0.2">
      <c r="A2596" t="s">
        <v>2479</v>
      </c>
      <c r="B2596">
        <v>0</v>
      </c>
      <c r="C2596">
        <v>3.3000000000000002E-2</v>
      </c>
    </row>
    <row r="2597" spans="1:3" x14ac:dyDescent="0.2">
      <c r="A2597" t="s">
        <v>2480</v>
      </c>
      <c r="B2597">
        <v>0</v>
      </c>
      <c r="C2597">
        <v>1.7000000000000001E-2</v>
      </c>
    </row>
    <row r="2598" spans="1:3" x14ac:dyDescent="0.2">
      <c r="A2598" t="s">
        <v>2481</v>
      </c>
      <c r="B2598">
        <v>0</v>
      </c>
      <c r="C2598">
        <v>2.1999999999999999E-2</v>
      </c>
    </row>
    <row r="2599" spans="1:3" x14ac:dyDescent="0.2">
      <c r="A2599" t="s">
        <v>2482</v>
      </c>
      <c r="B2599">
        <v>0</v>
      </c>
      <c r="C2599">
        <v>1.7000000000000001E-2</v>
      </c>
    </row>
    <row r="2600" spans="1:3" x14ac:dyDescent="0.2">
      <c r="A2600" t="s">
        <v>2483</v>
      </c>
      <c r="B2600">
        <v>0</v>
      </c>
      <c r="C2600">
        <v>2.1999999999999999E-2</v>
      </c>
    </row>
    <row r="2601" spans="1:3" x14ac:dyDescent="0.2">
      <c r="A2601" t="s">
        <v>2484</v>
      </c>
      <c r="B2601">
        <v>0</v>
      </c>
      <c r="C2601">
        <v>1.7000000000000001E-2</v>
      </c>
    </row>
    <row r="2602" spans="1:3" x14ac:dyDescent="0.2">
      <c r="A2602" t="s">
        <v>2485</v>
      </c>
      <c r="B2602">
        <v>0</v>
      </c>
      <c r="C2602">
        <v>3.4000000000000002E-2</v>
      </c>
    </row>
    <row r="2603" spans="1:3" x14ac:dyDescent="0.2">
      <c r="A2603" t="s">
        <v>2486</v>
      </c>
      <c r="B2603">
        <v>0</v>
      </c>
      <c r="C2603">
        <v>1.7999999999999999E-2</v>
      </c>
    </row>
    <row r="2604" spans="1:3" x14ac:dyDescent="0.2">
      <c r="A2604" t="s">
        <v>2487</v>
      </c>
      <c r="B2604">
        <v>0</v>
      </c>
      <c r="C2604">
        <v>1.9E-2</v>
      </c>
    </row>
    <row r="2605" spans="1:3" x14ac:dyDescent="0.2">
      <c r="A2605" t="s">
        <v>2488</v>
      </c>
      <c r="B2605">
        <v>0</v>
      </c>
      <c r="C2605">
        <v>3.2000000000000001E-2</v>
      </c>
    </row>
    <row r="2606" spans="1:3" x14ac:dyDescent="0.2">
      <c r="A2606" t="s">
        <v>2489</v>
      </c>
      <c r="B2606">
        <v>0</v>
      </c>
      <c r="C2606">
        <v>1.7000000000000001E-2</v>
      </c>
    </row>
    <row r="2607" spans="1:3" x14ac:dyDescent="0.2">
      <c r="A2607" t="s">
        <v>2490</v>
      </c>
      <c r="B2607">
        <v>0</v>
      </c>
      <c r="C2607">
        <v>3.5999999999999997E-2</v>
      </c>
    </row>
    <row r="2608" spans="1:3" x14ac:dyDescent="0.2">
      <c r="A2608" t="s">
        <v>2491</v>
      </c>
      <c r="B2608">
        <v>0</v>
      </c>
      <c r="C2608">
        <v>1.7000000000000001E-2</v>
      </c>
    </row>
    <row r="2609" spans="1:3" x14ac:dyDescent="0.2">
      <c r="A2609" t="s">
        <v>2492</v>
      </c>
      <c r="B2609">
        <v>0</v>
      </c>
      <c r="C2609">
        <v>1.7999999999999999E-2</v>
      </c>
    </row>
    <row r="2610" spans="1:3" x14ac:dyDescent="0.2">
      <c r="A2610" t="s">
        <v>2493</v>
      </c>
      <c r="B2610">
        <v>0</v>
      </c>
      <c r="C2610">
        <v>3.2000000000000001E-2</v>
      </c>
    </row>
    <row r="2611" spans="1:3" x14ac:dyDescent="0.2">
      <c r="A2611" t="s">
        <v>2494</v>
      </c>
      <c r="B2611">
        <v>0</v>
      </c>
      <c r="C2611">
        <v>3.4000000000000002E-2</v>
      </c>
    </row>
    <row r="2612" spans="1:3" x14ac:dyDescent="0.2">
      <c r="A2612" t="s">
        <v>2495</v>
      </c>
      <c r="B2612">
        <v>0</v>
      </c>
      <c r="C2612">
        <v>1.9E-2</v>
      </c>
    </row>
    <row r="2613" spans="1:3" x14ac:dyDescent="0.2">
      <c r="A2613" t="s">
        <v>2496</v>
      </c>
      <c r="B2613">
        <v>0</v>
      </c>
      <c r="C2613">
        <v>3.4000000000000002E-2</v>
      </c>
    </row>
    <row r="2614" spans="1:3" x14ac:dyDescent="0.2">
      <c r="A2614" t="s">
        <v>2497</v>
      </c>
      <c r="B2614">
        <v>0</v>
      </c>
      <c r="C2614">
        <v>2.1999999999999999E-2</v>
      </c>
    </row>
    <row r="2615" spans="1:3" x14ac:dyDescent="0.2">
      <c r="A2615" t="s">
        <v>2498</v>
      </c>
      <c r="B2615">
        <v>0</v>
      </c>
      <c r="C2615">
        <v>3.5000000000000003E-2</v>
      </c>
    </row>
    <row r="2616" spans="1:3" x14ac:dyDescent="0.2">
      <c r="A2616" t="s">
        <v>2499</v>
      </c>
      <c r="B2616">
        <v>0</v>
      </c>
      <c r="C2616">
        <v>1.2E-2</v>
      </c>
    </row>
    <row r="2617" spans="1:3" x14ac:dyDescent="0.2">
      <c r="A2617" t="s">
        <v>2500</v>
      </c>
      <c r="B2617">
        <v>0</v>
      </c>
      <c r="C2617">
        <v>1.7000000000000001E-2</v>
      </c>
    </row>
    <row r="2618" spans="1:3" x14ac:dyDescent="0.2">
      <c r="A2618" t="s">
        <v>2501</v>
      </c>
      <c r="B2618">
        <v>0</v>
      </c>
      <c r="C2618">
        <v>3.2000000000000001E-2</v>
      </c>
    </row>
    <row r="2619" spans="1:3" x14ac:dyDescent="0.2">
      <c r="A2619" t="s">
        <v>2502</v>
      </c>
      <c r="B2619">
        <v>0</v>
      </c>
      <c r="C2619">
        <v>3.3000000000000002E-2</v>
      </c>
    </row>
    <row r="2620" spans="1:3" x14ac:dyDescent="0.2">
      <c r="A2620" t="s">
        <v>2503</v>
      </c>
      <c r="B2620">
        <v>0</v>
      </c>
      <c r="C2620">
        <v>1.7999999999999999E-2</v>
      </c>
    </row>
    <row r="2621" spans="1:3" x14ac:dyDescent="0.2">
      <c r="A2621" t="s">
        <v>2504</v>
      </c>
      <c r="B2621">
        <v>0</v>
      </c>
      <c r="C2621">
        <v>7.0999999999999994E-2</v>
      </c>
    </row>
    <row r="2622" spans="1:3" x14ac:dyDescent="0.2">
      <c r="A2622" t="s">
        <v>2505</v>
      </c>
      <c r="B2622">
        <v>0</v>
      </c>
      <c r="C2622">
        <v>1.7000000000000001E-2</v>
      </c>
    </row>
    <row r="2623" spans="1:3" x14ac:dyDescent="0.2">
      <c r="A2623" t="s">
        <v>2506</v>
      </c>
      <c r="B2623">
        <v>0</v>
      </c>
      <c r="C2623">
        <v>1.7000000000000001E-2</v>
      </c>
    </row>
    <row r="2624" spans="1:3" x14ac:dyDescent="0.2">
      <c r="A2624" t="s">
        <v>2507</v>
      </c>
      <c r="B2624">
        <v>0</v>
      </c>
      <c r="C2624">
        <v>1.9E-2</v>
      </c>
    </row>
    <row r="2625" spans="1:3" x14ac:dyDescent="0.2">
      <c r="A2625" t="s">
        <v>2508</v>
      </c>
      <c r="B2625">
        <v>0</v>
      </c>
      <c r="C2625">
        <v>0.02</v>
      </c>
    </row>
    <row r="2626" spans="1:3" x14ac:dyDescent="0.2">
      <c r="A2626" t="s">
        <v>2509</v>
      </c>
      <c r="B2626">
        <v>0</v>
      </c>
      <c r="C2626">
        <v>0.10199999999999999</v>
      </c>
    </row>
    <row r="2627" spans="1:3" x14ac:dyDescent="0.2">
      <c r="A2627" t="s">
        <v>2510</v>
      </c>
      <c r="B2627">
        <v>0</v>
      </c>
      <c r="C2627">
        <v>1.7999999999999999E-2</v>
      </c>
    </row>
    <row r="2628" spans="1:3" x14ac:dyDescent="0.2">
      <c r="A2628" t="s">
        <v>2511</v>
      </c>
      <c r="B2628">
        <v>0</v>
      </c>
      <c r="C2628">
        <v>2.1000000000000001E-2</v>
      </c>
    </row>
    <row r="2629" spans="1:3" x14ac:dyDescent="0.2">
      <c r="A2629" t="s">
        <v>2512</v>
      </c>
      <c r="B2629">
        <v>0</v>
      </c>
      <c r="C2629">
        <v>1.7000000000000001E-2</v>
      </c>
    </row>
    <row r="2630" spans="1:3" x14ac:dyDescent="0.2">
      <c r="A2630" t="s">
        <v>2513</v>
      </c>
      <c r="B2630">
        <v>0</v>
      </c>
      <c r="C2630">
        <v>1.7000000000000001E-2</v>
      </c>
    </row>
    <row r="2631" spans="1:3" x14ac:dyDescent="0.2">
      <c r="A2631" t="s">
        <v>2514</v>
      </c>
      <c r="B2631">
        <v>0</v>
      </c>
      <c r="C2631">
        <v>7.0000000000000007E-2</v>
      </c>
    </row>
    <row r="2632" spans="1:3" x14ac:dyDescent="0.2">
      <c r="A2632" t="s">
        <v>2515</v>
      </c>
      <c r="B2632">
        <v>0</v>
      </c>
      <c r="C2632">
        <v>1.7999999999999999E-2</v>
      </c>
    </row>
    <row r="2633" spans="1:3" x14ac:dyDescent="0.2">
      <c r="A2633" t="s">
        <v>2516</v>
      </c>
      <c r="B2633">
        <v>0</v>
      </c>
      <c r="C2633">
        <v>2.3E-2</v>
      </c>
    </row>
    <row r="2634" spans="1:3" x14ac:dyDescent="0.2">
      <c r="A2634" t="s">
        <v>2517</v>
      </c>
      <c r="B2634">
        <v>0</v>
      </c>
      <c r="C2634">
        <v>1.7000000000000001E-2</v>
      </c>
    </row>
    <row r="2635" spans="1:3" x14ac:dyDescent="0.2">
      <c r="A2635" t="s">
        <v>2518</v>
      </c>
      <c r="B2635">
        <v>0</v>
      </c>
      <c r="C2635">
        <v>2.5000000000000001E-2</v>
      </c>
    </row>
    <row r="2636" spans="1:3" x14ac:dyDescent="0.2">
      <c r="A2636" t="s">
        <v>2519</v>
      </c>
      <c r="B2636">
        <v>0</v>
      </c>
      <c r="C2636">
        <v>5.2999999999999999E-2</v>
      </c>
    </row>
    <row r="2637" spans="1:3" x14ac:dyDescent="0.2">
      <c r="A2637" t="s">
        <v>2520</v>
      </c>
      <c r="B2637">
        <v>0</v>
      </c>
      <c r="C2637">
        <v>1.7000000000000001E-2</v>
      </c>
    </row>
    <row r="2638" spans="1:3" x14ac:dyDescent="0.2">
      <c r="A2638" t="s">
        <v>2521</v>
      </c>
      <c r="B2638">
        <v>0</v>
      </c>
      <c r="C2638">
        <v>3.1E-2</v>
      </c>
    </row>
    <row r="2639" spans="1:3" x14ac:dyDescent="0.2">
      <c r="A2639" t="s">
        <v>2522</v>
      </c>
      <c r="B2639">
        <v>0</v>
      </c>
      <c r="C2639">
        <v>1.7000000000000001E-2</v>
      </c>
    </row>
    <row r="2640" spans="1:3" x14ac:dyDescent="0.2">
      <c r="A2640" t="s">
        <v>2523</v>
      </c>
      <c r="B2640">
        <v>0</v>
      </c>
      <c r="C2640">
        <v>2.5000000000000001E-2</v>
      </c>
    </row>
    <row r="2641" spans="1:3" x14ac:dyDescent="0.2">
      <c r="A2641" t="s">
        <v>2524</v>
      </c>
      <c r="B2641">
        <v>0</v>
      </c>
      <c r="C2641">
        <v>2.5000000000000001E-2</v>
      </c>
    </row>
    <row r="2642" spans="1:3" x14ac:dyDescent="0.2">
      <c r="A2642" t="s">
        <v>2525</v>
      </c>
      <c r="B2642">
        <v>0</v>
      </c>
      <c r="C2642">
        <v>3.5000000000000003E-2</v>
      </c>
    </row>
    <row r="2643" spans="1:3" x14ac:dyDescent="0.2">
      <c r="A2643" t="s">
        <v>2526</v>
      </c>
      <c r="B2643">
        <v>0</v>
      </c>
      <c r="C2643">
        <v>1.7000000000000001E-2</v>
      </c>
    </row>
    <row r="2644" spans="1:3" x14ac:dyDescent="0.2">
      <c r="A2644" t="s">
        <v>2527</v>
      </c>
      <c r="B2644">
        <v>0</v>
      </c>
      <c r="C2644">
        <v>2.8000000000000001E-2</v>
      </c>
    </row>
    <row r="2645" spans="1:3" x14ac:dyDescent="0.2">
      <c r="A2645" t="s">
        <v>2528</v>
      </c>
      <c r="B2645">
        <v>0</v>
      </c>
      <c r="C2645">
        <v>1.7000000000000001E-2</v>
      </c>
    </row>
    <row r="2646" spans="1:3" x14ac:dyDescent="0.2">
      <c r="A2646" t="s">
        <v>2529</v>
      </c>
      <c r="B2646">
        <v>0</v>
      </c>
      <c r="C2646">
        <v>6.7000000000000004E-2</v>
      </c>
    </row>
    <row r="2647" spans="1:3" x14ac:dyDescent="0.2">
      <c r="A2647" t="s">
        <v>2530</v>
      </c>
      <c r="B2647">
        <v>0</v>
      </c>
      <c r="C2647">
        <v>1.7000000000000001E-2</v>
      </c>
    </row>
    <row r="2648" spans="1:3" x14ac:dyDescent="0.2">
      <c r="A2648" t="s">
        <v>2531</v>
      </c>
      <c r="B2648">
        <v>0</v>
      </c>
      <c r="C2648">
        <v>1.7000000000000001E-2</v>
      </c>
    </row>
    <row r="2649" spans="1:3" x14ac:dyDescent="0.2">
      <c r="A2649" t="s">
        <v>2532</v>
      </c>
      <c r="B2649">
        <v>0</v>
      </c>
      <c r="C2649">
        <v>3.5999999999999997E-2</v>
      </c>
    </row>
    <row r="2650" spans="1:3" x14ac:dyDescent="0.2">
      <c r="A2650" t="s">
        <v>2533</v>
      </c>
      <c r="B2650">
        <v>0</v>
      </c>
      <c r="C2650">
        <v>1.7999999999999999E-2</v>
      </c>
    </row>
    <row r="2651" spans="1:3" x14ac:dyDescent="0.2">
      <c r="A2651" t="s">
        <v>2534</v>
      </c>
      <c r="B2651">
        <v>0</v>
      </c>
      <c r="C2651">
        <v>1.7000000000000001E-2</v>
      </c>
    </row>
    <row r="2652" spans="1:3" x14ac:dyDescent="0.2">
      <c r="A2652" t="s">
        <v>2535</v>
      </c>
      <c r="B2652">
        <v>0</v>
      </c>
      <c r="C2652">
        <v>2.5000000000000001E-2</v>
      </c>
    </row>
    <row r="2653" spans="1:3" x14ac:dyDescent="0.2">
      <c r="A2653" t="s">
        <v>2536</v>
      </c>
      <c r="B2653">
        <v>0</v>
      </c>
      <c r="C2653">
        <v>1.7000000000000001E-2</v>
      </c>
    </row>
    <row r="2654" spans="1:3" x14ac:dyDescent="0.2">
      <c r="A2654" t="s">
        <v>2537</v>
      </c>
      <c r="B2654">
        <v>0</v>
      </c>
      <c r="C2654">
        <v>1.7000000000000001E-2</v>
      </c>
    </row>
    <row r="2655" spans="1:3" x14ac:dyDescent="0.2">
      <c r="A2655" t="s">
        <v>2538</v>
      </c>
      <c r="B2655">
        <v>0</v>
      </c>
      <c r="C2655">
        <v>4.7E-2</v>
      </c>
    </row>
    <row r="2656" spans="1:3" x14ac:dyDescent="0.2">
      <c r="A2656" t="s">
        <v>2539</v>
      </c>
      <c r="B2656">
        <v>0</v>
      </c>
      <c r="C2656">
        <v>2.5000000000000001E-2</v>
      </c>
    </row>
    <row r="2657" spans="1:3" x14ac:dyDescent="0.2">
      <c r="A2657" t="s">
        <v>2540</v>
      </c>
      <c r="B2657">
        <v>0</v>
      </c>
      <c r="C2657">
        <v>3.1E-2</v>
      </c>
    </row>
    <row r="2658" spans="1:3" x14ac:dyDescent="0.2">
      <c r="A2658" t="s">
        <v>2541</v>
      </c>
      <c r="B2658">
        <v>0</v>
      </c>
      <c r="C2658">
        <v>1.7000000000000001E-2</v>
      </c>
    </row>
    <row r="2659" spans="1:3" x14ac:dyDescent="0.2">
      <c r="A2659" t="s">
        <v>2542</v>
      </c>
      <c r="B2659">
        <v>0</v>
      </c>
      <c r="C2659">
        <v>3.2000000000000001E-2</v>
      </c>
    </row>
    <row r="2660" spans="1:3" x14ac:dyDescent="0.2">
      <c r="A2660" t="s">
        <v>2543</v>
      </c>
      <c r="B2660">
        <v>0</v>
      </c>
      <c r="C2660">
        <v>1.7000000000000001E-2</v>
      </c>
    </row>
    <row r="2661" spans="1:3" x14ac:dyDescent="0.2">
      <c r="A2661" t="s">
        <v>2544</v>
      </c>
      <c r="B2661">
        <v>0</v>
      </c>
      <c r="C2661">
        <v>1.7000000000000001E-2</v>
      </c>
    </row>
    <row r="2662" spans="1:3" x14ac:dyDescent="0.2">
      <c r="A2662" t="s">
        <v>2545</v>
      </c>
      <c r="B2662">
        <v>0</v>
      </c>
      <c r="C2662">
        <v>1.7000000000000001E-2</v>
      </c>
    </row>
    <row r="2663" spans="1:3" x14ac:dyDescent="0.2">
      <c r="A2663" t="s">
        <v>2546</v>
      </c>
      <c r="B2663">
        <v>0</v>
      </c>
      <c r="C2663">
        <v>4.4999999999999998E-2</v>
      </c>
    </row>
    <row r="2664" spans="1:3" x14ac:dyDescent="0.2">
      <c r="A2664" t="s">
        <v>2547</v>
      </c>
      <c r="B2664">
        <v>0</v>
      </c>
      <c r="C2664">
        <v>4.4999999999999998E-2</v>
      </c>
    </row>
    <row r="2665" spans="1:3" x14ac:dyDescent="0.2">
      <c r="A2665" t="s">
        <v>2548</v>
      </c>
      <c r="B2665">
        <v>0</v>
      </c>
      <c r="C2665">
        <v>2.5999999999999999E-2</v>
      </c>
    </row>
    <row r="2666" spans="1:3" x14ac:dyDescent="0.2">
      <c r="A2666" t="s">
        <v>2549</v>
      </c>
      <c r="B2666">
        <v>0</v>
      </c>
      <c r="C2666">
        <v>1.9E-2</v>
      </c>
    </row>
    <row r="2667" spans="1:3" x14ac:dyDescent="0.2">
      <c r="A2667" t="s">
        <v>2550</v>
      </c>
      <c r="B2667">
        <v>0</v>
      </c>
      <c r="C2667">
        <v>2.5000000000000001E-2</v>
      </c>
    </row>
    <row r="2668" spans="1:3" x14ac:dyDescent="0.2">
      <c r="A2668" t="s">
        <v>2551</v>
      </c>
      <c r="B2668">
        <v>0</v>
      </c>
      <c r="C2668">
        <v>1.6E-2</v>
      </c>
    </row>
    <row r="2669" spans="1:3" x14ac:dyDescent="0.2">
      <c r="A2669" t="s">
        <v>2552</v>
      </c>
      <c r="B2669">
        <v>1</v>
      </c>
      <c r="C2669">
        <v>2.5999999999999999E-2</v>
      </c>
    </row>
    <row r="2670" spans="1:3" x14ac:dyDescent="0.2">
      <c r="A2670" t="s">
        <v>2553</v>
      </c>
      <c r="B2670">
        <v>0</v>
      </c>
      <c r="C2670">
        <v>1.7000000000000001E-2</v>
      </c>
    </row>
    <row r="2671" spans="1:3" x14ac:dyDescent="0.2">
      <c r="A2671" t="s">
        <v>2554</v>
      </c>
      <c r="B2671">
        <v>0</v>
      </c>
      <c r="C2671">
        <v>1.7000000000000001E-2</v>
      </c>
    </row>
    <row r="2672" spans="1:3" x14ac:dyDescent="0.2">
      <c r="A2672" t="s">
        <v>2555</v>
      </c>
      <c r="B2672">
        <v>0</v>
      </c>
      <c r="C2672">
        <v>3.2000000000000001E-2</v>
      </c>
    </row>
    <row r="2673" spans="1:3" x14ac:dyDescent="0.2">
      <c r="A2673" t="s">
        <v>2556</v>
      </c>
      <c r="B2673">
        <v>0</v>
      </c>
      <c r="C2673">
        <v>2.5000000000000001E-2</v>
      </c>
    </row>
    <row r="2674" spans="1:3" x14ac:dyDescent="0.2">
      <c r="A2674" t="s">
        <v>2557</v>
      </c>
      <c r="B2674">
        <v>0</v>
      </c>
      <c r="C2674">
        <v>1.7000000000000001E-2</v>
      </c>
    </row>
    <row r="2675" spans="1:3" x14ac:dyDescent="0.2">
      <c r="A2675" t="s">
        <v>2558</v>
      </c>
      <c r="B2675">
        <v>0</v>
      </c>
      <c r="C2675">
        <v>1.7000000000000001E-2</v>
      </c>
    </row>
    <row r="2676" spans="1:3" x14ac:dyDescent="0.2">
      <c r="A2676" t="s">
        <v>2559</v>
      </c>
      <c r="B2676">
        <v>0</v>
      </c>
      <c r="C2676">
        <v>1.7000000000000001E-2</v>
      </c>
    </row>
    <row r="2677" spans="1:3" x14ac:dyDescent="0.2">
      <c r="A2677" t="s">
        <v>2560</v>
      </c>
      <c r="B2677">
        <v>0</v>
      </c>
      <c r="C2677">
        <v>1.7000000000000001E-2</v>
      </c>
    </row>
    <row r="2678" spans="1:3" x14ac:dyDescent="0.2">
      <c r="A2678" t="s">
        <v>2561</v>
      </c>
      <c r="B2678">
        <v>0</v>
      </c>
      <c r="C2678">
        <v>1.7000000000000001E-2</v>
      </c>
    </row>
    <row r="2679" spans="1:3" x14ac:dyDescent="0.2">
      <c r="A2679" t="s">
        <v>2562</v>
      </c>
      <c r="B2679">
        <v>0</v>
      </c>
      <c r="C2679">
        <v>1.7000000000000001E-2</v>
      </c>
    </row>
    <row r="2680" spans="1:3" x14ac:dyDescent="0.2">
      <c r="A2680" t="s">
        <v>2563</v>
      </c>
      <c r="B2680">
        <v>0</v>
      </c>
      <c r="C2680">
        <v>2.5000000000000001E-2</v>
      </c>
    </row>
    <row r="2681" spans="1:3" x14ac:dyDescent="0.2">
      <c r="A2681" t="s">
        <v>2564</v>
      </c>
      <c r="B2681">
        <v>0</v>
      </c>
      <c r="C2681">
        <v>1.7000000000000001E-2</v>
      </c>
    </row>
    <row r="2682" spans="1:3" x14ac:dyDescent="0.2">
      <c r="A2682" t="s">
        <v>2565</v>
      </c>
      <c r="B2682">
        <v>0</v>
      </c>
      <c r="C2682">
        <v>2.5000000000000001E-2</v>
      </c>
    </row>
    <row r="2683" spans="1:3" x14ac:dyDescent="0.2">
      <c r="A2683" t="s">
        <v>2566</v>
      </c>
      <c r="B2683">
        <v>0</v>
      </c>
      <c r="C2683">
        <v>5.2999999999999999E-2</v>
      </c>
    </row>
    <row r="2684" spans="1:3" x14ac:dyDescent="0.2">
      <c r="A2684" t="s">
        <v>2567</v>
      </c>
      <c r="B2684">
        <v>0</v>
      </c>
      <c r="C2684">
        <v>3.2000000000000001E-2</v>
      </c>
    </row>
    <row r="2685" spans="1:3" x14ac:dyDescent="0.2">
      <c r="A2685" t="s">
        <v>2568</v>
      </c>
      <c r="B2685">
        <v>0</v>
      </c>
      <c r="C2685">
        <v>3.1E-2</v>
      </c>
    </row>
    <row r="2686" spans="1:3" x14ac:dyDescent="0.2">
      <c r="A2686" t="s">
        <v>2569</v>
      </c>
      <c r="B2686">
        <v>0</v>
      </c>
      <c r="C2686">
        <v>3.1E-2</v>
      </c>
    </row>
    <row r="2687" spans="1:3" x14ac:dyDescent="0.2">
      <c r="A2687" t="s">
        <v>2570</v>
      </c>
      <c r="B2687">
        <v>0</v>
      </c>
      <c r="C2687">
        <v>3.1E-2</v>
      </c>
    </row>
    <row r="2688" spans="1:3" x14ac:dyDescent="0.2">
      <c r="A2688" t="s">
        <v>2571</v>
      </c>
      <c r="B2688">
        <v>0</v>
      </c>
      <c r="C2688">
        <v>2.8000000000000001E-2</v>
      </c>
    </row>
    <row r="2689" spans="1:3" x14ac:dyDescent="0.2">
      <c r="A2689" t="s">
        <v>2572</v>
      </c>
      <c r="B2689">
        <v>0</v>
      </c>
      <c r="C2689">
        <v>2.5000000000000001E-2</v>
      </c>
    </row>
    <row r="2690" spans="1:3" x14ac:dyDescent="0.2">
      <c r="A2690" t="s">
        <v>2573</v>
      </c>
      <c r="B2690">
        <v>0</v>
      </c>
      <c r="C2690">
        <v>2.5000000000000001E-2</v>
      </c>
    </row>
    <row r="2691" spans="1:3" x14ac:dyDescent="0.2">
      <c r="A2691" t="s">
        <v>2574</v>
      </c>
      <c r="B2691">
        <v>0</v>
      </c>
      <c r="C2691">
        <v>2.5000000000000001E-2</v>
      </c>
    </row>
    <row r="2692" spans="1:3" x14ac:dyDescent="0.2">
      <c r="A2692" t="s">
        <v>2575</v>
      </c>
      <c r="B2692">
        <v>0</v>
      </c>
      <c r="C2692">
        <v>2.5000000000000001E-2</v>
      </c>
    </row>
    <row r="2693" spans="1:3" x14ac:dyDescent="0.2">
      <c r="A2693" t="s">
        <v>2576</v>
      </c>
      <c r="B2693">
        <v>0</v>
      </c>
      <c r="C2693">
        <v>2.5000000000000001E-2</v>
      </c>
    </row>
    <row r="2694" spans="1:3" x14ac:dyDescent="0.2">
      <c r="A2694" t="s">
        <v>2577</v>
      </c>
      <c r="B2694">
        <v>0</v>
      </c>
      <c r="C2694">
        <v>2.9000000000000001E-2</v>
      </c>
    </row>
    <row r="2695" spans="1:3" x14ac:dyDescent="0.2">
      <c r="A2695" t="s">
        <v>2578</v>
      </c>
      <c r="B2695">
        <v>0</v>
      </c>
      <c r="C2695">
        <v>1.7000000000000001E-2</v>
      </c>
    </row>
    <row r="2696" spans="1:3" x14ac:dyDescent="0.2">
      <c r="A2696" t="s">
        <v>2579</v>
      </c>
      <c r="B2696">
        <v>0</v>
      </c>
      <c r="C2696">
        <v>1.7000000000000001E-2</v>
      </c>
    </row>
    <row r="2697" spans="1:3" x14ac:dyDescent="0.2">
      <c r="A2697" t="s">
        <v>2580</v>
      </c>
      <c r="B2697">
        <v>0</v>
      </c>
      <c r="C2697">
        <v>1.7000000000000001E-2</v>
      </c>
    </row>
    <row r="2698" spans="1:3" x14ac:dyDescent="0.2">
      <c r="A2698" t="s">
        <v>2581</v>
      </c>
      <c r="B2698">
        <v>0</v>
      </c>
      <c r="C2698">
        <v>1.7000000000000001E-2</v>
      </c>
    </row>
    <row r="2699" spans="1:3" x14ac:dyDescent="0.2">
      <c r="A2699" t="s">
        <v>2582</v>
      </c>
      <c r="B2699">
        <v>0</v>
      </c>
      <c r="C2699">
        <v>3.2000000000000001E-2</v>
      </c>
    </row>
    <row r="2700" spans="1:3" x14ac:dyDescent="0.2">
      <c r="A2700" t="s">
        <v>2583</v>
      </c>
      <c r="B2700">
        <v>0</v>
      </c>
      <c r="C2700">
        <v>1.7000000000000001E-2</v>
      </c>
    </row>
    <row r="2701" spans="1:3" x14ac:dyDescent="0.2">
      <c r="A2701" t="s">
        <v>2584</v>
      </c>
      <c r="B2701">
        <v>0</v>
      </c>
      <c r="C2701">
        <v>1.7000000000000001E-2</v>
      </c>
    </row>
    <row r="2702" spans="1:3" x14ac:dyDescent="0.2">
      <c r="A2702" t="s">
        <v>2585</v>
      </c>
      <c r="B2702">
        <v>0</v>
      </c>
      <c r="C2702">
        <v>1.7000000000000001E-2</v>
      </c>
    </row>
    <row r="2703" spans="1:3" x14ac:dyDescent="0.2">
      <c r="A2703" t="s">
        <v>2586</v>
      </c>
      <c r="B2703">
        <v>0</v>
      </c>
      <c r="C2703">
        <v>1.7000000000000001E-2</v>
      </c>
    </row>
    <row r="2704" spans="1:3" x14ac:dyDescent="0.2">
      <c r="A2704" t="s">
        <v>2587</v>
      </c>
      <c r="B2704">
        <v>0</v>
      </c>
      <c r="C2704">
        <v>1.7000000000000001E-2</v>
      </c>
    </row>
    <row r="2705" spans="1:3" x14ac:dyDescent="0.2">
      <c r="A2705" t="s">
        <v>2588</v>
      </c>
      <c r="B2705">
        <v>0</v>
      </c>
      <c r="C2705">
        <v>1.7000000000000001E-2</v>
      </c>
    </row>
    <row r="2706" spans="1:3" x14ac:dyDescent="0.2">
      <c r="A2706" t="s">
        <v>2589</v>
      </c>
      <c r="B2706">
        <v>0</v>
      </c>
      <c r="C2706">
        <v>2.1000000000000001E-2</v>
      </c>
    </row>
    <row r="2707" spans="1:3" x14ac:dyDescent="0.2">
      <c r="A2707" t="s">
        <v>2590</v>
      </c>
      <c r="B2707">
        <v>0</v>
      </c>
      <c r="C2707">
        <v>1.7000000000000001E-2</v>
      </c>
    </row>
    <row r="2708" spans="1:3" x14ac:dyDescent="0.2">
      <c r="A2708" t="s">
        <v>2591</v>
      </c>
      <c r="B2708">
        <v>0</v>
      </c>
      <c r="C2708">
        <v>2.1999999999999999E-2</v>
      </c>
    </row>
    <row r="2709" spans="1:3" x14ac:dyDescent="0.2">
      <c r="A2709" t="s">
        <v>2592</v>
      </c>
      <c r="B2709">
        <v>0</v>
      </c>
      <c r="C2709">
        <v>1.7000000000000001E-2</v>
      </c>
    </row>
    <row r="2710" spans="1:3" x14ac:dyDescent="0.2">
      <c r="A2710" t="s">
        <v>2593</v>
      </c>
      <c r="B2710">
        <v>0</v>
      </c>
      <c r="C2710">
        <v>1.9E-2</v>
      </c>
    </row>
    <row r="2711" spans="1:3" x14ac:dyDescent="0.2">
      <c r="A2711" t="s">
        <v>2594</v>
      </c>
      <c r="B2711">
        <v>0</v>
      </c>
      <c r="C2711">
        <v>1.7000000000000001E-2</v>
      </c>
    </row>
    <row r="2712" spans="1:3" x14ac:dyDescent="0.2">
      <c r="A2712" t="s">
        <v>2595</v>
      </c>
      <c r="B2712">
        <v>0</v>
      </c>
      <c r="C2712">
        <v>3.2000000000000001E-2</v>
      </c>
    </row>
    <row r="2713" spans="1:3" x14ac:dyDescent="0.2">
      <c r="A2713" t="s">
        <v>2596</v>
      </c>
      <c r="B2713">
        <v>0</v>
      </c>
      <c r="C2713">
        <v>1.7000000000000001E-2</v>
      </c>
    </row>
    <row r="2714" spans="1:3" x14ac:dyDescent="0.2">
      <c r="A2714" t="s">
        <v>2597</v>
      </c>
      <c r="B2714">
        <v>0</v>
      </c>
      <c r="C2714">
        <v>1.7000000000000001E-2</v>
      </c>
    </row>
    <row r="2715" spans="1:3" x14ac:dyDescent="0.2">
      <c r="A2715" t="s">
        <v>2598</v>
      </c>
      <c r="B2715">
        <v>0</v>
      </c>
      <c r="C2715">
        <v>3.5000000000000003E-2</v>
      </c>
    </row>
    <row r="2716" spans="1:3" x14ac:dyDescent="0.2">
      <c r="A2716" t="s">
        <v>2599</v>
      </c>
      <c r="B2716">
        <v>0</v>
      </c>
      <c r="C2716">
        <v>4.5999999999999999E-2</v>
      </c>
    </row>
    <row r="2717" spans="1:3" x14ac:dyDescent="0.2">
      <c r="A2717" t="s">
        <v>2600</v>
      </c>
      <c r="B2717">
        <v>0</v>
      </c>
      <c r="C2717">
        <v>2.5000000000000001E-2</v>
      </c>
    </row>
    <row r="2718" spans="1:3" x14ac:dyDescent="0.2">
      <c r="A2718" t="s">
        <v>2601</v>
      </c>
      <c r="B2718">
        <v>0</v>
      </c>
      <c r="C2718">
        <v>4.2000000000000003E-2</v>
      </c>
    </row>
    <row r="2719" spans="1:3" x14ac:dyDescent="0.2">
      <c r="A2719" t="s">
        <v>2602</v>
      </c>
      <c r="B2719">
        <v>0</v>
      </c>
      <c r="C2719">
        <v>2.5999999999999999E-2</v>
      </c>
    </row>
    <row r="2720" spans="1:3" x14ac:dyDescent="0.2">
      <c r="A2720" t="s">
        <v>2603</v>
      </c>
      <c r="B2720">
        <v>0</v>
      </c>
      <c r="C2720">
        <v>2.4E-2</v>
      </c>
    </row>
    <row r="2721" spans="1:3" x14ac:dyDescent="0.2">
      <c r="A2721" t="s">
        <v>2604</v>
      </c>
      <c r="B2721">
        <v>0</v>
      </c>
      <c r="C2721">
        <v>1.7000000000000001E-2</v>
      </c>
    </row>
    <row r="2722" spans="1:3" x14ac:dyDescent="0.2">
      <c r="A2722" t="s">
        <v>2605</v>
      </c>
      <c r="B2722">
        <v>0</v>
      </c>
      <c r="C2722">
        <v>1.7000000000000001E-2</v>
      </c>
    </row>
    <row r="2723" spans="1:3" x14ac:dyDescent="0.2">
      <c r="A2723" t="s">
        <v>2606</v>
      </c>
      <c r="B2723">
        <v>0</v>
      </c>
      <c r="C2723">
        <v>2.3E-2</v>
      </c>
    </row>
    <row r="2724" spans="1:3" x14ac:dyDescent="0.2">
      <c r="A2724" t="s">
        <v>2607</v>
      </c>
      <c r="B2724">
        <v>0</v>
      </c>
      <c r="C2724">
        <v>1.7000000000000001E-2</v>
      </c>
    </row>
    <row r="2725" spans="1:3" x14ac:dyDescent="0.2">
      <c r="A2725" t="s">
        <v>2608</v>
      </c>
      <c r="B2725">
        <v>0</v>
      </c>
      <c r="C2725">
        <v>1.9E-2</v>
      </c>
    </row>
    <row r="2726" spans="1:3" x14ac:dyDescent="0.2">
      <c r="A2726" t="s">
        <v>2609</v>
      </c>
      <c r="B2726">
        <v>0</v>
      </c>
      <c r="C2726">
        <v>2.8000000000000001E-2</v>
      </c>
    </row>
    <row r="2727" spans="1:3" x14ac:dyDescent="0.2">
      <c r="A2727" t="s">
        <v>2610</v>
      </c>
      <c r="B2727">
        <v>0</v>
      </c>
      <c r="C2727">
        <v>1.7000000000000001E-2</v>
      </c>
    </row>
    <row r="2728" spans="1:3" x14ac:dyDescent="0.2">
      <c r="A2728" t="s">
        <v>2611</v>
      </c>
      <c r="B2728">
        <v>0</v>
      </c>
      <c r="C2728">
        <v>1.7000000000000001E-2</v>
      </c>
    </row>
    <row r="2729" spans="1:3" x14ac:dyDescent="0.2">
      <c r="A2729" t="s">
        <v>2612</v>
      </c>
      <c r="B2729">
        <v>0</v>
      </c>
      <c r="C2729">
        <v>1.9E-2</v>
      </c>
    </row>
    <row r="2730" spans="1:3" x14ac:dyDescent="0.2">
      <c r="A2730" t="s">
        <v>2613</v>
      </c>
      <c r="B2730">
        <v>0</v>
      </c>
      <c r="C2730">
        <v>2.9000000000000001E-2</v>
      </c>
    </row>
    <row r="2731" spans="1:3" x14ac:dyDescent="0.2">
      <c r="A2731" t="s">
        <v>2614</v>
      </c>
      <c r="B2731">
        <v>0</v>
      </c>
      <c r="C2731">
        <v>1.9E-2</v>
      </c>
    </row>
    <row r="2732" spans="1:3" x14ac:dyDescent="0.2">
      <c r="A2732" t="s">
        <v>2615</v>
      </c>
      <c r="B2732">
        <v>0</v>
      </c>
      <c r="C2732">
        <v>1.7000000000000001E-2</v>
      </c>
    </row>
    <row r="2733" spans="1:3" x14ac:dyDescent="0.2">
      <c r="A2733" t="s">
        <v>2616</v>
      </c>
      <c r="B2733">
        <v>0</v>
      </c>
      <c r="C2733">
        <v>1.9E-2</v>
      </c>
    </row>
    <row r="2734" spans="1:3" x14ac:dyDescent="0.2">
      <c r="A2734" t="s">
        <v>2617</v>
      </c>
      <c r="B2734">
        <v>0</v>
      </c>
      <c r="C2734">
        <v>1.7000000000000001E-2</v>
      </c>
    </row>
    <row r="2735" spans="1:3" x14ac:dyDescent="0.2">
      <c r="A2735" t="s">
        <v>2618</v>
      </c>
      <c r="B2735">
        <v>0</v>
      </c>
      <c r="C2735">
        <v>5.2999999999999999E-2</v>
      </c>
    </row>
    <row r="2736" spans="1:3" x14ac:dyDescent="0.2">
      <c r="A2736" t="s">
        <v>2619</v>
      </c>
      <c r="B2736">
        <v>0</v>
      </c>
      <c r="C2736">
        <v>1.7000000000000001E-2</v>
      </c>
    </row>
    <row r="2737" spans="1:3" x14ac:dyDescent="0.2">
      <c r="A2737" t="s">
        <v>2620</v>
      </c>
      <c r="B2737">
        <v>0</v>
      </c>
      <c r="C2737">
        <v>1.7000000000000001E-2</v>
      </c>
    </row>
    <row r="2738" spans="1:3" x14ac:dyDescent="0.2">
      <c r="A2738" t="s">
        <v>2621</v>
      </c>
      <c r="B2738">
        <v>0</v>
      </c>
      <c r="C2738">
        <v>1.9E-2</v>
      </c>
    </row>
    <row r="2739" spans="1:3" x14ac:dyDescent="0.2">
      <c r="A2739" t="s">
        <v>2622</v>
      </c>
      <c r="B2739">
        <v>0</v>
      </c>
      <c r="C2739">
        <v>1.7000000000000001E-2</v>
      </c>
    </row>
    <row r="2740" spans="1:3" x14ac:dyDescent="0.2">
      <c r="A2740" t="s">
        <v>2623</v>
      </c>
      <c r="B2740">
        <v>0</v>
      </c>
      <c r="C2740">
        <v>1.7000000000000001E-2</v>
      </c>
    </row>
    <row r="2741" spans="1:3" x14ac:dyDescent="0.2">
      <c r="A2741" t="s">
        <v>2624</v>
      </c>
      <c r="B2741">
        <v>0</v>
      </c>
      <c r="C2741">
        <v>1.7000000000000001E-2</v>
      </c>
    </row>
    <row r="2742" spans="1:3" x14ac:dyDescent="0.2">
      <c r="A2742" t="s">
        <v>2625</v>
      </c>
      <c r="B2742">
        <v>0</v>
      </c>
      <c r="C2742">
        <v>2.1000000000000001E-2</v>
      </c>
    </row>
    <row r="2743" spans="1:3" x14ac:dyDescent="0.2">
      <c r="A2743" t="s">
        <v>2626</v>
      </c>
      <c r="B2743">
        <v>0</v>
      </c>
      <c r="C2743">
        <v>3.9E-2</v>
      </c>
    </row>
    <row r="2744" spans="1:3" x14ac:dyDescent="0.2">
      <c r="A2744" t="s">
        <v>2627</v>
      </c>
      <c r="B2744">
        <v>0</v>
      </c>
      <c r="C2744">
        <v>3.1E-2</v>
      </c>
    </row>
    <row r="2745" spans="1:3" x14ac:dyDescent="0.2">
      <c r="A2745" t="s">
        <v>2628</v>
      </c>
      <c r="B2745">
        <v>0</v>
      </c>
      <c r="C2745">
        <v>1.7000000000000001E-2</v>
      </c>
    </row>
    <row r="2746" spans="1:3" x14ac:dyDescent="0.2">
      <c r="A2746" t="s">
        <v>2629</v>
      </c>
      <c r="B2746">
        <v>0</v>
      </c>
      <c r="C2746">
        <v>0.02</v>
      </c>
    </row>
    <row r="2747" spans="1:3" x14ac:dyDescent="0.2">
      <c r="A2747" t="s">
        <v>2630</v>
      </c>
      <c r="B2747">
        <v>0</v>
      </c>
      <c r="C2747">
        <v>2.1000000000000001E-2</v>
      </c>
    </row>
    <row r="2748" spans="1:3" x14ac:dyDescent="0.2">
      <c r="A2748" t="s">
        <v>2631</v>
      </c>
      <c r="B2748">
        <v>0</v>
      </c>
      <c r="C2748">
        <v>2.1000000000000001E-2</v>
      </c>
    </row>
    <row r="2749" spans="1:3" x14ac:dyDescent="0.2">
      <c r="A2749" t="s">
        <v>2632</v>
      </c>
      <c r="B2749">
        <v>0</v>
      </c>
      <c r="C2749">
        <v>2.1000000000000001E-2</v>
      </c>
    </row>
    <row r="2750" spans="1:3" x14ac:dyDescent="0.2">
      <c r="A2750" t="s">
        <v>2633</v>
      </c>
      <c r="B2750">
        <v>0</v>
      </c>
      <c r="C2750">
        <v>1.7000000000000001E-2</v>
      </c>
    </row>
    <row r="2751" spans="1:3" x14ac:dyDescent="0.2">
      <c r="A2751" t="s">
        <v>2634</v>
      </c>
      <c r="B2751">
        <v>0</v>
      </c>
      <c r="C2751">
        <v>1.7000000000000001E-2</v>
      </c>
    </row>
    <row r="2752" spans="1:3" x14ac:dyDescent="0.2">
      <c r="A2752" t="s">
        <v>2635</v>
      </c>
      <c r="B2752">
        <v>0</v>
      </c>
      <c r="C2752">
        <v>2.5000000000000001E-2</v>
      </c>
    </row>
    <row r="2753" spans="1:3" x14ac:dyDescent="0.2">
      <c r="A2753" t="s">
        <v>2636</v>
      </c>
      <c r="B2753">
        <v>0</v>
      </c>
      <c r="C2753">
        <v>4.9000000000000002E-2</v>
      </c>
    </row>
    <row r="2754" spans="1:3" x14ac:dyDescent="0.2">
      <c r="A2754" t="s">
        <v>2637</v>
      </c>
      <c r="B2754">
        <v>0</v>
      </c>
      <c r="C2754">
        <v>2.5000000000000001E-2</v>
      </c>
    </row>
    <row r="2755" spans="1:3" x14ac:dyDescent="0.2">
      <c r="A2755" t="s">
        <v>2638</v>
      </c>
      <c r="B2755">
        <v>0</v>
      </c>
      <c r="C2755">
        <v>4.8000000000000001E-2</v>
      </c>
    </row>
    <row r="2756" spans="1:3" x14ac:dyDescent="0.2">
      <c r="A2756" t="s">
        <v>2639</v>
      </c>
      <c r="B2756">
        <v>0</v>
      </c>
      <c r="C2756">
        <v>4.7E-2</v>
      </c>
    </row>
    <row r="2757" spans="1:3" x14ac:dyDescent="0.2">
      <c r="A2757" t="s">
        <v>2640</v>
      </c>
      <c r="B2757">
        <v>0</v>
      </c>
      <c r="C2757">
        <v>8.3000000000000004E-2</v>
      </c>
    </row>
    <row r="2758" spans="1:3" x14ac:dyDescent="0.2">
      <c r="A2758" t="s">
        <v>2641</v>
      </c>
      <c r="B2758">
        <v>0</v>
      </c>
      <c r="C2758">
        <v>4.8000000000000001E-2</v>
      </c>
    </row>
    <row r="2759" spans="1:3" x14ac:dyDescent="0.2">
      <c r="A2759" t="s">
        <v>2642</v>
      </c>
      <c r="B2759">
        <v>0</v>
      </c>
      <c r="C2759">
        <v>8.3000000000000004E-2</v>
      </c>
    </row>
    <row r="2760" spans="1:3" x14ac:dyDescent="0.2">
      <c r="A2760" t="s">
        <v>2643</v>
      </c>
      <c r="B2760">
        <v>0</v>
      </c>
      <c r="C2760">
        <v>1.7000000000000001E-2</v>
      </c>
    </row>
    <row r="2761" spans="1:3" x14ac:dyDescent="0.2">
      <c r="A2761" t="s">
        <v>2644</v>
      </c>
      <c r="B2761">
        <v>0</v>
      </c>
      <c r="C2761">
        <v>1.9E-2</v>
      </c>
    </row>
    <row r="2762" spans="1:3" x14ac:dyDescent="0.2">
      <c r="A2762" t="s">
        <v>2645</v>
      </c>
      <c r="B2762">
        <v>0</v>
      </c>
      <c r="C2762">
        <v>1.9E-2</v>
      </c>
    </row>
    <row r="2763" spans="1:3" x14ac:dyDescent="0.2">
      <c r="A2763" t="s">
        <v>2646</v>
      </c>
      <c r="B2763">
        <v>0</v>
      </c>
      <c r="C2763">
        <v>4.4999999999999998E-2</v>
      </c>
    </row>
    <row r="2764" spans="1:3" x14ac:dyDescent="0.2">
      <c r="A2764" t="s">
        <v>2647</v>
      </c>
      <c r="B2764">
        <v>0</v>
      </c>
      <c r="C2764">
        <v>1.7000000000000001E-2</v>
      </c>
    </row>
    <row r="2765" spans="1:3" x14ac:dyDescent="0.2">
      <c r="A2765" t="s">
        <v>2648</v>
      </c>
      <c r="B2765">
        <v>0</v>
      </c>
      <c r="C2765">
        <v>3.3000000000000002E-2</v>
      </c>
    </row>
    <row r="2766" spans="1:3" x14ac:dyDescent="0.2">
      <c r="A2766" t="s">
        <v>2649</v>
      </c>
      <c r="B2766">
        <v>0</v>
      </c>
      <c r="C2766">
        <v>1.7999999999999999E-2</v>
      </c>
    </row>
    <row r="2767" spans="1:3" x14ac:dyDescent="0.2">
      <c r="A2767" t="s">
        <v>2650</v>
      </c>
      <c r="B2767">
        <v>0</v>
      </c>
      <c r="C2767">
        <v>1.7000000000000001E-2</v>
      </c>
    </row>
    <row r="2768" spans="1:3" x14ac:dyDescent="0.2">
      <c r="A2768" t="s">
        <v>2651</v>
      </c>
      <c r="B2768">
        <v>0</v>
      </c>
      <c r="C2768">
        <v>6.2E-2</v>
      </c>
    </row>
    <row r="2769" spans="1:3" x14ac:dyDescent="0.2">
      <c r="A2769" t="s">
        <v>2652</v>
      </c>
      <c r="B2769">
        <v>0</v>
      </c>
      <c r="C2769">
        <v>1.9E-2</v>
      </c>
    </row>
    <row r="2770" spans="1:3" x14ac:dyDescent="0.2">
      <c r="A2770" t="s">
        <v>2653</v>
      </c>
      <c r="B2770">
        <v>0</v>
      </c>
      <c r="C2770">
        <v>1.7000000000000001E-2</v>
      </c>
    </row>
    <row r="2771" spans="1:3" x14ac:dyDescent="0.2">
      <c r="A2771" t="s">
        <v>2654</v>
      </c>
      <c r="B2771">
        <v>0</v>
      </c>
      <c r="C2771">
        <v>1.7000000000000001E-2</v>
      </c>
    </row>
    <row r="2772" spans="1:3" x14ac:dyDescent="0.2">
      <c r="A2772" t="s">
        <v>2655</v>
      </c>
      <c r="B2772">
        <v>0</v>
      </c>
      <c r="C2772">
        <v>0.02</v>
      </c>
    </row>
    <row r="2773" spans="1:3" x14ac:dyDescent="0.2">
      <c r="A2773" t="s">
        <v>2656</v>
      </c>
      <c r="B2773">
        <v>0</v>
      </c>
      <c r="C2773">
        <v>1.7000000000000001E-2</v>
      </c>
    </row>
    <row r="2774" spans="1:3" x14ac:dyDescent="0.2">
      <c r="A2774" t="s">
        <v>2657</v>
      </c>
      <c r="B2774">
        <v>0</v>
      </c>
      <c r="C2774">
        <v>1.7999999999999999E-2</v>
      </c>
    </row>
    <row r="2775" spans="1:3" x14ac:dyDescent="0.2">
      <c r="A2775" t="s">
        <v>2658</v>
      </c>
      <c r="B2775">
        <v>0</v>
      </c>
      <c r="C2775">
        <v>3.2000000000000001E-2</v>
      </c>
    </row>
    <row r="2776" spans="1:3" x14ac:dyDescent="0.2">
      <c r="A2776" t="s">
        <v>2659</v>
      </c>
      <c r="B2776">
        <v>0</v>
      </c>
      <c r="C2776">
        <v>3.1E-2</v>
      </c>
    </row>
    <row r="2777" spans="1:3" x14ac:dyDescent="0.2">
      <c r="A2777" t="s">
        <v>2660</v>
      </c>
      <c r="B2777">
        <v>0</v>
      </c>
      <c r="C2777">
        <v>6.0999999999999999E-2</v>
      </c>
    </row>
    <row r="2778" spans="1:3" x14ac:dyDescent="0.2">
      <c r="A2778" t="s">
        <v>2661</v>
      </c>
      <c r="B2778">
        <v>0</v>
      </c>
      <c r="C2778">
        <v>1.9E-2</v>
      </c>
    </row>
    <row r="2779" spans="1:3" x14ac:dyDescent="0.2">
      <c r="A2779" t="s">
        <v>2662</v>
      </c>
      <c r="B2779">
        <v>0</v>
      </c>
      <c r="C2779">
        <v>1.7999999999999999E-2</v>
      </c>
    </row>
    <row r="2780" spans="1:3" x14ac:dyDescent="0.2">
      <c r="A2780" t="s">
        <v>2663</v>
      </c>
      <c r="B2780">
        <v>0</v>
      </c>
      <c r="C2780">
        <v>3.2000000000000001E-2</v>
      </c>
    </row>
    <row r="2781" spans="1:3" x14ac:dyDescent="0.2">
      <c r="A2781" t="s">
        <v>2664</v>
      </c>
      <c r="B2781">
        <v>0</v>
      </c>
      <c r="C2781">
        <v>1.7000000000000001E-2</v>
      </c>
    </row>
    <row r="2782" spans="1:3" x14ac:dyDescent="0.2">
      <c r="A2782" t="s">
        <v>2665</v>
      </c>
      <c r="B2782">
        <v>0</v>
      </c>
      <c r="C2782">
        <v>2.5000000000000001E-2</v>
      </c>
    </row>
    <row r="2783" spans="1:3" x14ac:dyDescent="0.2">
      <c r="A2783" t="s">
        <v>2666</v>
      </c>
      <c r="B2783">
        <v>0</v>
      </c>
      <c r="C2783">
        <v>2.5000000000000001E-2</v>
      </c>
    </row>
    <row r="2784" spans="1:3" x14ac:dyDescent="0.2">
      <c r="A2784" t="s">
        <v>2667</v>
      </c>
      <c r="B2784">
        <v>0</v>
      </c>
      <c r="C2784">
        <v>4.9000000000000002E-2</v>
      </c>
    </row>
    <row r="2785" spans="1:3" x14ac:dyDescent="0.2">
      <c r="A2785" t="s">
        <v>2668</v>
      </c>
      <c r="B2785">
        <v>0</v>
      </c>
      <c r="C2785">
        <v>2.1000000000000001E-2</v>
      </c>
    </row>
    <row r="2786" spans="1:3" x14ac:dyDescent="0.2">
      <c r="A2786" t="s">
        <v>2669</v>
      </c>
      <c r="B2786">
        <v>0</v>
      </c>
      <c r="C2786">
        <v>1.7999999999999999E-2</v>
      </c>
    </row>
    <row r="2787" spans="1:3" x14ac:dyDescent="0.2">
      <c r="A2787" t="s">
        <v>2670</v>
      </c>
      <c r="B2787">
        <v>0</v>
      </c>
      <c r="C2787">
        <v>1.7000000000000001E-2</v>
      </c>
    </row>
    <row r="2788" spans="1:3" x14ac:dyDescent="0.2">
      <c r="A2788" t="s">
        <v>2671</v>
      </c>
      <c r="B2788">
        <v>0</v>
      </c>
      <c r="C2788">
        <v>1.7999999999999999E-2</v>
      </c>
    </row>
    <row r="2789" spans="1:3" x14ac:dyDescent="0.2">
      <c r="A2789" t="s">
        <v>2672</v>
      </c>
      <c r="B2789">
        <v>0</v>
      </c>
      <c r="C2789">
        <v>4.7E-2</v>
      </c>
    </row>
    <row r="2790" spans="1:3" x14ac:dyDescent="0.2">
      <c r="A2790" t="s">
        <v>2673</v>
      </c>
      <c r="B2790">
        <v>0</v>
      </c>
      <c r="C2790">
        <v>1.7000000000000001E-2</v>
      </c>
    </row>
    <row r="2791" spans="1:3" x14ac:dyDescent="0.2">
      <c r="A2791" t="s">
        <v>2674</v>
      </c>
      <c r="B2791">
        <v>0</v>
      </c>
      <c r="C2791">
        <v>1.7000000000000001E-2</v>
      </c>
    </row>
    <row r="2792" spans="1:3" x14ac:dyDescent="0.2">
      <c r="A2792" t="s">
        <v>2675</v>
      </c>
      <c r="B2792">
        <v>0</v>
      </c>
      <c r="C2792">
        <v>1.7000000000000001E-2</v>
      </c>
    </row>
    <row r="2793" spans="1:3" x14ac:dyDescent="0.2">
      <c r="A2793" t="s">
        <v>2676</v>
      </c>
      <c r="B2793">
        <v>0</v>
      </c>
      <c r="C2793">
        <v>5.0999999999999997E-2</v>
      </c>
    </row>
    <row r="2794" spans="1:3" x14ac:dyDescent="0.2">
      <c r="A2794" t="s">
        <v>2677</v>
      </c>
      <c r="B2794">
        <v>0</v>
      </c>
      <c r="C2794">
        <v>5.0999999999999997E-2</v>
      </c>
    </row>
    <row r="2795" spans="1:3" x14ac:dyDescent="0.2">
      <c r="A2795" t="s">
        <v>2678</v>
      </c>
      <c r="B2795">
        <v>1</v>
      </c>
      <c r="C2795">
        <v>5.2999999999999999E-2</v>
      </c>
    </row>
    <row r="2796" spans="1:3" x14ac:dyDescent="0.2">
      <c r="A2796" t="s">
        <v>2679</v>
      </c>
      <c r="B2796">
        <v>0</v>
      </c>
      <c r="C2796">
        <v>1.7000000000000001E-2</v>
      </c>
    </row>
    <row r="2797" spans="1:3" x14ac:dyDescent="0.2">
      <c r="A2797" t="s">
        <v>2680</v>
      </c>
      <c r="B2797">
        <v>0</v>
      </c>
      <c r="C2797">
        <v>1.7000000000000001E-2</v>
      </c>
    </row>
    <row r="2798" spans="1:3" x14ac:dyDescent="0.2">
      <c r="A2798" t="s">
        <v>2681</v>
      </c>
      <c r="B2798">
        <v>0</v>
      </c>
      <c r="C2798">
        <v>3.5000000000000003E-2</v>
      </c>
    </row>
    <row r="2799" spans="1:3" x14ac:dyDescent="0.2">
      <c r="A2799" t="s">
        <v>2682</v>
      </c>
      <c r="B2799">
        <v>0</v>
      </c>
      <c r="C2799">
        <v>1.7000000000000001E-2</v>
      </c>
    </row>
    <row r="2800" spans="1:3" x14ac:dyDescent="0.2">
      <c r="A2800" t="s">
        <v>2683</v>
      </c>
      <c r="B2800">
        <v>0</v>
      </c>
      <c r="C2800">
        <v>2.5000000000000001E-2</v>
      </c>
    </row>
    <row r="2801" spans="1:3" x14ac:dyDescent="0.2">
      <c r="A2801" t="s">
        <v>2684</v>
      </c>
      <c r="B2801">
        <v>0</v>
      </c>
      <c r="C2801">
        <v>2.5000000000000001E-2</v>
      </c>
    </row>
    <row r="2802" spans="1:3" x14ac:dyDescent="0.2">
      <c r="A2802" t="s">
        <v>2685</v>
      </c>
      <c r="B2802">
        <v>0</v>
      </c>
      <c r="C2802">
        <v>2.5000000000000001E-2</v>
      </c>
    </row>
    <row r="2803" spans="1:3" x14ac:dyDescent="0.2">
      <c r="A2803" t="s">
        <v>2686</v>
      </c>
      <c r="B2803">
        <v>0</v>
      </c>
      <c r="C2803">
        <v>1.7000000000000001E-2</v>
      </c>
    </row>
    <row r="2804" spans="1:3" x14ac:dyDescent="0.2">
      <c r="A2804" t="s">
        <v>2687</v>
      </c>
      <c r="B2804">
        <v>0</v>
      </c>
      <c r="C2804">
        <v>1.7000000000000001E-2</v>
      </c>
    </row>
    <row r="2805" spans="1:3" x14ac:dyDescent="0.2">
      <c r="A2805" t="s">
        <v>2688</v>
      </c>
      <c r="B2805">
        <v>0</v>
      </c>
      <c r="C2805">
        <v>1.7000000000000001E-2</v>
      </c>
    </row>
    <row r="2806" spans="1:3" x14ac:dyDescent="0.2">
      <c r="A2806" t="s">
        <v>2689</v>
      </c>
      <c r="B2806">
        <v>0</v>
      </c>
      <c r="C2806">
        <v>1.7000000000000001E-2</v>
      </c>
    </row>
    <row r="2807" spans="1:3" x14ac:dyDescent="0.2">
      <c r="A2807" t="s">
        <v>2690</v>
      </c>
      <c r="B2807">
        <v>0</v>
      </c>
      <c r="C2807">
        <v>1.7999999999999999E-2</v>
      </c>
    </row>
    <row r="2808" spans="1:3" x14ac:dyDescent="0.2">
      <c r="A2808" t="s">
        <v>2691</v>
      </c>
      <c r="B2808">
        <v>0</v>
      </c>
      <c r="C2808">
        <v>2.1000000000000001E-2</v>
      </c>
    </row>
    <row r="2809" spans="1:3" x14ac:dyDescent="0.2">
      <c r="A2809" t="s">
        <v>2692</v>
      </c>
      <c r="B2809">
        <v>0</v>
      </c>
      <c r="C2809">
        <v>1.7000000000000001E-2</v>
      </c>
    </row>
    <row r="2810" spans="1:3" x14ac:dyDescent="0.2">
      <c r="A2810" t="s">
        <v>2693</v>
      </c>
      <c r="B2810">
        <v>0</v>
      </c>
      <c r="C2810">
        <v>1.7999999999999999E-2</v>
      </c>
    </row>
    <row r="2811" spans="1:3" x14ac:dyDescent="0.2">
      <c r="A2811" t="s">
        <v>2694</v>
      </c>
      <c r="B2811">
        <v>0</v>
      </c>
      <c r="C2811">
        <v>1.9E-2</v>
      </c>
    </row>
    <row r="2812" spans="1:3" x14ac:dyDescent="0.2">
      <c r="A2812" t="s">
        <v>2695</v>
      </c>
      <c r="B2812">
        <v>0</v>
      </c>
      <c r="C2812">
        <v>0.02</v>
      </c>
    </row>
    <row r="2813" spans="1:3" x14ac:dyDescent="0.2">
      <c r="A2813" t="s">
        <v>2696</v>
      </c>
      <c r="B2813">
        <v>0</v>
      </c>
      <c r="C2813">
        <v>2.3E-2</v>
      </c>
    </row>
    <row r="2814" spans="1:3" x14ac:dyDescent="0.2">
      <c r="A2814" t="s">
        <v>2697</v>
      </c>
      <c r="B2814">
        <v>0</v>
      </c>
      <c r="C2814">
        <v>2.9000000000000001E-2</v>
      </c>
    </row>
    <row r="2815" spans="1:3" x14ac:dyDescent="0.2">
      <c r="A2815" t="s">
        <v>2698</v>
      </c>
      <c r="B2815">
        <v>0</v>
      </c>
      <c r="C2815">
        <v>2.9000000000000001E-2</v>
      </c>
    </row>
    <row r="2816" spans="1:3" x14ac:dyDescent="0.2">
      <c r="A2816" t="s">
        <v>2699</v>
      </c>
      <c r="B2816">
        <v>0</v>
      </c>
      <c r="C2816">
        <v>2.9000000000000001E-2</v>
      </c>
    </row>
    <row r="2817" spans="1:3" x14ac:dyDescent="0.2">
      <c r="A2817" t="s">
        <v>2700</v>
      </c>
      <c r="B2817">
        <v>0</v>
      </c>
      <c r="C2817">
        <v>2.9000000000000001E-2</v>
      </c>
    </row>
    <row r="2818" spans="1:3" x14ac:dyDescent="0.2">
      <c r="A2818" t="s">
        <v>2701</v>
      </c>
      <c r="B2818">
        <v>0</v>
      </c>
      <c r="C2818">
        <v>3.2000000000000001E-2</v>
      </c>
    </row>
    <row r="2819" spans="1:3" x14ac:dyDescent="0.2">
      <c r="A2819" t="s">
        <v>2702</v>
      </c>
      <c r="B2819">
        <v>0</v>
      </c>
      <c r="C2819">
        <v>1.7000000000000001E-2</v>
      </c>
    </row>
    <row r="2820" spans="1:3" x14ac:dyDescent="0.2">
      <c r="A2820" t="s">
        <v>2703</v>
      </c>
      <c r="B2820">
        <v>0</v>
      </c>
      <c r="C2820">
        <v>3.6999999999999998E-2</v>
      </c>
    </row>
    <row r="2821" spans="1:3" x14ac:dyDescent="0.2">
      <c r="A2821" t="s">
        <v>2704</v>
      </c>
      <c r="B2821">
        <v>0</v>
      </c>
      <c r="C2821">
        <v>1.7000000000000001E-2</v>
      </c>
    </row>
    <row r="2822" spans="1:3" x14ac:dyDescent="0.2">
      <c r="A2822" t="s">
        <v>2705</v>
      </c>
      <c r="B2822">
        <v>0</v>
      </c>
      <c r="C2822">
        <v>1.7000000000000001E-2</v>
      </c>
    </row>
    <row r="2823" spans="1:3" x14ac:dyDescent="0.2">
      <c r="A2823" t="s">
        <v>2706</v>
      </c>
      <c r="B2823">
        <v>0</v>
      </c>
      <c r="C2823">
        <v>4.7E-2</v>
      </c>
    </row>
    <row r="2824" spans="1:3" x14ac:dyDescent="0.2">
      <c r="A2824" t="s">
        <v>2707</v>
      </c>
      <c r="B2824">
        <v>0</v>
      </c>
      <c r="C2824">
        <v>1.7000000000000001E-2</v>
      </c>
    </row>
    <row r="2825" spans="1:3" x14ac:dyDescent="0.2">
      <c r="A2825" t="s">
        <v>2708</v>
      </c>
      <c r="B2825">
        <v>0</v>
      </c>
      <c r="C2825">
        <v>1.7000000000000001E-2</v>
      </c>
    </row>
    <row r="2826" spans="1:3" x14ac:dyDescent="0.2">
      <c r="A2826" t="s">
        <v>2709</v>
      </c>
      <c r="B2826">
        <v>0</v>
      </c>
      <c r="C2826">
        <v>1.7999999999999999E-2</v>
      </c>
    </row>
    <row r="2827" spans="1:3" x14ac:dyDescent="0.2">
      <c r="A2827" t="s">
        <v>2710</v>
      </c>
      <c r="B2827">
        <v>0</v>
      </c>
      <c r="C2827">
        <v>1.7000000000000001E-2</v>
      </c>
    </row>
    <row r="2828" spans="1:3" x14ac:dyDescent="0.2">
      <c r="A2828" t="s">
        <v>2711</v>
      </c>
      <c r="B2828">
        <v>0</v>
      </c>
      <c r="C2828">
        <v>2.8000000000000001E-2</v>
      </c>
    </row>
    <row r="2829" spans="1:3" x14ac:dyDescent="0.2">
      <c r="A2829" t="s">
        <v>2712</v>
      </c>
      <c r="B2829">
        <v>0</v>
      </c>
      <c r="C2829">
        <v>2.5000000000000001E-2</v>
      </c>
    </row>
    <row r="2830" spans="1:3" x14ac:dyDescent="0.2">
      <c r="A2830" t="s">
        <v>2713</v>
      </c>
      <c r="B2830">
        <v>0</v>
      </c>
      <c r="C2830">
        <v>1.9E-2</v>
      </c>
    </row>
    <row r="2831" spans="1:3" x14ac:dyDescent="0.2">
      <c r="A2831" t="s">
        <v>2714</v>
      </c>
      <c r="B2831">
        <v>0</v>
      </c>
      <c r="C2831">
        <v>1.7000000000000001E-2</v>
      </c>
    </row>
    <row r="2832" spans="1:3" x14ac:dyDescent="0.2">
      <c r="A2832" t="s">
        <v>2715</v>
      </c>
      <c r="B2832">
        <v>0</v>
      </c>
      <c r="C2832">
        <v>1.7000000000000001E-2</v>
      </c>
    </row>
    <row r="2833" spans="1:3" x14ac:dyDescent="0.2">
      <c r="A2833" t="s">
        <v>2716</v>
      </c>
      <c r="B2833">
        <v>0</v>
      </c>
      <c r="C2833">
        <v>3.1E-2</v>
      </c>
    </row>
    <row r="2834" spans="1:3" x14ac:dyDescent="0.2">
      <c r="A2834" t="s">
        <v>2717</v>
      </c>
      <c r="B2834">
        <v>0</v>
      </c>
      <c r="C2834">
        <v>9.9000000000000005E-2</v>
      </c>
    </row>
    <row r="2835" spans="1:3" x14ac:dyDescent="0.2">
      <c r="A2835" t="s">
        <v>2718</v>
      </c>
      <c r="B2835">
        <v>0</v>
      </c>
      <c r="C2835">
        <v>2.8000000000000001E-2</v>
      </c>
    </row>
    <row r="2836" spans="1:3" x14ac:dyDescent="0.2">
      <c r="A2836" t="s">
        <v>2719</v>
      </c>
      <c r="B2836">
        <v>0</v>
      </c>
      <c r="C2836">
        <v>1.9E-2</v>
      </c>
    </row>
    <row r="2837" spans="1:3" x14ac:dyDescent="0.2">
      <c r="A2837" t="s">
        <v>2720</v>
      </c>
      <c r="B2837">
        <v>0</v>
      </c>
      <c r="C2837">
        <v>3.3000000000000002E-2</v>
      </c>
    </row>
    <row r="2838" spans="1:3" x14ac:dyDescent="0.2">
      <c r="A2838" t="s">
        <v>2721</v>
      </c>
      <c r="B2838">
        <v>0</v>
      </c>
      <c r="C2838">
        <v>1.7000000000000001E-2</v>
      </c>
    </row>
    <row r="2839" spans="1:3" x14ac:dyDescent="0.2">
      <c r="A2839" t="s">
        <v>2722</v>
      </c>
      <c r="B2839">
        <v>0</v>
      </c>
      <c r="C2839">
        <v>1.7000000000000001E-2</v>
      </c>
    </row>
    <row r="2840" spans="1:3" x14ac:dyDescent="0.2">
      <c r="A2840" t="s">
        <v>2723</v>
      </c>
      <c r="B2840">
        <v>0</v>
      </c>
      <c r="C2840">
        <v>1.7000000000000001E-2</v>
      </c>
    </row>
    <row r="2841" spans="1:3" x14ac:dyDescent="0.2">
      <c r="A2841" t="s">
        <v>2724</v>
      </c>
      <c r="B2841">
        <v>0</v>
      </c>
      <c r="C2841">
        <v>5.7000000000000002E-2</v>
      </c>
    </row>
    <row r="2842" spans="1:3" x14ac:dyDescent="0.2">
      <c r="A2842" t="s">
        <v>2725</v>
      </c>
      <c r="B2842">
        <v>0</v>
      </c>
      <c r="C2842">
        <v>3.1E-2</v>
      </c>
    </row>
    <row r="2843" spans="1:3" x14ac:dyDescent="0.2">
      <c r="A2843" t="s">
        <v>2726</v>
      </c>
      <c r="B2843">
        <v>0</v>
      </c>
      <c r="C2843">
        <v>6.8000000000000005E-2</v>
      </c>
    </row>
    <row r="2844" spans="1:3" x14ac:dyDescent="0.2">
      <c r="A2844" t="s">
        <v>2727</v>
      </c>
      <c r="B2844">
        <v>0</v>
      </c>
      <c r="C2844">
        <v>4.2999999999999997E-2</v>
      </c>
    </row>
    <row r="2845" spans="1:3" x14ac:dyDescent="0.2">
      <c r="A2845" t="s">
        <v>2728</v>
      </c>
      <c r="B2845">
        <v>0</v>
      </c>
      <c r="C2845">
        <v>1.7000000000000001E-2</v>
      </c>
    </row>
    <row r="2846" spans="1:3" x14ac:dyDescent="0.2">
      <c r="A2846" t="s">
        <v>2729</v>
      </c>
      <c r="B2846">
        <v>0</v>
      </c>
      <c r="C2846">
        <v>1.7000000000000001E-2</v>
      </c>
    </row>
    <row r="2847" spans="1:3" x14ac:dyDescent="0.2">
      <c r="A2847" t="s">
        <v>2730</v>
      </c>
      <c r="B2847">
        <v>0</v>
      </c>
      <c r="C2847">
        <v>1.7999999999999999E-2</v>
      </c>
    </row>
    <row r="2848" spans="1:3" x14ac:dyDescent="0.2">
      <c r="A2848" t="s">
        <v>2731</v>
      </c>
      <c r="B2848">
        <v>0</v>
      </c>
      <c r="C2848">
        <v>1.7000000000000001E-2</v>
      </c>
    </row>
    <row r="2849" spans="1:3" x14ac:dyDescent="0.2">
      <c r="A2849" t="s">
        <v>2732</v>
      </c>
      <c r="B2849">
        <v>0</v>
      </c>
      <c r="C2849">
        <v>4.7E-2</v>
      </c>
    </row>
    <row r="2850" spans="1:3" x14ac:dyDescent="0.2">
      <c r="A2850" t="s">
        <v>2733</v>
      </c>
      <c r="B2850">
        <v>0</v>
      </c>
      <c r="C2850">
        <v>4.8000000000000001E-2</v>
      </c>
    </row>
    <row r="2851" spans="1:3" x14ac:dyDescent="0.2">
      <c r="A2851" t="s">
        <v>2734</v>
      </c>
      <c r="B2851">
        <v>0</v>
      </c>
      <c r="C2851">
        <v>3.5000000000000003E-2</v>
      </c>
    </row>
    <row r="2852" spans="1:3" x14ac:dyDescent="0.2">
      <c r="A2852" t="s">
        <v>2735</v>
      </c>
      <c r="B2852">
        <v>0</v>
      </c>
      <c r="C2852">
        <v>1.7000000000000001E-2</v>
      </c>
    </row>
    <row r="2853" spans="1:3" x14ac:dyDescent="0.2">
      <c r="A2853" t="s">
        <v>2736</v>
      </c>
      <c r="B2853">
        <v>0</v>
      </c>
      <c r="C2853">
        <v>2.9000000000000001E-2</v>
      </c>
    </row>
    <row r="2854" spans="1:3" x14ac:dyDescent="0.2">
      <c r="A2854" t="s">
        <v>2737</v>
      </c>
      <c r="B2854">
        <v>0</v>
      </c>
      <c r="C2854">
        <v>2.8000000000000001E-2</v>
      </c>
    </row>
    <row r="2855" spans="1:3" x14ac:dyDescent="0.2">
      <c r="A2855" t="s">
        <v>2738</v>
      </c>
      <c r="B2855">
        <v>0</v>
      </c>
      <c r="C2855">
        <v>1.9E-2</v>
      </c>
    </row>
    <row r="2856" spans="1:3" x14ac:dyDescent="0.2">
      <c r="A2856" t="s">
        <v>2739</v>
      </c>
      <c r="B2856">
        <v>0</v>
      </c>
      <c r="C2856">
        <v>4.8000000000000001E-2</v>
      </c>
    </row>
    <row r="2857" spans="1:3" x14ac:dyDescent="0.2">
      <c r="A2857" t="s">
        <v>2740</v>
      </c>
      <c r="B2857">
        <v>0</v>
      </c>
      <c r="C2857">
        <v>1.7000000000000001E-2</v>
      </c>
    </row>
    <row r="2858" spans="1:3" x14ac:dyDescent="0.2">
      <c r="A2858" t="s">
        <v>2741</v>
      </c>
      <c r="B2858">
        <v>0</v>
      </c>
      <c r="C2858">
        <v>1.7999999999999999E-2</v>
      </c>
    </row>
    <row r="2859" spans="1:3" x14ac:dyDescent="0.2">
      <c r="A2859" t="s">
        <v>2742</v>
      </c>
      <c r="B2859">
        <v>0</v>
      </c>
      <c r="C2859">
        <v>4.8000000000000001E-2</v>
      </c>
    </row>
    <row r="2860" spans="1:3" x14ac:dyDescent="0.2">
      <c r="A2860" t="s">
        <v>2743</v>
      </c>
      <c r="B2860">
        <v>0</v>
      </c>
      <c r="C2860">
        <v>3.4000000000000002E-2</v>
      </c>
    </row>
    <row r="2861" spans="1:3" x14ac:dyDescent="0.2">
      <c r="A2861" t="s">
        <v>2744</v>
      </c>
      <c r="B2861">
        <v>0</v>
      </c>
      <c r="C2861">
        <v>4.7E-2</v>
      </c>
    </row>
    <row r="2862" spans="1:3" x14ac:dyDescent="0.2">
      <c r="A2862" t="s">
        <v>2745</v>
      </c>
      <c r="B2862">
        <v>0</v>
      </c>
      <c r="C2862">
        <v>3.2000000000000001E-2</v>
      </c>
    </row>
    <row r="2863" spans="1:3" x14ac:dyDescent="0.2">
      <c r="A2863" t="s">
        <v>2746</v>
      </c>
      <c r="B2863">
        <v>0</v>
      </c>
      <c r="C2863">
        <v>1.7000000000000001E-2</v>
      </c>
    </row>
    <row r="2864" spans="1:3" x14ac:dyDescent="0.2">
      <c r="A2864" t="s">
        <v>2747</v>
      </c>
      <c r="B2864">
        <v>0</v>
      </c>
      <c r="C2864">
        <v>2.3E-2</v>
      </c>
    </row>
    <row r="2865" spans="1:3" x14ac:dyDescent="0.2">
      <c r="A2865" t="s">
        <v>2748</v>
      </c>
      <c r="B2865">
        <v>0</v>
      </c>
      <c r="C2865">
        <v>3.1E-2</v>
      </c>
    </row>
    <row r="2866" spans="1:3" x14ac:dyDescent="0.2">
      <c r="A2866" t="s">
        <v>2749</v>
      </c>
      <c r="B2866">
        <v>0</v>
      </c>
      <c r="C2866">
        <v>1.9E-2</v>
      </c>
    </row>
    <row r="2867" spans="1:3" x14ac:dyDescent="0.2">
      <c r="A2867" t="s">
        <v>2750</v>
      </c>
      <c r="B2867">
        <v>0</v>
      </c>
      <c r="C2867">
        <v>2.1999999999999999E-2</v>
      </c>
    </row>
    <row r="2868" spans="1:3" x14ac:dyDescent="0.2">
      <c r="A2868" t="s">
        <v>2751</v>
      </c>
      <c r="B2868">
        <v>0</v>
      </c>
      <c r="C2868">
        <v>1.2999999999999999E-2</v>
      </c>
    </row>
    <row r="2869" spans="1:3" x14ac:dyDescent="0.2">
      <c r="A2869" t="s">
        <v>2752</v>
      </c>
      <c r="B2869">
        <v>0</v>
      </c>
      <c r="C2869">
        <v>1.7999999999999999E-2</v>
      </c>
    </row>
    <row r="2870" spans="1:3" x14ac:dyDescent="0.2">
      <c r="A2870" t="s">
        <v>2753</v>
      </c>
      <c r="B2870">
        <v>0</v>
      </c>
      <c r="C2870">
        <v>1.7999999999999999E-2</v>
      </c>
    </row>
    <row r="2871" spans="1:3" x14ac:dyDescent="0.2">
      <c r="A2871" t="s">
        <v>2754</v>
      </c>
      <c r="B2871">
        <v>0</v>
      </c>
      <c r="C2871">
        <v>1.7000000000000001E-2</v>
      </c>
    </row>
    <row r="2872" spans="1:3" x14ac:dyDescent="0.2">
      <c r="A2872" t="s">
        <v>2755</v>
      </c>
      <c r="B2872">
        <v>0</v>
      </c>
      <c r="C2872">
        <v>3.3000000000000002E-2</v>
      </c>
    </row>
    <row r="2873" spans="1:3" x14ac:dyDescent="0.2">
      <c r="A2873" t="s">
        <v>2756</v>
      </c>
      <c r="B2873">
        <v>0</v>
      </c>
      <c r="C2873">
        <v>3.5000000000000003E-2</v>
      </c>
    </row>
    <row r="2874" spans="1:3" x14ac:dyDescent="0.2">
      <c r="A2874" t="s">
        <v>2757</v>
      </c>
      <c r="B2874">
        <v>0</v>
      </c>
      <c r="C2874">
        <v>2.5999999999999999E-2</v>
      </c>
    </row>
    <row r="2875" spans="1:3" x14ac:dyDescent="0.2">
      <c r="A2875" t="s">
        <v>2758</v>
      </c>
      <c r="B2875">
        <v>0</v>
      </c>
      <c r="C2875">
        <v>3.4000000000000002E-2</v>
      </c>
    </row>
    <row r="2876" spans="1:3" x14ac:dyDescent="0.2">
      <c r="A2876" t="s">
        <v>2759</v>
      </c>
      <c r="B2876">
        <v>0</v>
      </c>
      <c r="C2876">
        <v>1.7000000000000001E-2</v>
      </c>
    </row>
    <row r="2877" spans="1:3" x14ac:dyDescent="0.2">
      <c r="A2877" t="s">
        <v>2760</v>
      </c>
      <c r="B2877">
        <v>0</v>
      </c>
      <c r="C2877">
        <v>0.123</v>
      </c>
    </row>
    <row r="2878" spans="1:3" x14ac:dyDescent="0.2">
      <c r="A2878" t="s">
        <v>2761</v>
      </c>
      <c r="B2878">
        <v>0</v>
      </c>
      <c r="C2878">
        <v>1.7000000000000001E-2</v>
      </c>
    </row>
    <row r="2879" spans="1:3" x14ac:dyDescent="0.2">
      <c r="A2879" t="s">
        <v>2762</v>
      </c>
      <c r="B2879">
        <v>0</v>
      </c>
      <c r="C2879">
        <v>3.1E-2</v>
      </c>
    </row>
    <row r="2880" spans="1:3" x14ac:dyDescent="0.2">
      <c r="A2880" t="s">
        <v>2763</v>
      </c>
      <c r="B2880">
        <v>0</v>
      </c>
      <c r="C2880">
        <v>1.7000000000000001E-2</v>
      </c>
    </row>
    <row r="2881" spans="1:3" x14ac:dyDescent="0.2">
      <c r="A2881" t="s">
        <v>2764</v>
      </c>
      <c r="B2881">
        <v>0</v>
      </c>
      <c r="C2881">
        <v>1.7000000000000001E-2</v>
      </c>
    </row>
    <row r="2882" spans="1:3" x14ac:dyDescent="0.2">
      <c r="A2882" t="s">
        <v>2765</v>
      </c>
      <c r="B2882">
        <v>0</v>
      </c>
      <c r="C2882">
        <v>1.7000000000000001E-2</v>
      </c>
    </row>
    <row r="2883" spans="1:3" x14ac:dyDescent="0.2">
      <c r="A2883" t="s">
        <v>2766</v>
      </c>
      <c r="B2883">
        <v>0</v>
      </c>
      <c r="C2883">
        <v>1.7000000000000001E-2</v>
      </c>
    </row>
    <row r="2884" spans="1:3" x14ac:dyDescent="0.2">
      <c r="A2884" t="s">
        <v>2767</v>
      </c>
      <c r="B2884">
        <v>0</v>
      </c>
      <c r="C2884">
        <v>3.1E-2</v>
      </c>
    </row>
    <row r="2885" spans="1:3" x14ac:dyDescent="0.2">
      <c r="A2885" t="s">
        <v>2768</v>
      </c>
      <c r="B2885">
        <v>0</v>
      </c>
      <c r="C2885">
        <v>0.14499999999999999</v>
      </c>
    </row>
    <row r="2886" spans="1:3" x14ac:dyDescent="0.2">
      <c r="A2886" t="s">
        <v>2769</v>
      </c>
      <c r="B2886">
        <v>0</v>
      </c>
      <c r="C2886">
        <v>1.7000000000000001E-2</v>
      </c>
    </row>
    <row r="2887" spans="1:3" x14ac:dyDescent="0.2">
      <c r="A2887" t="s">
        <v>2770</v>
      </c>
      <c r="B2887">
        <v>0</v>
      </c>
      <c r="C2887">
        <v>3.4000000000000002E-2</v>
      </c>
    </row>
    <row r="2888" spans="1:3" x14ac:dyDescent="0.2">
      <c r="A2888" t="s">
        <v>2771</v>
      </c>
      <c r="B2888">
        <v>0</v>
      </c>
      <c r="C2888">
        <v>1.7999999999999999E-2</v>
      </c>
    </row>
    <row r="2889" spans="1:3" x14ac:dyDescent="0.2">
      <c r="A2889" t="s">
        <v>2772</v>
      </c>
      <c r="B2889">
        <v>0</v>
      </c>
      <c r="C2889">
        <v>1.7000000000000001E-2</v>
      </c>
    </row>
    <row r="2890" spans="1:3" x14ac:dyDescent="0.2">
      <c r="A2890" t="s">
        <v>2773</v>
      </c>
      <c r="B2890">
        <v>0</v>
      </c>
      <c r="C2890">
        <v>3.5999999999999997E-2</v>
      </c>
    </row>
    <row r="2891" spans="1:3" x14ac:dyDescent="0.2">
      <c r="A2891" t="s">
        <v>2774</v>
      </c>
      <c r="B2891">
        <v>0</v>
      </c>
      <c r="C2891">
        <v>2.9000000000000001E-2</v>
      </c>
    </row>
    <row r="2892" spans="1:3" x14ac:dyDescent="0.2">
      <c r="A2892" t="s">
        <v>2775</v>
      </c>
      <c r="B2892">
        <v>0</v>
      </c>
      <c r="C2892">
        <v>3.5999999999999997E-2</v>
      </c>
    </row>
    <row r="2893" spans="1:3" x14ac:dyDescent="0.2">
      <c r="A2893" t="s">
        <v>2776</v>
      </c>
      <c r="B2893">
        <v>0</v>
      </c>
      <c r="C2893">
        <v>1.7000000000000001E-2</v>
      </c>
    </row>
    <row r="2894" spans="1:3" x14ac:dyDescent="0.2">
      <c r="A2894" t="s">
        <v>2777</v>
      </c>
      <c r="B2894">
        <v>0</v>
      </c>
      <c r="C2894">
        <v>1.7000000000000001E-2</v>
      </c>
    </row>
    <row r="2895" spans="1:3" x14ac:dyDescent="0.2">
      <c r="A2895" t="s">
        <v>2778</v>
      </c>
      <c r="B2895">
        <v>0</v>
      </c>
      <c r="C2895">
        <v>1.7000000000000001E-2</v>
      </c>
    </row>
    <row r="2896" spans="1:3" x14ac:dyDescent="0.2">
      <c r="A2896" t="s">
        <v>2779</v>
      </c>
      <c r="B2896">
        <v>0</v>
      </c>
      <c r="C2896">
        <v>0.03</v>
      </c>
    </row>
    <row r="2897" spans="1:3" x14ac:dyDescent="0.2">
      <c r="A2897" t="s">
        <v>2780</v>
      </c>
      <c r="B2897">
        <v>0</v>
      </c>
      <c r="C2897">
        <v>1.2999999999999999E-2</v>
      </c>
    </row>
    <row r="2898" spans="1:3" x14ac:dyDescent="0.2">
      <c r="A2898" t="s">
        <v>2781</v>
      </c>
      <c r="B2898">
        <v>0</v>
      </c>
      <c r="C2898">
        <v>3.5000000000000003E-2</v>
      </c>
    </row>
    <row r="2899" spans="1:3" x14ac:dyDescent="0.2">
      <c r="A2899" t="s">
        <v>2782</v>
      </c>
      <c r="B2899">
        <v>0</v>
      </c>
      <c r="C2899">
        <v>1.7000000000000001E-2</v>
      </c>
    </row>
    <row r="2900" spans="1:3" x14ac:dyDescent="0.2">
      <c r="A2900" t="s">
        <v>2783</v>
      </c>
      <c r="B2900">
        <v>0</v>
      </c>
      <c r="C2900">
        <v>1.7000000000000001E-2</v>
      </c>
    </row>
    <row r="2901" spans="1:3" x14ac:dyDescent="0.2">
      <c r="A2901" t="s">
        <v>2784</v>
      </c>
      <c r="B2901">
        <v>0</v>
      </c>
      <c r="C2901">
        <v>1.7000000000000001E-2</v>
      </c>
    </row>
    <row r="2902" spans="1:3" x14ac:dyDescent="0.2">
      <c r="A2902" t="s">
        <v>2785</v>
      </c>
      <c r="B2902">
        <v>0</v>
      </c>
      <c r="C2902">
        <v>4.4999999999999998E-2</v>
      </c>
    </row>
    <row r="2903" spans="1:3" x14ac:dyDescent="0.2">
      <c r="A2903" t="s">
        <v>2786</v>
      </c>
      <c r="B2903">
        <v>0</v>
      </c>
      <c r="C2903">
        <v>3.5000000000000003E-2</v>
      </c>
    </row>
    <row r="2904" spans="1:3" x14ac:dyDescent="0.2">
      <c r="A2904" t="s">
        <v>2787</v>
      </c>
      <c r="B2904">
        <v>0</v>
      </c>
      <c r="C2904">
        <v>1.7000000000000001E-2</v>
      </c>
    </row>
    <row r="2905" spans="1:3" x14ac:dyDescent="0.2">
      <c r="A2905" t="s">
        <v>2788</v>
      </c>
      <c r="B2905">
        <v>0</v>
      </c>
      <c r="C2905">
        <v>3.2000000000000001E-2</v>
      </c>
    </row>
    <row r="2906" spans="1:3" x14ac:dyDescent="0.2">
      <c r="A2906" t="s">
        <v>2789</v>
      </c>
      <c r="B2906">
        <v>0</v>
      </c>
      <c r="C2906">
        <v>2.1000000000000001E-2</v>
      </c>
    </row>
    <row r="2907" spans="1:3" x14ac:dyDescent="0.2">
      <c r="A2907" t="s">
        <v>2790</v>
      </c>
      <c r="B2907">
        <v>0</v>
      </c>
      <c r="C2907">
        <v>1.7000000000000001E-2</v>
      </c>
    </row>
    <row r="2908" spans="1:3" x14ac:dyDescent="0.2">
      <c r="A2908" t="s">
        <v>2791</v>
      </c>
      <c r="B2908">
        <v>0</v>
      </c>
      <c r="C2908">
        <v>2.1000000000000001E-2</v>
      </c>
    </row>
    <row r="2909" spans="1:3" x14ac:dyDescent="0.2">
      <c r="A2909" t="s">
        <v>2792</v>
      </c>
      <c r="B2909">
        <v>0</v>
      </c>
      <c r="C2909">
        <v>3.2000000000000001E-2</v>
      </c>
    </row>
    <row r="2910" spans="1:3" x14ac:dyDescent="0.2">
      <c r="A2910" t="s">
        <v>2793</v>
      </c>
      <c r="B2910">
        <v>0</v>
      </c>
      <c r="C2910">
        <v>3.2000000000000001E-2</v>
      </c>
    </row>
    <row r="2911" spans="1:3" x14ac:dyDescent="0.2">
      <c r="A2911" t="s">
        <v>2794</v>
      </c>
      <c r="B2911">
        <v>0</v>
      </c>
      <c r="C2911">
        <v>0.04</v>
      </c>
    </row>
    <row r="2912" spans="1:3" x14ac:dyDescent="0.2">
      <c r="A2912" t="s">
        <v>2795</v>
      </c>
      <c r="B2912">
        <v>0</v>
      </c>
      <c r="C2912">
        <v>1.7000000000000001E-2</v>
      </c>
    </row>
    <row r="2913" spans="1:3" x14ac:dyDescent="0.2">
      <c r="A2913" t="s">
        <v>2796</v>
      </c>
      <c r="B2913">
        <v>0</v>
      </c>
      <c r="C2913">
        <v>3.2000000000000001E-2</v>
      </c>
    </row>
    <row r="2914" spans="1:3" x14ac:dyDescent="0.2">
      <c r="A2914" t="s">
        <v>2797</v>
      </c>
      <c r="B2914">
        <v>0</v>
      </c>
      <c r="C2914">
        <v>2.5999999999999999E-2</v>
      </c>
    </row>
    <row r="2915" spans="1:3" x14ac:dyDescent="0.2">
      <c r="A2915" t="s">
        <v>2798</v>
      </c>
      <c r="B2915">
        <v>0</v>
      </c>
      <c r="C2915">
        <v>1.7000000000000001E-2</v>
      </c>
    </row>
    <row r="2916" spans="1:3" x14ac:dyDescent="0.2">
      <c r="A2916" t="s">
        <v>2799</v>
      </c>
      <c r="B2916">
        <v>0</v>
      </c>
      <c r="C2916">
        <v>1.7000000000000001E-2</v>
      </c>
    </row>
    <row r="2917" spans="1:3" x14ac:dyDescent="0.2">
      <c r="A2917" t="s">
        <v>2800</v>
      </c>
      <c r="B2917">
        <v>0</v>
      </c>
      <c r="C2917">
        <v>7.9000000000000001E-2</v>
      </c>
    </row>
    <row r="2918" spans="1:3" x14ac:dyDescent="0.2">
      <c r="A2918" t="s">
        <v>2801</v>
      </c>
      <c r="B2918">
        <v>0</v>
      </c>
      <c r="C2918">
        <v>2.7E-2</v>
      </c>
    </row>
    <row r="2919" spans="1:3" x14ac:dyDescent="0.2">
      <c r="A2919" t="s">
        <v>2802</v>
      </c>
      <c r="B2919">
        <v>0</v>
      </c>
      <c r="C2919">
        <v>2.5000000000000001E-2</v>
      </c>
    </row>
    <row r="2920" spans="1:3" x14ac:dyDescent="0.2">
      <c r="A2920" t="s">
        <v>2803</v>
      </c>
      <c r="B2920">
        <v>0</v>
      </c>
      <c r="C2920">
        <v>2.1000000000000001E-2</v>
      </c>
    </row>
    <row r="2921" spans="1:3" x14ac:dyDescent="0.2">
      <c r="A2921" t="s">
        <v>2804</v>
      </c>
      <c r="B2921">
        <v>0</v>
      </c>
      <c r="C2921">
        <v>2.1000000000000001E-2</v>
      </c>
    </row>
    <row r="2922" spans="1:3" x14ac:dyDescent="0.2">
      <c r="A2922" t="s">
        <v>2805</v>
      </c>
      <c r="B2922">
        <v>0</v>
      </c>
      <c r="C2922">
        <v>3.4000000000000002E-2</v>
      </c>
    </row>
    <row r="2923" spans="1:3" x14ac:dyDescent="0.2">
      <c r="A2923" t="s">
        <v>2806</v>
      </c>
      <c r="B2923">
        <v>1</v>
      </c>
      <c r="C2923">
        <v>2.5000000000000001E-2</v>
      </c>
    </row>
    <row r="2924" spans="1:3" x14ac:dyDescent="0.2">
      <c r="A2924" t="s">
        <v>2807</v>
      </c>
      <c r="B2924">
        <v>0</v>
      </c>
      <c r="C2924">
        <v>2.5000000000000001E-2</v>
      </c>
    </row>
    <row r="2925" spans="1:3" x14ac:dyDescent="0.2">
      <c r="A2925" t="s">
        <v>2808</v>
      </c>
      <c r="B2925">
        <v>0</v>
      </c>
      <c r="C2925">
        <v>3.9E-2</v>
      </c>
    </row>
    <row r="2926" spans="1:3" x14ac:dyDescent="0.2">
      <c r="A2926" t="s">
        <v>2809</v>
      </c>
      <c r="B2926">
        <v>0</v>
      </c>
      <c r="C2926">
        <v>2.1000000000000001E-2</v>
      </c>
    </row>
    <row r="2927" spans="1:3" x14ac:dyDescent="0.2">
      <c r="A2927" t="s">
        <v>2810</v>
      </c>
      <c r="B2927">
        <v>0</v>
      </c>
      <c r="C2927">
        <v>3.4000000000000002E-2</v>
      </c>
    </row>
    <row r="2928" spans="1:3" x14ac:dyDescent="0.2">
      <c r="A2928" t="s">
        <v>2811</v>
      </c>
      <c r="B2928">
        <v>0</v>
      </c>
      <c r="C2928">
        <v>6.3E-2</v>
      </c>
    </row>
    <row r="2929" spans="1:3" x14ac:dyDescent="0.2">
      <c r="A2929" t="s">
        <v>2812</v>
      </c>
      <c r="B2929">
        <v>0</v>
      </c>
      <c r="C2929">
        <v>1.2E-2</v>
      </c>
    </row>
    <row r="2930" spans="1:3" x14ac:dyDescent="0.2">
      <c r="A2930" t="s">
        <v>2813</v>
      </c>
      <c r="B2930">
        <v>0</v>
      </c>
      <c r="C2930">
        <v>3.4000000000000002E-2</v>
      </c>
    </row>
    <row r="2931" spans="1:3" x14ac:dyDescent="0.2">
      <c r="A2931" t="s">
        <v>2814</v>
      </c>
      <c r="B2931">
        <v>0</v>
      </c>
      <c r="C2931">
        <v>1.7000000000000001E-2</v>
      </c>
    </row>
    <row r="2932" spans="1:3" x14ac:dyDescent="0.2">
      <c r="A2932" t="s">
        <v>2815</v>
      </c>
      <c r="B2932">
        <v>0</v>
      </c>
      <c r="C2932">
        <v>9.2999999999999999E-2</v>
      </c>
    </row>
    <row r="2933" spans="1:3" x14ac:dyDescent="0.2">
      <c r="A2933" t="s">
        <v>2816</v>
      </c>
      <c r="B2933">
        <v>0</v>
      </c>
      <c r="C2933">
        <v>3.2000000000000001E-2</v>
      </c>
    </row>
    <row r="2934" spans="1:3" x14ac:dyDescent="0.2">
      <c r="A2934" t="s">
        <v>2817</v>
      </c>
      <c r="B2934">
        <v>0</v>
      </c>
      <c r="C2934">
        <v>2.5000000000000001E-2</v>
      </c>
    </row>
    <row r="2935" spans="1:3" x14ac:dyDescent="0.2">
      <c r="A2935" t="s">
        <v>2818</v>
      </c>
      <c r="B2935">
        <v>0</v>
      </c>
      <c r="C2935">
        <v>1.7000000000000001E-2</v>
      </c>
    </row>
    <row r="2936" spans="1:3" x14ac:dyDescent="0.2">
      <c r="A2936" t="s">
        <v>2819</v>
      </c>
      <c r="B2936">
        <v>0</v>
      </c>
      <c r="C2936">
        <v>1.7000000000000001E-2</v>
      </c>
    </row>
    <row r="2937" spans="1:3" x14ac:dyDescent="0.2">
      <c r="A2937" t="s">
        <v>2820</v>
      </c>
      <c r="B2937">
        <v>0</v>
      </c>
      <c r="C2937">
        <v>0.05</v>
      </c>
    </row>
    <row r="2938" spans="1:3" x14ac:dyDescent="0.2">
      <c r="A2938" t="s">
        <v>2821</v>
      </c>
      <c r="B2938">
        <v>0</v>
      </c>
      <c r="C2938">
        <v>1.7000000000000001E-2</v>
      </c>
    </row>
    <row r="2939" spans="1:3" x14ac:dyDescent="0.2">
      <c r="A2939" t="s">
        <v>2822</v>
      </c>
      <c r="B2939">
        <v>0</v>
      </c>
      <c r="C2939">
        <v>1.7000000000000001E-2</v>
      </c>
    </row>
    <row r="2940" spans="1:3" x14ac:dyDescent="0.2">
      <c r="A2940" t="s">
        <v>2823</v>
      </c>
      <c r="B2940">
        <v>0</v>
      </c>
      <c r="C2940">
        <v>1.7000000000000001E-2</v>
      </c>
    </row>
    <row r="2941" spans="1:3" x14ac:dyDescent="0.2">
      <c r="A2941" t="s">
        <v>2824</v>
      </c>
      <c r="B2941">
        <v>0</v>
      </c>
      <c r="C2941">
        <v>9.2999999999999999E-2</v>
      </c>
    </row>
    <row r="2942" spans="1:3" x14ac:dyDescent="0.2">
      <c r="A2942" t="s">
        <v>2825</v>
      </c>
      <c r="B2942">
        <v>0</v>
      </c>
      <c r="C2942">
        <v>1.7000000000000001E-2</v>
      </c>
    </row>
    <row r="2943" spans="1:3" x14ac:dyDescent="0.2">
      <c r="A2943" t="s">
        <v>2826</v>
      </c>
      <c r="B2943">
        <v>0</v>
      </c>
      <c r="C2943">
        <v>2.5000000000000001E-2</v>
      </c>
    </row>
    <row r="2944" spans="1:3" x14ac:dyDescent="0.2">
      <c r="A2944" t="s">
        <v>2827</v>
      </c>
      <c r="B2944">
        <v>0</v>
      </c>
      <c r="C2944">
        <v>3.2000000000000001E-2</v>
      </c>
    </row>
    <row r="2945" spans="1:3" x14ac:dyDescent="0.2">
      <c r="A2945" t="s">
        <v>2828</v>
      </c>
      <c r="B2945">
        <v>0</v>
      </c>
      <c r="C2945">
        <v>3.3000000000000002E-2</v>
      </c>
    </row>
    <row r="2946" spans="1:3" x14ac:dyDescent="0.2">
      <c r="A2946" t="s">
        <v>2829</v>
      </c>
      <c r="B2946">
        <v>0</v>
      </c>
      <c r="C2946">
        <v>1.7000000000000001E-2</v>
      </c>
    </row>
    <row r="2947" spans="1:3" x14ac:dyDescent="0.2">
      <c r="A2947" t="s">
        <v>2830</v>
      </c>
      <c r="B2947">
        <v>0</v>
      </c>
      <c r="C2947">
        <v>0.05</v>
      </c>
    </row>
    <row r="2948" spans="1:3" x14ac:dyDescent="0.2">
      <c r="A2948" t="s">
        <v>2831</v>
      </c>
      <c r="B2948">
        <v>0</v>
      </c>
      <c r="C2948">
        <v>3.3000000000000002E-2</v>
      </c>
    </row>
    <row r="2949" spans="1:3" x14ac:dyDescent="0.2">
      <c r="A2949" t="s">
        <v>2832</v>
      </c>
      <c r="B2949">
        <v>0</v>
      </c>
      <c r="C2949">
        <v>5.8999999999999997E-2</v>
      </c>
    </row>
    <row r="2950" spans="1:3" x14ac:dyDescent="0.2">
      <c r="A2950" t="s">
        <v>2833</v>
      </c>
      <c r="B2950">
        <v>0</v>
      </c>
      <c r="C2950">
        <v>3.4000000000000002E-2</v>
      </c>
    </row>
    <row r="2951" spans="1:3" x14ac:dyDescent="0.2">
      <c r="A2951" t="s">
        <v>2834</v>
      </c>
      <c r="B2951">
        <v>0</v>
      </c>
      <c r="C2951">
        <v>1.7000000000000001E-2</v>
      </c>
    </row>
    <row r="2952" spans="1:3" x14ac:dyDescent="0.2">
      <c r="A2952" t="s">
        <v>2835</v>
      </c>
      <c r="B2952">
        <v>0</v>
      </c>
      <c r="C2952">
        <v>3.4000000000000002E-2</v>
      </c>
    </row>
    <row r="2953" spans="1:3" x14ac:dyDescent="0.2">
      <c r="A2953" t="s">
        <v>2836</v>
      </c>
      <c r="B2953">
        <v>0</v>
      </c>
      <c r="C2953">
        <v>1.7000000000000001E-2</v>
      </c>
    </row>
    <row r="2954" spans="1:3" x14ac:dyDescent="0.2">
      <c r="A2954" t="s">
        <v>2837</v>
      </c>
      <c r="B2954">
        <v>0</v>
      </c>
      <c r="C2954">
        <v>4.7E-2</v>
      </c>
    </row>
    <row r="2955" spans="1:3" x14ac:dyDescent="0.2">
      <c r="A2955" t="s">
        <v>2838</v>
      </c>
      <c r="B2955">
        <v>0</v>
      </c>
      <c r="C2955">
        <v>2.5999999999999999E-2</v>
      </c>
    </row>
    <row r="2956" spans="1:3" x14ac:dyDescent="0.2">
      <c r="A2956" t="s">
        <v>2839</v>
      </c>
      <c r="B2956">
        <v>0</v>
      </c>
      <c r="C2956">
        <v>2.5000000000000001E-2</v>
      </c>
    </row>
    <row r="2957" spans="1:3" x14ac:dyDescent="0.2">
      <c r="A2957" t="s">
        <v>2840</v>
      </c>
      <c r="B2957">
        <v>0</v>
      </c>
      <c r="C2957">
        <v>2.5999999999999999E-2</v>
      </c>
    </row>
    <row r="2958" spans="1:3" x14ac:dyDescent="0.2">
      <c r="A2958" t="s">
        <v>2841</v>
      </c>
      <c r="B2958">
        <v>0</v>
      </c>
      <c r="C2958">
        <v>2.5999999999999999E-2</v>
      </c>
    </row>
    <row r="2959" spans="1:3" x14ac:dyDescent="0.2">
      <c r="A2959" t="s">
        <v>2842</v>
      </c>
      <c r="B2959">
        <v>0</v>
      </c>
      <c r="C2959">
        <v>3.4000000000000002E-2</v>
      </c>
    </row>
    <row r="2960" spans="1:3" x14ac:dyDescent="0.2">
      <c r="A2960" t="s">
        <v>2843</v>
      </c>
      <c r="B2960">
        <v>0</v>
      </c>
      <c r="C2960">
        <v>2.5000000000000001E-2</v>
      </c>
    </row>
    <row r="2961" spans="1:3" x14ac:dyDescent="0.2">
      <c r="A2961" t="s">
        <v>2844</v>
      </c>
      <c r="B2961">
        <v>0</v>
      </c>
      <c r="C2961">
        <v>2.5000000000000001E-2</v>
      </c>
    </row>
    <row r="2962" spans="1:3" x14ac:dyDescent="0.2">
      <c r="A2962" t="s">
        <v>2845</v>
      </c>
      <c r="B2962">
        <v>0</v>
      </c>
      <c r="C2962">
        <v>6.5000000000000002E-2</v>
      </c>
    </row>
    <row r="2963" spans="1:3" x14ac:dyDescent="0.2">
      <c r="A2963" t="s">
        <v>2846</v>
      </c>
      <c r="B2963">
        <v>0</v>
      </c>
      <c r="C2963">
        <v>3.3000000000000002E-2</v>
      </c>
    </row>
    <row r="2964" spans="1:3" x14ac:dyDescent="0.2">
      <c r="A2964" t="s">
        <v>2847</v>
      </c>
      <c r="B2964">
        <v>0</v>
      </c>
      <c r="C2964">
        <v>6.5000000000000002E-2</v>
      </c>
    </row>
    <row r="2965" spans="1:3" x14ac:dyDescent="0.2">
      <c r="A2965" t="s">
        <v>2848</v>
      </c>
      <c r="B2965">
        <v>0</v>
      </c>
      <c r="C2965">
        <v>2.8000000000000001E-2</v>
      </c>
    </row>
    <row r="2966" spans="1:3" x14ac:dyDescent="0.2">
      <c r="A2966" t="s">
        <v>2849</v>
      </c>
      <c r="B2966">
        <v>0</v>
      </c>
      <c r="C2966">
        <v>3.5999999999999997E-2</v>
      </c>
    </row>
    <row r="2967" spans="1:3" x14ac:dyDescent="0.2">
      <c r="A2967" t="s">
        <v>2850</v>
      </c>
      <c r="B2967">
        <v>0</v>
      </c>
      <c r="C2967">
        <v>6.0999999999999999E-2</v>
      </c>
    </row>
    <row r="2968" spans="1:3" x14ac:dyDescent="0.2">
      <c r="A2968" t="s">
        <v>2851</v>
      </c>
      <c r="B2968">
        <v>0</v>
      </c>
      <c r="C2968">
        <v>0.13100000000000001</v>
      </c>
    </row>
    <row r="2969" spans="1:3" x14ac:dyDescent="0.2">
      <c r="A2969" t="s">
        <v>2852</v>
      </c>
      <c r="B2969">
        <v>0</v>
      </c>
      <c r="C2969">
        <v>1.2999999999999999E-2</v>
      </c>
    </row>
    <row r="2970" spans="1:3" x14ac:dyDescent="0.2">
      <c r="A2970" t="s">
        <v>2853</v>
      </c>
      <c r="B2970">
        <v>0</v>
      </c>
      <c r="C2970">
        <v>1.2999999999999999E-2</v>
      </c>
    </row>
    <row r="2971" spans="1:3" x14ac:dyDescent="0.2">
      <c r="A2971" t="s">
        <v>2854</v>
      </c>
      <c r="B2971">
        <v>0</v>
      </c>
      <c r="C2971">
        <v>1.7999999999999999E-2</v>
      </c>
    </row>
    <row r="2972" spans="1:3" x14ac:dyDescent="0.2">
      <c r="A2972" t="s">
        <v>2855</v>
      </c>
      <c r="B2972">
        <v>1</v>
      </c>
      <c r="C2972">
        <v>6.4000000000000001E-2</v>
      </c>
    </row>
    <row r="2973" spans="1:3" x14ac:dyDescent="0.2">
      <c r="A2973" t="s">
        <v>2856</v>
      </c>
      <c r="B2973">
        <v>0</v>
      </c>
      <c r="C2973">
        <v>2.3E-2</v>
      </c>
    </row>
    <row r="2974" spans="1:3" x14ac:dyDescent="0.2">
      <c r="A2974" t="s">
        <v>2857</v>
      </c>
      <c r="B2974">
        <v>0</v>
      </c>
      <c r="C2974">
        <v>1.7000000000000001E-2</v>
      </c>
    </row>
    <row r="2975" spans="1:3" x14ac:dyDescent="0.2">
      <c r="A2975" t="s">
        <v>2858</v>
      </c>
      <c r="B2975">
        <v>0</v>
      </c>
      <c r="C2975">
        <v>4.7E-2</v>
      </c>
    </row>
    <row r="2976" spans="1:3" x14ac:dyDescent="0.2">
      <c r="A2976" t="s">
        <v>2859</v>
      </c>
      <c r="B2976">
        <v>0</v>
      </c>
      <c r="C2976">
        <v>0.05</v>
      </c>
    </row>
    <row r="2977" spans="1:3" x14ac:dyDescent="0.2">
      <c r="A2977" t="s">
        <v>2860</v>
      </c>
      <c r="B2977">
        <v>1</v>
      </c>
      <c r="C2977">
        <v>9.7000000000000003E-2</v>
      </c>
    </row>
    <row r="2978" spans="1:3" x14ac:dyDescent="0.2">
      <c r="A2978" t="s">
        <v>2861</v>
      </c>
      <c r="B2978">
        <v>0</v>
      </c>
      <c r="C2978">
        <v>1.7000000000000001E-2</v>
      </c>
    </row>
    <row r="2979" spans="1:3" x14ac:dyDescent="0.2">
      <c r="A2979" t="s">
        <v>2862</v>
      </c>
      <c r="B2979">
        <v>0</v>
      </c>
      <c r="C2979">
        <v>3.4000000000000002E-2</v>
      </c>
    </row>
    <row r="2980" spans="1:3" x14ac:dyDescent="0.2">
      <c r="A2980" t="s">
        <v>2863</v>
      </c>
      <c r="B2980">
        <v>0</v>
      </c>
      <c r="C2980">
        <v>5.2999999999999999E-2</v>
      </c>
    </row>
    <row r="2981" spans="1:3" x14ac:dyDescent="0.2">
      <c r="A2981" t="s">
        <v>2864</v>
      </c>
      <c r="B2981">
        <v>0</v>
      </c>
      <c r="C2981">
        <v>2.7E-2</v>
      </c>
    </row>
    <row r="2982" spans="1:3" x14ac:dyDescent="0.2">
      <c r="A2982" t="s">
        <v>2865</v>
      </c>
      <c r="B2982">
        <v>0</v>
      </c>
      <c r="C2982">
        <v>2.1000000000000001E-2</v>
      </c>
    </row>
    <row r="2983" spans="1:3" x14ac:dyDescent="0.2">
      <c r="A2983" t="s">
        <v>2866</v>
      </c>
      <c r="B2983">
        <v>1</v>
      </c>
      <c r="C2983">
        <v>9.7000000000000003E-2</v>
      </c>
    </row>
    <row r="2984" spans="1:3" x14ac:dyDescent="0.2">
      <c r="A2984" t="s">
        <v>2867</v>
      </c>
      <c r="B2984">
        <v>0</v>
      </c>
      <c r="C2984">
        <v>4.2000000000000003E-2</v>
      </c>
    </row>
    <row r="2985" spans="1:3" x14ac:dyDescent="0.2">
      <c r="A2985" t="s">
        <v>2868</v>
      </c>
      <c r="B2985">
        <v>0</v>
      </c>
      <c r="C2985">
        <v>1.9E-2</v>
      </c>
    </row>
    <row r="2986" spans="1:3" x14ac:dyDescent="0.2">
      <c r="A2986" t="s">
        <v>2869</v>
      </c>
      <c r="B2986">
        <v>0</v>
      </c>
      <c r="C2986">
        <v>1.9E-2</v>
      </c>
    </row>
    <row r="2987" spans="1:3" x14ac:dyDescent="0.2">
      <c r="A2987" t="s">
        <v>2870</v>
      </c>
      <c r="B2987">
        <v>0</v>
      </c>
      <c r="C2987">
        <v>2.7E-2</v>
      </c>
    </row>
    <row r="2988" spans="1:3" x14ac:dyDescent="0.2">
      <c r="A2988" t="s">
        <v>2871</v>
      </c>
      <c r="B2988">
        <v>0</v>
      </c>
      <c r="C2988">
        <v>2.5999999999999999E-2</v>
      </c>
    </row>
    <row r="2989" spans="1:3" x14ac:dyDescent="0.2">
      <c r="A2989" t="s">
        <v>2872</v>
      </c>
      <c r="B2989">
        <v>0</v>
      </c>
      <c r="C2989">
        <v>5.2999999999999999E-2</v>
      </c>
    </row>
    <row r="2990" spans="1:3" x14ac:dyDescent="0.2">
      <c r="A2990" t="s">
        <v>2873</v>
      </c>
      <c r="B2990">
        <v>0</v>
      </c>
      <c r="C2990">
        <v>0.03</v>
      </c>
    </row>
    <row r="2991" spans="1:3" x14ac:dyDescent="0.2">
      <c r="A2991" t="s">
        <v>2874</v>
      </c>
      <c r="B2991">
        <v>0</v>
      </c>
      <c r="C2991">
        <v>1.7000000000000001E-2</v>
      </c>
    </row>
    <row r="2992" spans="1:3" x14ac:dyDescent="0.2">
      <c r="A2992" t="s">
        <v>2875</v>
      </c>
      <c r="B2992">
        <v>0</v>
      </c>
      <c r="C2992">
        <v>1.7000000000000001E-2</v>
      </c>
    </row>
    <row r="2993" spans="1:3" x14ac:dyDescent="0.2">
      <c r="A2993" t="s">
        <v>2876</v>
      </c>
      <c r="B2993">
        <v>0</v>
      </c>
      <c r="C2993">
        <v>3.1E-2</v>
      </c>
    </row>
    <row r="2994" spans="1:3" x14ac:dyDescent="0.2">
      <c r="A2994" t="s">
        <v>2877</v>
      </c>
      <c r="B2994">
        <v>0</v>
      </c>
      <c r="C2994">
        <v>3.1E-2</v>
      </c>
    </row>
    <row r="2995" spans="1:3" x14ac:dyDescent="0.2">
      <c r="A2995" t="s">
        <v>2878</v>
      </c>
      <c r="B2995">
        <v>0</v>
      </c>
      <c r="C2995">
        <v>2.5999999999999999E-2</v>
      </c>
    </row>
    <row r="2996" spans="1:3" x14ac:dyDescent="0.2">
      <c r="A2996" t="s">
        <v>2879</v>
      </c>
      <c r="B2996">
        <v>0</v>
      </c>
      <c r="C2996">
        <v>1.9E-2</v>
      </c>
    </row>
    <row r="2997" spans="1:3" x14ac:dyDescent="0.2">
      <c r="A2997" t="s">
        <v>2880</v>
      </c>
      <c r="B2997">
        <v>0</v>
      </c>
      <c r="C2997">
        <v>2.5999999999999999E-2</v>
      </c>
    </row>
    <row r="2998" spans="1:3" x14ac:dyDescent="0.2">
      <c r="A2998" t="s">
        <v>2881</v>
      </c>
      <c r="B2998">
        <v>0</v>
      </c>
      <c r="C2998">
        <v>1.9E-2</v>
      </c>
    </row>
    <row r="2999" spans="1:3" x14ac:dyDescent="0.2">
      <c r="A2999" t="s">
        <v>2882</v>
      </c>
      <c r="B2999">
        <v>0</v>
      </c>
      <c r="C2999">
        <v>1.9E-2</v>
      </c>
    </row>
    <row r="3000" spans="1:3" x14ac:dyDescent="0.2">
      <c r="A3000" t="s">
        <v>2883</v>
      </c>
      <c r="B3000">
        <v>0</v>
      </c>
      <c r="C3000">
        <v>2.1000000000000001E-2</v>
      </c>
    </row>
    <row r="3001" spans="1:3" x14ac:dyDescent="0.2">
      <c r="A3001" t="s">
        <v>2884</v>
      </c>
      <c r="B3001">
        <v>0</v>
      </c>
      <c r="C3001">
        <v>2.1000000000000001E-2</v>
      </c>
    </row>
    <row r="3002" spans="1:3" x14ac:dyDescent="0.2">
      <c r="A3002" t="s">
        <v>2885</v>
      </c>
      <c r="B3002">
        <v>0</v>
      </c>
      <c r="C3002">
        <v>1.9E-2</v>
      </c>
    </row>
    <row r="3003" spans="1:3" x14ac:dyDescent="0.2">
      <c r="A3003" t="s">
        <v>2886</v>
      </c>
      <c r="B3003">
        <v>0</v>
      </c>
      <c r="C3003">
        <v>1.9E-2</v>
      </c>
    </row>
    <row r="3004" spans="1:3" x14ac:dyDescent="0.2">
      <c r="A3004" t="s">
        <v>2887</v>
      </c>
      <c r="B3004">
        <v>0</v>
      </c>
      <c r="C3004">
        <v>0.02</v>
      </c>
    </row>
    <row r="3005" spans="1:3" x14ac:dyDescent="0.2">
      <c r="A3005" t="s">
        <v>2888</v>
      </c>
      <c r="B3005">
        <v>0</v>
      </c>
      <c r="C3005">
        <v>0.02</v>
      </c>
    </row>
    <row r="3006" spans="1:3" x14ac:dyDescent="0.2">
      <c r="A3006" t="s">
        <v>2889</v>
      </c>
      <c r="B3006">
        <v>0</v>
      </c>
      <c r="C3006">
        <v>3.4000000000000002E-2</v>
      </c>
    </row>
    <row r="3007" spans="1:3" x14ac:dyDescent="0.2">
      <c r="A3007" t="s">
        <v>2890</v>
      </c>
      <c r="B3007">
        <v>0</v>
      </c>
      <c r="C3007">
        <v>1.9E-2</v>
      </c>
    </row>
    <row r="3008" spans="1:3" x14ac:dyDescent="0.2">
      <c r="A3008" t="s">
        <v>2891</v>
      </c>
      <c r="B3008">
        <v>0</v>
      </c>
      <c r="C3008">
        <v>1.9E-2</v>
      </c>
    </row>
    <row r="3009" spans="1:3" x14ac:dyDescent="0.2">
      <c r="A3009" t="s">
        <v>2892</v>
      </c>
      <c r="B3009">
        <v>0</v>
      </c>
      <c r="C3009">
        <v>2.1000000000000001E-2</v>
      </c>
    </row>
    <row r="3010" spans="1:3" x14ac:dyDescent="0.2">
      <c r="A3010" t="s">
        <v>2893</v>
      </c>
      <c r="B3010">
        <v>0</v>
      </c>
      <c r="C3010">
        <v>0.02</v>
      </c>
    </row>
    <row r="3011" spans="1:3" x14ac:dyDescent="0.2">
      <c r="A3011" t="s">
        <v>2894</v>
      </c>
      <c r="B3011">
        <v>0</v>
      </c>
      <c r="C3011">
        <v>1.9E-2</v>
      </c>
    </row>
    <row r="3012" spans="1:3" x14ac:dyDescent="0.2">
      <c r="A3012" t="s">
        <v>2895</v>
      </c>
      <c r="B3012">
        <v>0</v>
      </c>
      <c r="C3012">
        <v>1.9E-2</v>
      </c>
    </row>
    <row r="3013" spans="1:3" x14ac:dyDescent="0.2">
      <c r="A3013" t="s">
        <v>2896</v>
      </c>
      <c r="B3013">
        <v>0</v>
      </c>
      <c r="C3013">
        <v>2.9000000000000001E-2</v>
      </c>
    </row>
    <row r="3014" spans="1:3" x14ac:dyDescent="0.2">
      <c r="A3014" t="s">
        <v>2897</v>
      </c>
      <c r="B3014">
        <v>0</v>
      </c>
      <c r="C3014">
        <v>1.7000000000000001E-2</v>
      </c>
    </row>
    <row r="3015" spans="1:3" x14ac:dyDescent="0.2">
      <c r="A3015" t="s">
        <v>2898</v>
      </c>
      <c r="B3015">
        <v>1</v>
      </c>
      <c r="C3015">
        <v>1.7999999999999999E-2</v>
      </c>
    </row>
    <row r="3016" spans="1:3" x14ac:dyDescent="0.2">
      <c r="A3016" t="s">
        <v>2899</v>
      </c>
      <c r="B3016">
        <v>0</v>
      </c>
      <c r="C3016">
        <v>1.7000000000000001E-2</v>
      </c>
    </row>
    <row r="3017" spans="1:3" x14ac:dyDescent="0.2">
      <c r="A3017" t="s">
        <v>2900</v>
      </c>
      <c r="B3017">
        <v>0</v>
      </c>
      <c r="C3017">
        <v>2.1000000000000001E-2</v>
      </c>
    </row>
    <row r="3018" spans="1:3" x14ac:dyDescent="0.2">
      <c r="A3018" t="s">
        <v>2901</v>
      </c>
      <c r="B3018">
        <v>0</v>
      </c>
      <c r="C3018">
        <v>2.1000000000000001E-2</v>
      </c>
    </row>
    <row r="3019" spans="1:3" x14ac:dyDescent="0.2">
      <c r="A3019" t="s">
        <v>2902</v>
      </c>
      <c r="B3019">
        <v>0</v>
      </c>
      <c r="C3019">
        <v>2.1000000000000001E-2</v>
      </c>
    </row>
    <row r="3020" spans="1:3" x14ac:dyDescent="0.2">
      <c r="A3020" t="s">
        <v>2903</v>
      </c>
      <c r="B3020">
        <v>0</v>
      </c>
      <c r="C3020">
        <v>2.1000000000000001E-2</v>
      </c>
    </row>
    <row r="3021" spans="1:3" x14ac:dyDescent="0.2">
      <c r="A3021" t="s">
        <v>2904</v>
      </c>
      <c r="B3021">
        <v>0</v>
      </c>
      <c r="C3021">
        <v>2.1000000000000001E-2</v>
      </c>
    </row>
    <row r="3022" spans="1:3" x14ac:dyDescent="0.2">
      <c r="A3022" t="s">
        <v>2905</v>
      </c>
      <c r="B3022">
        <v>0</v>
      </c>
      <c r="C3022">
        <v>5.3999999999999999E-2</v>
      </c>
    </row>
    <row r="3023" spans="1:3" x14ac:dyDescent="0.2">
      <c r="A3023" t="s">
        <v>2906</v>
      </c>
      <c r="B3023">
        <v>0</v>
      </c>
      <c r="C3023">
        <v>1.7999999999999999E-2</v>
      </c>
    </row>
    <row r="3024" spans="1:3" x14ac:dyDescent="0.2">
      <c r="A3024" t="s">
        <v>2907</v>
      </c>
      <c r="B3024">
        <v>1</v>
      </c>
      <c r="C3024">
        <v>1.7999999999999999E-2</v>
      </c>
    </row>
    <row r="3025" spans="1:3" x14ac:dyDescent="0.2">
      <c r="A3025" t="s">
        <v>2908</v>
      </c>
      <c r="B3025">
        <v>0</v>
      </c>
      <c r="C3025">
        <v>6.3E-2</v>
      </c>
    </row>
    <row r="3026" spans="1:3" x14ac:dyDescent="0.2">
      <c r="A3026" t="s">
        <v>2909</v>
      </c>
      <c r="B3026">
        <v>0</v>
      </c>
      <c r="C3026">
        <v>3.7999999999999999E-2</v>
      </c>
    </row>
    <row r="3027" spans="1:3" x14ac:dyDescent="0.2">
      <c r="A3027" t="s">
        <v>2910</v>
      </c>
      <c r="B3027">
        <v>0</v>
      </c>
      <c r="C3027">
        <v>6.3E-2</v>
      </c>
    </row>
    <row r="3028" spans="1:3" x14ac:dyDescent="0.2">
      <c r="A3028" t="s">
        <v>2911</v>
      </c>
      <c r="B3028">
        <v>0</v>
      </c>
      <c r="C3028">
        <v>0.11700000000000001</v>
      </c>
    </row>
    <row r="3029" spans="1:3" x14ac:dyDescent="0.2">
      <c r="A3029" t="s">
        <v>2912</v>
      </c>
      <c r="B3029">
        <v>0</v>
      </c>
      <c r="C3029">
        <v>2.1000000000000001E-2</v>
      </c>
    </row>
    <row r="3030" spans="1:3" x14ac:dyDescent="0.2">
      <c r="A3030" t="s">
        <v>2913</v>
      </c>
      <c r="B3030">
        <v>0</v>
      </c>
      <c r="C3030">
        <v>9.1999999999999998E-2</v>
      </c>
    </row>
    <row r="3031" spans="1:3" x14ac:dyDescent="0.2">
      <c r="A3031" t="s">
        <v>2914</v>
      </c>
      <c r="B3031">
        <v>0</v>
      </c>
      <c r="C3031">
        <v>4.2000000000000003E-2</v>
      </c>
    </row>
    <row r="3032" spans="1:3" x14ac:dyDescent="0.2">
      <c r="A3032" t="s">
        <v>2915</v>
      </c>
      <c r="B3032">
        <v>0</v>
      </c>
      <c r="C3032">
        <v>0.81599999999999995</v>
      </c>
    </row>
    <row r="3033" spans="1:3" x14ac:dyDescent="0.2">
      <c r="A3033" t="s">
        <v>2916</v>
      </c>
      <c r="B3033">
        <v>0</v>
      </c>
      <c r="C3033">
        <v>0.152</v>
      </c>
    </row>
    <row r="3034" spans="1:3" x14ac:dyDescent="0.2">
      <c r="A3034" t="s">
        <v>2917</v>
      </c>
      <c r="B3034">
        <v>0</v>
      </c>
      <c r="C3034">
        <v>8.7999999999999995E-2</v>
      </c>
    </row>
    <row r="3035" spans="1:3" x14ac:dyDescent="0.2">
      <c r="A3035" t="s">
        <v>2918</v>
      </c>
      <c r="B3035">
        <v>0</v>
      </c>
      <c r="C3035">
        <v>7.1999999999999995E-2</v>
      </c>
    </row>
    <row r="3036" spans="1:3" x14ac:dyDescent="0.2">
      <c r="A3036" t="s">
        <v>2919</v>
      </c>
      <c r="B3036">
        <v>0</v>
      </c>
      <c r="C3036">
        <v>0</v>
      </c>
    </row>
    <row r="3037" spans="1:3" x14ac:dyDescent="0.2">
      <c r="A3037" t="s">
        <v>2920</v>
      </c>
      <c r="B3037">
        <v>0</v>
      </c>
      <c r="C3037">
        <v>8.8999999999999996E-2</v>
      </c>
    </row>
    <row r="3038" spans="1:3" x14ac:dyDescent="0.2">
      <c r="A3038" t="s">
        <v>2921</v>
      </c>
      <c r="B3038">
        <v>0</v>
      </c>
      <c r="C3038">
        <v>3.1E-2</v>
      </c>
    </row>
    <row r="3039" spans="1:3" x14ac:dyDescent="0.2">
      <c r="A3039" t="s">
        <v>2922</v>
      </c>
      <c r="B3039">
        <v>0</v>
      </c>
      <c r="C3039">
        <v>2.9000000000000001E-2</v>
      </c>
    </row>
    <row r="3040" spans="1:3" x14ac:dyDescent="0.2">
      <c r="A3040" t="s">
        <v>2923</v>
      </c>
      <c r="B3040">
        <v>0</v>
      </c>
      <c r="C3040">
        <v>2.8000000000000001E-2</v>
      </c>
    </row>
    <row r="3041" spans="1:3" x14ac:dyDescent="0.2">
      <c r="A3041" t="s">
        <v>2924</v>
      </c>
      <c r="B3041">
        <v>0</v>
      </c>
      <c r="C3041">
        <v>5.0999999999999997E-2</v>
      </c>
    </row>
    <row r="3042" spans="1:3" x14ac:dyDescent="0.2">
      <c r="A3042" t="s">
        <v>2925</v>
      </c>
      <c r="B3042">
        <v>0</v>
      </c>
      <c r="C3042">
        <v>5.2999999999999999E-2</v>
      </c>
    </row>
    <row r="3043" spans="1:3" x14ac:dyDescent="0.2">
      <c r="A3043" t="s">
        <v>2926</v>
      </c>
      <c r="B3043">
        <v>0</v>
      </c>
      <c r="C3043">
        <v>0.03</v>
      </c>
    </row>
    <row r="3044" spans="1:3" x14ac:dyDescent="0.2">
      <c r="A3044" t="s">
        <v>2927</v>
      </c>
      <c r="B3044">
        <v>0</v>
      </c>
      <c r="C3044">
        <v>2.9000000000000001E-2</v>
      </c>
    </row>
    <row r="3045" spans="1:3" x14ac:dyDescent="0.2">
      <c r="A3045" t="s">
        <v>2928</v>
      </c>
      <c r="B3045">
        <v>0</v>
      </c>
      <c r="C3045">
        <v>4.4999999999999998E-2</v>
      </c>
    </row>
    <row r="3046" spans="1:3" x14ac:dyDescent="0.2">
      <c r="A3046" t="s">
        <v>2929</v>
      </c>
      <c r="B3046">
        <v>0</v>
      </c>
      <c r="C3046">
        <v>2.7E-2</v>
      </c>
    </row>
    <row r="3047" spans="1:3" x14ac:dyDescent="0.2">
      <c r="A3047" t="s">
        <v>2930</v>
      </c>
      <c r="B3047">
        <v>0</v>
      </c>
      <c r="C3047">
        <v>1.2E-2</v>
      </c>
    </row>
    <row r="3048" spans="1:3" x14ac:dyDescent="0.2">
      <c r="A3048" t="s">
        <v>2931</v>
      </c>
      <c r="B3048">
        <v>0</v>
      </c>
      <c r="C3048">
        <v>2.3E-2</v>
      </c>
    </row>
    <row r="3049" spans="1:3" x14ac:dyDescent="0.2">
      <c r="A3049" t="s">
        <v>2932</v>
      </c>
      <c r="B3049">
        <v>0</v>
      </c>
      <c r="C3049">
        <v>5.0999999999999997E-2</v>
      </c>
    </row>
    <row r="3050" spans="1:3" x14ac:dyDescent="0.2">
      <c r="A3050" t="s">
        <v>2933</v>
      </c>
      <c r="B3050">
        <v>0</v>
      </c>
      <c r="C3050">
        <v>9.2999999999999999E-2</v>
      </c>
    </row>
    <row r="3051" spans="1:3" x14ac:dyDescent="0.2">
      <c r="A3051" t="s">
        <v>2934</v>
      </c>
      <c r="B3051">
        <v>0</v>
      </c>
      <c r="C3051">
        <v>6.8000000000000005E-2</v>
      </c>
    </row>
    <row r="3052" spans="1:3" x14ac:dyDescent="0.2">
      <c r="A3052" t="s">
        <v>2935</v>
      </c>
      <c r="B3052">
        <v>0</v>
      </c>
      <c r="C3052">
        <v>5.5E-2</v>
      </c>
    </row>
    <row r="3053" spans="1:3" x14ac:dyDescent="0.2">
      <c r="A3053" t="s">
        <v>2936</v>
      </c>
      <c r="B3053">
        <v>0</v>
      </c>
      <c r="C3053">
        <v>2.4E-2</v>
      </c>
    </row>
    <row r="3054" spans="1:3" x14ac:dyDescent="0.2">
      <c r="A3054" t="s">
        <v>2937</v>
      </c>
      <c r="B3054">
        <v>0</v>
      </c>
      <c r="C3054">
        <v>2.7E-2</v>
      </c>
    </row>
    <row r="3055" spans="1:3" x14ac:dyDescent="0.2">
      <c r="A3055" t="s">
        <v>2938</v>
      </c>
      <c r="B3055">
        <v>0</v>
      </c>
      <c r="C3055">
        <v>2.5999999999999999E-2</v>
      </c>
    </row>
    <row r="3056" spans="1:3" x14ac:dyDescent="0.2">
      <c r="A3056" t="s">
        <v>2939</v>
      </c>
      <c r="B3056">
        <v>0</v>
      </c>
      <c r="C3056">
        <v>2.8000000000000001E-2</v>
      </c>
    </row>
    <row r="3057" spans="1:3" x14ac:dyDescent="0.2">
      <c r="A3057" t="s">
        <v>2940</v>
      </c>
      <c r="B3057">
        <v>0</v>
      </c>
      <c r="C3057">
        <v>2.9000000000000001E-2</v>
      </c>
    </row>
    <row r="3058" spans="1:3" x14ac:dyDescent="0.2">
      <c r="A3058" t="s">
        <v>2941</v>
      </c>
      <c r="B3058">
        <v>0</v>
      </c>
      <c r="C3058">
        <v>3.3000000000000002E-2</v>
      </c>
    </row>
    <row r="3059" spans="1:3" x14ac:dyDescent="0.2">
      <c r="A3059" t="s">
        <v>2942</v>
      </c>
      <c r="B3059">
        <v>0</v>
      </c>
      <c r="C3059">
        <v>3.2000000000000001E-2</v>
      </c>
    </row>
    <row r="3060" spans="1:3" x14ac:dyDescent="0.2">
      <c r="A3060" t="s">
        <v>2943</v>
      </c>
      <c r="B3060">
        <v>0</v>
      </c>
      <c r="C3060">
        <v>5.8000000000000003E-2</v>
      </c>
    </row>
    <row r="3061" spans="1:3" x14ac:dyDescent="0.2">
      <c r="A3061" t="s">
        <v>2944</v>
      </c>
      <c r="B3061">
        <v>0</v>
      </c>
      <c r="C3061">
        <v>0.14000000000000001</v>
      </c>
    </row>
    <row r="3062" spans="1:3" x14ac:dyDescent="0.2">
      <c r="A3062" t="s">
        <v>2945</v>
      </c>
      <c r="B3062">
        <v>0</v>
      </c>
      <c r="C3062">
        <v>3.9E-2</v>
      </c>
    </row>
    <row r="3063" spans="1:3" x14ac:dyDescent="0.2">
      <c r="A3063" t="s">
        <v>2946</v>
      </c>
      <c r="B3063">
        <v>0</v>
      </c>
      <c r="C3063">
        <v>0.113</v>
      </c>
    </row>
    <row r="3064" spans="1:3" x14ac:dyDescent="0.2">
      <c r="A3064" t="s">
        <v>2947</v>
      </c>
      <c r="B3064">
        <v>1</v>
      </c>
      <c r="C3064">
        <v>5.5E-2</v>
      </c>
    </row>
    <row r="3065" spans="1:3" x14ac:dyDescent="0.2">
      <c r="A3065" t="s">
        <v>2948</v>
      </c>
      <c r="B3065">
        <v>0</v>
      </c>
      <c r="C3065">
        <v>2.1000000000000001E-2</v>
      </c>
    </row>
    <row r="3066" spans="1:3" x14ac:dyDescent="0.2">
      <c r="A3066" t="s">
        <v>2949</v>
      </c>
      <c r="B3066">
        <v>0</v>
      </c>
      <c r="C3066">
        <v>3.9E-2</v>
      </c>
    </row>
    <row r="3067" spans="1:3" x14ac:dyDescent="0.2">
      <c r="A3067" t="s">
        <v>2950</v>
      </c>
      <c r="B3067">
        <v>0</v>
      </c>
      <c r="C3067">
        <v>6.3E-2</v>
      </c>
    </row>
    <row r="3068" spans="1:3" x14ac:dyDescent="0.2">
      <c r="A3068" t="s">
        <v>2951</v>
      </c>
      <c r="B3068">
        <v>0</v>
      </c>
      <c r="C3068">
        <v>0.06</v>
      </c>
    </row>
    <row r="3069" spans="1:3" x14ac:dyDescent="0.2">
      <c r="A3069" t="s">
        <v>2952</v>
      </c>
      <c r="B3069">
        <v>0</v>
      </c>
      <c r="C3069">
        <v>0.02</v>
      </c>
    </row>
    <row r="3070" spans="1:3" x14ac:dyDescent="0.2">
      <c r="A3070" t="s">
        <v>2953</v>
      </c>
      <c r="B3070">
        <v>0</v>
      </c>
      <c r="C3070">
        <v>4.9000000000000002E-2</v>
      </c>
    </row>
    <row r="3071" spans="1:3" x14ac:dyDescent="0.2">
      <c r="A3071" t="s">
        <v>2954</v>
      </c>
      <c r="B3071">
        <v>0</v>
      </c>
      <c r="C3071">
        <v>4.8000000000000001E-2</v>
      </c>
    </row>
    <row r="3072" spans="1:3" x14ac:dyDescent="0.2">
      <c r="A3072" t="s">
        <v>2955</v>
      </c>
      <c r="B3072">
        <v>0</v>
      </c>
      <c r="C3072">
        <v>6.4000000000000001E-2</v>
      </c>
    </row>
    <row r="3073" spans="1:3" x14ac:dyDescent="0.2">
      <c r="A3073" t="s">
        <v>2956</v>
      </c>
      <c r="B3073">
        <v>0</v>
      </c>
      <c r="C3073">
        <v>9.4E-2</v>
      </c>
    </row>
    <row r="3074" spans="1:3" x14ac:dyDescent="0.2">
      <c r="A3074" t="s">
        <v>2957</v>
      </c>
      <c r="B3074">
        <v>0</v>
      </c>
      <c r="C3074">
        <v>5.8000000000000003E-2</v>
      </c>
    </row>
    <row r="3075" spans="1:3" x14ac:dyDescent="0.2">
      <c r="A3075" t="s">
        <v>2958</v>
      </c>
      <c r="B3075">
        <v>0</v>
      </c>
      <c r="C3075">
        <v>2.1000000000000001E-2</v>
      </c>
    </row>
    <row r="3076" spans="1:3" x14ac:dyDescent="0.2">
      <c r="A3076" t="s">
        <v>2959</v>
      </c>
      <c r="B3076">
        <v>0</v>
      </c>
      <c r="C3076">
        <v>9.8000000000000004E-2</v>
      </c>
    </row>
    <row r="3077" spans="1:3" x14ac:dyDescent="0.2">
      <c r="A3077" t="s">
        <v>2960</v>
      </c>
      <c r="B3077">
        <v>0</v>
      </c>
      <c r="C3077">
        <v>2.1999999999999999E-2</v>
      </c>
    </row>
    <row r="3078" spans="1:3" x14ac:dyDescent="0.2">
      <c r="A3078" t="s">
        <v>2961</v>
      </c>
      <c r="B3078">
        <v>0</v>
      </c>
      <c r="C3078">
        <v>7.8E-2</v>
      </c>
    </row>
    <row r="3079" spans="1:3" x14ac:dyDescent="0.2">
      <c r="A3079" t="s">
        <v>2962</v>
      </c>
      <c r="B3079">
        <v>0</v>
      </c>
      <c r="C3079">
        <v>5.5E-2</v>
      </c>
    </row>
    <row r="3080" spans="1:3" x14ac:dyDescent="0.2">
      <c r="A3080" t="s">
        <v>2963</v>
      </c>
      <c r="B3080">
        <v>0</v>
      </c>
      <c r="C3080">
        <v>1.7999999999999999E-2</v>
      </c>
    </row>
    <row r="3081" spans="1:3" x14ac:dyDescent="0.2">
      <c r="A3081" t="s">
        <v>2964</v>
      </c>
      <c r="B3081">
        <v>0</v>
      </c>
      <c r="C3081">
        <v>1.7000000000000001E-2</v>
      </c>
    </row>
    <row r="3082" spans="1:3" x14ac:dyDescent="0.2">
      <c r="A3082" t="s">
        <v>2965</v>
      </c>
      <c r="B3082">
        <v>0</v>
      </c>
      <c r="C3082">
        <v>0.03</v>
      </c>
    </row>
    <row r="3083" spans="1:3" x14ac:dyDescent="0.2">
      <c r="A3083" t="s">
        <v>2966</v>
      </c>
      <c r="B3083">
        <v>0</v>
      </c>
      <c r="C3083">
        <v>0.04</v>
      </c>
    </row>
    <row r="3084" spans="1:3" x14ac:dyDescent="0.2">
      <c r="A3084" t="s">
        <v>2967</v>
      </c>
      <c r="B3084">
        <v>0</v>
      </c>
      <c r="C3084">
        <v>0.04</v>
      </c>
    </row>
    <row r="3085" spans="1:3" x14ac:dyDescent="0.2">
      <c r="A3085" t="s">
        <v>2968</v>
      </c>
      <c r="B3085">
        <v>0</v>
      </c>
      <c r="C3085">
        <v>4.9000000000000002E-2</v>
      </c>
    </row>
    <row r="3086" spans="1:3" x14ac:dyDescent="0.2">
      <c r="A3086" t="s">
        <v>2969</v>
      </c>
      <c r="B3086">
        <v>0</v>
      </c>
      <c r="C3086">
        <v>2.9000000000000001E-2</v>
      </c>
    </row>
    <row r="3087" spans="1:3" x14ac:dyDescent="0.2">
      <c r="A3087" t="s">
        <v>2970</v>
      </c>
      <c r="B3087">
        <v>0</v>
      </c>
      <c r="C3087">
        <v>2.5999999999999999E-2</v>
      </c>
    </row>
    <row r="3088" spans="1:3" x14ac:dyDescent="0.2">
      <c r="A3088" t="s">
        <v>2971</v>
      </c>
      <c r="B3088">
        <v>0</v>
      </c>
      <c r="C3088">
        <v>4.8000000000000001E-2</v>
      </c>
    </row>
    <row r="3089" spans="1:3" x14ac:dyDescent="0.2">
      <c r="A3089" t="s">
        <v>2972</v>
      </c>
      <c r="B3089">
        <v>0</v>
      </c>
      <c r="C3089">
        <v>2.5000000000000001E-2</v>
      </c>
    </row>
    <row r="3090" spans="1:3" x14ac:dyDescent="0.2">
      <c r="A3090" t="s">
        <v>2973</v>
      </c>
      <c r="B3090">
        <v>0</v>
      </c>
      <c r="C3090">
        <v>2.5000000000000001E-2</v>
      </c>
    </row>
    <row r="3091" spans="1:3" x14ac:dyDescent="0.2">
      <c r="A3091" t="s">
        <v>2974</v>
      </c>
      <c r="B3091">
        <v>0</v>
      </c>
      <c r="C3091">
        <v>2.5000000000000001E-2</v>
      </c>
    </row>
    <row r="3092" spans="1:3" x14ac:dyDescent="0.2">
      <c r="A3092" t="s">
        <v>2975</v>
      </c>
      <c r="B3092">
        <v>0</v>
      </c>
      <c r="C3092">
        <v>2.5000000000000001E-2</v>
      </c>
    </row>
    <row r="3093" spans="1:3" x14ac:dyDescent="0.2">
      <c r="A3093" t="s">
        <v>2976</v>
      </c>
      <c r="B3093">
        <v>0</v>
      </c>
      <c r="C3093">
        <v>5.2999999999999999E-2</v>
      </c>
    </row>
    <row r="3094" spans="1:3" x14ac:dyDescent="0.2">
      <c r="A3094" t="s">
        <v>2977</v>
      </c>
      <c r="B3094">
        <v>0</v>
      </c>
      <c r="C3094">
        <v>4.1000000000000002E-2</v>
      </c>
    </row>
    <row r="3095" spans="1:3" x14ac:dyDescent="0.2">
      <c r="A3095" t="s">
        <v>2978</v>
      </c>
      <c r="B3095">
        <v>0</v>
      </c>
      <c r="C3095">
        <v>4.5999999999999999E-2</v>
      </c>
    </row>
    <row r="3096" spans="1:3" x14ac:dyDescent="0.2">
      <c r="A3096" t="s">
        <v>2979</v>
      </c>
      <c r="B3096">
        <v>0</v>
      </c>
      <c r="C3096">
        <v>1.9E-2</v>
      </c>
    </row>
    <row r="3097" spans="1:3" x14ac:dyDescent="0.2">
      <c r="A3097" t="s">
        <v>2980</v>
      </c>
      <c r="B3097">
        <v>0</v>
      </c>
      <c r="C3097">
        <v>2.9000000000000001E-2</v>
      </c>
    </row>
    <row r="3098" spans="1:3" x14ac:dyDescent="0.2">
      <c r="A3098" t="s">
        <v>2981</v>
      </c>
      <c r="B3098">
        <v>0</v>
      </c>
      <c r="C3098">
        <v>2.7E-2</v>
      </c>
    </row>
    <row r="3099" spans="1:3" x14ac:dyDescent="0.2">
      <c r="A3099" t="s">
        <v>2982</v>
      </c>
      <c r="B3099">
        <v>0</v>
      </c>
      <c r="C3099">
        <v>2.5999999999999999E-2</v>
      </c>
    </row>
    <row r="3100" spans="1:3" x14ac:dyDescent="0.2">
      <c r="A3100" t="s">
        <v>2983</v>
      </c>
      <c r="B3100">
        <v>0</v>
      </c>
      <c r="C3100">
        <v>2.1000000000000001E-2</v>
      </c>
    </row>
    <row r="3101" spans="1:3" x14ac:dyDescent="0.2">
      <c r="A3101" t="s">
        <v>2984</v>
      </c>
      <c r="B3101">
        <v>0</v>
      </c>
      <c r="C3101">
        <v>0.11600000000000001</v>
      </c>
    </row>
    <row r="3102" spans="1:3" x14ac:dyDescent="0.2">
      <c r="A3102" t="s">
        <v>2985</v>
      </c>
      <c r="B3102">
        <v>0</v>
      </c>
      <c r="C3102">
        <v>3.6999999999999998E-2</v>
      </c>
    </row>
    <row r="3103" spans="1:3" x14ac:dyDescent="0.2">
      <c r="A3103" t="s">
        <v>2986</v>
      </c>
      <c r="B3103">
        <v>0</v>
      </c>
      <c r="C3103">
        <v>3.5999999999999997E-2</v>
      </c>
    </row>
    <row r="3104" spans="1:3" x14ac:dyDescent="0.2">
      <c r="A3104" t="s">
        <v>2987</v>
      </c>
      <c r="B3104">
        <v>0</v>
      </c>
      <c r="C3104">
        <v>2.5000000000000001E-2</v>
      </c>
    </row>
    <row r="3105" spans="1:3" x14ac:dyDescent="0.2">
      <c r="A3105" t="s">
        <v>2988</v>
      </c>
      <c r="B3105">
        <v>0</v>
      </c>
      <c r="C3105">
        <v>5.3999999999999999E-2</v>
      </c>
    </row>
    <row r="3106" spans="1:3" x14ac:dyDescent="0.2">
      <c r="A3106" t="s">
        <v>2989</v>
      </c>
      <c r="B3106">
        <v>0</v>
      </c>
      <c r="C3106">
        <v>5.1999999999999998E-2</v>
      </c>
    </row>
    <row r="3107" spans="1:3" x14ac:dyDescent="0.2">
      <c r="A3107" t="s">
        <v>2990</v>
      </c>
      <c r="B3107">
        <v>0</v>
      </c>
      <c r="C3107">
        <v>3.3000000000000002E-2</v>
      </c>
    </row>
    <row r="3108" spans="1:3" x14ac:dyDescent="0.2">
      <c r="A3108" t="s">
        <v>2991</v>
      </c>
      <c r="B3108">
        <v>0</v>
      </c>
      <c r="C3108">
        <v>7.2999999999999995E-2</v>
      </c>
    </row>
    <row r="3109" spans="1:3" x14ac:dyDescent="0.2">
      <c r="A3109" t="s">
        <v>2992</v>
      </c>
      <c r="B3109">
        <v>0</v>
      </c>
      <c r="C3109">
        <v>5.3999999999999999E-2</v>
      </c>
    </row>
    <row r="3110" spans="1:3" x14ac:dyDescent="0.2">
      <c r="A3110" t="s">
        <v>2993</v>
      </c>
      <c r="B3110">
        <v>0</v>
      </c>
      <c r="C3110">
        <v>2.5999999999999999E-2</v>
      </c>
    </row>
    <row r="3111" spans="1:3" x14ac:dyDescent="0.2">
      <c r="A3111" t="s">
        <v>2994</v>
      </c>
      <c r="B3111">
        <v>0</v>
      </c>
      <c r="C3111">
        <v>2.5000000000000001E-2</v>
      </c>
    </row>
    <row r="3112" spans="1:3" x14ac:dyDescent="0.2">
      <c r="A3112" t="s">
        <v>2995</v>
      </c>
      <c r="B3112">
        <v>0</v>
      </c>
      <c r="C3112">
        <v>2.5999999999999999E-2</v>
      </c>
    </row>
    <row r="3113" spans="1:3" x14ac:dyDescent="0.2">
      <c r="A3113" t="s">
        <v>2996</v>
      </c>
      <c r="B3113">
        <v>0</v>
      </c>
      <c r="C3113">
        <v>2.5999999999999999E-2</v>
      </c>
    </row>
    <row r="3114" spans="1:3" x14ac:dyDescent="0.2">
      <c r="A3114" t="s">
        <v>2997</v>
      </c>
      <c r="B3114">
        <v>0</v>
      </c>
      <c r="C3114">
        <v>2.5999999999999999E-2</v>
      </c>
    </row>
    <row r="3115" spans="1:3" x14ac:dyDescent="0.2">
      <c r="A3115" t="s">
        <v>2998</v>
      </c>
      <c r="B3115">
        <v>0</v>
      </c>
      <c r="C3115">
        <v>0.03</v>
      </c>
    </row>
    <row r="3116" spans="1:3" x14ac:dyDescent="0.2">
      <c r="A3116" t="s">
        <v>2999</v>
      </c>
      <c r="B3116">
        <v>0</v>
      </c>
      <c r="C3116">
        <v>9.0999999999999998E-2</v>
      </c>
    </row>
    <row r="3117" spans="1:3" x14ac:dyDescent="0.2">
      <c r="A3117" t="s">
        <v>3000</v>
      </c>
      <c r="B3117">
        <v>0</v>
      </c>
      <c r="C3117">
        <v>6.8000000000000005E-2</v>
      </c>
    </row>
    <row r="3118" spans="1:3" x14ac:dyDescent="0.2">
      <c r="A3118" t="s">
        <v>3001</v>
      </c>
      <c r="B3118">
        <v>0</v>
      </c>
      <c r="C3118">
        <v>6.5000000000000002E-2</v>
      </c>
    </row>
    <row r="3119" spans="1:3" x14ac:dyDescent="0.2">
      <c r="A3119" t="s">
        <v>3002</v>
      </c>
      <c r="B3119">
        <v>0</v>
      </c>
      <c r="C3119">
        <v>2.9000000000000001E-2</v>
      </c>
    </row>
    <row r="3120" spans="1:3" x14ac:dyDescent="0.2">
      <c r="A3120" t="s">
        <v>3003</v>
      </c>
      <c r="B3120">
        <v>0</v>
      </c>
      <c r="C3120">
        <v>5.3999999999999999E-2</v>
      </c>
    </row>
    <row r="3121" spans="1:3" x14ac:dyDescent="0.2">
      <c r="A3121" t="s">
        <v>3004</v>
      </c>
      <c r="B3121">
        <v>0</v>
      </c>
      <c r="C3121">
        <v>3.4000000000000002E-2</v>
      </c>
    </row>
    <row r="3122" spans="1:3" x14ac:dyDescent="0.2">
      <c r="A3122" t="s">
        <v>3005</v>
      </c>
      <c r="B3122">
        <v>0</v>
      </c>
      <c r="C3122">
        <v>7.2999999999999995E-2</v>
      </c>
    </row>
    <row r="3123" spans="1:3" x14ac:dyDescent="0.2">
      <c r="A3123" t="s">
        <v>3006</v>
      </c>
      <c r="B3123">
        <v>0</v>
      </c>
      <c r="C3123">
        <v>2.5999999999999999E-2</v>
      </c>
    </row>
    <row r="3124" spans="1:3" x14ac:dyDescent="0.2">
      <c r="A3124" t="s">
        <v>3007</v>
      </c>
      <c r="B3124">
        <v>0</v>
      </c>
      <c r="C3124">
        <v>4.9000000000000002E-2</v>
      </c>
    </row>
    <row r="3125" spans="1:3" x14ac:dyDescent="0.2">
      <c r="A3125" t="s">
        <v>3008</v>
      </c>
      <c r="B3125">
        <v>0</v>
      </c>
      <c r="C3125">
        <v>0.02</v>
      </c>
    </row>
    <row r="3126" spans="1:3" x14ac:dyDescent="0.2">
      <c r="A3126" t="s">
        <v>3009</v>
      </c>
      <c r="B3126">
        <v>1</v>
      </c>
      <c r="C3126">
        <v>8.8999999999999996E-2</v>
      </c>
    </row>
    <row r="3127" spans="1:3" x14ac:dyDescent="0.2">
      <c r="A3127" t="s">
        <v>3010</v>
      </c>
      <c r="B3127">
        <v>0</v>
      </c>
      <c r="C3127">
        <v>0.03</v>
      </c>
    </row>
    <row r="3128" spans="1:3" x14ac:dyDescent="0.2">
      <c r="A3128" t="s">
        <v>3011</v>
      </c>
      <c r="B3128">
        <v>0</v>
      </c>
      <c r="C3128">
        <v>4.8000000000000001E-2</v>
      </c>
    </row>
    <row r="3129" spans="1:3" x14ac:dyDescent="0.2">
      <c r="A3129" t="s">
        <v>3012</v>
      </c>
      <c r="B3129">
        <v>0</v>
      </c>
      <c r="C3129">
        <v>4.8000000000000001E-2</v>
      </c>
    </row>
    <row r="3130" spans="1:3" x14ac:dyDescent="0.2">
      <c r="A3130" t="s">
        <v>3013</v>
      </c>
      <c r="B3130">
        <v>0</v>
      </c>
      <c r="C3130">
        <v>4.8000000000000001E-2</v>
      </c>
    </row>
    <row r="3131" spans="1:3" x14ac:dyDescent="0.2">
      <c r="A3131" t="s">
        <v>3014</v>
      </c>
      <c r="B3131">
        <v>0</v>
      </c>
      <c r="C3131">
        <v>6.4000000000000001E-2</v>
      </c>
    </row>
    <row r="3132" spans="1:3" x14ac:dyDescent="0.2">
      <c r="A3132" t="s">
        <v>3015</v>
      </c>
      <c r="B3132">
        <v>0</v>
      </c>
      <c r="C3132">
        <v>4.7E-2</v>
      </c>
    </row>
    <row r="3133" spans="1:3" x14ac:dyDescent="0.2">
      <c r="A3133" t="s">
        <v>3016</v>
      </c>
      <c r="B3133">
        <v>0</v>
      </c>
      <c r="C3133">
        <v>2.5999999999999999E-2</v>
      </c>
    </row>
    <row r="3134" spans="1:3" x14ac:dyDescent="0.2">
      <c r="A3134" t="s">
        <v>3017</v>
      </c>
      <c r="B3134">
        <v>0</v>
      </c>
      <c r="C3134">
        <v>4.2000000000000003E-2</v>
      </c>
    </row>
    <row r="3135" spans="1:3" x14ac:dyDescent="0.2">
      <c r="A3135" t="s">
        <v>3018</v>
      </c>
      <c r="B3135">
        <v>0</v>
      </c>
      <c r="C3135">
        <v>3.7999999999999999E-2</v>
      </c>
    </row>
    <row r="3136" spans="1:3" x14ac:dyDescent="0.2">
      <c r="A3136" t="s">
        <v>3019</v>
      </c>
      <c r="B3136">
        <v>0</v>
      </c>
      <c r="C3136">
        <v>0.03</v>
      </c>
    </row>
    <row r="3137" spans="1:3" x14ac:dyDescent="0.2">
      <c r="A3137" t="s">
        <v>3020</v>
      </c>
      <c r="B3137">
        <v>0</v>
      </c>
      <c r="C3137">
        <v>5.0999999999999997E-2</v>
      </c>
    </row>
    <row r="3138" spans="1:3" x14ac:dyDescent="0.2">
      <c r="A3138" t="s">
        <v>3021</v>
      </c>
      <c r="B3138">
        <v>0</v>
      </c>
      <c r="C3138">
        <v>1.7999999999999999E-2</v>
      </c>
    </row>
    <row r="3139" spans="1:3" x14ac:dyDescent="0.2">
      <c r="A3139" t="s">
        <v>3022</v>
      </c>
      <c r="B3139">
        <v>0</v>
      </c>
      <c r="C3139">
        <v>2.1000000000000001E-2</v>
      </c>
    </row>
    <row r="3140" spans="1:3" x14ac:dyDescent="0.2">
      <c r="A3140" t="s">
        <v>3023</v>
      </c>
      <c r="B3140">
        <v>0</v>
      </c>
      <c r="C3140">
        <v>6.2E-2</v>
      </c>
    </row>
    <row r="3141" spans="1:3" x14ac:dyDescent="0.2">
      <c r="A3141" t="s">
        <v>3024</v>
      </c>
      <c r="B3141">
        <v>0</v>
      </c>
      <c r="C3141">
        <v>3.5000000000000003E-2</v>
      </c>
    </row>
    <row r="3142" spans="1:3" x14ac:dyDescent="0.2">
      <c r="A3142" t="s">
        <v>3025</v>
      </c>
      <c r="B3142">
        <v>0</v>
      </c>
      <c r="C3142">
        <v>4.8000000000000001E-2</v>
      </c>
    </row>
    <row r="3143" spans="1:3" x14ac:dyDescent="0.2">
      <c r="A3143" t="s">
        <v>3026</v>
      </c>
      <c r="B3143">
        <v>0</v>
      </c>
      <c r="C3143">
        <v>4.5999999999999999E-2</v>
      </c>
    </row>
    <row r="3144" spans="1:3" x14ac:dyDescent="0.2">
      <c r="A3144" t="s">
        <v>3027</v>
      </c>
      <c r="B3144">
        <v>0</v>
      </c>
      <c r="C3144">
        <v>4.5999999999999999E-2</v>
      </c>
    </row>
    <row r="3145" spans="1:3" x14ac:dyDescent="0.2">
      <c r="A3145" t="s">
        <v>3028</v>
      </c>
      <c r="B3145">
        <v>0</v>
      </c>
      <c r="C3145">
        <v>7.0999999999999994E-2</v>
      </c>
    </row>
    <row r="3146" spans="1:3" x14ac:dyDescent="0.2">
      <c r="A3146" t="s">
        <v>3029</v>
      </c>
      <c r="B3146">
        <v>0</v>
      </c>
      <c r="C3146">
        <v>2.5000000000000001E-2</v>
      </c>
    </row>
    <row r="3147" spans="1:3" x14ac:dyDescent="0.2">
      <c r="A3147" t="s">
        <v>3030</v>
      </c>
      <c r="B3147">
        <v>0</v>
      </c>
      <c r="C3147">
        <v>2.1000000000000001E-2</v>
      </c>
    </row>
    <row r="3148" spans="1:3" x14ac:dyDescent="0.2">
      <c r="A3148" t="s">
        <v>3031</v>
      </c>
      <c r="B3148">
        <v>0</v>
      </c>
      <c r="C3148">
        <v>0.05</v>
      </c>
    </row>
    <row r="3149" spans="1:3" x14ac:dyDescent="0.2">
      <c r="A3149" t="s">
        <v>3032</v>
      </c>
      <c r="B3149">
        <v>0</v>
      </c>
      <c r="C3149">
        <v>3.4000000000000002E-2</v>
      </c>
    </row>
    <row r="3150" spans="1:3" x14ac:dyDescent="0.2">
      <c r="A3150" t="s">
        <v>3033</v>
      </c>
      <c r="B3150">
        <v>0</v>
      </c>
      <c r="C3150">
        <v>4.8000000000000001E-2</v>
      </c>
    </row>
    <row r="3151" spans="1:3" x14ac:dyDescent="0.2">
      <c r="A3151" t="s">
        <v>3034</v>
      </c>
      <c r="B3151">
        <v>0</v>
      </c>
      <c r="C3151">
        <v>3.3000000000000002E-2</v>
      </c>
    </row>
    <row r="3152" spans="1:3" x14ac:dyDescent="0.2">
      <c r="A3152" t="s">
        <v>3035</v>
      </c>
      <c r="B3152">
        <v>0</v>
      </c>
      <c r="C3152">
        <v>3.4000000000000002E-2</v>
      </c>
    </row>
    <row r="3153" spans="1:3" x14ac:dyDescent="0.2">
      <c r="A3153" t="s">
        <v>3036</v>
      </c>
      <c r="B3153">
        <v>0</v>
      </c>
      <c r="C3153">
        <v>4.7E-2</v>
      </c>
    </row>
    <row r="3154" spans="1:3" x14ac:dyDescent="0.2">
      <c r="A3154" t="s">
        <v>3037</v>
      </c>
      <c r="B3154">
        <v>0</v>
      </c>
      <c r="C3154">
        <v>5.6000000000000001E-2</v>
      </c>
    </row>
    <row r="3155" spans="1:3" x14ac:dyDescent="0.2">
      <c r="A3155" t="s">
        <v>3038</v>
      </c>
      <c r="B3155">
        <v>0</v>
      </c>
      <c r="C3155">
        <v>7.8E-2</v>
      </c>
    </row>
    <row r="3156" spans="1:3" x14ac:dyDescent="0.2">
      <c r="A3156" t="s">
        <v>3039</v>
      </c>
      <c r="B3156">
        <v>0</v>
      </c>
      <c r="C3156">
        <v>3.2000000000000001E-2</v>
      </c>
    </row>
    <row r="3157" spans="1:3" x14ac:dyDescent="0.2">
      <c r="A3157" t="s">
        <v>3040</v>
      </c>
      <c r="B3157">
        <v>0</v>
      </c>
      <c r="C3157">
        <v>0.156</v>
      </c>
    </row>
    <row r="3158" spans="1:3" x14ac:dyDescent="0.2">
      <c r="A3158" t="s">
        <v>3041</v>
      </c>
      <c r="B3158">
        <v>0</v>
      </c>
      <c r="C3158">
        <v>5.6000000000000001E-2</v>
      </c>
    </row>
    <row r="3159" spans="1:3" x14ac:dyDescent="0.2">
      <c r="A3159" t="s">
        <v>3042</v>
      </c>
      <c r="B3159">
        <v>0</v>
      </c>
      <c r="C3159">
        <v>4.5999999999999999E-2</v>
      </c>
    </row>
    <row r="3160" spans="1:3" x14ac:dyDescent="0.2">
      <c r="A3160" t="s">
        <v>3043</v>
      </c>
      <c r="B3160">
        <v>0</v>
      </c>
      <c r="C3160">
        <v>3.2000000000000001E-2</v>
      </c>
    </row>
    <row r="3161" spans="1:3" x14ac:dyDescent="0.2">
      <c r="A3161" t="s">
        <v>3044</v>
      </c>
      <c r="B3161">
        <v>0</v>
      </c>
      <c r="C3161">
        <v>3.2000000000000001E-2</v>
      </c>
    </row>
    <row r="3162" spans="1:3" x14ac:dyDescent="0.2">
      <c r="A3162" t="s">
        <v>3045</v>
      </c>
      <c r="B3162">
        <v>0</v>
      </c>
      <c r="C3162">
        <v>4.8000000000000001E-2</v>
      </c>
    </row>
    <row r="3163" spans="1:3" x14ac:dyDescent="0.2">
      <c r="A3163" t="s">
        <v>3046</v>
      </c>
      <c r="B3163">
        <v>0</v>
      </c>
      <c r="C3163">
        <v>5.2999999999999999E-2</v>
      </c>
    </row>
    <row r="3164" spans="1:3" x14ac:dyDescent="0.2">
      <c r="A3164" t="s">
        <v>3047</v>
      </c>
      <c r="B3164">
        <v>0</v>
      </c>
      <c r="C3164">
        <v>0.106</v>
      </c>
    </row>
    <row r="3165" spans="1:3" x14ac:dyDescent="0.2">
      <c r="A3165" t="s">
        <v>3048</v>
      </c>
      <c r="B3165">
        <v>0</v>
      </c>
      <c r="C3165">
        <v>4.8000000000000001E-2</v>
      </c>
    </row>
    <row r="3166" spans="1:3" x14ac:dyDescent="0.2">
      <c r="A3166" t="s">
        <v>3049</v>
      </c>
      <c r="B3166">
        <v>0</v>
      </c>
      <c r="C3166">
        <v>0.10299999999999999</v>
      </c>
    </row>
    <row r="3167" spans="1:3" x14ac:dyDescent="0.2">
      <c r="A3167" t="s">
        <v>3050</v>
      </c>
      <c r="B3167">
        <v>0</v>
      </c>
      <c r="C3167">
        <v>0.03</v>
      </c>
    </row>
    <row r="3168" spans="1:3" x14ac:dyDescent="0.2">
      <c r="A3168" t="s">
        <v>3051</v>
      </c>
      <c r="B3168">
        <v>0</v>
      </c>
      <c r="C3168">
        <v>0.10100000000000001</v>
      </c>
    </row>
    <row r="3169" spans="1:3" x14ac:dyDescent="0.2">
      <c r="A3169" t="s">
        <v>3052</v>
      </c>
      <c r="B3169">
        <v>0</v>
      </c>
      <c r="C3169">
        <v>2.9000000000000001E-2</v>
      </c>
    </row>
    <row r="3170" spans="1:3" x14ac:dyDescent="0.2">
      <c r="A3170" t="s">
        <v>3053</v>
      </c>
      <c r="B3170">
        <v>0</v>
      </c>
      <c r="C3170">
        <v>0.05</v>
      </c>
    </row>
    <row r="3171" spans="1:3" x14ac:dyDescent="0.2">
      <c r="A3171" t="s">
        <v>3054</v>
      </c>
      <c r="B3171">
        <v>0</v>
      </c>
      <c r="C3171">
        <v>0.114</v>
      </c>
    </row>
    <row r="3172" spans="1:3" x14ac:dyDescent="0.2">
      <c r="A3172" t="s">
        <v>3055</v>
      </c>
      <c r="B3172">
        <v>0</v>
      </c>
      <c r="C3172">
        <v>5.7000000000000002E-2</v>
      </c>
    </row>
    <row r="3173" spans="1:3" x14ac:dyDescent="0.2">
      <c r="A3173" t="s">
        <v>3056</v>
      </c>
      <c r="B3173">
        <v>0</v>
      </c>
      <c r="C3173">
        <v>0.05</v>
      </c>
    </row>
    <row r="3174" spans="1:3" x14ac:dyDescent="0.2">
      <c r="A3174" t="s">
        <v>3057</v>
      </c>
      <c r="B3174">
        <v>0</v>
      </c>
      <c r="C3174">
        <v>5.8000000000000003E-2</v>
      </c>
    </row>
    <row r="3175" spans="1:3" x14ac:dyDescent="0.2">
      <c r="A3175" t="s">
        <v>3058</v>
      </c>
      <c r="B3175">
        <v>0</v>
      </c>
      <c r="C3175">
        <v>2.7E-2</v>
      </c>
    </row>
    <row r="3176" spans="1:3" x14ac:dyDescent="0.2">
      <c r="A3176" t="s">
        <v>3059</v>
      </c>
      <c r="B3176">
        <v>0</v>
      </c>
      <c r="C3176">
        <v>2.9000000000000001E-2</v>
      </c>
    </row>
    <row r="3177" spans="1:3" x14ac:dyDescent="0.2">
      <c r="A3177" t="s">
        <v>3060</v>
      </c>
      <c r="B3177">
        <v>0</v>
      </c>
      <c r="C3177">
        <v>5.3999999999999999E-2</v>
      </c>
    </row>
    <row r="3178" spans="1:3" x14ac:dyDescent="0.2">
      <c r="A3178" t="s">
        <v>3061</v>
      </c>
      <c r="B3178">
        <v>0</v>
      </c>
      <c r="C3178">
        <v>4.8000000000000001E-2</v>
      </c>
    </row>
    <row r="3179" spans="1:3" x14ac:dyDescent="0.2">
      <c r="A3179" t="s">
        <v>3062</v>
      </c>
      <c r="B3179">
        <v>0</v>
      </c>
      <c r="C3179">
        <v>5.5E-2</v>
      </c>
    </row>
    <row r="3180" spans="1:3" x14ac:dyDescent="0.2">
      <c r="A3180" t="s">
        <v>3063</v>
      </c>
      <c r="B3180">
        <v>0</v>
      </c>
      <c r="C3180">
        <v>7.0000000000000007E-2</v>
      </c>
    </row>
    <row r="3181" spans="1:3" x14ac:dyDescent="0.2">
      <c r="A3181" t="s">
        <v>3064</v>
      </c>
      <c r="B3181">
        <v>1</v>
      </c>
      <c r="C3181">
        <v>0.16500000000000001</v>
      </c>
    </row>
    <row r="3182" spans="1:3" x14ac:dyDescent="0.2">
      <c r="A3182" t="s">
        <v>3065</v>
      </c>
      <c r="B3182">
        <v>0</v>
      </c>
      <c r="C3182">
        <v>6.2E-2</v>
      </c>
    </row>
    <row r="3183" spans="1:3" x14ac:dyDescent="0.2">
      <c r="A3183" t="s">
        <v>3066</v>
      </c>
      <c r="B3183">
        <v>1</v>
      </c>
      <c r="C3183">
        <v>0.10100000000000001</v>
      </c>
    </row>
    <row r="3184" spans="1:3" x14ac:dyDescent="0.2">
      <c r="A3184" t="s">
        <v>3067</v>
      </c>
      <c r="B3184">
        <v>0</v>
      </c>
      <c r="C3184">
        <v>9.5000000000000001E-2</v>
      </c>
    </row>
    <row r="3185" spans="1:3" x14ac:dyDescent="0.2">
      <c r="A3185" t="s">
        <v>3068</v>
      </c>
      <c r="B3185">
        <v>0</v>
      </c>
      <c r="C3185">
        <v>9.6000000000000002E-2</v>
      </c>
    </row>
    <row r="3186" spans="1:3" x14ac:dyDescent="0.2">
      <c r="A3186" t="s">
        <v>3069</v>
      </c>
      <c r="B3186">
        <v>0</v>
      </c>
      <c r="C3186">
        <v>2.8000000000000001E-2</v>
      </c>
    </row>
    <row r="3187" spans="1:3" x14ac:dyDescent="0.2">
      <c r="A3187" t="s">
        <v>3070</v>
      </c>
      <c r="B3187">
        <v>0</v>
      </c>
      <c r="C3187">
        <v>0.14299999999999999</v>
      </c>
    </row>
    <row r="3188" spans="1:3" x14ac:dyDescent="0.2">
      <c r="A3188" t="s">
        <v>3071</v>
      </c>
      <c r="B3188">
        <v>0</v>
      </c>
      <c r="C3188">
        <v>3.3000000000000002E-2</v>
      </c>
    </row>
    <row r="3189" spans="1:3" x14ac:dyDescent="0.2">
      <c r="A3189" t="s">
        <v>3072</v>
      </c>
      <c r="B3189">
        <v>0</v>
      </c>
      <c r="C3189">
        <v>6.9000000000000006E-2</v>
      </c>
    </row>
    <row r="3190" spans="1:3" x14ac:dyDescent="0.2">
      <c r="A3190" t="s">
        <v>3073</v>
      </c>
      <c r="B3190">
        <v>0</v>
      </c>
      <c r="C3190">
        <v>0.159</v>
      </c>
    </row>
    <row r="3191" spans="1:3" x14ac:dyDescent="0.2">
      <c r="A3191" t="s">
        <v>3074</v>
      </c>
      <c r="B3191">
        <v>0</v>
      </c>
      <c r="C3191">
        <v>3.5999999999999997E-2</v>
      </c>
    </row>
    <row r="3192" spans="1:3" x14ac:dyDescent="0.2">
      <c r="A3192" t="s">
        <v>3075</v>
      </c>
      <c r="B3192">
        <v>0</v>
      </c>
      <c r="C3192">
        <v>6.0999999999999999E-2</v>
      </c>
    </row>
    <row r="3193" spans="1:3" x14ac:dyDescent="0.2">
      <c r="A3193" t="s">
        <v>3076</v>
      </c>
      <c r="B3193">
        <v>0</v>
      </c>
      <c r="C3193">
        <v>3.1E-2</v>
      </c>
    </row>
    <row r="3194" spans="1:3" x14ac:dyDescent="0.2">
      <c r="A3194" t="s">
        <v>3077</v>
      </c>
      <c r="B3194">
        <v>0</v>
      </c>
      <c r="C3194">
        <v>6.6000000000000003E-2</v>
      </c>
    </row>
    <row r="3195" spans="1:3" x14ac:dyDescent="0.2">
      <c r="A3195" t="s">
        <v>3078</v>
      </c>
      <c r="B3195">
        <v>0</v>
      </c>
      <c r="C3195">
        <v>6.3E-2</v>
      </c>
    </row>
    <row r="3196" spans="1:3" x14ac:dyDescent="0.2">
      <c r="A3196" t="s">
        <v>3079</v>
      </c>
      <c r="B3196">
        <v>0</v>
      </c>
      <c r="C3196">
        <v>0.29799999999999999</v>
      </c>
    </row>
    <row r="3197" spans="1:3" x14ac:dyDescent="0.2">
      <c r="A3197" t="s">
        <v>3080</v>
      </c>
      <c r="B3197">
        <v>0</v>
      </c>
      <c r="C3197">
        <v>6.4000000000000001E-2</v>
      </c>
    </row>
    <row r="3198" spans="1:3" x14ac:dyDescent="0.2">
      <c r="A3198" t="s">
        <v>3081</v>
      </c>
      <c r="B3198">
        <v>0</v>
      </c>
      <c r="C3198">
        <v>2.5999999999999999E-2</v>
      </c>
    </row>
    <row r="3199" spans="1:3" x14ac:dyDescent="0.2">
      <c r="A3199" t="s">
        <v>3082</v>
      </c>
      <c r="B3199">
        <v>0</v>
      </c>
      <c r="C3199">
        <v>2.5999999999999999E-2</v>
      </c>
    </row>
    <row r="3200" spans="1:3" x14ac:dyDescent="0.2">
      <c r="A3200" t="s">
        <v>3083</v>
      </c>
      <c r="B3200">
        <v>1</v>
      </c>
      <c r="C3200">
        <v>0.05</v>
      </c>
    </row>
    <row r="3201" spans="1:3" x14ac:dyDescent="0.2">
      <c r="A3201" t="s">
        <v>3084</v>
      </c>
      <c r="B3201">
        <v>0</v>
      </c>
      <c r="C3201">
        <v>4.2999999999999997E-2</v>
      </c>
    </row>
    <row r="3202" spans="1:3" x14ac:dyDescent="0.2">
      <c r="A3202" t="s">
        <v>3085</v>
      </c>
      <c r="B3202">
        <v>0</v>
      </c>
      <c r="C3202">
        <v>3.9E-2</v>
      </c>
    </row>
    <row r="3203" spans="1:3" x14ac:dyDescent="0.2">
      <c r="A3203" t="s">
        <v>3086</v>
      </c>
      <c r="B3203">
        <v>0</v>
      </c>
      <c r="C3203">
        <v>0.03</v>
      </c>
    </row>
    <row r="3204" spans="1:3" x14ac:dyDescent="0.2">
      <c r="A3204" t="s">
        <v>3087</v>
      </c>
      <c r="B3204">
        <v>0</v>
      </c>
      <c r="C3204">
        <v>5.3999999999999999E-2</v>
      </c>
    </row>
    <row r="3205" spans="1:3" x14ac:dyDescent="0.2">
      <c r="A3205" t="s">
        <v>3088</v>
      </c>
      <c r="B3205">
        <v>0</v>
      </c>
      <c r="C3205">
        <v>5.0999999999999997E-2</v>
      </c>
    </row>
    <row r="3206" spans="1:3" x14ac:dyDescent="0.2">
      <c r="A3206" t="s">
        <v>3089</v>
      </c>
      <c r="B3206">
        <v>0</v>
      </c>
      <c r="C3206">
        <v>5.0999999999999997E-2</v>
      </c>
    </row>
    <row r="3207" spans="1:3" x14ac:dyDescent="0.2">
      <c r="A3207" t="s">
        <v>3090</v>
      </c>
      <c r="B3207">
        <v>0</v>
      </c>
      <c r="C3207">
        <v>3.2000000000000001E-2</v>
      </c>
    </row>
    <row r="3208" spans="1:3" x14ac:dyDescent="0.2">
      <c r="A3208" t="s">
        <v>3091</v>
      </c>
      <c r="B3208">
        <v>0</v>
      </c>
      <c r="C3208">
        <v>5.8000000000000003E-2</v>
      </c>
    </row>
    <row r="3209" spans="1:3" x14ac:dyDescent="0.2">
      <c r="A3209" t="s">
        <v>3092</v>
      </c>
      <c r="B3209">
        <v>0</v>
      </c>
      <c r="C3209">
        <v>2.5000000000000001E-2</v>
      </c>
    </row>
    <row r="3210" spans="1:3" x14ac:dyDescent="0.2">
      <c r="A3210" t="s">
        <v>3093</v>
      </c>
      <c r="B3210">
        <v>0</v>
      </c>
      <c r="C3210">
        <v>6.2E-2</v>
      </c>
    </row>
    <row r="3211" spans="1:3" x14ac:dyDescent="0.2">
      <c r="A3211" t="s">
        <v>3094</v>
      </c>
      <c r="B3211">
        <v>0</v>
      </c>
      <c r="C3211">
        <v>3.3000000000000002E-2</v>
      </c>
    </row>
    <row r="3212" spans="1:3" x14ac:dyDescent="0.2">
      <c r="A3212" t="s">
        <v>3095</v>
      </c>
      <c r="B3212">
        <v>0</v>
      </c>
      <c r="C3212">
        <v>0.03</v>
      </c>
    </row>
    <row r="3213" spans="1:3" x14ac:dyDescent="0.2">
      <c r="A3213" t="s">
        <v>3096</v>
      </c>
      <c r="B3213">
        <v>0</v>
      </c>
      <c r="C3213">
        <v>3.4000000000000002E-2</v>
      </c>
    </row>
    <row r="3214" spans="1:3" x14ac:dyDescent="0.2">
      <c r="A3214" t="s">
        <v>3097</v>
      </c>
      <c r="B3214">
        <v>0</v>
      </c>
      <c r="C3214">
        <v>6.9000000000000006E-2</v>
      </c>
    </row>
    <row r="3215" spans="1:3" x14ac:dyDescent="0.2">
      <c r="A3215" t="s">
        <v>3098</v>
      </c>
      <c r="B3215">
        <v>0</v>
      </c>
      <c r="C3215">
        <v>0.03</v>
      </c>
    </row>
    <row r="3216" spans="1:3" x14ac:dyDescent="0.2">
      <c r="A3216" t="s">
        <v>3099</v>
      </c>
      <c r="B3216">
        <v>0</v>
      </c>
      <c r="C3216">
        <v>2.5000000000000001E-2</v>
      </c>
    </row>
    <row r="3217" spans="1:3" x14ac:dyDescent="0.2">
      <c r="A3217" t="s">
        <v>3100</v>
      </c>
      <c r="B3217">
        <v>1</v>
      </c>
      <c r="C3217">
        <v>4.8000000000000001E-2</v>
      </c>
    </row>
    <row r="3218" spans="1:3" x14ac:dyDescent="0.2">
      <c r="A3218" t="s">
        <v>3101</v>
      </c>
      <c r="B3218">
        <v>0</v>
      </c>
      <c r="C3218">
        <v>4.8000000000000001E-2</v>
      </c>
    </row>
    <row r="3219" spans="1:3" x14ac:dyDescent="0.2">
      <c r="A3219" t="s">
        <v>3102</v>
      </c>
      <c r="B3219">
        <v>1</v>
      </c>
      <c r="C3219">
        <v>4.7E-2</v>
      </c>
    </row>
    <row r="3220" spans="1:3" x14ac:dyDescent="0.2">
      <c r="A3220" t="s">
        <v>3103</v>
      </c>
      <c r="B3220">
        <v>0</v>
      </c>
      <c r="C3220">
        <v>4.7E-2</v>
      </c>
    </row>
    <row r="3221" spans="1:3" x14ac:dyDescent="0.2">
      <c r="A3221" t="s">
        <v>3104</v>
      </c>
      <c r="B3221">
        <v>0</v>
      </c>
      <c r="C3221">
        <v>2.5000000000000001E-2</v>
      </c>
    </row>
    <row r="3222" spans="1:3" x14ac:dyDescent="0.2">
      <c r="A3222" t="s">
        <v>3105</v>
      </c>
      <c r="B3222">
        <v>0</v>
      </c>
      <c r="C3222">
        <v>5.8999999999999997E-2</v>
      </c>
    </row>
    <row r="3223" spans="1:3" x14ac:dyDescent="0.2">
      <c r="A3223" t="s">
        <v>3106</v>
      </c>
      <c r="B3223">
        <v>0</v>
      </c>
      <c r="C3223">
        <v>5.8000000000000003E-2</v>
      </c>
    </row>
    <row r="3224" spans="1:3" x14ac:dyDescent="0.2">
      <c r="A3224" t="s">
        <v>3107</v>
      </c>
      <c r="B3224">
        <v>0</v>
      </c>
      <c r="C3224">
        <v>0.12</v>
      </c>
    </row>
    <row r="3225" spans="1:3" x14ac:dyDescent="0.2">
      <c r="A3225" t="s">
        <v>3108</v>
      </c>
      <c r="B3225">
        <v>0</v>
      </c>
      <c r="C3225">
        <v>4.7E-2</v>
      </c>
    </row>
    <row r="3226" spans="1:3" x14ac:dyDescent="0.2">
      <c r="A3226" t="s">
        <v>3109</v>
      </c>
      <c r="B3226">
        <v>0</v>
      </c>
      <c r="C3226">
        <v>0.191</v>
      </c>
    </row>
    <row r="3227" spans="1:3" x14ac:dyDescent="0.2">
      <c r="A3227" t="s">
        <v>3110</v>
      </c>
      <c r="B3227">
        <v>0</v>
      </c>
      <c r="C3227">
        <v>5.8999999999999997E-2</v>
      </c>
    </row>
    <row r="3228" spans="1:3" x14ac:dyDescent="0.2">
      <c r="A3228" t="s">
        <v>3111</v>
      </c>
      <c r="B3228">
        <v>0</v>
      </c>
      <c r="C3228">
        <v>9.0999999999999998E-2</v>
      </c>
    </row>
    <row r="3229" spans="1:3" x14ac:dyDescent="0.2">
      <c r="A3229" t="s">
        <v>3112</v>
      </c>
      <c r="B3229">
        <v>0</v>
      </c>
      <c r="C3229">
        <v>8.5000000000000006E-2</v>
      </c>
    </row>
    <row r="3230" spans="1:3" x14ac:dyDescent="0.2">
      <c r="A3230" t="s">
        <v>3113</v>
      </c>
      <c r="B3230">
        <v>0</v>
      </c>
      <c r="C3230">
        <v>3.2000000000000001E-2</v>
      </c>
    </row>
    <row r="3231" spans="1:3" x14ac:dyDescent="0.2">
      <c r="A3231" t="s">
        <v>3114</v>
      </c>
      <c r="B3231">
        <v>0</v>
      </c>
      <c r="C3231">
        <v>2.5000000000000001E-2</v>
      </c>
    </row>
    <row r="3232" spans="1:3" x14ac:dyDescent="0.2">
      <c r="A3232" t="s">
        <v>3115</v>
      </c>
      <c r="B3232">
        <v>0</v>
      </c>
      <c r="C3232">
        <v>2.5000000000000001E-2</v>
      </c>
    </row>
    <row r="3233" spans="1:3" x14ac:dyDescent="0.2">
      <c r="A3233" t="s">
        <v>3116</v>
      </c>
      <c r="B3233">
        <v>0</v>
      </c>
      <c r="C3233">
        <v>4.5999999999999999E-2</v>
      </c>
    </row>
    <row r="3234" spans="1:3" x14ac:dyDescent="0.2">
      <c r="A3234" t="s">
        <v>3117</v>
      </c>
      <c r="B3234">
        <v>0</v>
      </c>
      <c r="C3234">
        <v>4.5999999999999999E-2</v>
      </c>
    </row>
    <row r="3235" spans="1:3" x14ac:dyDescent="0.2">
      <c r="A3235" t="s">
        <v>3118</v>
      </c>
      <c r="B3235">
        <v>0</v>
      </c>
      <c r="C3235">
        <v>3.3000000000000002E-2</v>
      </c>
    </row>
    <row r="3236" spans="1:3" x14ac:dyDescent="0.2">
      <c r="A3236" t="s">
        <v>3119</v>
      </c>
      <c r="B3236">
        <v>0</v>
      </c>
      <c r="C3236">
        <v>4.9000000000000002E-2</v>
      </c>
    </row>
    <row r="3237" spans="1:3" x14ac:dyDescent="0.2">
      <c r="A3237" t="s">
        <v>3120</v>
      </c>
      <c r="B3237">
        <v>0</v>
      </c>
      <c r="C3237">
        <v>2.5000000000000001E-2</v>
      </c>
    </row>
    <row r="3238" spans="1:3" x14ac:dyDescent="0.2">
      <c r="A3238" t="s">
        <v>3121</v>
      </c>
      <c r="B3238">
        <v>0</v>
      </c>
      <c r="C3238">
        <v>4.8000000000000001E-2</v>
      </c>
    </row>
    <row r="3239" spans="1:3" x14ac:dyDescent="0.2">
      <c r="A3239" t="s">
        <v>3122</v>
      </c>
      <c r="B3239">
        <v>0</v>
      </c>
      <c r="C3239">
        <v>4.5999999999999999E-2</v>
      </c>
    </row>
    <row r="3240" spans="1:3" x14ac:dyDescent="0.2">
      <c r="A3240" t="s">
        <v>3123</v>
      </c>
      <c r="B3240">
        <v>0</v>
      </c>
      <c r="C3240">
        <v>3.2000000000000001E-2</v>
      </c>
    </row>
    <row r="3241" spans="1:3" x14ac:dyDescent="0.2">
      <c r="A3241" t="s">
        <v>3124</v>
      </c>
      <c r="B3241">
        <v>0</v>
      </c>
      <c r="C3241">
        <v>0.05</v>
      </c>
    </row>
    <row r="3242" spans="1:3" x14ac:dyDescent="0.2">
      <c r="A3242" t="s">
        <v>3125</v>
      </c>
      <c r="B3242">
        <v>0</v>
      </c>
      <c r="C3242">
        <v>4.9000000000000002E-2</v>
      </c>
    </row>
    <row r="3243" spans="1:3" x14ac:dyDescent="0.2">
      <c r="A3243" t="s">
        <v>3126</v>
      </c>
      <c r="B3243">
        <v>0</v>
      </c>
      <c r="C3243">
        <v>5.1999999999999998E-2</v>
      </c>
    </row>
    <row r="3244" spans="1:3" x14ac:dyDescent="0.2">
      <c r="A3244" t="s">
        <v>3127</v>
      </c>
      <c r="B3244">
        <v>0</v>
      </c>
      <c r="C3244">
        <v>6.4000000000000001E-2</v>
      </c>
    </row>
    <row r="3245" spans="1:3" x14ac:dyDescent="0.2">
      <c r="A3245" t="s">
        <v>3128</v>
      </c>
      <c r="B3245">
        <v>0</v>
      </c>
      <c r="C3245">
        <v>5.0999999999999997E-2</v>
      </c>
    </row>
    <row r="3246" spans="1:3" x14ac:dyDescent="0.2">
      <c r="A3246" t="s">
        <v>3129</v>
      </c>
      <c r="B3246">
        <v>1</v>
      </c>
      <c r="C3246">
        <v>3.1E-2</v>
      </c>
    </row>
    <row r="3247" spans="1:3" x14ac:dyDescent="0.2">
      <c r="A3247" t="s">
        <v>3130</v>
      </c>
      <c r="B3247">
        <v>0</v>
      </c>
      <c r="C3247">
        <v>4.9000000000000002E-2</v>
      </c>
    </row>
    <row r="3248" spans="1:3" x14ac:dyDescent="0.2">
      <c r="A3248" t="s">
        <v>3131</v>
      </c>
      <c r="B3248">
        <v>1</v>
      </c>
      <c r="C3248">
        <v>6.6000000000000003E-2</v>
      </c>
    </row>
    <row r="3249" spans="1:3" x14ac:dyDescent="0.2">
      <c r="A3249" t="s">
        <v>3132</v>
      </c>
      <c r="B3249">
        <v>0</v>
      </c>
      <c r="C3249">
        <v>1.2E-2</v>
      </c>
    </row>
    <row r="3250" spans="1:3" x14ac:dyDescent="0.2">
      <c r="A3250" t="s">
        <v>3133</v>
      </c>
      <c r="B3250">
        <v>1</v>
      </c>
      <c r="C3250">
        <v>0.45200000000000001</v>
      </c>
    </row>
    <row r="3251" spans="1:3" x14ac:dyDescent="0.2">
      <c r="A3251" t="s">
        <v>3134</v>
      </c>
      <c r="B3251">
        <v>0</v>
      </c>
      <c r="C3251">
        <v>6.0999999999999999E-2</v>
      </c>
    </row>
    <row r="3252" spans="1:3" x14ac:dyDescent="0.2">
      <c r="A3252" t="s">
        <v>3135</v>
      </c>
      <c r="B3252">
        <v>0</v>
      </c>
      <c r="C3252">
        <v>4.7E-2</v>
      </c>
    </row>
    <row r="3253" spans="1:3" x14ac:dyDescent="0.2">
      <c r="A3253" t="s">
        <v>3136</v>
      </c>
      <c r="B3253">
        <v>0</v>
      </c>
      <c r="C3253">
        <v>0.113</v>
      </c>
    </row>
    <row r="3254" spans="1:3" x14ac:dyDescent="0.2">
      <c r="A3254" t="s">
        <v>3137</v>
      </c>
      <c r="B3254">
        <v>1</v>
      </c>
      <c r="C3254">
        <v>4.3999999999999997E-2</v>
      </c>
    </row>
    <row r="3255" spans="1:3" x14ac:dyDescent="0.2">
      <c r="A3255" t="s">
        <v>3138</v>
      </c>
      <c r="B3255">
        <v>0</v>
      </c>
      <c r="C3255">
        <v>4.9000000000000002E-2</v>
      </c>
    </row>
    <row r="3256" spans="1:3" x14ac:dyDescent="0.2">
      <c r="A3256" t="s">
        <v>3139</v>
      </c>
      <c r="B3256">
        <v>0</v>
      </c>
      <c r="C3256">
        <v>8.2000000000000003E-2</v>
      </c>
    </row>
    <row r="3257" spans="1:3" x14ac:dyDescent="0.2">
      <c r="A3257" t="s">
        <v>3140</v>
      </c>
      <c r="B3257">
        <v>0</v>
      </c>
      <c r="C3257">
        <v>9.9000000000000005E-2</v>
      </c>
    </row>
    <row r="3258" spans="1:3" x14ac:dyDescent="0.2">
      <c r="A3258" t="s">
        <v>3141</v>
      </c>
      <c r="B3258">
        <v>0</v>
      </c>
      <c r="C3258">
        <v>5.1999999999999998E-2</v>
      </c>
    </row>
    <row r="3259" spans="1:3" x14ac:dyDescent="0.2">
      <c r="A3259" t="s">
        <v>3142</v>
      </c>
      <c r="B3259">
        <v>0</v>
      </c>
      <c r="C3259">
        <v>5.8000000000000003E-2</v>
      </c>
    </row>
    <row r="3260" spans="1:3" x14ac:dyDescent="0.2">
      <c r="A3260" t="s">
        <v>3143</v>
      </c>
      <c r="B3260">
        <v>0</v>
      </c>
      <c r="C3260">
        <v>0.11799999999999999</v>
      </c>
    </row>
    <row r="3261" spans="1:3" x14ac:dyDescent="0.2">
      <c r="A3261" t="s">
        <v>3144</v>
      </c>
      <c r="B3261">
        <v>1</v>
      </c>
      <c r="C3261">
        <v>0.64100000000000001</v>
      </c>
    </row>
    <row r="3262" spans="1:3" x14ac:dyDescent="0.2">
      <c r="A3262" t="s">
        <v>3145</v>
      </c>
      <c r="B3262">
        <v>0</v>
      </c>
      <c r="C3262">
        <v>0.61199999999999999</v>
      </c>
    </row>
    <row r="3263" spans="1:3" x14ac:dyDescent="0.2">
      <c r="A3263" t="s">
        <v>3146</v>
      </c>
      <c r="B3263">
        <v>0</v>
      </c>
      <c r="C3263">
        <v>3.2000000000000001E-2</v>
      </c>
    </row>
    <row r="3264" spans="1:3" x14ac:dyDescent="0.2">
      <c r="A3264" t="s">
        <v>3147</v>
      </c>
      <c r="B3264">
        <v>0</v>
      </c>
      <c r="C3264">
        <v>4.3999999999999997E-2</v>
      </c>
    </row>
    <row r="3265" spans="1:3" x14ac:dyDescent="0.2">
      <c r="A3265" t="s">
        <v>3148</v>
      </c>
      <c r="B3265">
        <v>0</v>
      </c>
      <c r="C3265">
        <v>3.2000000000000001E-2</v>
      </c>
    </row>
    <row r="3266" spans="1:3" x14ac:dyDescent="0.2">
      <c r="A3266" t="s">
        <v>3149</v>
      </c>
      <c r="B3266">
        <v>0</v>
      </c>
      <c r="C3266">
        <v>2.1000000000000001E-2</v>
      </c>
    </row>
    <row r="3267" spans="1:3" x14ac:dyDescent="0.2">
      <c r="A3267" t="s">
        <v>3150</v>
      </c>
      <c r="B3267">
        <v>0</v>
      </c>
      <c r="C3267">
        <v>2.5999999999999999E-2</v>
      </c>
    </row>
    <row r="3268" spans="1:3" x14ac:dyDescent="0.2">
      <c r="A3268" t="s">
        <v>3151</v>
      </c>
      <c r="B3268">
        <v>0</v>
      </c>
      <c r="C3268">
        <v>4.2000000000000003E-2</v>
      </c>
    </row>
    <row r="3269" spans="1:3" x14ac:dyDescent="0.2">
      <c r="A3269" t="s">
        <v>3152</v>
      </c>
      <c r="B3269">
        <v>0</v>
      </c>
      <c r="C3269">
        <v>8.8999999999999996E-2</v>
      </c>
    </row>
    <row r="3270" spans="1:3" x14ac:dyDescent="0.2">
      <c r="A3270" t="s">
        <v>3153</v>
      </c>
      <c r="B3270">
        <v>0</v>
      </c>
      <c r="C3270">
        <v>0.02</v>
      </c>
    </row>
    <row r="3271" spans="1:3" x14ac:dyDescent="0.2">
      <c r="A3271" t="s">
        <v>3154</v>
      </c>
      <c r="B3271">
        <v>0</v>
      </c>
      <c r="C3271">
        <v>2.8000000000000001E-2</v>
      </c>
    </row>
    <row r="3272" spans="1:3" x14ac:dyDescent="0.2">
      <c r="A3272" t="s">
        <v>3155</v>
      </c>
      <c r="B3272">
        <v>0</v>
      </c>
      <c r="C3272">
        <v>3.1E-2</v>
      </c>
    </row>
    <row r="3273" spans="1:3" x14ac:dyDescent="0.2">
      <c r="A3273" t="s">
        <v>3156</v>
      </c>
      <c r="B3273">
        <v>0</v>
      </c>
      <c r="C3273">
        <v>5.1999999999999998E-2</v>
      </c>
    </row>
    <row r="3274" spans="1:3" x14ac:dyDescent="0.2">
      <c r="A3274" t="s">
        <v>3157</v>
      </c>
      <c r="B3274">
        <v>0</v>
      </c>
      <c r="C3274">
        <v>5.8000000000000003E-2</v>
      </c>
    </row>
    <row r="3275" spans="1:3" x14ac:dyDescent="0.2">
      <c r="A3275" t="s">
        <v>3158</v>
      </c>
      <c r="B3275">
        <v>0</v>
      </c>
      <c r="C3275">
        <v>2.3E-2</v>
      </c>
    </row>
    <row r="3276" spans="1:3" x14ac:dyDescent="0.2">
      <c r="A3276" t="s">
        <v>3159</v>
      </c>
      <c r="B3276">
        <v>0</v>
      </c>
      <c r="C3276">
        <v>2.7E-2</v>
      </c>
    </row>
    <row r="3277" spans="1:3" x14ac:dyDescent="0.2">
      <c r="A3277" t="s">
        <v>3160</v>
      </c>
      <c r="B3277">
        <v>0</v>
      </c>
      <c r="C3277">
        <v>2.9000000000000001E-2</v>
      </c>
    </row>
    <row r="3278" spans="1:3" x14ac:dyDescent="0.2">
      <c r="A3278" t="s">
        <v>3161</v>
      </c>
      <c r="B3278">
        <v>0</v>
      </c>
      <c r="C3278">
        <v>2.9000000000000001E-2</v>
      </c>
    </row>
    <row r="3279" spans="1:3" x14ac:dyDescent="0.2">
      <c r="A3279" t="s">
        <v>3162</v>
      </c>
      <c r="B3279">
        <v>0</v>
      </c>
      <c r="C3279">
        <v>4.9000000000000002E-2</v>
      </c>
    </row>
    <row r="3280" spans="1:3" x14ac:dyDescent="0.2">
      <c r="A3280" t="s">
        <v>3163</v>
      </c>
      <c r="B3280">
        <v>0</v>
      </c>
      <c r="C3280">
        <v>0.03</v>
      </c>
    </row>
    <row r="3281" spans="1:3" x14ac:dyDescent="0.2">
      <c r="A3281" t="s">
        <v>3164</v>
      </c>
      <c r="B3281">
        <v>0</v>
      </c>
      <c r="C3281">
        <v>0.126</v>
      </c>
    </row>
    <row r="3282" spans="1:3" x14ac:dyDescent="0.2">
      <c r="A3282" t="s">
        <v>3165</v>
      </c>
      <c r="B3282">
        <v>0</v>
      </c>
      <c r="C3282">
        <v>0.121</v>
      </c>
    </row>
    <row r="3283" spans="1:3" x14ac:dyDescent="0.2">
      <c r="A3283" t="s">
        <v>3166</v>
      </c>
      <c r="B3283">
        <v>0</v>
      </c>
      <c r="C3283">
        <v>8.0000000000000002E-3</v>
      </c>
    </row>
    <row r="3284" spans="1:3" x14ac:dyDescent="0.2">
      <c r="A3284" t="s">
        <v>3167</v>
      </c>
      <c r="B3284">
        <v>2</v>
      </c>
      <c r="C3284">
        <v>0.19700000000000001</v>
      </c>
    </row>
    <row r="3285" spans="1:3" x14ac:dyDescent="0.2">
      <c r="A3285" t="s">
        <v>3168</v>
      </c>
      <c r="B3285">
        <v>1</v>
      </c>
      <c r="C3285">
        <v>0.21199999999999999</v>
      </c>
    </row>
    <row r="3286" spans="1:3" x14ac:dyDescent="0.2">
      <c r="A3286" t="s">
        <v>3169</v>
      </c>
      <c r="B3286">
        <v>0</v>
      </c>
      <c r="C3286">
        <v>0.113</v>
      </c>
    </row>
    <row r="3287" spans="1:3" x14ac:dyDescent="0.2">
      <c r="A3287" t="s">
        <v>3170</v>
      </c>
      <c r="B3287">
        <v>0</v>
      </c>
      <c r="C3287">
        <v>0.17399999999999999</v>
      </c>
    </row>
    <row r="3288" spans="1:3" x14ac:dyDescent="0.2">
      <c r="A3288" t="s">
        <v>3171</v>
      </c>
      <c r="B3288">
        <v>0</v>
      </c>
      <c r="C3288">
        <v>6.0999999999999999E-2</v>
      </c>
    </row>
    <row r="3289" spans="1:3" x14ac:dyDescent="0.2">
      <c r="A3289" t="s">
        <v>3172</v>
      </c>
      <c r="B3289">
        <v>0</v>
      </c>
      <c r="C3289">
        <v>6.5000000000000002E-2</v>
      </c>
    </row>
    <row r="3290" spans="1:3" x14ac:dyDescent="0.2">
      <c r="A3290" t="s">
        <v>3173</v>
      </c>
      <c r="B3290">
        <v>1</v>
      </c>
      <c r="C3290">
        <v>6.0999999999999999E-2</v>
      </c>
    </row>
    <row r="3291" spans="1:3" x14ac:dyDescent="0.2">
      <c r="A3291" t="s">
        <v>3174</v>
      </c>
      <c r="B3291">
        <v>0</v>
      </c>
      <c r="C3291">
        <v>3.1E-2</v>
      </c>
    </row>
    <row r="3292" spans="1:3" x14ac:dyDescent="0.2">
      <c r="A3292" t="s">
        <v>3175</v>
      </c>
      <c r="B3292">
        <v>0</v>
      </c>
      <c r="C3292">
        <v>2.7E-2</v>
      </c>
    </row>
    <row r="3293" spans="1:3" x14ac:dyDescent="0.2">
      <c r="A3293" t="s">
        <v>3176</v>
      </c>
      <c r="B3293">
        <v>0</v>
      </c>
      <c r="C3293">
        <v>2.5999999999999999E-2</v>
      </c>
    </row>
    <row r="3294" spans="1:3" x14ac:dyDescent="0.2">
      <c r="A3294" t="s">
        <v>3177</v>
      </c>
      <c r="B3294">
        <v>0</v>
      </c>
      <c r="C3294">
        <v>5.3999999999999999E-2</v>
      </c>
    </row>
    <row r="3295" spans="1:3" x14ac:dyDescent="0.2">
      <c r="A3295" t="s">
        <v>3178</v>
      </c>
      <c r="B3295">
        <v>0</v>
      </c>
      <c r="C3295">
        <v>4.7E-2</v>
      </c>
    </row>
    <row r="3296" spans="1:3" x14ac:dyDescent="0.2">
      <c r="A3296" t="s">
        <v>3179</v>
      </c>
      <c r="B3296">
        <v>0</v>
      </c>
      <c r="C3296">
        <v>4.4999999999999998E-2</v>
      </c>
    </row>
    <row r="3297" spans="1:3" x14ac:dyDescent="0.2">
      <c r="A3297" t="s">
        <v>3180</v>
      </c>
      <c r="B3297">
        <v>0</v>
      </c>
      <c r="C3297">
        <v>0.111</v>
      </c>
    </row>
    <row r="3298" spans="1:3" x14ac:dyDescent="0.2">
      <c r="A3298" t="s">
        <v>3181</v>
      </c>
      <c r="B3298">
        <v>0</v>
      </c>
      <c r="C3298">
        <v>5.3999999999999999E-2</v>
      </c>
    </row>
    <row r="3299" spans="1:3" x14ac:dyDescent="0.2">
      <c r="A3299" t="s">
        <v>3182</v>
      </c>
      <c r="B3299">
        <v>0</v>
      </c>
      <c r="C3299">
        <v>8.5000000000000006E-2</v>
      </c>
    </row>
    <row r="3300" spans="1:3" x14ac:dyDescent="0.2">
      <c r="A3300" t="s">
        <v>3183</v>
      </c>
      <c r="B3300">
        <v>0</v>
      </c>
      <c r="C3300">
        <v>0.03</v>
      </c>
    </row>
    <row r="3301" spans="1:3" x14ac:dyDescent="0.2">
      <c r="A3301" t="s">
        <v>3184</v>
      </c>
      <c r="B3301">
        <v>0</v>
      </c>
      <c r="C3301">
        <v>0</v>
      </c>
    </row>
    <row r="3302" spans="1:3" x14ac:dyDescent="0.2">
      <c r="A3302" t="s">
        <v>3185</v>
      </c>
      <c r="B3302">
        <v>0</v>
      </c>
      <c r="C3302">
        <v>7.3999999999999996E-2</v>
      </c>
    </row>
    <row r="3303" spans="1:3" x14ac:dyDescent="0.2">
      <c r="A3303" t="s">
        <v>3186</v>
      </c>
      <c r="B3303">
        <v>0</v>
      </c>
      <c r="C3303">
        <v>0.13700000000000001</v>
      </c>
    </row>
    <row r="3304" spans="1:3" x14ac:dyDescent="0.2">
      <c r="A3304" t="s">
        <v>3187</v>
      </c>
      <c r="B3304">
        <v>0</v>
      </c>
      <c r="C3304">
        <v>7.2999999999999995E-2</v>
      </c>
    </row>
    <row r="3305" spans="1:3" x14ac:dyDescent="0.2">
      <c r="A3305" t="s">
        <v>3188</v>
      </c>
      <c r="B3305">
        <v>0</v>
      </c>
      <c r="C3305">
        <v>7.0999999999999994E-2</v>
      </c>
    </row>
    <row r="3306" spans="1:3" x14ac:dyDescent="0.2">
      <c r="A3306" t="s">
        <v>3189</v>
      </c>
      <c r="B3306">
        <v>0</v>
      </c>
      <c r="C3306">
        <v>7.0000000000000007E-2</v>
      </c>
    </row>
    <row r="3307" spans="1:3" x14ac:dyDescent="0.2">
      <c r="A3307" t="s">
        <v>3190</v>
      </c>
      <c r="B3307">
        <v>0</v>
      </c>
      <c r="C3307">
        <v>0.05</v>
      </c>
    </row>
    <row r="3308" spans="1:3" x14ac:dyDescent="0.2">
      <c r="A3308" t="s">
        <v>3191</v>
      </c>
      <c r="B3308">
        <v>0</v>
      </c>
      <c r="C3308">
        <v>0.03</v>
      </c>
    </row>
    <row r="3309" spans="1:3" x14ac:dyDescent="0.2">
      <c r="A3309" t="s">
        <v>3192</v>
      </c>
      <c r="B3309">
        <v>0</v>
      </c>
      <c r="C3309">
        <v>5.5E-2</v>
      </c>
    </row>
    <row r="3310" spans="1:3" x14ac:dyDescent="0.2">
      <c r="A3310" t="s">
        <v>3193</v>
      </c>
      <c r="B3310">
        <v>0</v>
      </c>
      <c r="C3310">
        <v>6.4000000000000001E-2</v>
      </c>
    </row>
    <row r="3311" spans="1:3" x14ac:dyDescent="0.2">
      <c r="A3311" t="s">
        <v>3194</v>
      </c>
      <c r="B3311">
        <v>0</v>
      </c>
      <c r="C3311">
        <v>7.0999999999999994E-2</v>
      </c>
    </row>
    <row r="3312" spans="1:3" x14ac:dyDescent="0.2">
      <c r="A3312" t="s">
        <v>3195</v>
      </c>
      <c r="B3312">
        <v>0</v>
      </c>
      <c r="C3312">
        <v>3.4000000000000002E-2</v>
      </c>
    </row>
    <row r="3313" spans="1:3" x14ac:dyDescent="0.2">
      <c r="A3313" t="s">
        <v>3196</v>
      </c>
      <c r="B3313">
        <v>0</v>
      </c>
      <c r="C3313">
        <v>0.06</v>
      </c>
    </row>
    <row r="3314" spans="1:3" x14ac:dyDescent="0.2">
      <c r="A3314" t="s">
        <v>3197</v>
      </c>
      <c r="B3314">
        <v>0</v>
      </c>
      <c r="C3314">
        <v>2.9000000000000001E-2</v>
      </c>
    </row>
    <row r="3315" spans="1:3" x14ac:dyDescent="0.2">
      <c r="A3315" t="s">
        <v>3198</v>
      </c>
      <c r="B3315">
        <v>1</v>
      </c>
      <c r="C3315">
        <v>7.4999999999999997E-2</v>
      </c>
    </row>
    <row r="3316" spans="1:3" x14ac:dyDescent="0.2">
      <c r="A3316" t="s">
        <v>3199</v>
      </c>
      <c r="B3316">
        <v>0</v>
      </c>
      <c r="C3316">
        <v>0.06</v>
      </c>
    </row>
    <row r="3317" spans="1:3" x14ac:dyDescent="0.2">
      <c r="A3317" t="s">
        <v>3200</v>
      </c>
      <c r="B3317">
        <v>0</v>
      </c>
      <c r="C3317">
        <v>6.7000000000000004E-2</v>
      </c>
    </row>
    <row r="3318" spans="1:3" x14ac:dyDescent="0.2">
      <c r="A3318" t="s">
        <v>3201</v>
      </c>
      <c r="B3318">
        <v>0</v>
      </c>
      <c r="C3318">
        <v>5.3999999999999999E-2</v>
      </c>
    </row>
    <row r="3319" spans="1:3" x14ac:dyDescent="0.2">
      <c r="A3319" t="s">
        <v>3202</v>
      </c>
      <c r="B3319">
        <v>0</v>
      </c>
      <c r="C3319">
        <v>0.621</v>
      </c>
    </row>
    <row r="3320" spans="1:3" x14ac:dyDescent="0.2">
      <c r="A3320" t="s">
        <v>3203</v>
      </c>
      <c r="B3320">
        <v>0</v>
      </c>
      <c r="C3320">
        <v>0.03</v>
      </c>
    </row>
    <row r="3321" spans="1:3" x14ac:dyDescent="0.2">
      <c r="A3321" t="s">
        <v>3204</v>
      </c>
      <c r="B3321">
        <v>1</v>
      </c>
      <c r="C3321">
        <v>6.4000000000000001E-2</v>
      </c>
    </row>
    <row r="3322" spans="1:3" x14ac:dyDescent="0.2">
      <c r="A3322" t="s">
        <v>3205</v>
      </c>
      <c r="B3322">
        <v>0</v>
      </c>
      <c r="C3322">
        <v>6.9000000000000006E-2</v>
      </c>
    </row>
    <row r="3323" spans="1:3" x14ac:dyDescent="0.2">
      <c r="A3323" t="s">
        <v>3206</v>
      </c>
      <c r="B3323">
        <v>0</v>
      </c>
      <c r="C3323">
        <v>0.02</v>
      </c>
    </row>
    <row r="3324" spans="1:3" x14ac:dyDescent="0.2">
      <c r="A3324" t="s">
        <v>3207</v>
      </c>
      <c r="B3324">
        <v>0</v>
      </c>
      <c r="C3324">
        <v>6.3E-2</v>
      </c>
    </row>
    <row r="3325" spans="1:3" x14ac:dyDescent="0.2">
      <c r="A3325" t="s">
        <v>3208</v>
      </c>
      <c r="B3325">
        <v>0</v>
      </c>
      <c r="C3325">
        <v>2.3E-2</v>
      </c>
    </row>
    <row r="3326" spans="1:3" x14ac:dyDescent="0.2">
      <c r="A3326" t="s">
        <v>3209</v>
      </c>
      <c r="B3326">
        <v>1</v>
      </c>
      <c r="C3326">
        <v>0.55600000000000005</v>
      </c>
    </row>
    <row r="3327" spans="1:3" x14ac:dyDescent="0.2">
      <c r="A3327" t="s">
        <v>3210</v>
      </c>
      <c r="B3327">
        <v>0</v>
      </c>
      <c r="C3327">
        <v>6.5000000000000002E-2</v>
      </c>
    </row>
    <row r="3328" spans="1:3" x14ac:dyDescent="0.2">
      <c r="A3328" t="s">
        <v>3211</v>
      </c>
      <c r="B3328">
        <v>0</v>
      </c>
      <c r="C3328">
        <v>0.03</v>
      </c>
    </row>
    <row r="3329" spans="1:3" x14ac:dyDescent="0.2">
      <c r="A3329" t="s">
        <v>3212</v>
      </c>
      <c r="B3329">
        <v>0</v>
      </c>
      <c r="C3329">
        <v>3.7999999999999999E-2</v>
      </c>
    </row>
    <row r="3330" spans="1:3" x14ac:dyDescent="0.2">
      <c r="A3330" t="s">
        <v>3213</v>
      </c>
      <c r="B3330">
        <v>0</v>
      </c>
      <c r="C3330">
        <v>0.114</v>
      </c>
    </row>
    <row r="3331" spans="1:3" x14ac:dyDescent="0.2">
      <c r="A3331" t="s">
        <v>3214</v>
      </c>
      <c r="B3331">
        <v>0</v>
      </c>
      <c r="C3331">
        <v>3.6999999999999998E-2</v>
      </c>
    </row>
    <row r="3332" spans="1:3" x14ac:dyDescent="0.2">
      <c r="A3332" t="s">
        <v>3215</v>
      </c>
      <c r="B3332">
        <v>0</v>
      </c>
      <c r="C3332">
        <v>6.5000000000000002E-2</v>
      </c>
    </row>
    <row r="3333" spans="1:3" x14ac:dyDescent="0.2">
      <c r="A3333" t="s">
        <v>3216</v>
      </c>
      <c r="B3333">
        <v>0</v>
      </c>
      <c r="C3333">
        <v>5.5E-2</v>
      </c>
    </row>
    <row r="3334" spans="1:3" x14ac:dyDescent="0.2">
      <c r="A3334" t="s">
        <v>3217</v>
      </c>
      <c r="B3334">
        <v>0</v>
      </c>
      <c r="C3334">
        <v>5.8999999999999997E-2</v>
      </c>
    </row>
    <row r="3335" spans="1:3" x14ac:dyDescent="0.2">
      <c r="A3335" t="s">
        <v>3218</v>
      </c>
      <c r="B3335">
        <v>0</v>
      </c>
      <c r="C3335">
        <v>2.7E-2</v>
      </c>
    </row>
    <row r="3336" spans="1:3" x14ac:dyDescent="0.2">
      <c r="A3336" t="s">
        <v>3219</v>
      </c>
      <c r="B3336">
        <v>0</v>
      </c>
      <c r="C3336">
        <v>7.6999999999999999E-2</v>
      </c>
    </row>
    <row r="3337" spans="1:3" x14ac:dyDescent="0.2">
      <c r="A3337" t="s">
        <v>3220</v>
      </c>
      <c r="B3337">
        <v>0</v>
      </c>
      <c r="C3337">
        <v>5.7000000000000002E-2</v>
      </c>
    </row>
    <row r="3338" spans="1:3" x14ac:dyDescent="0.2">
      <c r="A3338" t="s">
        <v>3221</v>
      </c>
      <c r="B3338">
        <v>0</v>
      </c>
      <c r="C3338">
        <v>4.8000000000000001E-2</v>
      </c>
    </row>
    <row r="3339" spans="1:3" x14ac:dyDescent="0.2">
      <c r="A3339" t="s">
        <v>3222</v>
      </c>
      <c r="B3339">
        <v>0</v>
      </c>
      <c r="C3339">
        <v>0.38800000000000001</v>
      </c>
    </row>
    <row r="3340" spans="1:3" x14ac:dyDescent="0.2">
      <c r="A3340" t="s">
        <v>3223</v>
      </c>
      <c r="B3340">
        <v>0</v>
      </c>
      <c r="C3340">
        <v>0.10100000000000001</v>
      </c>
    </row>
    <row r="3341" spans="1:3" x14ac:dyDescent="0.2">
      <c r="A3341" t="s">
        <v>3224</v>
      </c>
      <c r="B3341">
        <v>0</v>
      </c>
      <c r="C3341">
        <v>3.2000000000000001E-2</v>
      </c>
    </row>
    <row r="3342" spans="1:3" x14ac:dyDescent="0.2">
      <c r="A3342" t="s">
        <v>3225</v>
      </c>
      <c r="B3342">
        <v>0</v>
      </c>
      <c r="C3342">
        <v>0.19</v>
      </c>
    </row>
    <row r="3343" spans="1:3" x14ac:dyDescent="0.2">
      <c r="A3343" t="s">
        <v>3226</v>
      </c>
      <c r="B3343">
        <v>0</v>
      </c>
      <c r="C3343">
        <v>9.4E-2</v>
      </c>
    </row>
    <row r="3344" spans="1:3" x14ac:dyDescent="0.2">
      <c r="A3344" t="s">
        <v>3227</v>
      </c>
      <c r="B3344">
        <v>0</v>
      </c>
      <c r="C3344">
        <v>7.0999999999999994E-2</v>
      </c>
    </row>
    <row r="3345" spans="1:3" x14ac:dyDescent="0.2">
      <c r="A3345" t="s">
        <v>3228</v>
      </c>
      <c r="B3345">
        <v>0</v>
      </c>
      <c r="C3345">
        <v>5.6000000000000001E-2</v>
      </c>
    </row>
    <row r="3346" spans="1:3" x14ac:dyDescent="0.2">
      <c r="A3346" t="s">
        <v>3229</v>
      </c>
      <c r="B3346">
        <v>0</v>
      </c>
      <c r="C3346">
        <v>8.7999999999999995E-2</v>
      </c>
    </row>
    <row r="3347" spans="1:3" x14ac:dyDescent="0.2">
      <c r="A3347" t="s">
        <v>3230</v>
      </c>
      <c r="B3347">
        <v>0</v>
      </c>
      <c r="C3347">
        <v>3.3000000000000002E-2</v>
      </c>
    </row>
    <row r="3348" spans="1:3" x14ac:dyDescent="0.2">
      <c r="A3348" t="s">
        <v>3231</v>
      </c>
      <c r="B3348">
        <v>0</v>
      </c>
      <c r="C3348">
        <v>7.4999999999999997E-2</v>
      </c>
    </row>
    <row r="3349" spans="1:3" x14ac:dyDescent="0.2">
      <c r="A3349" t="s">
        <v>3232</v>
      </c>
      <c r="B3349">
        <v>0</v>
      </c>
      <c r="C3349">
        <v>4.1000000000000002E-2</v>
      </c>
    </row>
    <row r="3350" spans="1:3" x14ac:dyDescent="0.2">
      <c r="A3350" t="s">
        <v>3233</v>
      </c>
      <c r="B3350">
        <v>0</v>
      </c>
      <c r="C3350">
        <v>4.2000000000000003E-2</v>
      </c>
    </row>
    <row r="3351" spans="1:3" x14ac:dyDescent="0.2">
      <c r="A3351" t="s">
        <v>3234</v>
      </c>
      <c r="B3351">
        <v>0</v>
      </c>
      <c r="C3351">
        <v>0.06</v>
      </c>
    </row>
    <row r="3352" spans="1:3" x14ac:dyDescent="0.2">
      <c r="A3352" t="s">
        <v>3235</v>
      </c>
      <c r="B3352">
        <v>0</v>
      </c>
      <c r="C3352">
        <v>6.3E-2</v>
      </c>
    </row>
    <row r="3353" spans="1:3" x14ac:dyDescent="0.2">
      <c r="A3353" t="s">
        <v>3236</v>
      </c>
      <c r="B3353">
        <v>0</v>
      </c>
      <c r="C3353">
        <v>3.5999999999999997E-2</v>
      </c>
    </row>
    <row r="3354" spans="1:3" x14ac:dyDescent="0.2">
      <c r="A3354" t="s">
        <v>3237</v>
      </c>
      <c r="B3354">
        <v>0</v>
      </c>
      <c r="C3354">
        <v>6.8000000000000005E-2</v>
      </c>
    </row>
    <row r="3355" spans="1:3" x14ac:dyDescent="0.2">
      <c r="A3355" t="s">
        <v>3238</v>
      </c>
      <c r="B3355">
        <v>0</v>
      </c>
      <c r="C3355">
        <v>4.5999999999999999E-2</v>
      </c>
    </row>
    <row r="3356" spans="1:3" x14ac:dyDescent="0.2">
      <c r="A3356" t="s">
        <v>3239</v>
      </c>
      <c r="B3356">
        <v>0</v>
      </c>
      <c r="C3356">
        <v>4.5999999999999999E-2</v>
      </c>
    </row>
    <row r="3357" spans="1:3" x14ac:dyDescent="0.2">
      <c r="A3357" t="s">
        <v>3240</v>
      </c>
      <c r="B3357">
        <v>0</v>
      </c>
      <c r="C3357">
        <v>3.6999999999999998E-2</v>
      </c>
    </row>
    <row r="3358" spans="1:3" x14ac:dyDescent="0.2">
      <c r="A3358" t="s">
        <v>3241</v>
      </c>
      <c r="B3358">
        <v>0</v>
      </c>
      <c r="C3358">
        <v>0.02</v>
      </c>
    </row>
    <row r="3359" spans="1:3" x14ac:dyDescent="0.2">
      <c r="A3359" t="s">
        <v>3242</v>
      </c>
      <c r="B3359">
        <v>0</v>
      </c>
      <c r="C3359">
        <v>3.5999999999999997E-2</v>
      </c>
    </row>
    <row r="3360" spans="1:3" x14ac:dyDescent="0.2">
      <c r="A3360" t="s">
        <v>3243</v>
      </c>
      <c r="B3360">
        <v>0</v>
      </c>
      <c r="C3360">
        <v>1.9E-2</v>
      </c>
    </row>
    <row r="3361" spans="1:3" x14ac:dyDescent="0.2">
      <c r="A3361" t="s">
        <v>3244</v>
      </c>
      <c r="B3361">
        <v>0</v>
      </c>
      <c r="C3361">
        <v>3.5000000000000003E-2</v>
      </c>
    </row>
    <row r="3362" spans="1:3" x14ac:dyDescent="0.2">
      <c r="A3362" t="s">
        <v>3245</v>
      </c>
      <c r="B3362">
        <v>0</v>
      </c>
      <c r="C3362">
        <v>0.14199999999999999</v>
      </c>
    </row>
    <row r="3363" spans="1:3" x14ac:dyDescent="0.2">
      <c r="A3363" t="s">
        <v>3246</v>
      </c>
      <c r="B3363">
        <v>0</v>
      </c>
      <c r="C3363">
        <v>2.5999999999999999E-2</v>
      </c>
    </row>
    <row r="3364" spans="1:3" x14ac:dyDescent="0.2">
      <c r="A3364" t="s">
        <v>3247</v>
      </c>
      <c r="B3364">
        <v>0</v>
      </c>
      <c r="C3364">
        <v>5.7000000000000002E-2</v>
      </c>
    </row>
    <row r="3365" spans="1:3" x14ac:dyDescent="0.2">
      <c r="A3365" t="s">
        <v>3248</v>
      </c>
      <c r="B3365">
        <v>0</v>
      </c>
      <c r="C3365">
        <v>0.05</v>
      </c>
    </row>
    <row r="3366" spans="1:3" x14ac:dyDescent="0.2">
      <c r="A3366" t="s">
        <v>3249</v>
      </c>
      <c r="B3366">
        <v>0</v>
      </c>
      <c r="C3366">
        <v>7.0999999999999994E-2</v>
      </c>
    </row>
    <row r="3367" spans="1:3" x14ac:dyDescent="0.2">
      <c r="A3367" t="s">
        <v>3250</v>
      </c>
      <c r="B3367">
        <v>0</v>
      </c>
      <c r="C3367">
        <v>2.9000000000000001E-2</v>
      </c>
    </row>
    <row r="3368" spans="1:3" x14ac:dyDescent="0.2">
      <c r="A3368" t="s">
        <v>3251</v>
      </c>
      <c r="B3368">
        <v>0</v>
      </c>
      <c r="C3368">
        <v>1.2999999999999999E-2</v>
      </c>
    </row>
    <row r="3369" spans="1:3" x14ac:dyDescent="0.2">
      <c r="A3369" t="s">
        <v>3252</v>
      </c>
      <c r="B3369">
        <v>0</v>
      </c>
      <c r="C3369">
        <v>4.8000000000000001E-2</v>
      </c>
    </row>
    <row r="3370" spans="1:3" x14ac:dyDescent="0.2">
      <c r="A3370" t="s">
        <v>3253</v>
      </c>
      <c r="B3370">
        <v>0</v>
      </c>
      <c r="C3370">
        <v>2.5999999999999999E-2</v>
      </c>
    </row>
    <row r="3371" spans="1:3" x14ac:dyDescent="0.2">
      <c r="A3371" t="s">
        <v>3254</v>
      </c>
      <c r="B3371">
        <v>0</v>
      </c>
      <c r="C3371">
        <v>2.8000000000000001E-2</v>
      </c>
    </row>
    <row r="3372" spans="1:3" x14ac:dyDescent="0.2">
      <c r="A3372" t="s">
        <v>3255</v>
      </c>
      <c r="B3372">
        <v>0</v>
      </c>
      <c r="C3372">
        <v>5.3999999999999999E-2</v>
      </c>
    </row>
    <row r="3373" spans="1:3" x14ac:dyDescent="0.2">
      <c r="A3373" t="s">
        <v>3256</v>
      </c>
      <c r="B3373">
        <v>0</v>
      </c>
      <c r="C3373">
        <v>2.7E-2</v>
      </c>
    </row>
    <row r="3374" spans="1:3" x14ac:dyDescent="0.2">
      <c r="A3374" t="s">
        <v>3257</v>
      </c>
      <c r="B3374">
        <v>0</v>
      </c>
      <c r="C3374">
        <v>2.7E-2</v>
      </c>
    </row>
    <row r="3375" spans="1:3" x14ac:dyDescent="0.2">
      <c r="A3375" t="s">
        <v>3258</v>
      </c>
      <c r="B3375">
        <v>0</v>
      </c>
      <c r="C3375">
        <v>0.03</v>
      </c>
    </row>
    <row r="3376" spans="1:3" x14ac:dyDescent="0.2">
      <c r="A3376" t="s">
        <v>3259</v>
      </c>
      <c r="B3376">
        <v>0</v>
      </c>
      <c r="C3376">
        <v>2.8000000000000001E-2</v>
      </c>
    </row>
    <row r="3377" spans="1:3" x14ac:dyDescent="0.2">
      <c r="A3377" t="s">
        <v>3260</v>
      </c>
      <c r="B3377">
        <v>0</v>
      </c>
      <c r="C3377">
        <v>2.7E-2</v>
      </c>
    </row>
    <row r="3378" spans="1:3" x14ac:dyDescent="0.2">
      <c r="A3378" t="s">
        <v>3261</v>
      </c>
      <c r="B3378">
        <v>0</v>
      </c>
      <c r="C3378">
        <v>1.9E-2</v>
      </c>
    </row>
    <row r="3379" spans="1:3" x14ac:dyDescent="0.2">
      <c r="A3379" t="s">
        <v>3262</v>
      </c>
      <c r="B3379">
        <v>0</v>
      </c>
      <c r="C3379">
        <v>2.8000000000000001E-2</v>
      </c>
    </row>
    <row r="3380" spans="1:3" x14ac:dyDescent="0.2">
      <c r="A3380" t="s">
        <v>3263</v>
      </c>
      <c r="B3380">
        <v>0</v>
      </c>
      <c r="C3380">
        <v>0.02</v>
      </c>
    </row>
    <row r="3381" spans="1:3" x14ac:dyDescent="0.2">
      <c r="A3381" t="s">
        <v>3264</v>
      </c>
      <c r="B3381">
        <v>0</v>
      </c>
      <c r="C3381">
        <v>2.5000000000000001E-2</v>
      </c>
    </row>
    <row r="3382" spans="1:3" x14ac:dyDescent="0.2">
      <c r="A3382" t="s">
        <v>3265</v>
      </c>
      <c r="B3382">
        <v>0</v>
      </c>
      <c r="C3382">
        <v>2.1000000000000001E-2</v>
      </c>
    </row>
    <row r="3383" spans="1:3" x14ac:dyDescent="0.2">
      <c r="A3383" t="s">
        <v>3266</v>
      </c>
      <c r="B3383">
        <v>0</v>
      </c>
      <c r="C3383">
        <v>2.1000000000000001E-2</v>
      </c>
    </row>
    <row r="3384" spans="1:3" x14ac:dyDescent="0.2">
      <c r="A3384" t="s">
        <v>3267</v>
      </c>
      <c r="B3384">
        <v>0</v>
      </c>
      <c r="C3384">
        <v>6.9000000000000006E-2</v>
      </c>
    </row>
    <row r="3385" spans="1:3" x14ac:dyDescent="0.2">
      <c r="A3385" t="s">
        <v>3268</v>
      </c>
      <c r="B3385">
        <v>0</v>
      </c>
      <c r="C3385">
        <v>7.0000000000000007E-2</v>
      </c>
    </row>
    <row r="3386" spans="1:3" x14ac:dyDescent="0.2">
      <c r="A3386" t="s">
        <v>3269</v>
      </c>
      <c r="B3386">
        <v>0</v>
      </c>
      <c r="C3386">
        <v>3.4000000000000002E-2</v>
      </c>
    </row>
    <row r="3387" spans="1:3" x14ac:dyDescent="0.2">
      <c r="A3387" t="s">
        <v>3270</v>
      </c>
      <c r="B3387">
        <v>0</v>
      </c>
      <c r="C3387">
        <v>2.5999999999999999E-2</v>
      </c>
    </row>
    <row r="3388" spans="1:3" x14ac:dyDescent="0.2">
      <c r="A3388" t="s">
        <v>3271</v>
      </c>
      <c r="B3388">
        <v>0</v>
      </c>
      <c r="C3388">
        <v>2.5000000000000001E-2</v>
      </c>
    </row>
    <row r="3389" spans="1:3" x14ac:dyDescent="0.2">
      <c r="A3389" t="s">
        <v>3272</v>
      </c>
      <c r="B3389">
        <v>0</v>
      </c>
      <c r="C3389">
        <v>4.9000000000000002E-2</v>
      </c>
    </row>
    <row r="3390" spans="1:3" x14ac:dyDescent="0.2">
      <c r="A3390" t="s">
        <v>3273</v>
      </c>
      <c r="B3390">
        <v>0</v>
      </c>
      <c r="C3390">
        <v>4.5999999999999999E-2</v>
      </c>
    </row>
    <row r="3391" spans="1:3" x14ac:dyDescent="0.2">
      <c r="A3391" t="s">
        <v>3274</v>
      </c>
      <c r="B3391">
        <v>0</v>
      </c>
      <c r="C3391">
        <v>2.7E-2</v>
      </c>
    </row>
    <row r="3392" spans="1:3" x14ac:dyDescent="0.2">
      <c r="A3392" t="s">
        <v>3275</v>
      </c>
      <c r="B3392">
        <v>0</v>
      </c>
      <c r="C3392">
        <v>5.0999999999999997E-2</v>
      </c>
    </row>
    <row r="3393" spans="1:3" x14ac:dyDescent="0.2">
      <c r="A3393" t="s">
        <v>3276</v>
      </c>
      <c r="B3393">
        <v>0</v>
      </c>
      <c r="C3393">
        <v>0.02</v>
      </c>
    </row>
    <row r="3394" spans="1:3" x14ac:dyDescent="0.2">
      <c r="A3394" t="s">
        <v>3277</v>
      </c>
      <c r="B3394">
        <v>0</v>
      </c>
      <c r="C3394">
        <v>0.02</v>
      </c>
    </row>
    <row r="3395" spans="1:3" x14ac:dyDescent="0.2">
      <c r="A3395" t="s">
        <v>3278</v>
      </c>
      <c r="B3395">
        <v>0</v>
      </c>
      <c r="C3395">
        <v>2.8000000000000001E-2</v>
      </c>
    </row>
    <row r="3396" spans="1:3" x14ac:dyDescent="0.2">
      <c r="A3396" t="s">
        <v>3279</v>
      </c>
      <c r="B3396">
        <v>0</v>
      </c>
      <c r="C3396">
        <v>5.1999999999999998E-2</v>
      </c>
    </row>
    <row r="3397" spans="1:3" x14ac:dyDescent="0.2">
      <c r="A3397" t="s">
        <v>3280</v>
      </c>
      <c r="B3397">
        <v>1</v>
      </c>
      <c r="C3397">
        <v>6.0999999999999999E-2</v>
      </c>
    </row>
    <row r="3398" spans="1:3" x14ac:dyDescent="0.2">
      <c r="A3398" t="s">
        <v>3281</v>
      </c>
      <c r="B3398">
        <v>0</v>
      </c>
      <c r="C3398">
        <v>1.7999999999999999E-2</v>
      </c>
    </row>
    <row r="3399" spans="1:3" x14ac:dyDescent="0.2">
      <c r="A3399" t="s">
        <v>3282</v>
      </c>
      <c r="B3399">
        <v>0</v>
      </c>
      <c r="C3399">
        <v>2.8000000000000001E-2</v>
      </c>
    </row>
    <row r="3400" spans="1:3" x14ac:dyDescent="0.2">
      <c r="A3400" t="s">
        <v>3283</v>
      </c>
      <c r="B3400">
        <v>0</v>
      </c>
      <c r="C3400">
        <v>7.6999999999999999E-2</v>
      </c>
    </row>
    <row r="3401" spans="1:3" x14ac:dyDescent="0.2">
      <c r="A3401" t="s">
        <v>3284</v>
      </c>
      <c r="B3401">
        <v>0</v>
      </c>
      <c r="C3401">
        <v>2.5999999999999999E-2</v>
      </c>
    </row>
    <row r="3402" spans="1:3" x14ac:dyDescent="0.2">
      <c r="A3402" t="s">
        <v>3285</v>
      </c>
      <c r="B3402">
        <v>0</v>
      </c>
      <c r="C3402">
        <v>2.5999999999999999E-2</v>
      </c>
    </row>
    <row r="3403" spans="1:3" x14ac:dyDescent="0.2">
      <c r="A3403" t="s">
        <v>3286</v>
      </c>
      <c r="B3403">
        <v>0</v>
      </c>
      <c r="C3403">
        <v>2.5999999999999999E-2</v>
      </c>
    </row>
    <row r="3404" spans="1:3" x14ac:dyDescent="0.2">
      <c r="A3404" t="s">
        <v>3287</v>
      </c>
      <c r="B3404">
        <v>0</v>
      </c>
      <c r="C3404">
        <v>4.8000000000000001E-2</v>
      </c>
    </row>
    <row r="3405" spans="1:3" x14ac:dyDescent="0.2">
      <c r="A3405" t="s">
        <v>3288</v>
      </c>
      <c r="B3405">
        <v>0</v>
      </c>
      <c r="C3405">
        <v>2.5000000000000001E-2</v>
      </c>
    </row>
    <row r="3406" spans="1:3" x14ac:dyDescent="0.2">
      <c r="A3406" t="s">
        <v>3289</v>
      </c>
      <c r="B3406">
        <v>0</v>
      </c>
      <c r="C3406">
        <v>2.5999999999999999E-2</v>
      </c>
    </row>
    <row r="3407" spans="1:3" x14ac:dyDescent="0.2">
      <c r="A3407" t="s">
        <v>3290</v>
      </c>
      <c r="B3407">
        <v>0</v>
      </c>
      <c r="C3407">
        <v>3.1E-2</v>
      </c>
    </row>
    <row r="3408" spans="1:3" x14ac:dyDescent="0.2">
      <c r="A3408" t="s">
        <v>3291</v>
      </c>
      <c r="B3408">
        <v>0</v>
      </c>
      <c r="C3408">
        <v>2.1999999999999999E-2</v>
      </c>
    </row>
    <row r="3409" spans="1:3" x14ac:dyDescent="0.2">
      <c r="A3409" t="s">
        <v>3292</v>
      </c>
      <c r="B3409">
        <v>0</v>
      </c>
      <c r="C3409">
        <v>4.7E-2</v>
      </c>
    </row>
    <row r="3410" spans="1:3" x14ac:dyDescent="0.2">
      <c r="A3410" t="s">
        <v>3293</v>
      </c>
      <c r="B3410">
        <v>0</v>
      </c>
      <c r="C3410">
        <v>6.0999999999999999E-2</v>
      </c>
    </row>
    <row r="3411" spans="1:3" x14ac:dyDescent="0.2">
      <c r="A3411" t="s">
        <v>3294</v>
      </c>
      <c r="B3411">
        <v>0</v>
      </c>
      <c r="C3411">
        <v>5.6000000000000001E-2</v>
      </c>
    </row>
    <row r="3412" spans="1:3" x14ac:dyDescent="0.2">
      <c r="A3412" t="s">
        <v>3295</v>
      </c>
      <c r="B3412">
        <v>0</v>
      </c>
      <c r="C3412">
        <v>2.5000000000000001E-2</v>
      </c>
    </row>
    <row r="3413" spans="1:3" x14ac:dyDescent="0.2">
      <c r="A3413" t="s">
        <v>3296</v>
      </c>
      <c r="B3413">
        <v>0</v>
      </c>
      <c r="C3413">
        <v>4.3999999999999997E-2</v>
      </c>
    </row>
    <row r="3414" spans="1:3" x14ac:dyDescent="0.2">
      <c r="A3414" t="s">
        <v>3297</v>
      </c>
      <c r="B3414">
        <v>0</v>
      </c>
      <c r="C3414">
        <v>4.8000000000000001E-2</v>
      </c>
    </row>
    <row r="3415" spans="1:3" x14ac:dyDescent="0.2">
      <c r="A3415" t="s">
        <v>3298</v>
      </c>
      <c r="B3415">
        <v>0</v>
      </c>
      <c r="C3415">
        <v>5.6000000000000001E-2</v>
      </c>
    </row>
    <row r="3416" spans="1:3" x14ac:dyDescent="0.2">
      <c r="A3416" t="s">
        <v>3299</v>
      </c>
      <c r="B3416">
        <v>0</v>
      </c>
      <c r="C3416">
        <v>4.8000000000000001E-2</v>
      </c>
    </row>
    <row r="3417" spans="1:3" x14ac:dyDescent="0.2">
      <c r="A3417" t="s">
        <v>3300</v>
      </c>
      <c r="B3417">
        <v>0</v>
      </c>
      <c r="C3417">
        <v>3.6999999999999998E-2</v>
      </c>
    </row>
    <row r="3418" spans="1:3" x14ac:dyDescent="0.2">
      <c r="A3418" t="s">
        <v>3301</v>
      </c>
      <c r="B3418">
        <v>0</v>
      </c>
      <c r="C3418">
        <v>2.1999999999999999E-2</v>
      </c>
    </row>
    <row r="3419" spans="1:3" x14ac:dyDescent="0.2">
      <c r="A3419" t="s">
        <v>3302</v>
      </c>
      <c r="B3419">
        <v>0</v>
      </c>
      <c r="C3419">
        <v>2.9000000000000001E-2</v>
      </c>
    </row>
    <row r="3420" spans="1:3" x14ac:dyDescent="0.2">
      <c r="A3420" t="s">
        <v>3303</v>
      </c>
      <c r="B3420">
        <v>0</v>
      </c>
      <c r="C3420">
        <v>2.9000000000000001E-2</v>
      </c>
    </row>
    <row r="3421" spans="1:3" x14ac:dyDescent="0.2">
      <c r="A3421" t="s">
        <v>3304</v>
      </c>
      <c r="B3421">
        <v>0</v>
      </c>
      <c r="C3421">
        <v>0.05</v>
      </c>
    </row>
    <row r="3422" spans="1:3" x14ac:dyDescent="0.2">
      <c r="A3422" t="s">
        <v>3305</v>
      </c>
      <c r="B3422">
        <v>0</v>
      </c>
      <c r="C3422">
        <v>5.0999999999999997E-2</v>
      </c>
    </row>
    <row r="3423" spans="1:3" x14ac:dyDescent="0.2">
      <c r="A3423" t="s">
        <v>3306</v>
      </c>
      <c r="B3423">
        <v>0</v>
      </c>
      <c r="C3423">
        <v>1.7999999999999999E-2</v>
      </c>
    </row>
    <row r="3424" spans="1:3" x14ac:dyDescent="0.2">
      <c r="A3424" t="s">
        <v>3307</v>
      </c>
      <c r="B3424">
        <v>0</v>
      </c>
      <c r="C3424">
        <v>2.7E-2</v>
      </c>
    </row>
    <row r="3425" spans="1:3" x14ac:dyDescent="0.2">
      <c r="A3425" t="s">
        <v>3308</v>
      </c>
      <c r="B3425">
        <v>0</v>
      </c>
      <c r="C3425">
        <v>4.7E-2</v>
      </c>
    </row>
    <row r="3426" spans="1:3" x14ac:dyDescent="0.2">
      <c r="A3426" t="s">
        <v>3309</v>
      </c>
      <c r="B3426">
        <v>0</v>
      </c>
      <c r="C3426">
        <v>0.14499999999999999</v>
      </c>
    </row>
    <row r="3427" spans="1:3" x14ac:dyDescent="0.2">
      <c r="A3427" t="s">
        <v>3310</v>
      </c>
      <c r="B3427">
        <v>0</v>
      </c>
      <c r="C3427">
        <v>4.4999999999999998E-2</v>
      </c>
    </row>
    <row r="3428" spans="1:3" x14ac:dyDescent="0.2">
      <c r="A3428" t="s">
        <v>3311</v>
      </c>
      <c r="B3428">
        <v>0</v>
      </c>
      <c r="C3428">
        <v>3.2000000000000001E-2</v>
      </c>
    </row>
    <row r="3429" spans="1:3" x14ac:dyDescent="0.2">
      <c r="A3429" t="s">
        <v>3312</v>
      </c>
      <c r="B3429">
        <v>0</v>
      </c>
      <c r="C3429">
        <v>5.6000000000000001E-2</v>
      </c>
    </row>
    <row r="3430" spans="1:3" x14ac:dyDescent="0.2">
      <c r="A3430" t="s">
        <v>3313</v>
      </c>
      <c r="B3430">
        <v>0</v>
      </c>
      <c r="C3430">
        <v>0.05</v>
      </c>
    </row>
    <row r="3431" spans="1:3" x14ac:dyDescent="0.2">
      <c r="A3431" t="s">
        <v>3314</v>
      </c>
      <c r="B3431">
        <v>0</v>
      </c>
      <c r="C3431">
        <v>8.5999999999999993E-2</v>
      </c>
    </row>
    <row r="3432" spans="1:3" x14ac:dyDescent="0.2">
      <c r="A3432" t="s">
        <v>3315</v>
      </c>
      <c r="B3432">
        <v>0</v>
      </c>
      <c r="C3432">
        <v>3.5999999999999997E-2</v>
      </c>
    </row>
    <row r="3433" spans="1:3" x14ac:dyDescent="0.2">
      <c r="A3433" t="s">
        <v>3316</v>
      </c>
      <c r="B3433">
        <v>0</v>
      </c>
      <c r="C3433">
        <v>6.8000000000000005E-2</v>
      </c>
    </row>
    <row r="3434" spans="1:3" x14ac:dyDescent="0.2">
      <c r="A3434" t="s">
        <v>3317</v>
      </c>
      <c r="B3434">
        <v>0</v>
      </c>
      <c r="C3434">
        <v>3.5000000000000003E-2</v>
      </c>
    </row>
    <row r="3435" spans="1:3" x14ac:dyDescent="0.2">
      <c r="A3435" t="s">
        <v>3318</v>
      </c>
      <c r="B3435">
        <v>0</v>
      </c>
      <c r="C3435">
        <v>0.05</v>
      </c>
    </row>
    <row r="3436" spans="1:3" x14ac:dyDescent="0.2">
      <c r="A3436" t="s">
        <v>3319</v>
      </c>
      <c r="B3436">
        <v>0</v>
      </c>
      <c r="C3436">
        <v>4.5999999999999999E-2</v>
      </c>
    </row>
    <row r="3437" spans="1:3" x14ac:dyDescent="0.2">
      <c r="A3437" t="s">
        <v>3320</v>
      </c>
      <c r="B3437">
        <v>0</v>
      </c>
      <c r="C3437">
        <v>1.9E-2</v>
      </c>
    </row>
    <row r="3438" spans="1:3" x14ac:dyDescent="0.2">
      <c r="A3438" t="s">
        <v>3321</v>
      </c>
      <c r="B3438">
        <v>0</v>
      </c>
      <c r="C3438">
        <v>2.9000000000000001E-2</v>
      </c>
    </row>
    <row r="3439" spans="1:3" x14ac:dyDescent="0.2">
      <c r="A3439" t="s">
        <v>3322</v>
      </c>
      <c r="B3439">
        <v>0</v>
      </c>
      <c r="C3439">
        <v>0.03</v>
      </c>
    </row>
    <row r="3440" spans="1:3" x14ac:dyDescent="0.2">
      <c r="A3440" t="s">
        <v>3323</v>
      </c>
      <c r="B3440">
        <v>1</v>
      </c>
      <c r="C3440">
        <v>8.1000000000000003E-2</v>
      </c>
    </row>
    <row r="3441" spans="1:3" x14ac:dyDescent="0.2">
      <c r="A3441" t="s">
        <v>3324</v>
      </c>
      <c r="B3441">
        <v>0</v>
      </c>
      <c r="C3441">
        <v>2.3E-2</v>
      </c>
    </row>
    <row r="3442" spans="1:3" x14ac:dyDescent="0.2">
      <c r="A3442" t="s">
        <v>3325</v>
      </c>
      <c r="B3442">
        <v>0</v>
      </c>
      <c r="C3442">
        <v>3.3000000000000002E-2</v>
      </c>
    </row>
    <row r="3443" spans="1:3" x14ac:dyDescent="0.2">
      <c r="A3443" t="s">
        <v>3326</v>
      </c>
      <c r="B3443">
        <v>0</v>
      </c>
      <c r="C3443">
        <v>5.8999999999999997E-2</v>
      </c>
    </row>
    <row r="3444" spans="1:3" x14ac:dyDescent="0.2">
      <c r="A3444" t="s">
        <v>3327</v>
      </c>
      <c r="B3444">
        <v>0</v>
      </c>
      <c r="C3444">
        <v>3.3000000000000002E-2</v>
      </c>
    </row>
    <row r="3445" spans="1:3" x14ac:dyDescent="0.2">
      <c r="A3445" t="s">
        <v>3328</v>
      </c>
      <c r="B3445">
        <v>0</v>
      </c>
      <c r="C3445">
        <v>3.1E-2</v>
      </c>
    </row>
    <row r="3446" spans="1:3" x14ac:dyDescent="0.2">
      <c r="A3446" t="s">
        <v>3329</v>
      </c>
      <c r="B3446">
        <v>0</v>
      </c>
      <c r="C3446">
        <v>4.3999999999999997E-2</v>
      </c>
    </row>
    <row r="3447" spans="1:3" x14ac:dyDescent="0.2">
      <c r="A3447" t="s">
        <v>3330</v>
      </c>
      <c r="B3447">
        <v>0</v>
      </c>
      <c r="C3447">
        <v>0.03</v>
      </c>
    </row>
    <row r="3448" spans="1:3" x14ac:dyDescent="0.2">
      <c r="A3448" t="s">
        <v>3331</v>
      </c>
      <c r="B3448">
        <v>0</v>
      </c>
      <c r="C3448">
        <v>3.1E-2</v>
      </c>
    </row>
    <row r="3449" spans="1:3" x14ac:dyDescent="0.2">
      <c r="A3449" t="s">
        <v>3332</v>
      </c>
      <c r="B3449">
        <v>1</v>
      </c>
      <c r="C3449">
        <v>0.112</v>
      </c>
    </row>
    <row r="3450" spans="1:3" x14ac:dyDescent="0.2">
      <c r="A3450" t="s">
        <v>3333</v>
      </c>
      <c r="B3450">
        <v>0</v>
      </c>
      <c r="C3450">
        <v>0.16400000000000001</v>
      </c>
    </row>
    <row r="3451" spans="1:3" x14ac:dyDescent="0.2">
      <c r="A3451" t="s">
        <v>3334</v>
      </c>
      <c r="B3451">
        <v>0</v>
      </c>
      <c r="C3451">
        <v>0.03</v>
      </c>
    </row>
    <row r="3452" spans="1:3" x14ac:dyDescent="0.2">
      <c r="A3452" t="s">
        <v>3335</v>
      </c>
      <c r="B3452">
        <v>0</v>
      </c>
      <c r="C3452">
        <v>2.3E-2</v>
      </c>
    </row>
    <row r="3453" spans="1:3" x14ac:dyDescent="0.2">
      <c r="A3453" t="s">
        <v>3336</v>
      </c>
      <c r="B3453">
        <v>0</v>
      </c>
      <c r="C3453">
        <v>2.1000000000000001E-2</v>
      </c>
    </row>
    <row r="3454" spans="1:3" x14ac:dyDescent="0.2">
      <c r="A3454" t="s">
        <v>3337</v>
      </c>
      <c r="B3454">
        <v>1</v>
      </c>
      <c r="C3454">
        <v>2.3E-2</v>
      </c>
    </row>
    <row r="3455" spans="1:3" x14ac:dyDescent="0.2">
      <c r="A3455" t="s">
        <v>3338</v>
      </c>
      <c r="B3455">
        <v>0</v>
      </c>
      <c r="C3455">
        <v>6.0999999999999999E-2</v>
      </c>
    </row>
    <row r="3456" spans="1:3" x14ac:dyDescent="0.2">
      <c r="A3456" t="s">
        <v>3339</v>
      </c>
      <c r="B3456">
        <v>0</v>
      </c>
      <c r="C3456">
        <v>4.2999999999999997E-2</v>
      </c>
    </row>
    <row r="3457" spans="1:3" x14ac:dyDescent="0.2">
      <c r="A3457" t="s">
        <v>3340</v>
      </c>
      <c r="B3457">
        <v>0</v>
      </c>
      <c r="C3457">
        <v>5.2999999999999999E-2</v>
      </c>
    </row>
    <row r="3458" spans="1:3" x14ac:dyDescent="0.2">
      <c r="A3458" t="s">
        <v>3341</v>
      </c>
      <c r="B3458">
        <v>0</v>
      </c>
      <c r="C3458">
        <v>2.8000000000000001E-2</v>
      </c>
    </row>
    <row r="3459" spans="1:3" x14ac:dyDescent="0.2">
      <c r="A3459" t="s">
        <v>3342</v>
      </c>
      <c r="B3459">
        <v>0</v>
      </c>
      <c r="C3459">
        <v>2.5999999999999999E-2</v>
      </c>
    </row>
    <row r="3460" spans="1:3" x14ac:dyDescent="0.2">
      <c r="A3460" t="s">
        <v>3343</v>
      </c>
      <c r="B3460">
        <v>0</v>
      </c>
      <c r="C3460">
        <v>2.5999999999999999E-2</v>
      </c>
    </row>
    <row r="3461" spans="1:3" x14ac:dyDescent="0.2">
      <c r="A3461" t="s">
        <v>3344</v>
      </c>
      <c r="B3461">
        <v>0</v>
      </c>
      <c r="C3461">
        <v>2.8000000000000001E-2</v>
      </c>
    </row>
    <row r="3462" spans="1:3" x14ac:dyDescent="0.2">
      <c r="A3462" t="s">
        <v>3345</v>
      </c>
      <c r="B3462">
        <v>0</v>
      </c>
      <c r="C3462">
        <v>2.5000000000000001E-2</v>
      </c>
    </row>
    <row r="3463" spans="1:3" x14ac:dyDescent="0.2">
      <c r="A3463" t="s">
        <v>3346</v>
      </c>
      <c r="B3463">
        <v>0</v>
      </c>
      <c r="C3463">
        <v>3.1E-2</v>
      </c>
    </row>
    <row r="3464" spans="1:3" x14ac:dyDescent="0.2">
      <c r="A3464" t="s">
        <v>3347</v>
      </c>
      <c r="B3464">
        <v>0</v>
      </c>
      <c r="C3464">
        <v>2.8000000000000001E-2</v>
      </c>
    </row>
    <row r="3465" spans="1:3" x14ac:dyDescent="0.2">
      <c r="A3465" t="s">
        <v>3348</v>
      </c>
      <c r="B3465">
        <v>0</v>
      </c>
      <c r="C3465">
        <v>2.5999999999999999E-2</v>
      </c>
    </row>
    <row r="3466" spans="1:3" x14ac:dyDescent="0.2">
      <c r="A3466" t="s">
        <v>3349</v>
      </c>
      <c r="B3466">
        <v>0</v>
      </c>
      <c r="C3466">
        <v>2.7E-2</v>
      </c>
    </row>
    <row r="3467" spans="1:3" x14ac:dyDescent="0.2">
      <c r="A3467" t="s">
        <v>3350</v>
      </c>
      <c r="B3467">
        <v>0</v>
      </c>
      <c r="C3467">
        <v>5.5E-2</v>
      </c>
    </row>
    <row r="3468" spans="1:3" x14ac:dyDescent="0.2">
      <c r="A3468" t="s">
        <v>3351</v>
      </c>
      <c r="B3468">
        <v>0</v>
      </c>
      <c r="C3468">
        <v>2.5999999999999999E-2</v>
      </c>
    </row>
    <row r="3469" spans="1:3" x14ac:dyDescent="0.2">
      <c r="A3469" t="s">
        <v>3352</v>
      </c>
      <c r="B3469">
        <v>0</v>
      </c>
      <c r="C3469">
        <v>0.03</v>
      </c>
    </row>
    <row r="3470" spans="1:3" x14ac:dyDescent="0.2">
      <c r="A3470" t="s">
        <v>3353</v>
      </c>
      <c r="B3470">
        <v>0</v>
      </c>
      <c r="C3470">
        <v>2.5999999999999999E-2</v>
      </c>
    </row>
    <row r="3471" spans="1:3" x14ac:dyDescent="0.2">
      <c r="A3471" t="s">
        <v>3354</v>
      </c>
      <c r="B3471">
        <v>0</v>
      </c>
      <c r="C3471">
        <v>3.1E-2</v>
      </c>
    </row>
    <row r="3472" spans="1:3" x14ac:dyDescent="0.2">
      <c r="A3472" t="s">
        <v>3355</v>
      </c>
      <c r="B3472">
        <v>0</v>
      </c>
      <c r="C3472">
        <v>2.5999999999999999E-2</v>
      </c>
    </row>
    <row r="3473" spans="1:3" x14ac:dyDescent="0.2">
      <c r="A3473" t="s">
        <v>3356</v>
      </c>
      <c r="B3473">
        <v>0</v>
      </c>
      <c r="C3473">
        <v>2.1000000000000001E-2</v>
      </c>
    </row>
    <row r="3474" spans="1:3" x14ac:dyDescent="0.2">
      <c r="A3474" t="s">
        <v>3357</v>
      </c>
      <c r="B3474">
        <v>0</v>
      </c>
      <c r="C3474">
        <v>0.03</v>
      </c>
    </row>
    <row r="3475" spans="1:3" x14ac:dyDescent="0.2">
      <c r="A3475" t="s">
        <v>3358</v>
      </c>
      <c r="B3475">
        <v>0</v>
      </c>
      <c r="C3475">
        <v>7.8E-2</v>
      </c>
    </row>
    <row r="3476" spans="1:3" x14ac:dyDescent="0.2">
      <c r="A3476" t="s">
        <v>3359</v>
      </c>
      <c r="B3476">
        <v>0</v>
      </c>
      <c r="C3476">
        <v>3.7999999999999999E-2</v>
      </c>
    </row>
    <row r="3477" spans="1:3" x14ac:dyDescent="0.2">
      <c r="A3477" t="s">
        <v>3360</v>
      </c>
      <c r="B3477">
        <v>0</v>
      </c>
      <c r="C3477">
        <v>3.2000000000000001E-2</v>
      </c>
    </row>
    <row r="3478" spans="1:3" x14ac:dyDescent="0.2">
      <c r="A3478" t="s">
        <v>3361</v>
      </c>
      <c r="B3478">
        <v>0</v>
      </c>
      <c r="C3478">
        <v>2.7E-2</v>
      </c>
    </row>
    <row r="3479" spans="1:3" x14ac:dyDescent="0.2">
      <c r="A3479" t="s">
        <v>3362</v>
      </c>
      <c r="B3479">
        <v>0</v>
      </c>
      <c r="C3479">
        <v>0.05</v>
      </c>
    </row>
    <row r="3480" spans="1:3" x14ac:dyDescent="0.2">
      <c r="A3480" t="s">
        <v>3363</v>
      </c>
      <c r="B3480">
        <v>0</v>
      </c>
      <c r="C3480">
        <v>4.8000000000000001E-2</v>
      </c>
    </row>
    <row r="3481" spans="1:3" x14ac:dyDescent="0.2">
      <c r="A3481" t="s">
        <v>3364</v>
      </c>
      <c r="B3481">
        <v>0</v>
      </c>
      <c r="C3481">
        <v>0.05</v>
      </c>
    </row>
    <row r="3482" spans="1:3" x14ac:dyDescent="0.2">
      <c r="A3482" t="s">
        <v>3365</v>
      </c>
      <c r="B3482">
        <v>0</v>
      </c>
      <c r="C3482">
        <v>0.05</v>
      </c>
    </row>
    <row r="3483" spans="1:3" x14ac:dyDescent="0.2">
      <c r="A3483" t="s">
        <v>3366</v>
      </c>
      <c r="B3483">
        <v>0</v>
      </c>
      <c r="C3483">
        <v>4.8000000000000001E-2</v>
      </c>
    </row>
    <row r="3484" spans="1:3" x14ac:dyDescent="0.2">
      <c r="A3484" t="s">
        <v>3367</v>
      </c>
      <c r="B3484">
        <v>0</v>
      </c>
      <c r="C3484">
        <v>4.8000000000000001E-2</v>
      </c>
    </row>
    <row r="3485" spans="1:3" x14ac:dyDescent="0.2">
      <c r="A3485" t="s">
        <v>3368</v>
      </c>
      <c r="B3485">
        <v>0</v>
      </c>
      <c r="C3485">
        <v>2.9000000000000001E-2</v>
      </c>
    </row>
    <row r="3486" spans="1:3" x14ac:dyDescent="0.2">
      <c r="A3486" t="s">
        <v>3369</v>
      </c>
      <c r="B3486">
        <v>0</v>
      </c>
      <c r="C3486">
        <v>2.1000000000000001E-2</v>
      </c>
    </row>
    <row r="3487" spans="1:3" x14ac:dyDescent="0.2">
      <c r="A3487" t="s">
        <v>3370</v>
      </c>
      <c r="B3487">
        <v>0</v>
      </c>
      <c r="C3487">
        <v>2.8000000000000001E-2</v>
      </c>
    </row>
    <row r="3488" spans="1:3" x14ac:dyDescent="0.2">
      <c r="A3488" t="s">
        <v>3371</v>
      </c>
      <c r="B3488">
        <v>0</v>
      </c>
      <c r="C3488">
        <v>5.0999999999999997E-2</v>
      </c>
    </row>
    <row r="3489" spans="1:3" x14ac:dyDescent="0.2">
      <c r="A3489" t="s">
        <v>3372</v>
      </c>
      <c r="B3489">
        <v>0</v>
      </c>
      <c r="C3489">
        <v>2.5999999999999999E-2</v>
      </c>
    </row>
    <row r="3490" spans="1:3" x14ac:dyDescent="0.2">
      <c r="A3490" t="s">
        <v>3373</v>
      </c>
      <c r="B3490">
        <v>0</v>
      </c>
      <c r="C3490">
        <v>1.7999999999999999E-2</v>
      </c>
    </row>
    <row r="3491" spans="1:3" x14ac:dyDescent="0.2">
      <c r="A3491" t="s">
        <v>3374</v>
      </c>
      <c r="B3491">
        <v>0</v>
      </c>
      <c r="C3491">
        <v>4.4999999999999998E-2</v>
      </c>
    </row>
    <row r="3492" spans="1:3" x14ac:dyDescent="0.2">
      <c r="A3492" t="s">
        <v>3375</v>
      </c>
      <c r="B3492">
        <v>0</v>
      </c>
      <c r="C3492">
        <v>2.7E-2</v>
      </c>
    </row>
    <row r="3493" spans="1:3" x14ac:dyDescent="0.2">
      <c r="A3493" t="s">
        <v>3376</v>
      </c>
      <c r="B3493">
        <v>0</v>
      </c>
      <c r="C3493">
        <v>2.5999999999999999E-2</v>
      </c>
    </row>
    <row r="3494" spans="1:3" x14ac:dyDescent="0.2">
      <c r="A3494" t="s">
        <v>3377</v>
      </c>
      <c r="B3494">
        <v>0</v>
      </c>
      <c r="C3494">
        <v>2.9000000000000001E-2</v>
      </c>
    </row>
    <row r="3495" spans="1:3" x14ac:dyDescent="0.2">
      <c r="A3495" t="s">
        <v>3378</v>
      </c>
      <c r="B3495">
        <v>0</v>
      </c>
      <c r="C3495">
        <v>2.5999999999999999E-2</v>
      </c>
    </row>
    <row r="3496" spans="1:3" x14ac:dyDescent="0.2">
      <c r="A3496" t="s">
        <v>3379</v>
      </c>
      <c r="B3496">
        <v>0</v>
      </c>
      <c r="C3496">
        <v>2.9000000000000001E-2</v>
      </c>
    </row>
    <row r="3497" spans="1:3" x14ac:dyDescent="0.2">
      <c r="A3497" t="s">
        <v>3380</v>
      </c>
      <c r="B3497">
        <v>1</v>
      </c>
      <c r="C3497">
        <v>7.2999999999999995E-2</v>
      </c>
    </row>
    <row r="3498" spans="1:3" x14ac:dyDescent="0.2">
      <c r="A3498" t="s">
        <v>3381</v>
      </c>
      <c r="B3498">
        <v>0</v>
      </c>
      <c r="C3498">
        <v>6.6000000000000003E-2</v>
      </c>
    </row>
    <row r="3499" spans="1:3" x14ac:dyDescent="0.2">
      <c r="A3499" t="s">
        <v>3382</v>
      </c>
      <c r="B3499">
        <v>0</v>
      </c>
      <c r="C3499">
        <v>2.5999999999999999E-2</v>
      </c>
    </row>
    <row r="3500" spans="1:3" x14ac:dyDescent="0.2">
      <c r="A3500" t="s">
        <v>3383</v>
      </c>
      <c r="B3500">
        <v>0</v>
      </c>
      <c r="C3500">
        <v>1.7999999999999999E-2</v>
      </c>
    </row>
    <row r="3501" spans="1:3" x14ac:dyDescent="0.2">
      <c r="A3501" t="s">
        <v>3384</v>
      </c>
      <c r="B3501">
        <v>0</v>
      </c>
      <c r="C3501">
        <v>8.8999999999999996E-2</v>
      </c>
    </row>
    <row r="3502" spans="1:3" x14ac:dyDescent="0.2">
      <c r="A3502" t="s">
        <v>3385</v>
      </c>
      <c r="B3502">
        <v>0</v>
      </c>
      <c r="C3502">
        <v>3.3000000000000002E-2</v>
      </c>
    </row>
    <row r="3503" spans="1:3" x14ac:dyDescent="0.2">
      <c r="A3503" t="s">
        <v>3386</v>
      </c>
      <c r="B3503">
        <v>1</v>
      </c>
      <c r="C3503">
        <v>5.1999999999999998E-2</v>
      </c>
    </row>
    <row r="3504" spans="1:3" x14ac:dyDescent="0.2">
      <c r="A3504" t="s">
        <v>3387</v>
      </c>
      <c r="B3504">
        <v>0</v>
      </c>
      <c r="C3504">
        <v>2.7E-2</v>
      </c>
    </row>
    <row r="3505" spans="1:3" x14ac:dyDescent="0.2">
      <c r="A3505" t="s">
        <v>3388</v>
      </c>
      <c r="B3505">
        <v>0</v>
      </c>
      <c r="C3505">
        <v>4.9000000000000002E-2</v>
      </c>
    </row>
    <row r="3506" spans="1:3" x14ac:dyDescent="0.2">
      <c r="A3506" t="s">
        <v>3389</v>
      </c>
      <c r="B3506">
        <v>0</v>
      </c>
      <c r="C3506">
        <v>3.3000000000000002E-2</v>
      </c>
    </row>
    <row r="3507" spans="1:3" x14ac:dyDescent="0.2">
      <c r="A3507" t="s">
        <v>3390</v>
      </c>
      <c r="B3507">
        <v>0</v>
      </c>
      <c r="C3507">
        <v>5.1999999999999998E-2</v>
      </c>
    </row>
    <row r="3508" spans="1:3" x14ac:dyDescent="0.2">
      <c r="A3508" t="s">
        <v>3391</v>
      </c>
      <c r="B3508">
        <v>0</v>
      </c>
      <c r="C3508">
        <v>4.4999999999999998E-2</v>
      </c>
    </row>
    <row r="3509" spans="1:3" x14ac:dyDescent="0.2">
      <c r="A3509" t="s">
        <v>3392</v>
      </c>
      <c r="B3509">
        <v>0</v>
      </c>
      <c r="C3509">
        <v>5.7000000000000002E-2</v>
      </c>
    </row>
    <row r="3510" spans="1:3" x14ac:dyDescent="0.2">
      <c r="A3510" t="s">
        <v>3393</v>
      </c>
      <c r="B3510">
        <v>0</v>
      </c>
      <c r="C3510">
        <v>9.4E-2</v>
      </c>
    </row>
    <row r="3511" spans="1:3" x14ac:dyDescent="0.2">
      <c r="A3511" t="s">
        <v>3394</v>
      </c>
      <c r="B3511">
        <v>0</v>
      </c>
      <c r="C3511">
        <v>4.9000000000000002E-2</v>
      </c>
    </row>
    <row r="3512" spans="1:3" x14ac:dyDescent="0.2">
      <c r="A3512" t="s">
        <v>3395</v>
      </c>
      <c r="B3512">
        <v>0</v>
      </c>
      <c r="C3512">
        <v>2.8000000000000001E-2</v>
      </c>
    </row>
    <row r="3513" spans="1:3" x14ac:dyDescent="0.2">
      <c r="A3513" t="s">
        <v>3396</v>
      </c>
      <c r="B3513">
        <v>0</v>
      </c>
      <c r="C3513">
        <v>3.5000000000000003E-2</v>
      </c>
    </row>
    <row r="3514" spans="1:3" x14ac:dyDescent="0.2">
      <c r="A3514" t="s">
        <v>3397</v>
      </c>
      <c r="B3514">
        <v>0</v>
      </c>
      <c r="C3514">
        <v>2.7E-2</v>
      </c>
    </row>
    <row r="3515" spans="1:3" x14ac:dyDescent="0.2">
      <c r="A3515" t="s">
        <v>3398</v>
      </c>
      <c r="B3515">
        <v>0</v>
      </c>
      <c r="C3515">
        <v>2.4E-2</v>
      </c>
    </row>
    <row r="3516" spans="1:3" x14ac:dyDescent="0.2">
      <c r="A3516" t="s">
        <v>3399</v>
      </c>
      <c r="B3516">
        <v>0</v>
      </c>
      <c r="C3516">
        <v>5.5E-2</v>
      </c>
    </row>
    <row r="3517" spans="1:3" x14ac:dyDescent="0.2">
      <c r="A3517" t="s">
        <v>3400</v>
      </c>
      <c r="B3517">
        <v>0</v>
      </c>
      <c r="C3517">
        <v>0.06</v>
      </c>
    </row>
    <row r="3518" spans="1:3" x14ac:dyDescent="0.2">
      <c r="A3518" t="s">
        <v>3401</v>
      </c>
      <c r="B3518">
        <v>0</v>
      </c>
      <c r="C3518">
        <v>8.8999999999999996E-2</v>
      </c>
    </row>
    <row r="3519" spans="1:3" x14ac:dyDescent="0.2">
      <c r="A3519" t="s">
        <v>3402</v>
      </c>
      <c r="B3519">
        <v>0</v>
      </c>
      <c r="C3519">
        <v>0.04</v>
      </c>
    </row>
    <row r="3520" spans="1:3" x14ac:dyDescent="0.2">
      <c r="A3520" t="s">
        <v>3403</v>
      </c>
      <c r="B3520">
        <v>0</v>
      </c>
      <c r="C3520">
        <v>5.8000000000000003E-2</v>
      </c>
    </row>
    <row r="3521" spans="1:3" x14ac:dyDescent="0.2">
      <c r="A3521" t="s">
        <v>3404</v>
      </c>
      <c r="B3521">
        <v>0</v>
      </c>
      <c r="C3521">
        <v>0.13900000000000001</v>
      </c>
    </row>
    <row r="3522" spans="1:3" x14ac:dyDescent="0.2">
      <c r="A3522" t="s">
        <v>3405</v>
      </c>
      <c r="B3522">
        <v>0</v>
      </c>
      <c r="C3522">
        <v>1.7999999999999999E-2</v>
      </c>
    </row>
    <row r="3523" spans="1:3" x14ac:dyDescent="0.2">
      <c r="A3523" t="s">
        <v>3406</v>
      </c>
      <c r="B3523">
        <v>0</v>
      </c>
      <c r="C3523">
        <v>2.7E-2</v>
      </c>
    </row>
    <row r="3524" spans="1:3" x14ac:dyDescent="0.2">
      <c r="A3524" t="s">
        <v>3407</v>
      </c>
      <c r="B3524">
        <v>0</v>
      </c>
      <c r="C3524">
        <v>6.8000000000000005E-2</v>
      </c>
    </row>
    <row r="3525" spans="1:3" x14ac:dyDescent="0.2">
      <c r="A3525" t="s">
        <v>3408</v>
      </c>
      <c r="B3525">
        <v>0</v>
      </c>
      <c r="C3525">
        <v>0.02</v>
      </c>
    </row>
    <row r="3526" spans="1:3" x14ac:dyDescent="0.2">
      <c r="A3526" t="s">
        <v>3409</v>
      </c>
      <c r="B3526">
        <v>0</v>
      </c>
      <c r="C3526">
        <v>2.1999999999999999E-2</v>
      </c>
    </row>
    <row r="3527" spans="1:3" x14ac:dyDescent="0.2">
      <c r="A3527" t="s">
        <v>3410</v>
      </c>
      <c r="B3527">
        <v>0</v>
      </c>
      <c r="C3527">
        <v>1.7999999999999999E-2</v>
      </c>
    </row>
    <row r="3528" spans="1:3" x14ac:dyDescent="0.2">
      <c r="A3528" t="s">
        <v>3411</v>
      </c>
      <c r="B3528">
        <v>0</v>
      </c>
      <c r="C3528">
        <v>2.4E-2</v>
      </c>
    </row>
    <row r="3529" spans="1:3" x14ac:dyDescent="0.2">
      <c r="A3529" t="s">
        <v>3412</v>
      </c>
      <c r="B3529">
        <v>0</v>
      </c>
      <c r="C3529">
        <v>3.9E-2</v>
      </c>
    </row>
    <row r="3530" spans="1:3" x14ac:dyDescent="0.2">
      <c r="A3530" t="s">
        <v>3413</v>
      </c>
      <c r="B3530">
        <v>0</v>
      </c>
      <c r="C3530">
        <v>3.2000000000000001E-2</v>
      </c>
    </row>
    <row r="3531" spans="1:3" x14ac:dyDescent="0.2">
      <c r="A3531" t="s">
        <v>3414</v>
      </c>
      <c r="B3531">
        <v>0</v>
      </c>
      <c r="C3531">
        <v>7.8E-2</v>
      </c>
    </row>
    <row r="3532" spans="1:3" x14ac:dyDescent="0.2">
      <c r="A3532" t="s">
        <v>3415</v>
      </c>
      <c r="B3532">
        <v>0</v>
      </c>
      <c r="C3532">
        <v>1.7000000000000001E-2</v>
      </c>
    </row>
    <row r="3533" spans="1:3" x14ac:dyDescent="0.2">
      <c r="A3533" t="s">
        <v>3416</v>
      </c>
      <c r="B3533">
        <v>0</v>
      </c>
      <c r="C3533">
        <v>2.5999999999999999E-2</v>
      </c>
    </row>
    <row r="3534" spans="1:3" x14ac:dyDescent="0.2">
      <c r="A3534" t="s">
        <v>3417</v>
      </c>
      <c r="B3534">
        <v>0</v>
      </c>
      <c r="C3534">
        <v>3.4000000000000002E-2</v>
      </c>
    </row>
    <row r="3535" spans="1:3" x14ac:dyDescent="0.2">
      <c r="A3535" t="s">
        <v>3418</v>
      </c>
      <c r="B3535">
        <v>1</v>
      </c>
      <c r="C3535">
        <v>6.2E-2</v>
      </c>
    </row>
    <row r="3536" spans="1:3" x14ac:dyDescent="0.2">
      <c r="A3536" t="s">
        <v>3419</v>
      </c>
      <c r="B3536">
        <v>1</v>
      </c>
      <c r="C3536">
        <v>7.3999999999999996E-2</v>
      </c>
    </row>
    <row r="3537" spans="1:3" x14ac:dyDescent="0.2">
      <c r="A3537" t="s">
        <v>3420</v>
      </c>
      <c r="B3537">
        <v>0</v>
      </c>
      <c r="C3537">
        <v>2.5000000000000001E-2</v>
      </c>
    </row>
    <row r="3538" spans="1:3" x14ac:dyDescent="0.2">
      <c r="A3538" t="s">
        <v>3421</v>
      </c>
      <c r="B3538">
        <v>0</v>
      </c>
      <c r="C3538">
        <v>3.1E-2</v>
      </c>
    </row>
    <row r="3539" spans="1:3" x14ac:dyDescent="0.2">
      <c r="A3539" t="s">
        <v>3422</v>
      </c>
      <c r="B3539">
        <v>0</v>
      </c>
      <c r="C3539">
        <v>2.7E-2</v>
      </c>
    </row>
    <row r="3540" spans="1:3" x14ac:dyDescent="0.2">
      <c r="A3540" t="s">
        <v>3423</v>
      </c>
      <c r="B3540">
        <v>0</v>
      </c>
      <c r="C3540">
        <v>2.1999999999999999E-2</v>
      </c>
    </row>
    <row r="3541" spans="1:3" x14ac:dyDescent="0.2">
      <c r="A3541" t="s">
        <v>3424</v>
      </c>
      <c r="B3541">
        <v>0</v>
      </c>
      <c r="C3541">
        <v>8.3000000000000004E-2</v>
      </c>
    </row>
    <row r="3542" spans="1:3" x14ac:dyDescent="0.2">
      <c r="A3542" t="s">
        <v>3425</v>
      </c>
      <c r="B3542">
        <v>0</v>
      </c>
      <c r="C3542">
        <v>8.6999999999999994E-2</v>
      </c>
    </row>
    <row r="3543" spans="1:3" x14ac:dyDescent="0.2">
      <c r="A3543" t="s">
        <v>3426</v>
      </c>
      <c r="B3543">
        <v>0</v>
      </c>
      <c r="C3543">
        <v>6.2E-2</v>
      </c>
    </row>
    <row r="3544" spans="1:3" x14ac:dyDescent="0.2">
      <c r="A3544" t="s">
        <v>3427</v>
      </c>
      <c r="B3544">
        <v>0</v>
      </c>
      <c r="C3544">
        <v>5.2999999999999999E-2</v>
      </c>
    </row>
    <row r="3545" spans="1:3" x14ac:dyDescent="0.2">
      <c r="A3545" t="s">
        <v>3428</v>
      </c>
      <c r="B3545">
        <v>0</v>
      </c>
      <c r="C3545">
        <v>2.9000000000000001E-2</v>
      </c>
    </row>
    <row r="3546" spans="1:3" x14ac:dyDescent="0.2">
      <c r="A3546" t="s">
        <v>3429</v>
      </c>
      <c r="B3546">
        <v>0</v>
      </c>
      <c r="C3546">
        <v>2.1000000000000001E-2</v>
      </c>
    </row>
    <row r="3547" spans="1:3" x14ac:dyDescent="0.2">
      <c r="A3547" t="s">
        <v>3430</v>
      </c>
      <c r="B3547">
        <v>0</v>
      </c>
      <c r="C3547">
        <v>4.8000000000000001E-2</v>
      </c>
    </row>
    <row r="3548" spans="1:3" x14ac:dyDescent="0.2">
      <c r="A3548" t="s">
        <v>3431</v>
      </c>
      <c r="B3548">
        <v>0</v>
      </c>
      <c r="C3548">
        <v>1.7999999999999999E-2</v>
      </c>
    </row>
    <row r="3549" spans="1:3" x14ac:dyDescent="0.2">
      <c r="A3549" t="s">
        <v>3432</v>
      </c>
      <c r="B3549">
        <v>0</v>
      </c>
      <c r="C3549">
        <v>4.7E-2</v>
      </c>
    </row>
    <row r="3550" spans="1:3" x14ac:dyDescent="0.2">
      <c r="A3550" t="s">
        <v>3433</v>
      </c>
      <c r="B3550">
        <v>0</v>
      </c>
      <c r="C3550">
        <v>4.9000000000000002E-2</v>
      </c>
    </row>
    <row r="3551" spans="1:3" x14ac:dyDescent="0.2">
      <c r="A3551" t="s">
        <v>3434</v>
      </c>
      <c r="B3551">
        <v>0</v>
      </c>
      <c r="C3551">
        <v>0.05</v>
      </c>
    </row>
    <row r="3552" spans="1:3" x14ac:dyDescent="0.2">
      <c r="A3552" t="s">
        <v>3435</v>
      </c>
      <c r="B3552">
        <v>0</v>
      </c>
      <c r="C3552">
        <v>3.1E-2</v>
      </c>
    </row>
    <row r="3553" spans="1:3" x14ac:dyDescent="0.2">
      <c r="A3553" t="s">
        <v>3436</v>
      </c>
      <c r="B3553">
        <v>0</v>
      </c>
      <c r="C3553">
        <v>0.02</v>
      </c>
    </row>
    <row r="3554" spans="1:3" x14ac:dyDescent="0.2">
      <c r="A3554" t="s">
        <v>3437</v>
      </c>
      <c r="B3554">
        <v>0</v>
      </c>
      <c r="C3554">
        <v>7.9000000000000001E-2</v>
      </c>
    </row>
    <row r="3555" spans="1:3" x14ac:dyDescent="0.2">
      <c r="A3555" t="s">
        <v>3438</v>
      </c>
      <c r="B3555">
        <v>0</v>
      </c>
      <c r="C3555">
        <v>0.05</v>
      </c>
    </row>
    <row r="3556" spans="1:3" x14ac:dyDescent="0.2">
      <c r="A3556" t="s">
        <v>3439</v>
      </c>
      <c r="B3556">
        <v>0</v>
      </c>
      <c r="C3556">
        <v>0.04</v>
      </c>
    </row>
    <row r="3557" spans="1:3" x14ac:dyDescent="0.2">
      <c r="A3557" t="s">
        <v>3440</v>
      </c>
      <c r="B3557">
        <v>0</v>
      </c>
      <c r="C3557">
        <v>2.9000000000000001E-2</v>
      </c>
    </row>
    <row r="3558" spans="1:3" x14ac:dyDescent="0.2">
      <c r="A3558" t="s">
        <v>3441</v>
      </c>
      <c r="B3558">
        <v>0</v>
      </c>
      <c r="C3558">
        <v>0.03</v>
      </c>
    </row>
    <row r="3559" spans="1:3" x14ac:dyDescent="0.2">
      <c r="A3559" t="s">
        <v>3442</v>
      </c>
      <c r="B3559">
        <v>1</v>
      </c>
      <c r="C3559">
        <v>0.121</v>
      </c>
    </row>
    <row r="3560" spans="1:3" x14ac:dyDescent="0.2">
      <c r="A3560" t="s">
        <v>3443</v>
      </c>
      <c r="B3560">
        <v>1</v>
      </c>
      <c r="C3560">
        <v>0.15</v>
      </c>
    </row>
    <row r="3561" spans="1:3" x14ac:dyDescent="0.2">
      <c r="A3561" t="s">
        <v>3444</v>
      </c>
      <c r="B3561">
        <v>0</v>
      </c>
      <c r="C3561">
        <v>5.0999999999999997E-2</v>
      </c>
    </row>
    <row r="3562" spans="1:3" x14ac:dyDescent="0.2">
      <c r="A3562" t="s">
        <v>3445</v>
      </c>
      <c r="B3562">
        <v>0</v>
      </c>
      <c r="C3562">
        <v>5.0999999999999997E-2</v>
      </c>
    </row>
    <row r="3563" spans="1:3" x14ac:dyDescent="0.2">
      <c r="A3563" t="s">
        <v>3446</v>
      </c>
      <c r="B3563">
        <v>0</v>
      </c>
      <c r="C3563">
        <v>5.3999999999999999E-2</v>
      </c>
    </row>
    <row r="3564" spans="1:3" x14ac:dyDescent="0.2">
      <c r="A3564" t="s">
        <v>3447</v>
      </c>
      <c r="B3564">
        <v>0</v>
      </c>
      <c r="C3564">
        <v>0.11</v>
      </c>
    </row>
    <row r="3565" spans="1:3" x14ac:dyDescent="0.2">
      <c r="A3565" t="s">
        <v>3448</v>
      </c>
      <c r="B3565">
        <v>0</v>
      </c>
      <c r="C3565">
        <v>5.1999999999999998E-2</v>
      </c>
    </row>
    <row r="3566" spans="1:3" x14ac:dyDescent="0.2">
      <c r="A3566" t="s">
        <v>3449</v>
      </c>
      <c r="B3566">
        <v>0</v>
      </c>
      <c r="C3566">
        <v>3.6999999999999998E-2</v>
      </c>
    </row>
    <row r="3567" spans="1:3" x14ac:dyDescent="0.2">
      <c r="A3567" t="s">
        <v>3450</v>
      </c>
      <c r="B3567">
        <v>0</v>
      </c>
      <c r="C3567">
        <v>5.5E-2</v>
      </c>
    </row>
    <row r="3568" spans="1:3" x14ac:dyDescent="0.2">
      <c r="A3568" t="s">
        <v>3451</v>
      </c>
      <c r="B3568">
        <v>0</v>
      </c>
      <c r="C3568">
        <v>4.2000000000000003E-2</v>
      </c>
    </row>
    <row r="3569" spans="1:3" x14ac:dyDescent="0.2">
      <c r="A3569" t="s">
        <v>3452</v>
      </c>
      <c r="B3569">
        <v>0</v>
      </c>
      <c r="C3569">
        <v>2.8000000000000001E-2</v>
      </c>
    </row>
    <row r="3570" spans="1:3" x14ac:dyDescent="0.2">
      <c r="A3570" t="s">
        <v>3453</v>
      </c>
      <c r="B3570">
        <v>0</v>
      </c>
      <c r="C3570">
        <v>2.8000000000000001E-2</v>
      </c>
    </row>
    <row r="3571" spans="1:3" x14ac:dyDescent="0.2">
      <c r="A3571" t="s">
        <v>3454</v>
      </c>
      <c r="B3571">
        <v>0</v>
      </c>
      <c r="C3571">
        <v>2.9000000000000001E-2</v>
      </c>
    </row>
    <row r="3572" spans="1:3" x14ac:dyDescent="0.2">
      <c r="A3572" t="s">
        <v>3455</v>
      </c>
      <c r="B3572">
        <v>0</v>
      </c>
      <c r="C3572">
        <v>2.9000000000000001E-2</v>
      </c>
    </row>
    <row r="3573" spans="1:3" x14ac:dyDescent="0.2">
      <c r="A3573" t="s">
        <v>3456</v>
      </c>
      <c r="B3573">
        <v>0</v>
      </c>
      <c r="C3573">
        <v>2.9000000000000001E-2</v>
      </c>
    </row>
    <row r="3574" spans="1:3" x14ac:dyDescent="0.2">
      <c r="A3574" t="s">
        <v>3457</v>
      </c>
      <c r="B3574">
        <v>0</v>
      </c>
      <c r="C3574">
        <v>4.2999999999999997E-2</v>
      </c>
    </row>
    <row r="3575" spans="1:3" x14ac:dyDescent="0.2">
      <c r="A3575" t="s">
        <v>3458</v>
      </c>
      <c r="B3575">
        <v>0</v>
      </c>
      <c r="C3575">
        <v>0.04</v>
      </c>
    </row>
    <row r="3576" spans="1:3" x14ac:dyDescent="0.2">
      <c r="A3576" t="s">
        <v>3459</v>
      </c>
      <c r="B3576">
        <v>0</v>
      </c>
      <c r="C3576">
        <v>3.1E-2</v>
      </c>
    </row>
    <row r="3577" spans="1:3" x14ac:dyDescent="0.2">
      <c r="A3577" t="s">
        <v>3460</v>
      </c>
      <c r="B3577">
        <v>0</v>
      </c>
      <c r="C3577">
        <v>5.3999999999999999E-2</v>
      </c>
    </row>
    <row r="3578" spans="1:3" x14ac:dyDescent="0.2">
      <c r="A3578" t="s">
        <v>3461</v>
      </c>
      <c r="B3578">
        <v>0</v>
      </c>
      <c r="C3578">
        <v>7.8E-2</v>
      </c>
    </row>
    <row r="3579" spans="1:3" x14ac:dyDescent="0.2">
      <c r="A3579" t="s">
        <v>3462</v>
      </c>
      <c r="B3579">
        <v>0</v>
      </c>
      <c r="C3579">
        <v>3.5999999999999997E-2</v>
      </c>
    </row>
    <row r="3580" spans="1:3" x14ac:dyDescent="0.2">
      <c r="A3580" t="s">
        <v>3463</v>
      </c>
      <c r="B3580">
        <v>0</v>
      </c>
      <c r="C3580">
        <v>5.5E-2</v>
      </c>
    </row>
    <row r="3581" spans="1:3" x14ac:dyDescent="0.2">
      <c r="A3581" t="s">
        <v>3464</v>
      </c>
      <c r="B3581">
        <v>0</v>
      </c>
      <c r="C3581">
        <v>1.2999999999999999E-2</v>
      </c>
    </row>
    <row r="3582" spans="1:3" x14ac:dyDescent="0.2">
      <c r="A3582" t="s">
        <v>3465</v>
      </c>
      <c r="B3582">
        <v>0</v>
      </c>
      <c r="C3582">
        <v>5.7000000000000002E-2</v>
      </c>
    </row>
    <row r="3583" spans="1:3" x14ac:dyDescent="0.2">
      <c r="A3583" t="s">
        <v>3466</v>
      </c>
      <c r="B3583">
        <v>0</v>
      </c>
      <c r="C3583">
        <v>3.3000000000000002E-2</v>
      </c>
    </row>
    <row r="3584" spans="1:3" x14ac:dyDescent="0.2">
      <c r="A3584" t="s">
        <v>3467</v>
      </c>
      <c r="B3584">
        <v>0</v>
      </c>
      <c r="C3584">
        <v>4.5999999999999999E-2</v>
      </c>
    </row>
    <row r="3585" spans="1:3" x14ac:dyDescent="0.2">
      <c r="A3585" t="s">
        <v>3468</v>
      </c>
      <c r="B3585">
        <v>0</v>
      </c>
      <c r="C3585">
        <v>9.1999999999999998E-2</v>
      </c>
    </row>
    <row r="3586" spans="1:3" x14ac:dyDescent="0.2">
      <c r="A3586" t="s">
        <v>3469</v>
      </c>
      <c r="B3586">
        <v>0</v>
      </c>
      <c r="C3586">
        <v>8.3000000000000004E-2</v>
      </c>
    </row>
    <row r="3587" spans="1:3" x14ac:dyDescent="0.2">
      <c r="A3587" t="s">
        <v>3470</v>
      </c>
      <c r="B3587">
        <v>1</v>
      </c>
      <c r="C3587">
        <v>5.5E-2</v>
      </c>
    </row>
    <row r="3588" spans="1:3" x14ac:dyDescent="0.2">
      <c r="A3588" t="s">
        <v>3471</v>
      </c>
      <c r="B3588">
        <v>0</v>
      </c>
      <c r="C3588">
        <v>2.5999999999999999E-2</v>
      </c>
    </row>
    <row r="3589" spans="1:3" x14ac:dyDescent="0.2">
      <c r="A3589" t="s">
        <v>3472</v>
      </c>
      <c r="B3589">
        <v>0</v>
      </c>
      <c r="C3589">
        <v>2.1999999999999999E-2</v>
      </c>
    </row>
    <row r="3590" spans="1:3" x14ac:dyDescent="0.2">
      <c r="A3590" t="s">
        <v>3473</v>
      </c>
      <c r="B3590">
        <v>0</v>
      </c>
      <c r="C3590">
        <v>3.4000000000000002E-2</v>
      </c>
    </row>
    <row r="3591" spans="1:3" x14ac:dyDescent="0.2">
      <c r="A3591" t="s">
        <v>3474</v>
      </c>
      <c r="B3591">
        <v>0</v>
      </c>
      <c r="C3591">
        <v>4.4999999999999998E-2</v>
      </c>
    </row>
    <row r="3592" spans="1:3" x14ac:dyDescent="0.2">
      <c r="A3592" t="s">
        <v>3475</v>
      </c>
      <c r="B3592">
        <v>0</v>
      </c>
      <c r="C3592">
        <v>5.7000000000000002E-2</v>
      </c>
    </row>
    <row r="3593" spans="1:3" x14ac:dyDescent="0.2">
      <c r="A3593" t="s">
        <v>3476</v>
      </c>
      <c r="B3593">
        <v>0</v>
      </c>
      <c r="C3593">
        <v>6.2E-2</v>
      </c>
    </row>
    <row r="3594" spans="1:3" x14ac:dyDescent="0.2">
      <c r="A3594" t="s">
        <v>3477</v>
      </c>
      <c r="B3594">
        <v>0</v>
      </c>
      <c r="C3594">
        <v>0.121</v>
      </c>
    </row>
    <row r="3595" spans="1:3" x14ac:dyDescent="0.2">
      <c r="A3595" t="s">
        <v>3478</v>
      </c>
      <c r="B3595">
        <v>0</v>
      </c>
      <c r="C3595">
        <v>0.03</v>
      </c>
    </row>
    <row r="3596" spans="1:3" x14ac:dyDescent="0.2">
      <c r="A3596" t="s">
        <v>3479</v>
      </c>
      <c r="B3596">
        <v>0</v>
      </c>
      <c r="C3596">
        <v>5.7000000000000002E-2</v>
      </c>
    </row>
    <row r="3597" spans="1:3" x14ac:dyDescent="0.2">
      <c r="A3597" t="s">
        <v>3480</v>
      </c>
      <c r="B3597">
        <v>0</v>
      </c>
      <c r="C3597">
        <v>1.9E-2</v>
      </c>
    </row>
    <row r="3598" spans="1:3" x14ac:dyDescent="0.2">
      <c r="A3598" t="s">
        <v>3481</v>
      </c>
      <c r="B3598">
        <v>0</v>
      </c>
      <c r="C3598">
        <v>3.2000000000000001E-2</v>
      </c>
    </row>
    <row r="3599" spans="1:3" x14ac:dyDescent="0.2">
      <c r="A3599" t="s">
        <v>3482</v>
      </c>
      <c r="B3599">
        <v>0</v>
      </c>
      <c r="C3599">
        <v>3.6999999999999998E-2</v>
      </c>
    </row>
    <row r="3600" spans="1:3" x14ac:dyDescent="0.2">
      <c r="A3600" t="s">
        <v>3483</v>
      </c>
      <c r="B3600">
        <v>0</v>
      </c>
      <c r="C3600">
        <v>4.9000000000000002E-2</v>
      </c>
    </row>
    <row r="3601" spans="1:3" x14ac:dyDescent="0.2">
      <c r="A3601" t="s">
        <v>3484</v>
      </c>
      <c r="B3601">
        <v>0</v>
      </c>
      <c r="C3601">
        <v>2.9000000000000001E-2</v>
      </c>
    </row>
    <row r="3602" spans="1:3" x14ac:dyDescent="0.2">
      <c r="A3602" t="s">
        <v>3485</v>
      </c>
      <c r="B3602">
        <v>0</v>
      </c>
      <c r="C3602">
        <v>9.1999999999999998E-2</v>
      </c>
    </row>
    <row r="3603" spans="1:3" x14ac:dyDescent="0.2">
      <c r="A3603" t="s">
        <v>3486</v>
      </c>
      <c r="B3603">
        <v>1</v>
      </c>
      <c r="C3603">
        <v>3.1E-2</v>
      </c>
    </row>
    <row r="3604" spans="1:3" x14ac:dyDescent="0.2">
      <c r="A3604" t="s">
        <v>3487</v>
      </c>
      <c r="B3604">
        <v>0</v>
      </c>
      <c r="C3604">
        <v>9.0999999999999998E-2</v>
      </c>
    </row>
    <row r="3605" spans="1:3" x14ac:dyDescent="0.2">
      <c r="A3605" t="s">
        <v>3488</v>
      </c>
      <c r="B3605">
        <v>0</v>
      </c>
      <c r="C3605">
        <v>1.7000000000000001E-2</v>
      </c>
    </row>
    <row r="3606" spans="1:3" x14ac:dyDescent="0.2">
      <c r="A3606" t="s">
        <v>3489</v>
      </c>
      <c r="B3606">
        <v>0</v>
      </c>
      <c r="C3606">
        <v>3.3000000000000002E-2</v>
      </c>
    </row>
    <row r="3607" spans="1:3" x14ac:dyDescent="0.2">
      <c r="A3607" t="s">
        <v>3490</v>
      </c>
      <c r="B3607">
        <v>0</v>
      </c>
      <c r="C3607">
        <v>5.3999999999999999E-2</v>
      </c>
    </row>
    <row r="3608" spans="1:3" x14ac:dyDescent="0.2">
      <c r="A3608" t="s">
        <v>3491</v>
      </c>
      <c r="B3608">
        <v>0</v>
      </c>
      <c r="C3608">
        <v>0.1</v>
      </c>
    </row>
    <row r="3609" spans="1:3" x14ac:dyDescent="0.2">
      <c r="A3609" t="s">
        <v>3492</v>
      </c>
      <c r="B3609">
        <v>0</v>
      </c>
      <c r="C3609">
        <v>3.1E-2</v>
      </c>
    </row>
    <row r="3610" spans="1:3" x14ac:dyDescent="0.2">
      <c r="A3610" t="s">
        <v>3493</v>
      </c>
      <c r="B3610">
        <v>0</v>
      </c>
      <c r="C3610">
        <v>3.1E-2</v>
      </c>
    </row>
    <row r="3611" spans="1:3" x14ac:dyDescent="0.2">
      <c r="A3611" t="s">
        <v>3494</v>
      </c>
      <c r="B3611">
        <v>0</v>
      </c>
      <c r="C3611">
        <v>2.8000000000000001E-2</v>
      </c>
    </row>
    <row r="3612" spans="1:3" x14ac:dyDescent="0.2">
      <c r="A3612" t="s">
        <v>3495</v>
      </c>
      <c r="B3612">
        <v>0</v>
      </c>
      <c r="C3612">
        <v>3.1E-2</v>
      </c>
    </row>
    <row r="3613" spans="1:3" x14ac:dyDescent="0.2">
      <c r="A3613" t="s">
        <v>3496</v>
      </c>
      <c r="B3613">
        <v>0</v>
      </c>
      <c r="C3613">
        <v>0.20799999999999999</v>
      </c>
    </row>
    <row r="3614" spans="1:3" x14ac:dyDescent="0.2">
      <c r="A3614" t="s">
        <v>3497</v>
      </c>
      <c r="B3614">
        <v>0</v>
      </c>
      <c r="C3614">
        <v>2.9000000000000001E-2</v>
      </c>
    </row>
    <row r="3615" spans="1:3" x14ac:dyDescent="0.2">
      <c r="A3615" t="s">
        <v>3498</v>
      </c>
      <c r="B3615">
        <v>0</v>
      </c>
      <c r="C3615">
        <v>3.6999999999999998E-2</v>
      </c>
    </row>
    <row r="3616" spans="1:3" x14ac:dyDescent="0.2">
      <c r="A3616" t="s">
        <v>3499</v>
      </c>
      <c r="B3616">
        <v>0</v>
      </c>
      <c r="C3616">
        <v>2.9000000000000001E-2</v>
      </c>
    </row>
    <row r="3617" spans="1:3" x14ac:dyDescent="0.2">
      <c r="A3617" t="s">
        <v>3500</v>
      </c>
      <c r="B3617">
        <v>0</v>
      </c>
      <c r="C3617">
        <v>3.9E-2</v>
      </c>
    </row>
    <row r="3618" spans="1:3" x14ac:dyDescent="0.2">
      <c r="A3618" t="s">
        <v>3501</v>
      </c>
      <c r="B3618">
        <v>0</v>
      </c>
      <c r="C3618">
        <v>0.06</v>
      </c>
    </row>
    <row r="3619" spans="1:3" x14ac:dyDescent="0.2">
      <c r="A3619" t="s">
        <v>3502</v>
      </c>
      <c r="B3619">
        <v>0</v>
      </c>
      <c r="C3619">
        <v>5.7000000000000002E-2</v>
      </c>
    </row>
    <row r="3620" spans="1:3" x14ac:dyDescent="0.2">
      <c r="A3620" t="s">
        <v>3503</v>
      </c>
      <c r="B3620">
        <v>0</v>
      </c>
      <c r="C3620">
        <v>5.6000000000000001E-2</v>
      </c>
    </row>
    <row r="3621" spans="1:3" x14ac:dyDescent="0.2">
      <c r="A3621" t="s">
        <v>3504</v>
      </c>
      <c r="B3621">
        <v>0</v>
      </c>
      <c r="C3621">
        <v>3.5000000000000003E-2</v>
      </c>
    </row>
    <row r="3622" spans="1:3" x14ac:dyDescent="0.2">
      <c r="A3622" t="s">
        <v>3505</v>
      </c>
      <c r="B3622">
        <v>0</v>
      </c>
      <c r="C3622">
        <v>3.1E-2</v>
      </c>
    </row>
    <row r="3623" spans="1:3" x14ac:dyDescent="0.2">
      <c r="A3623" t="s">
        <v>3506</v>
      </c>
      <c r="B3623">
        <v>0</v>
      </c>
      <c r="C3623">
        <v>3.2000000000000001E-2</v>
      </c>
    </row>
    <row r="3624" spans="1:3" x14ac:dyDescent="0.2">
      <c r="A3624" t="s">
        <v>3507</v>
      </c>
      <c r="B3624">
        <v>0</v>
      </c>
      <c r="C3624">
        <v>6.9000000000000006E-2</v>
      </c>
    </row>
    <row r="3625" spans="1:3" x14ac:dyDescent="0.2">
      <c r="A3625" t="s">
        <v>3508</v>
      </c>
      <c r="B3625">
        <v>0</v>
      </c>
      <c r="C3625">
        <v>2.3E-2</v>
      </c>
    </row>
    <row r="3626" spans="1:3" x14ac:dyDescent="0.2">
      <c r="A3626" t="s">
        <v>3509</v>
      </c>
      <c r="B3626">
        <v>0</v>
      </c>
      <c r="C3626">
        <v>3.2000000000000001E-2</v>
      </c>
    </row>
    <row r="3627" spans="1:3" x14ac:dyDescent="0.2">
      <c r="A3627" t="s">
        <v>3510</v>
      </c>
      <c r="B3627">
        <v>1</v>
      </c>
      <c r="C3627">
        <v>4.5999999999999999E-2</v>
      </c>
    </row>
    <row r="3628" spans="1:3" x14ac:dyDescent="0.2">
      <c r="A3628" t="s">
        <v>3511</v>
      </c>
      <c r="B3628">
        <v>0</v>
      </c>
      <c r="C3628">
        <v>4.9000000000000002E-2</v>
      </c>
    </row>
    <row r="3629" spans="1:3" x14ac:dyDescent="0.2">
      <c r="A3629" t="s">
        <v>3512</v>
      </c>
      <c r="B3629">
        <v>0</v>
      </c>
      <c r="C3629">
        <v>0.06</v>
      </c>
    </row>
    <row r="3630" spans="1:3" x14ac:dyDescent="0.2">
      <c r="A3630" t="s">
        <v>3513</v>
      </c>
      <c r="B3630">
        <v>0</v>
      </c>
      <c r="C3630">
        <v>0.05</v>
      </c>
    </row>
    <row r="3631" spans="1:3" x14ac:dyDescent="0.2">
      <c r="A3631" t="s">
        <v>3514</v>
      </c>
      <c r="B3631">
        <v>0</v>
      </c>
      <c r="C3631">
        <v>3.2000000000000001E-2</v>
      </c>
    </row>
    <row r="3632" spans="1:3" x14ac:dyDescent="0.2">
      <c r="A3632" t="s">
        <v>3515</v>
      </c>
      <c r="B3632">
        <v>0</v>
      </c>
      <c r="C3632">
        <v>5.7000000000000002E-2</v>
      </c>
    </row>
    <row r="3633" spans="1:3" x14ac:dyDescent="0.2">
      <c r="A3633" t="s">
        <v>3516</v>
      </c>
      <c r="B3633">
        <v>0</v>
      </c>
      <c r="C3633">
        <v>3.4000000000000002E-2</v>
      </c>
    </row>
    <row r="3634" spans="1:3" x14ac:dyDescent="0.2">
      <c r="A3634" t="s">
        <v>3517</v>
      </c>
      <c r="B3634">
        <v>2</v>
      </c>
      <c r="C3634">
        <v>0.373</v>
      </c>
    </row>
    <row r="3635" spans="1:3" x14ac:dyDescent="0.2">
      <c r="A3635" t="s">
        <v>3518</v>
      </c>
      <c r="B3635">
        <v>0</v>
      </c>
      <c r="C3635">
        <v>4.2000000000000003E-2</v>
      </c>
    </row>
    <row r="3636" spans="1:3" x14ac:dyDescent="0.2">
      <c r="A3636" t="s">
        <v>3519</v>
      </c>
      <c r="B3636">
        <v>0</v>
      </c>
      <c r="C3636">
        <v>2.3E-2</v>
      </c>
    </row>
    <row r="3637" spans="1:3" x14ac:dyDescent="0.2">
      <c r="A3637" t="s">
        <v>3520</v>
      </c>
      <c r="B3637">
        <v>0</v>
      </c>
      <c r="C3637">
        <v>4.1000000000000002E-2</v>
      </c>
    </row>
    <row r="3638" spans="1:3" x14ac:dyDescent="0.2">
      <c r="A3638" t="s">
        <v>3521</v>
      </c>
      <c r="B3638">
        <v>0</v>
      </c>
      <c r="C3638">
        <v>1.7000000000000001E-2</v>
      </c>
    </row>
    <row r="3639" spans="1:3" x14ac:dyDescent="0.2">
      <c r="A3639" t="s">
        <v>3522</v>
      </c>
      <c r="B3639">
        <v>0</v>
      </c>
      <c r="C3639">
        <v>2.5999999999999999E-2</v>
      </c>
    </row>
    <row r="3640" spans="1:3" x14ac:dyDescent="0.2">
      <c r="A3640" t="s">
        <v>3523</v>
      </c>
      <c r="B3640">
        <v>0</v>
      </c>
      <c r="C3640">
        <v>2.8000000000000001E-2</v>
      </c>
    </row>
    <row r="3641" spans="1:3" x14ac:dyDescent="0.2">
      <c r="A3641" t="s">
        <v>3524</v>
      </c>
      <c r="B3641">
        <v>0</v>
      </c>
      <c r="C3641">
        <v>8.3000000000000004E-2</v>
      </c>
    </row>
    <row r="3642" spans="1:3" x14ac:dyDescent="0.2">
      <c r="A3642" t="s">
        <v>3525</v>
      </c>
      <c r="B3642">
        <v>0</v>
      </c>
      <c r="C3642">
        <v>7.6999999999999999E-2</v>
      </c>
    </row>
    <row r="3643" spans="1:3" x14ac:dyDescent="0.2">
      <c r="A3643" t="s">
        <v>3526</v>
      </c>
      <c r="B3643">
        <v>0</v>
      </c>
      <c r="C3643">
        <v>4.2999999999999997E-2</v>
      </c>
    </row>
    <row r="3644" spans="1:3" x14ac:dyDescent="0.2">
      <c r="A3644" t="s">
        <v>3527</v>
      </c>
      <c r="B3644">
        <v>0</v>
      </c>
      <c r="C3644">
        <v>5.6000000000000001E-2</v>
      </c>
    </row>
    <row r="3645" spans="1:3" x14ac:dyDescent="0.2">
      <c r="A3645" t="s">
        <v>3528</v>
      </c>
      <c r="B3645">
        <v>0</v>
      </c>
      <c r="C3645">
        <v>4.5999999999999999E-2</v>
      </c>
    </row>
    <row r="3646" spans="1:3" x14ac:dyDescent="0.2">
      <c r="A3646" t="s">
        <v>3529</v>
      </c>
      <c r="B3646">
        <v>0</v>
      </c>
      <c r="C3646">
        <v>4.8000000000000001E-2</v>
      </c>
    </row>
    <row r="3647" spans="1:3" x14ac:dyDescent="0.2">
      <c r="A3647" t="s">
        <v>3530</v>
      </c>
      <c r="B3647">
        <v>0</v>
      </c>
      <c r="C3647">
        <v>4.9000000000000002E-2</v>
      </c>
    </row>
    <row r="3648" spans="1:3" x14ac:dyDescent="0.2">
      <c r="A3648" t="s">
        <v>3531</v>
      </c>
      <c r="B3648">
        <v>0</v>
      </c>
      <c r="C3648">
        <v>4.9000000000000002E-2</v>
      </c>
    </row>
    <row r="3649" spans="1:3" x14ac:dyDescent="0.2">
      <c r="A3649" t="s">
        <v>3532</v>
      </c>
      <c r="B3649">
        <v>0</v>
      </c>
      <c r="C3649">
        <v>5.5E-2</v>
      </c>
    </row>
    <row r="3650" spans="1:3" x14ac:dyDescent="0.2">
      <c r="A3650" t="s">
        <v>3533</v>
      </c>
      <c r="B3650">
        <v>0</v>
      </c>
      <c r="C3650">
        <v>3.5999999999999997E-2</v>
      </c>
    </row>
    <row r="3651" spans="1:3" x14ac:dyDescent="0.2">
      <c r="A3651" t="s">
        <v>3534</v>
      </c>
      <c r="B3651">
        <v>0</v>
      </c>
      <c r="C3651">
        <v>5.2999999999999999E-2</v>
      </c>
    </row>
    <row r="3652" spans="1:3" x14ac:dyDescent="0.2">
      <c r="A3652" t="s">
        <v>3535</v>
      </c>
      <c r="B3652">
        <v>0</v>
      </c>
      <c r="C3652">
        <v>2.3E-2</v>
      </c>
    </row>
    <row r="3653" spans="1:3" x14ac:dyDescent="0.2">
      <c r="A3653" t="s">
        <v>3536</v>
      </c>
      <c r="B3653">
        <v>0</v>
      </c>
      <c r="C3653">
        <v>2.8000000000000001E-2</v>
      </c>
    </row>
    <row r="3654" spans="1:3" x14ac:dyDescent="0.2">
      <c r="A3654" t="s">
        <v>3537</v>
      </c>
      <c r="B3654">
        <v>0</v>
      </c>
      <c r="C3654">
        <v>5.0999999999999997E-2</v>
      </c>
    </row>
    <row r="3655" spans="1:3" x14ac:dyDescent="0.2">
      <c r="A3655" t="s">
        <v>3538</v>
      </c>
      <c r="B3655">
        <v>0</v>
      </c>
      <c r="C3655">
        <v>0.02</v>
      </c>
    </row>
    <row r="3656" spans="1:3" x14ac:dyDescent="0.2">
      <c r="A3656" t="s">
        <v>3539</v>
      </c>
      <c r="B3656">
        <v>0</v>
      </c>
      <c r="C3656">
        <v>4.2999999999999997E-2</v>
      </c>
    </row>
    <row r="3657" spans="1:3" x14ac:dyDescent="0.2">
      <c r="A3657" t="s">
        <v>3540</v>
      </c>
      <c r="B3657">
        <v>0</v>
      </c>
      <c r="C3657">
        <v>2.4E-2</v>
      </c>
    </row>
    <row r="3658" spans="1:3" x14ac:dyDescent="0.2">
      <c r="A3658" t="s">
        <v>3541</v>
      </c>
      <c r="B3658">
        <v>0</v>
      </c>
      <c r="C3658">
        <v>2.5000000000000001E-2</v>
      </c>
    </row>
    <row r="3659" spans="1:3" x14ac:dyDescent="0.2">
      <c r="A3659" t="s">
        <v>3542</v>
      </c>
      <c r="B3659">
        <v>0</v>
      </c>
      <c r="C3659">
        <v>2.4E-2</v>
      </c>
    </row>
    <row r="3660" spans="1:3" x14ac:dyDescent="0.2">
      <c r="A3660" t="s">
        <v>3543</v>
      </c>
      <c r="B3660">
        <v>0</v>
      </c>
      <c r="C3660">
        <v>5.7000000000000002E-2</v>
      </c>
    </row>
    <row r="3661" spans="1:3" x14ac:dyDescent="0.2">
      <c r="A3661" t="s">
        <v>3544</v>
      </c>
      <c r="B3661">
        <v>0</v>
      </c>
      <c r="C3661">
        <v>6.5000000000000002E-2</v>
      </c>
    </row>
    <row r="3662" spans="1:3" x14ac:dyDescent="0.2">
      <c r="A3662" t="s">
        <v>3545</v>
      </c>
      <c r="B3662">
        <v>1</v>
      </c>
      <c r="C3662">
        <v>0.11700000000000001</v>
      </c>
    </row>
    <row r="3663" spans="1:3" x14ac:dyDescent="0.2">
      <c r="A3663" t="s">
        <v>3546</v>
      </c>
      <c r="B3663">
        <v>0</v>
      </c>
      <c r="C3663">
        <v>2.3E-2</v>
      </c>
    </row>
    <row r="3664" spans="1:3" x14ac:dyDescent="0.2">
      <c r="A3664" t="s">
        <v>3547</v>
      </c>
      <c r="B3664">
        <v>1</v>
      </c>
      <c r="C3664">
        <v>4.8000000000000001E-2</v>
      </c>
    </row>
    <row r="3665" spans="1:3" x14ac:dyDescent="0.2">
      <c r="A3665" t="s">
        <v>3548</v>
      </c>
      <c r="B3665">
        <v>0</v>
      </c>
      <c r="C3665">
        <v>2.4E-2</v>
      </c>
    </row>
    <row r="3666" spans="1:3" x14ac:dyDescent="0.2">
      <c r="A3666" t="s">
        <v>3549</v>
      </c>
      <c r="B3666">
        <v>0</v>
      </c>
      <c r="C3666">
        <v>5.6000000000000001E-2</v>
      </c>
    </row>
    <row r="3667" spans="1:3" x14ac:dyDescent="0.2">
      <c r="A3667" t="s">
        <v>3550</v>
      </c>
      <c r="B3667">
        <v>0</v>
      </c>
      <c r="C3667">
        <v>0.10199999999999999</v>
      </c>
    </row>
    <row r="3668" spans="1:3" x14ac:dyDescent="0.2">
      <c r="A3668" t="s">
        <v>3551</v>
      </c>
      <c r="B3668">
        <v>0</v>
      </c>
      <c r="C3668">
        <v>5.6000000000000001E-2</v>
      </c>
    </row>
    <row r="3669" spans="1:3" x14ac:dyDescent="0.2">
      <c r="A3669" t="s">
        <v>3552</v>
      </c>
      <c r="B3669">
        <v>0</v>
      </c>
      <c r="C3669">
        <v>2.7E-2</v>
      </c>
    </row>
    <row r="3670" spans="1:3" x14ac:dyDescent="0.2">
      <c r="A3670" t="s">
        <v>3553</v>
      </c>
      <c r="B3670">
        <v>0</v>
      </c>
      <c r="C3670">
        <v>8.5999999999999993E-2</v>
      </c>
    </row>
    <row r="3671" spans="1:3" x14ac:dyDescent="0.2">
      <c r="A3671" t="s">
        <v>3554</v>
      </c>
      <c r="B3671">
        <v>0</v>
      </c>
      <c r="C3671">
        <v>4.7E-2</v>
      </c>
    </row>
    <row r="3672" spans="1:3" x14ac:dyDescent="0.2">
      <c r="A3672" t="s">
        <v>3555</v>
      </c>
      <c r="B3672">
        <v>0</v>
      </c>
      <c r="C3672">
        <v>4.8000000000000001E-2</v>
      </c>
    </row>
    <row r="3673" spans="1:3" x14ac:dyDescent="0.2">
      <c r="A3673" t="s">
        <v>3556</v>
      </c>
      <c r="B3673">
        <v>0</v>
      </c>
      <c r="C3673">
        <v>8.5000000000000006E-2</v>
      </c>
    </row>
    <row r="3674" spans="1:3" x14ac:dyDescent="0.2">
      <c r="A3674" t="s">
        <v>3557</v>
      </c>
      <c r="B3674">
        <v>0</v>
      </c>
      <c r="C3674">
        <v>4.9000000000000002E-2</v>
      </c>
    </row>
    <row r="3675" spans="1:3" x14ac:dyDescent="0.2">
      <c r="A3675" t="s">
        <v>3558</v>
      </c>
      <c r="B3675">
        <v>0</v>
      </c>
      <c r="C3675">
        <v>5.1999999999999998E-2</v>
      </c>
    </row>
    <row r="3676" spans="1:3" x14ac:dyDescent="0.2">
      <c r="A3676" t="s">
        <v>3559</v>
      </c>
      <c r="B3676">
        <v>0</v>
      </c>
      <c r="C3676">
        <v>3.7999999999999999E-2</v>
      </c>
    </row>
    <row r="3677" spans="1:3" x14ac:dyDescent="0.2">
      <c r="A3677" t="s">
        <v>3560</v>
      </c>
      <c r="B3677">
        <v>0</v>
      </c>
      <c r="C3677">
        <v>7.4999999999999997E-2</v>
      </c>
    </row>
    <row r="3678" spans="1:3" x14ac:dyDescent="0.2">
      <c r="A3678" t="s">
        <v>3561</v>
      </c>
      <c r="B3678">
        <v>0</v>
      </c>
      <c r="C3678">
        <v>0.03</v>
      </c>
    </row>
    <row r="3679" spans="1:3" x14ac:dyDescent="0.2">
      <c r="A3679" t="s">
        <v>3562</v>
      </c>
      <c r="B3679">
        <v>0</v>
      </c>
      <c r="C3679">
        <v>2.9000000000000001E-2</v>
      </c>
    </row>
    <row r="3680" spans="1:3" x14ac:dyDescent="0.2">
      <c r="A3680" t="s">
        <v>3563</v>
      </c>
      <c r="B3680">
        <v>0</v>
      </c>
      <c r="C3680">
        <v>3.4000000000000002E-2</v>
      </c>
    </row>
    <row r="3681" spans="1:3" x14ac:dyDescent="0.2">
      <c r="A3681" t="s">
        <v>3564</v>
      </c>
      <c r="B3681">
        <v>0</v>
      </c>
      <c r="C3681">
        <v>5.7000000000000002E-2</v>
      </c>
    </row>
    <row r="3682" spans="1:3" x14ac:dyDescent="0.2">
      <c r="A3682" t="s">
        <v>3565</v>
      </c>
      <c r="B3682">
        <v>0</v>
      </c>
      <c r="C3682">
        <v>2.8000000000000001E-2</v>
      </c>
    </row>
    <row r="3683" spans="1:3" x14ac:dyDescent="0.2">
      <c r="A3683" t="s">
        <v>3566</v>
      </c>
      <c r="B3683">
        <v>0</v>
      </c>
      <c r="C3683">
        <v>2.8000000000000001E-2</v>
      </c>
    </row>
    <row r="3684" spans="1:3" x14ac:dyDescent="0.2">
      <c r="A3684" t="s">
        <v>3567</v>
      </c>
      <c r="B3684">
        <v>0</v>
      </c>
      <c r="C3684">
        <v>5.0999999999999997E-2</v>
      </c>
    </row>
    <row r="3685" spans="1:3" x14ac:dyDescent="0.2">
      <c r="A3685" t="s">
        <v>3568</v>
      </c>
      <c r="B3685">
        <v>0</v>
      </c>
      <c r="C3685">
        <v>3.3000000000000002E-2</v>
      </c>
    </row>
    <row r="3686" spans="1:3" x14ac:dyDescent="0.2">
      <c r="A3686" t="s">
        <v>3569</v>
      </c>
      <c r="B3686">
        <v>0</v>
      </c>
      <c r="C3686">
        <v>4.2999999999999997E-2</v>
      </c>
    </row>
    <row r="3687" spans="1:3" x14ac:dyDescent="0.2">
      <c r="A3687" t="s">
        <v>3570</v>
      </c>
      <c r="B3687">
        <v>0</v>
      </c>
      <c r="C3687">
        <v>5.0999999999999997E-2</v>
      </c>
    </row>
    <row r="3688" spans="1:3" x14ac:dyDescent="0.2">
      <c r="A3688" t="s">
        <v>3571</v>
      </c>
      <c r="B3688">
        <v>0</v>
      </c>
      <c r="C3688">
        <v>4.1000000000000002E-2</v>
      </c>
    </row>
    <row r="3689" spans="1:3" x14ac:dyDescent="0.2">
      <c r="A3689" t="s">
        <v>3572</v>
      </c>
      <c r="B3689">
        <v>0</v>
      </c>
      <c r="C3689">
        <v>5.0999999999999997E-2</v>
      </c>
    </row>
    <row r="3690" spans="1:3" x14ac:dyDescent="0.2">
      <c r="A3690" t="s">
        <v>3573</v>
      </c>
      <c r="B3690">
        <v>0</v>
      </c>
      <c r="C3690">
        <v>2.7E-2</v>
      </c>
    </row>
    <row r="3691" spans="1:3" x14ac:dyDescent="0.2">
      <c r="A3691" t="s">
        <v>3574</v>
      </c>
      <c r="B3691">
        <v>0</v>
      </c>
      <c r="C3691">
        <v>4.4999999999999998E-2</v>
      </c>
    </row>
    <row r="3692" spans="1:3" x14ac:dyDescent="0.2">
      <c r="A3692" t="s">
        <v>3575</v>
      </c>
      <c r="B3692">
        <v>0</v>
      </c>
      <c r="C3692">
        <v>4.3999999999999997E-2</v>
      </c>
    </row>
    <row r="3693" spans="1:3" x14ac:dyDescent="0.2">
      <c r="A3693" t="s">
        <v>3576</v>
      </c>
      <c r="B3693">
        <v>0</v>
      </c>
      <c r="C3693">
        <v>0.108</v>
      </c>
    </row>
    <row r="3694" spans="1:3" x14ac:dyDescent="0.2">
      <c r="A3694" t="s">
        <v>3577</v>
      </c>
      <c r="B3694">
        <v>0</v>
      </c>
      <c r="C3694">
        <v>4.3999999999999997E-2</v>
      </c>
    </row>
    <row r="3695" spans="1:3" x14ac:dyDescent="0.2">
      <c r="A3695" t="s">
        <v>3578</v>
      </c>
      <c r="B3695">
        <v>0</v>
      </c>
      <c r="C3695">
        <v>3.7999999999999999E-2</v>
      </c>
    </row>
    <row r="3696" spans="1:3" x14ac:dyDescent="0.2">
      <c r="A3696" t="s">
        <v>3579</v>
      </c>
      <c r="B3696">
        <v>0</v>
      </c>
      <c r="C3696">
        <v>4.3999999999999997E-2</v>
      </c>
    </row>
    <row r="3697" spans="1:3" x14ac:dyDescent="0.2">
      <c r="A3697" t="s">
        <v>3580</v>
      </c>
      <c r="B3697">
        <v>0</v>
      </c>
      <c r="C3697">
        <v>4.2999999999999997E-2</v>
      </c>
    </row>
    <row r="3698" spans="1:3" x14ac:dyDescent="0.2">
      <c r="A3698" t="s">
        <v>3581</v>
      </c>
      <c r="B3698">
        <v>0</v>
      </c>
      <c r="C3698">
        <v>0.10299999999999999</v>
      </c>
    </row>
    <row r="3699" spans="1:3" x14ac:dyDescent="0.2">
      <c r="A3699" t="s">
        <v>3582</v>
      </c>
      <c r="B3699">
        <v>0</v>
      </c>
      <c r="C3699">
        <v>2.9000000000000001E-2</v>
      </c>
    </row>
    <row r="3700" spans="1:3" x14ac:dyDescent="0.2">
      <c r="A3700" t="s">
        <v>3583</v>
      </c>
      <c r="B3700">
        <v>0</v>
      </c>
      <c r="C3700">
        <v>4.2999999999999997E-2</v>
      </c>
    </row>
    <row r="3701" spans="1:3" x14ac:dyDescent="0.2">
      <c r="A3701" t="s">
        <v>3584</v>
      </c>
      <c r="B3701">
        <v>0</v>
      </c>
      <c r="C3701">
        <v>6.7000000000000004E-2</v>
      </c>
    </row>
    <row r="3702" spans="1:3" x14ac:dyDescent="0.2">
      <c r="A3702" t="s">
        <v>3585</v>
      </c>
      <c r="B3702">
        <v>0</v>
      </c>
      <c r="C3702">
        <v>4.7E-2</v>
      </c>
    </row>
    <row r="3703" spans="1:3" x14ac:dyDescent="0.2">
      <c r="A3703" t="s">
        <v>3586</v>
      </c>
      <c r="B3703">
        <v>0</v>
      </c>
      <c r="C3703">
        <v>9.7000000000000003E-2</v>
      </c>
    </row>
    <row r="3704" spans="1:3" x14ac:dyDescent="0.2">
      <c r="A3704" t="s">
        <v>3587</v>
      </c>
      <c r="B3704">
        <v>0</v>
      </c>
      <c r="C3704">
        <v>3.2000000000000001E-2</v>
      </c>
    </row>
    <row r="3705" spans="1:3" x14ac:dyDescent="0.2">
      <c r="A3705" t="s">
        <v>3588</v>
      </c>
      <c r="B3705">
        <v>0</v>
      </c>
      <c r="C3705">
        <v>5.6000000000000001E-2</v>
      </c>
    </row>
    <row r="3706" spans="1:3" x14ac:dyDescent="0.2">
      <c r="A3706" t="s">
        <v>3589</v>
      </c>
      <c r="B3706">
        <v>0</v>
      </c>
      <c r="C3706">
        <v>5.8999999999999997E-2</v>
      </c>
    </row>
    <row r="3707" spans="1:3" x14ac:dyDescent="0.2">
      <c r="A3707" t="s">
        <v>3590</v>
      </c>
      <c r="B3707">
        <v>0</v>
      </c>
      <c r="C3707">
        <v>7.6999999999999999E-2</v>
      </c>
    </row>
    <row r="3708" spans="1:3" x14ac:dyDescent="0.2">
      <c r="A3708" t="s">
        <v>3591</v>
      </c>
      <c r="B3708">
        <v>0</v>
      </c>
      <c r="C3708">
        <v>4.2000000000000003E-2</v>
      </c>
    </row>
    <row r="3709" spans="1:3" x14ac:dyDescent="0.2">
      <c r="A3709" t="s">
        <v>3592</v>
      </c>
      <c r="B3709">
        <v>0</v>
      </c>
      <c r="C3709">
        <v>0.123</v>
      </c>
    </row>
    <row r="3710" spans="1:3" x14ac:dyDescent="0.2">
      <c r="A3710" t="s">
        <v>3593</v>
      </c>
      <c r="B3710">
        <v>0</v>
      </c>
      <c r="C3710">
        <v>0.16700000000000001</v>
      </c>
    </row>
    <row r="3711" spans="1:3" x14ac:dyDescent="0.2">
      <c r="A3711" t="s">
        <v>3594</v>
      </c>
      <c r="B3711">
        <v>0</v>
      </c>
      <c r="C3711">
        <v>6.9000000000000006E-2</v>
      </c>
    </row>
    <row r="3712" spans="1:3" x14ac:dyDescent="0.2">
      <c r="A3712" t="s">
        <v>3595</v>
      </c>
      <c r="B3712">
        <v>0</v>
      </c>
      <c r="C3712">
        <v>3.3000000000000002E-2</v>
      </c>
    </row>
    <row r="3713" spans="1:3" x14ac:dyDescent="0.2">
      <c r="A3713" t="s">
        <v>3596</v>
      </c>
      <c r="B3713">
        <v>0</v>
      </c>
      <c r="C3713">
        <v>1.9E-2</v>
      </c>
    </row>
    <row r="3714" spans="1:3" x14ac:dyDescent="0.2">
      <c r="A3714" t="s">
        <v>3597</v>
      </c>
      <c r="B3714">
        <v>0</v>
      </c>
      <c r="C3714">
        <v>2.8000000000000001E-2</v>
      </c>
    </row>
    <row r="3715" spans="1:3" x14ac:dyDescent="0.2">
      <c r="A3715" t="s">
        <v>3598</v>
      </c>
      <c r="B3715">
        <v>0</v>
      </c>
      <c r="C3715">
        <v>0.14499999999999999</v>
      </c>
    </row>
    <row r="3716" spans="1:3" x14ac:dyDescent="0.2">
      <c r="A3716" t="s">
        <v>3599</v>
      </c>
      <c r="B3716">
        <v>0</v>
      </c>
      <c r="C3716">
        <v>0.05</v>
      </c>
    </row>
    <row r="3717" spans="1:3" x14ac:dyDescent="0.2">
      <c r="A3717" t="s">
        <v>3600</v>
      </c>
      <c r="B3717">
        <v>0</v>
      </c>
      <c r="C3717">
        <v>2.4E-2</v>
      </c>
    </row>
    <row r="3718" spans="1:3" x14ac:dyDescent="0.2">
      <c r="A3718" t="s">
        <v>3601</v>
      </c>
      <c r="B3718">
        <v>0</v>
      </c>
      <c r="C3718">
        <v>5.5E-2</v>
      </c>
    </row>
    <row r="3719" spans="1:3" x14ac:dyDescent="0.2">
      <c r="A3719" t="s">
        <v>3602</v>
      </c>
      <c r="B3719">
        <v>0</v>
      </c>
      <c r="C3719">
        <v>4.2999999999999997E-2</v>
      </c>
    </row>
    <row r="3720" spans="1:3" x14ac:dyDescent="0.2">
      <c r="A3720" t="s">
        <v>3603</v>
      </c>
      <c r="B3720">
        <v>0</v>
      </c>
      <c r="C3720">
        <v>2.8000000000000001E-2</v>
      </c>
    </row>
    <row r="3721" spans="1:3" x14ac:dyDescent="0.2">
      <c r="A3721" t="s">
        <v>3604</v>
      </c>
      <c r="B3721">
        <v>0</v>
      </c>
      <c r="C3721">
        <v>5.5E-2</v>
      </c>
    </row>
    <row r="3722" spans="1:3" x14ac:dyDescent="0.2">
      <c r="A3722" t="s">
        <v>3605</v>
      </c>
      <c r="B3722">
        <v>0</v>
      </c>
      <c r="C3722">
        <v>4.7E-2</v>
      </c>
    </row>
    <row r="3723" spans="1:3" x14ac:dyDescent="0.2">
      <c r="A3723" t="s">
        <v>3606</v>
      </c>
      <c r="B3723">
        <v>0</v>
      </c>
      <c r="C3723">
        <v>2.9000000000000001E-2</v>
      </c>
    </row>
    <row r="3724" spans="1:3" x14ac:dyDescent="0.2">
      <c r="A3724" t="s">
        <v>3607</v>
      </c>
      <c r="B3724">
        <v>0</v>
      </c>
      <c r="C3724">
        <v>9.7000000000000003E-2</v>
      </c>
    </row>
    <row r="3725" spans="1:3" x14ac:dyDescent="0.2">
      <c r="A3725" t="s">
        <v>3608</v>
      </c>
      <c r="B3725">
        <v>0</v>
      </c>
      <c r="C3725">
        <v>2.5999999999999999E-2</v>
      </c>
    </row>
    <row r="3726" spans="1:3" x14ac:dyDescent="0.2">
      <c r="A3726" t="s">
        <v>3609</v>
      </c>
      <c r="B3726">
        <v>0</v>
      </c>
      <c r="C3726">
        <v>2.9000000000000001E-2</v>
      </c>
    </row>
    <row r="3727" spans="1:3" x14ac:dyDescent="0.2">
      <c r="A3727" t="s">
        <v>3610</v>
      </c>
      <c r="B3727">
        <v>0</v>
      </c>
      <c r="C3727">
        <v>4.7E-2</v>
      </c>
    </row>
    <row r="3728" spans="1:3" x14ac:dyDescent="0.2">
      <c r="A3728" t="s">
        <v>3611</v>
      </c>
      <c r="B3728">
        <v>0</v>
      </c>
      <c r="C3728">
        <v>0.10199999999999999</v>
      </c>
    </row>
    <row r="3729" spans="1:3" x14ac:dyDescent="0.2">
      <c r="A3729" t="s">
        <v>3612</v>
      </c>
      <c r="B3729">
        <v>0</v>
      </c>
      <c r="C3729">
        <v>5.5E-2</v>
      </c>
    </row>
    <row r="3730" spans="1:3" x14ac:dyDescent="0.2">
      <c r="A3730" t="s">
        <v>3613</v>
      </c>
      <c r="B3730">
        <v>0</v>
      </c>
      <c r="C3730">
        <v>2.5999999999999999E-2</v>
      </c>
    </row>
    <row r="3731" spans="1:3" x14ac:dyDescent="0.2">
      <c r="A3731" t="s">
        <v>3614</v>
      </c>
      <c r="B3731">
        <v>0</v>
      </c>
      <c r="C3731">
        <v>4.5999999999999999E-2</v>
      </c>
    </row>
    <row r="3732" spans="1:3" x14ac:dyDescent="0.2">
      <c r="A3732" t="s">
        <v>3615</v>
      </c>
      <c r="B3732">
        <v>0</v>
      </c>
      <c r="C3732">
        <v>0.06</v>
      </c>
    </row>
    <row r="3733" spans="1:3" x14ac:dyDescent="0.2">
      <c r="A3733" t="s">
        <v>3616</v>
      </c>
      <c r="B3733">
        <v>0</v>
      </c>
      <c r="C3733">
        <v>0.03</v>
      </c>
    </row>
    <row r="3734" spans="1:3" x14ac:dyDescent="0.2">
      <c r="A3734" t="s">
        <v>3617</v>
      </c>
      <c r="B3734">
        <v>0</v>
      </c>
      <c r="C3734">
        <v>5.6000000000000001E-2</v>
      </c>
    </row>
    <row r="3735" spans="1:3" x14ac:dyDescent="0.2">
      <c r="A3735" t="s">
        <v>3618</v>
      </c>
      <c r="B3735">
        <v>0</v>
      </c>
      <c r="C3735">
        <v>0.03</v>
      </c>
    </row>
    <row r="3736" spans="1:3" x14ac:dyDescent="0.2">
      <c r="A3736" t="s">
        <v>3619</v>
      </c>
      <c r="B3736">
        <v>0</v>
      </c>
      <c r="C3736">
        <v>7.1999999999999995E-2</v>
      </c>
    </row>
    <row r="3737" spans="1:3" x14ac:dyDescent="0.2">
      <c r="A3737" t="s">
        <v>3620</v>
      </c>
      <c r="B3737">
        <v>0</v>
      </c>
      <c r="C3737">
        <v>3.5999999999999997E-2</v>
      </c>
    </row>
    <row r="3738" spans="1:3" x14ac:dyDescent="0.2">
      <c r="A3738" t="s">
        <v>3621</v>
      </c>
      <c r="B3738">
        <v>0</v>
      </c>
      <c r="C3738">
        <v>6.3E-2</v>
      </c>
    </row>
    <row r="3739" spans="1:3" x14ac:dyDescent="0.2">
      <c r="A3739" t="s">
        <v>3622</v>
      </c>
      <c r="B3739">
        <v>0</v>
      </c>
      <c r="C3739">
        <v>2.7E-2</v>
      </c>
    </row>
    <row r="3740" spans="1:3" x14ac:dyDescent="0.2">
      <c r="A3740" t="s">
        <v>3623</v>
      </c>
      <c r="B3740">
        <v>0</v>
      </c>
      <c r="C3740">
        <v>2.9000000000000001E-2</v>
      </c>
    </row>
    <row r="3741" spans="1:3" x14ac:dyDescent="0.2">
      <c r="A3741" t="s">
        <v>3624</v>
      </c>
      <c r="B3741">
        <v>0</v>
      </c>
      <c r="C3741">
        <v>2.5999999999999999E-2</v>
      </c>
    </row>
    <row r="3742" spans="1:3" x14ac:dyDescent="0.2">
      <c r="A3742" t="s">
        <v>3625</v>
      </c>
      <c r="B3742">
        <v>0</v>
      </c>
      <c r="C3742">
        <v>2.7E-2</v>
      </c>
    </row>
    <row r="3743" spans="1:3" x14ac:dyDescent="0.2">
      <c r="A3743" t="s">
        <v>3626</v>
      </c>
      <c r="B3743">
        <v>0</v>
      </c>
      <c r="C3743">
        <v>8.5000000000000006E-2</v>
      </c>
    </row>
    <row r="3744" spans="1:3" x14ac:dyDescent="0.2">
      <c r="A3744" t="s">
        <v>3627</v>
      </c>
      <c r="B3744">
        <v>0</v>
      </c>
      <c r="C3744">
        <v>6.9000000000000006E-2</v>
      </c>
    </row>
    <row r="3745" spans="1:3" x14ac:dyDescent="0.2">
      <c r="A3745" t="s">
        <v>3628</v>
      </c>
      <c r="B3745">
        <v>0</v>
      </c>
      <c r="C3745">
        <v>4.9000000000000002E-2</v>
      </c>
    </row>
    <row r="3746" spans="1:3" x14ac:dyDescent="0.2">
      <c r="A3746" t="s">
        <v>3629</v>
      </c>
      <c r="B3746">
        <v>0</v>
      </c>
      <c r="C3746">
        <v>8.6999999999999994E-2</v>
      </c>
    </row>
    <row r="3747" spans="1:3" x14ac:dyDescent="0.2">
      <c r="A3747" t="s">
        <v>3630</v>
      </c>
      <c r="B3747">
        <v>0</v>
      </c>
      <c r="C3747">
        <v>2.7E-2</v>
      </c>
    </row>
    <row r="3748" spans="1:3" x14ac:dyDescent="0.2">
      <c r="A3748" t="s">
        <v>3631</v>
      </c>
      <c r="B3748">
        <v>0</v>
      </c>
      <c r="C3748">
        <v>2.7E-2</v>
      </c>
    </row>
    <row r="3749" spans="1:3" x14ac:dyDescent="0.2">
      <c r="A3749" t="s">
        <v>3632</v>
      </c>
      <c r="B3749">
        <v>0</v>
      </c>
      <c r="C3749">
        <v>6.8000000000000005E-2</v>
      </c>
    </row>
    <row r="3750" spans="1:3" x14ac:dyDescent="0.2">
      <c r="A3750" t="s">
        <v>3633</v>
      </c>
      <c r="B3750">
        <v>0</v>
      </c>
      <c r="C3750">
        <v>0.128</v>
      </c>
    </row>
    <row r="3751" spans="1:3" x14ac:dyDescent="0.2">
      <c r="A3751" t="s">
        <v>3634</v>
      </c>
      <c r="B3751">
        <v>0</v>
      </c>
      <c r="C3751">
        <v>2.7E-2</v>
      </c>
    </row>
    <row r="3752" spans="1:3" x14ac:dyDescent="0.2">
      <c r="A3752" t="s">
        <v>3635</v>
      </c>
      <c r="B3752">
        <v>0</v>
      </c>
      <c r="C3752">
        <v>0.03</v>
      </c>
    </row>
    <row r="3753" spans="1:3" x14ac:dyDescent="0.2">
      <c r="A3753" t="s">
        <v>3636</v>
      </c>
      <c r="B3753">
        <v>0</v>
      </c>
      <c r="C3753">
        <v>0.06</v>
      </c>
    </row>
    <row r="3754" spans="1:3" x14ac:dyDescent="0.2">
      <c r="A3754" t="s">
        <v>3637</v>
      </c>
      <c r="B3754">
        <v>2</v>
      </c>
      <c r="C3754">
        <v>6.5000000000000002E-2</v>
      </c>
    </row>
    <row r="3755" spans="1:3" x14ac:dyDescent="0.2">
      <c r="A3755" t="s">
        <v>3638</v>
      </c>
      <c r="B3755">
        <v>0</v>
      </c>
      <c r="C3755">
        <v>0.05</v>
      </c>
    </row>
    <row r="3756" spans="1:3" x14ac:dyDescent="0.2">
      <c r="A3756" t="s">
        <v>3639</v>
      </c>
      <c r="B3756">
        <v>1</v>
      </c>
      <c r="C3756">
        <v>5.8000000000000003E-2</v>
      </c>
    </row>
    <row r="3757" spans="1:3" x14ac:dyDescent="0.2">
      <c r="A3757" t="s">
        <v>3640</v>
      </c>
      <c r="B3757">
        <v>0</v>
      </c>
      <c r="C3757">
        <v>3.3000000000000002E-2</v>
      </c>
    </row>
    <row r="3758" spans="1:3" x14ac:dyDescent="0.2">
      <c r="A3758" t="s">
        <v>3641</v>
      </c>
      <c r="B3758">
        <v>1</v>
      </c>
      <c r="C3758">
        <v>4.9000000000000002E-2</v>
      </c>
    </row>
    <row r="3759" spans="1:3" x14ac:dyDescent="0.2">
      <c r="A3759" t="s">
        <v>3642</v>
      </c>
      <c r="B3759">
        <v>0</v>
      </c>
      <c r="C3759">
        <v>0.05</v>
      </c>
    </row>
    <row r="3760" spans="1:3" x14ac:dyDescent="0.2">
      <c r="A3760" t="s">
        <v>3643</v>
      </c>
      <c r="B3760">
        <v>0</v>
      </c>
      <c r="C3760">
        <v>5.0999999999999997E-2</v>
      </c>
    </row>
    <row r="3761" spans="1:3" x14ac:dyDescent="0.2">
      <c r="A3761" t="s">
        <v>3644</v>
      </c>
      <c r="B3761">
        <v>0</v>
      </c>
      <c r="C3761">
        <v>4.2999999999999997E-2</v>
      </c>
    </row>
    <row r="3762" spans="1:3" x14ac:dyDescent="0.2">
      <c r="A3762" t="s">
        <v>3645</v>
      </c>
      <c r="B3762">
        <v>0</v>
      </c>
      <c r="C3762">
        <v>0.23799999999999999</v>
      </c>
    </row>
    <row r="3763" spans="1:3" x14ac:dyDescent="0.2">
      <c r="A3763" t="s">
        <v>3646</v>
      </c>
      <c r="B3763">
        <v>0</v>
      </c>
      <c r="C3763">
        <v>2.5999999999999999E-2</v>
      </c>
    </row>
    <row r="3764" spans="1:3" x14ac:dyDescent="0.2">
      <c r="A3764" t="s">
        <v>3647</v>
      </c>
      <c r="B3764">
        <v>0</v>
      </c>
      <c r="C3764">
        <v>5.3999999999999999E-2</v>
      </c>
    </row>
    <row r="3765" spans="1:3" x14ac:dyDescent="0.2">
      <c r="A3765" t="s">
        <v>3648</v>
      </c>
      <c r="B3765">
        <v>0</v>
      </c>
      <c r="C3765">
        <v>5.1999999999999998E-2</v>
      </c>
    </row>
    <row r="3766" spans="1:3" x14ac:dyDescent="0.2">
      <c r="A3766" t="s">
        <v>3649</v>
      </c>
      <c r="B3766">
        <v>0</v>
      </c>
      <c r="C3766">
        <v>9.8000000000000004E-2</v>
      </c>
    </row>
    <row r="3767" spans="1:3" x14ac:dyDescent="0.2">
      <c r="A3767" t="s">
        <v>3650</v>
      </c>
      <c r="B3767">
        <v>0</v>
      </c>
      <c r="C3767">
        <v>1.7999999999999999E-2</v>
      </c>
    </row>
    <row r="3768" spans="1:3" x14ac:dyDescent="0.2">
      <c r="A3768" t="s">
        <v>3651</v>
      </c>
      <c r="B3768">
        <v>0</v>
      </c>
      <c r="C3768">
        <v>3.3000000000000002E-2</v>
      </c>
    </row>
    <row r="3769" spans="1:3" x14ac:dyDescent="0.2">
      <c r="A3769" t="s">
        <v>3652</v>
      </c>
      <c r="B3769">
        <v>0</v>
      </c>
      <c r="C3769">
        <v>3.2000000000000001E-2</v>
      </c>
    </row>
    <row r="3770" spans="1:3" x14ac:dyDescent="0.2">
      <c r="A3770" t="s">
        <v>3653</v>
      </c>
      <c r="B3770">
        <v>0</v>
      </c>
      <c r="C3770">
        <v>2.1000000000000001E-2</v>
      </c>
    </row>
    <row r="3771" spans="1:3" x14ac:dyDescent="0.2">
      <c r="A3771" t="s">
        <v>3654</v>
      </c>
      <c r="B3771">
        <v>0</v>
      </c>
      <c r="C3771">
        <v>5.8000000000000003E-2</v>
      </c>
    </row>
    <row r="3772" spans="1:3" x14ac:dyDescent="0.2">
      <c r="A3772" t="s">
        <v>3655</v>
      </c>
      <c r="B3772">
        <v>0</v>
      </c>
      <c r="C3772">
        <v>4.3999999999999997E-2</v>
      </c>
    </row>
    <row r="3773" spans="1:3" x14ac:dyDescent="0.2">
      <c r="A3773" t="s">
        <v>3656</v>
      </c>
      <c r="B3773">
        <v>0</v>
      </c>
      <c r="C3773">
        <v>3.3000000000000002E-2</v>
      </c>
    </row>
    <row r="3774" spans="1:3" x14ac:dyDescent="0.2">
      <c r="A3774" t="s">
        <v>3657</v>
      </c>
      <c r="B3774">
        <v>0</v>
      </c>
      <c r="C3774">
        <v>3.1E-2</v>
      </c>
    </row>
    <row r="3775" spans="1:3" x14ac:dyDescent="0.2">
      <c r="A3775" t="s">
        <v>3658</v>
      </c>
      <c r="B3775">
        <v>0</v>
      </c>
      <c r="C3775">
        <v>6.2E-2</v>
      </c>
    </row>
    <row r="3776" spans="1:3" x14ac:dyDescent="0.2">
      <c r="A3776" t="s">
        <v>3659</v>
      </c>
      <c r="B3776">
        <v>0</v>
      </c>
      <c r="C3776">
        <v>0.03</v>
      </c>
    </row>
    <row r="3777" spans="1:3" x14ac:dyDescent="0.2">
      <c r="A3777" t="s">
        <v>3660</v>
      </c>
      <c r="B3777">
        <v>0</v>
      </c>
      <c r="C3777">
        <v>0.04</v>
      </c>
    </row>
    <row r="3778" spans="1:3" x14ac:dyDescent="0.2">
      <c r="A3778" t="s">
        <v>3661</v>
      </c>
      <c r="B3778">
        <v>1</v>
      </c>
      <c r="C3778">
        <v>0.13900000000000001</v>
      </c>
    </row>
    <row r="3779" spans="1:3" x14ac:dyDescent="0.2">
      <c r="A3779" t="s">
        <v>3662</v>
      </c>
      <c r="B3779">
        <v>0</v>
      </c>
      <c r="C3779">
        <v>2.4E-2</v>
      </c>
    </row>
    <row r="3780" spans="1:3" x14ac:dyDescent="0.2">
      <c r="A3780" t="s">
        <v>3663</v>
      </c>
      <c r="B3780">
        <v>0</v>
      </c>
      <c r="C3780">
        <v>0.129</v>
      </c>
    </row>
    <row r="3781" spans="1:3" x14ac:dyDescent="0.2">
      <c r="A3781" t="s">
        <v>3664</v>
      </c>
      <c r="B3781">
        <v>0</v>
      </c>
      <c r="C3781">
        <v>6.3E-2</v>
      </c>
    </row>
    <row r="3782" spans="1:3" x14ac:dyDescent="0.2">
      <c r="A3782" t="s">
        <v>3665</v>
      </c>
      <c r="B3782">
        <v>0</v>
      </c>
      <c r="C3782">
        <v>0.05</v>
      </c>
    </row>
    <row r="3783" spans="1:3" x14ac:dyDescent="0.2">
      <c r="A3783" t="s">
        <v>3666</v>
      </c>
      <c r="B3783">
        <v>0</v>
      </c>
      <c r="C3783">
        <v>4.5999999999999999E-2</v>
      </c>
    </row>
    <row r="3784" spans="1:3" x14ac:dyDescent="0.2">
      <c r="A3784" t="s">
        <v>3667</v>
      </c>
      <c r="B3784">
        <v>0</v>
      </c>
      <c r="C3784">
        <v>0.03</v>
      </c>
    </row>
    <row r="3785" spans="1:3" x14ac:dyDescent="0.2">
      <c r="A3785" t="s">
        <v>3668</v>
      </c>
      <c r="B3785">
        <v>0</v>
      </c>
      <c r="C3785">
        <v>6.3E-2</v>
      </c>
    </row>
    <row r="3786" spans="1:3" x14ac:dyDescent="0.2">
      <c r="A3786" t="s">
        <v>3669</v>
      </c>
      <c r="B3786">
        <v>0</v>
      </c>
      <c r="C3786">
        <v>2.7E-2</v>
      </c>
    </row>
    <row r="3787" spans="1:3" x14ac:dyDescent="0.2">
      <c r="A3787" t="s">
        <v>3670</v>
      </c>
      <c r="B3787">
        <v>0</v>
      </c>
      <c r="C3787">
        <v>4.9000000000000002E-2</v>
      </c>
    </row>
    <row r="3788" spans="1:3" x14ac:dyDescent="0.2">
      <c r="A3788" t="s">
        <v>3671</v>
      </c>
      <c r="B3788">
        <v>0</v>
      </c>
      <c r="C3788">
        <v>2.1999999999999999E-2</v>
      </c>
    </row>
    <row r="3789" spans="1:3" x14ac:dyDescent="0.2">
      <c r="A3789" t="s">
        <v>3672</v>
      </c>
      <c r="B3789">
        <v>0</v>
      </c>
      <c r="C3789">
        <v>3.5000000000000003E-2</v>
      </c>
    </row>
    <row r="3790" spans="1:3" x14ac:dyDescent="0.2">
      <c r="A3790" t="s">
        <v>3673</v>
      </c>
      <c r="B3790">
        <v>1</v>
      </c>
      <c r="C3790">
        <v>3.4000000000000002E-2</v>
      </c>
    </row>
    <row r="3791" spans="1:3" x14ac:dyDescent="0.2">
      <c r="A3791" t="s">
        <v>3674</v>
      </c>
      <c r="B3791">
        <v>0</v>
      </c>
      <c r="C3791">
        <v>0.05</v>
      </c>
    </row>
    <row r="3792" spans="1:3" x14ac:dyDescent="0.2">
      <c r="A3792" t="s">
        <v>3675</v>
      </c>
      <c r="B3792">
        <v>0</v>
      </c>
      <c r="C3792">
        <v>2.1000000000000001E-2</v>
      </c>
    </row>
    <row r="3793" spans="1:3" x14ac:dyDescent="0.2">
      <c r="A3793" t="s">
        <v>3676</v>
      </c>
      <c r="B3793">
        <v>1</v>
      </c>
      <c r="C3793">
        <v>0.05</v>
      </c>
    </row>
    <row r="3794" spans="1:3" x14ac:dyDescent="0.2">
      <c r="A3794" t="s">
        <v>3677</v>
      </c>
      <c r="B3794">
        <v>0</v>
      </c>
      <c r="C3794">
        <v>0.28799999999999998</v>
      </c>
    </row>
    <row r="3795" spans="1:3" x14ac:dyDescent="0.2">
      <c r="A3795" t="s">
        <v>3678</v>
      </c>
      <c r="B3795">
        <v>0</v>
      </c>
      <c r="C3795">
        <v>3.9E-2</v>
      </c>
    </row>
    <row r="3796" spans="1:3" x14ac:dyDescent="0.2">
      <c r="A3796" t="s">
        <v>3679</v>
      </c>
      <c r="B3796">
        <v>0</v>
      </c>
      <c r="C3796">
        <v>5.5E-2</v>
      </c>
    </row>
    <row r="3797" spans="1:3" x14ac:dyDescent="0.2">
      <c r="A3797" t="s">
        <v>3680</v>
      </c>
      <c r="B3797">
        <v>0</v>
      </c>
      <c r="C3797">
        <v>0.13800000000000001</v>
      </c>
    </row>
    <row r="3798" spans="1:3" x14ac:dyDescent="0.2">
      <c r="A3798" t="s">
        <v>3681</v>
      </c>
      <c r="B3798">
        <v>0</v>
      </c>
      <c r="C3798">
        <v>3.1E-2</v>
      </c>
    </row>
    <row r="3799" spans="1:3" x14ac:dyDescent="0.2">
      <c r="A3799" t="s">
        <v>3682</v>
      </c>
      <c r="B3799">
        <v>0</v>
      </c>
      <c r="C3799">
        <v>3.1E-2</v>
      </c>
    </row>
    <row r="3800" spans="1:3" x14ac:dyDescent="0.2">
      <c r="A3800" t="s">
        <v>3683</v>
      </c>
      <c r="B3800">
        <v>0</v>
      </c>
      <c r="C3800">
        <v>0.112</v>
      </c>
    </row>
    <row r="3801" spans="1:3" x14ac:dyDescent="0.2">
      <c r="A3801" t="s">
        <v>3684</v>
      </c>
      <c r="B3801">
        <v>0</v>
      </c>
      <c r="C3801">
        <v>0.06</v>
      </c>
    </row>
    <row r="3802" spans="1:3" x14ac:dyDescent="0.2">
      <c r="A3802" t="s">
        <v>3685</v>
      </c>
      <c r="B3802">
        <v>0</v>
      </c>
      <c r="C3802">
        <v>3.1E-2</v>
      </c>
    </row>
    <row r="3803" spans="1:3" x14ac:dyDescent="0.2">
      <c r="A3803" t="s">
        <v>3686</v>
      </c>
      <c r="B3803">
        <v>0</v>
      </c>
      <c r="C3803">
        <v>7.4999999999999997E-2</v>
      </c>
    </row>
    <row r="3804" spans="1:3" x14ac:dyDescent="0.2">
      <c r="A3804" t="s">
        <v>3687</v>
      </c>
      <c r="B3804">
        <v>0</v>
      </c>
      <c r="C3804">
        <v>8.7999999999999995E-2</v>
      </c>
    </row>
    <row r="3805" spans="1:3" x14ac:dyDescent="0.2">
      <c r="A3805" t="s">
        <v>3688</v>
      </c>
      <c r="B3805">
        <v>0</v>
      </c>
      <c r="C3805">
        <v>6.6000000000000003E-2</v>
      </c>
    </row>
    <row r="3806" spans="1:3" x14ac:dyDescent="0.2">
      <c r="A3806" t="s">
        <v>3689</v>
      </c>
      <c r="B3806">
        <v>0</v>
      </c>
      <c r="C3806">
        <v>0.08</v>
      </c>
    </row>
    <row r="3807" spans="1:3" x14ac:dyDescent="0.2">
      <c r="A3807" t="s">
        <v>3690</v>
      </c>
      <c r="B3807">
        <v>0</v>
      </c>
      <c r="C3807">
        <v>8.5000000000000006E-2</v>
      </c>
    </row>
    <row r="3808" spans="1:3" x14ac:dyDescent="0.2">
      <c r="A3808" t="s">
        <v>3691</v>
      </c>
      <c r="B3808">
        <v>0</v>
      </c>
      <c r="C3808">
        <v>0.06</v>
      </c>
    </row>
    <row r="3809" spans="1:3" x14ac:dyDescent="0.2">
      <c r="A3809" t="s">
        <v>3692</v>
      </c>
      <c r="B3809">
        <v>1</v>
      </c>
      <c r="C3809">
        <v>9.5000000000000001E-2</v>
      </c>
    </row>
    <row r="3810" spans="1:3" x14ac:dyDescent="0.2">
      <c r="A3810" t="s">
        <v>3693</v>
      </c>
      <c r="B3810">
        <v>0</v>
      </c>
      <c r="C3810">
        <v>5.6000000000000001E-2</v>
      </c>
    </row>
    <row r="3811" spans="1:3" x14ac:dyDescent="0.2">
      <c r="A3811" t="s">
        <v>3694</v>
      </c>
      <c r="B3811">
        <v>0</v>
      </c>
      <c r="C3811">
        <v>3.1E-2</v>
      </c>
    </row>
    <row r="3812" spans="1:3" x14ac:dyDescent="0.2">
      <c r="A3812" t="s">
        <v>3695</v>
      </c>
      <c r="B3812">
        <v>0</v>
      </c>
      <c r="C3812">
        <v>5.2999999999999999E-2</v>
      </c>
    </row>
    <row r="3813" spans="1:3" x14ac:dyDescent="0.2">
      <c r="A3813" t="s">
        <v>3696</v>
      </c>
      <c r="B3813">
        <v>0</v>
      </c>
      <c r="C3813">
        <v>7.5999999999999998E-2</v>
      </c>
    </row>
    <row r="3814" spans="1:3" x14ac:dyDescent="0.2">
      <c r="A3814" t="s">
        <v>3697</v>
      </c>
      <c r="B3814">
        <v>1</v>
      </c>
      <c r="C3814">
        <v>5.0999999999999997E-2</v>
      </c>
    </row>
    <row r="3815" spans="1:3" x14ac:dyDescent="0.2">
      <c r="A3815" t="s">
        <v>3698</v>
      </c>
      <c r="B3815">
        <v>0</v>
      </c>
      <c r="C3815">
        <v>0.184</v>
      </c>
    </row>
    <row r="3816" spans="1:3" x14ac:dyDescent="0.2">
      <c r="A3816" t="s">
        <v>3699</v>
      </c>
      <c r="B3816">
        <v>0</v>
      </c>
      <c r="C3816">
        <v>0.126</v>
      </c>
    </row>
    <row r="3817" spans="1:3" x14ac:dyDescent="0.2">
      <c r="A3817" t="s">
        <v>3700</v>
      </c>
      <c r="B3817">
        <v>0</v>
      </c>
      <c r="C3817">
        <v>6.7000000000000004E-2</v>
      </c>
    </row>
    <row r="3818" spans="1:3" x14ac:dyDescent="0.2">
      <c r="A3818" t="s">
        <v>3701</v>
      </c>
      <c r="B3818">
        <v>0</v>
      </c>
      <c r="C3818">
        <v>2.9000000000000001E-2</v>
      </c>
    </row>
    <row r="3819" spans="1:3" x14ac:dyDescent="0.2">
      <c r="A3819" t="s">
        <v>3702</v>
      </c>
      <c r="B3819">
        <v>0</v>
      </c>
      <c r="C3819">
        <v>4.3999999999999997E-2</v>
      </c>
    </row>
    <row r="3820" spans="1:3" x14ac:dyDescent="0.2">
      <c r="A3820" t="s">
        <v>3703</v>
      </c>
      <c r="B3820">
        <v>0</v>
      </c>
      <c r="C3820">
        <v>0.91400000000000003</v>
      </c>
    </row>
    <row r="3821" spans="1:3" x14ac:dyDescent="0.2">
      <c r="A3821" t="s">
        <v>3704</v>
      </c>
      <c r="B3821">
        <v>0</v>
      </c>
      <c r="C3821">
        <v>0.57099999999999995</v>
      </c>
    </row>
    <row r="3822" spans="1:3" x14ac:dyDescent="0.2">
      <c r="A3822" t="s">
        <v>3705</v>
      </c>
      <c r="B3822">
        <v>0</v>
      </c>
      <c r="C3822">
        <v>9.2999999999999999E-2</v>
      </c>
    </row>
    <row r="3823" spans="1:3" x14ac:dyDescent="0.2">
      <c r="A3823" t="s">
        <v>3706</v>
      </c>
      <c r="B3823">
        <v>0</v>
      </c>
      <c r="C3823">
        <v>2.4E-2</v>
      </c>
    </row>
    <row r="3824" spans="1:3" x14ac:dyDescent="0.2">
      <c r="A3824" t="s">
        <v>3707</v>
      </c>
      <c r="B3824">
        <v>0</v>
      </c>
      <c r="C3824">
        <v>0</v>
      </c>
    </row>
    <row r="3825" spans="1:3" x14ac:dyDescent="0.2">
      <c r="A3825" t="s">
        <v>3708</v>
      </c>
      <c r="B3825">
        <v>0</v>
      </c>
      <c r="C3825">
        <v>0.129</v>
      </c>
    </row>
    <row r="3826" spans="1:3" x14ac:dyDescent="0.2">
      <c r="A3826" t="s">
        <v>3709</v>
      </c>
      <c r="B3826">
        <v>0</v>
      </c>
      <c r="C3826">
        <v>0</v>
      </c>
    </row>
    <row r="3827" spans="1:3" x14ac:dyDescent="0.2">
      <c r="A3827" t="s">
        <v>3710</v>
      </c>
      <c r="B3827">
        <v>0</v>
      </c>
      <c r="C3827">
        <v>0.186</v>
      </c>
    </row>
    <row r="3828" spans="1:3" x14ac:dyDescent="0.2">
      <c r="A3828" t="s">
        <v>3711</v>
      </c>
      <c r="B3828">
        <v>0</v>
      </c>
      <c r="C3828">
        <v>2.9000000000000001E-2</v>
      </c>
    </row>
    <row r="3829" spans="1:3" x14ac:dyDescent="0.2">
      <c r="A3829" t="s">
        <v>3712</v>
      </c>
      <c r="B3829">
        <v>0</v>
      </c>
      <c r="C3829">
        <v>2.5999999999999999E-2</v>
      </c>
    </row>
    <row r="3830" spans="1:3" x14ac:dyDescent="0.2">
      <c r="A3830" t="s">
        <v>3713</v>
      </c>
      <c r="B3830">
        <v>0</v>
      </c>
      <c r="C3830">
        <v>6.3E-2</v>
      </c>
    </row>
    <row r="3831" spans="1:3" x14ac:dyDescent="0.2">
      <c r="A3831" t="s">
        <v>3714</v>
      </c>
      <c r="B3831">
        <v>0</v>
      </c>
      <c r="C3831">
        <v>7.2999999999999995E-2</v>
      </c>
    </row>
    <row r="3832" spans="1:3" x14ac:dyDescent="0.2">
      <c r="A3832" t="s">
        <v>3715</v>
      </c>
      <c r="B3832">
        <v>0</v>
      </c>
      <c r="C3832">
        <v>6.5000000000000002E-2</v>
      </c>
    </row>
    <row r="3833" spans="1:3" x14ac:dyDescent="0.2">
      <c r="A3833" t="s">
        <v>3716</v>
      </c>
      <c r="B3833">
        <v>0</v>
      </c>
      <c r="C3833">
        <v>6.9000000000000006E-2</v>
      </c>
    </row>
    <row r="3834" spans="1:3" x14ac:dyDescent="0.2">
      <c r="A3834" t="s">
        <v>3717</v>
      </c>
      <c r="B3834">
        <v>0</v>
      </c>
      <c r="C3834">
        <v>4.2999999999999997E-2</v>
      </c>
    </row>
    <row r="3835" spans="1:3" x14ac:dyDescent="0.2">
      <c r="A3835" t="s">
        <v>3718</v>
      </c>
      <c r="B3835">
        <v>0</v>
      </c>
      <c r="C3835">
        <v>2.8000000000000001E-2</v>
      </c>
    </row>
    <row r="3836" spans="1:3" x14ac:dyDescent="0.2">
      <c r="A3836" t="s">
        <v>3719</v>
      </c>
      <c r="B3836">
        <v>0</v>
      </c>
      <c r="C3836">
        <v>4.1000000000000002E-2</v>
      </c>
    </row>
    <row r="3837" spans="1:3" x14ac:dyDescent="0.2">
      <c r="A3837" t="s">
        <v>3720</v>
      </c>
      <c r="B3837">
        <v>0</v>
      </c>
      <c r="C3837">
        <v>3.4000000000000002E-2</v>
      </c>
    </row>
    <row r="3838" spans="1:3" x14ac:dyDescent="0.2">
      <c r="A3838" t="s">
        <v>3721</v>
      </c>
      <c r="B3838">
        <v>0</v>
      </c>
      <c r="C3838">
        <v>3.7999999999999999E-2</v>
      </c>
    </row>
    <row r="3839" spans="1:3" x14ac:dyDescent="0.2">
      <c r="A3839" t="s">
        <v>3722</v>
      </c>
      <c r="B3839">
        <v>0</v>
      </c>
      <c r="C3839">
        <v>3.5999999999999997E-2</v>
      </c>
    </row>
    <row r="3840" spans="1:3" x14ac:dyDescent="0.2">
      <c r="A3840" t="s">
        <v>3723</v>
      </c>
      <c r="B3840">
        <v>0</v>
      </c>
      <c r="C3840">
        <v>7.6999999999999999E-2</v>
      </c>
    </row>
    <row r="3841" spans="1:3" x14ac:dyDescent="0.2">
      <c r="A3841" t="s">
        <v>3724</v>
      </c>
      <c r="B3841">
        <v>0</v>
      </c>
      <c r="C3841">
        <v>3.2000000000000001E-2</v>
      </c>
    </row>
    <row r="3842" spans="1:3" x14ac:dyDescent="0.2">
      <c r="A3842" t="s">
        <v>3725</v>
      </c>
      <c r="B3842">
        <v>1</v>
      </c>
      <c r="C3842">
        <v>5.8999999999999997E-2</v>
      </c>
    </row>
    <row r="3843" spans="1:3" x14ac:dyDescent="0.2">
      <c r="A3843" t="s">
        <v>3726</v>
      </c>
      <c r="B3843">
        <v>0</v>
      </c>
      <c r="C3843">
        <v>2.7E-2</v>
      </c>
    </row>
    <row r="3844" spans="1:3" x14ac:dyDescent="0.2">
      <c r="A3844" t="s">
        <v>3727</v>
      </c>
      <c r="B3844">
        <v>0</v>
      </c>
      <c r="C3844">
        <v>0.06</v>
      </c>
    </row>
    <row r="3845" spans="1:3" x14ac:dyDescent="0.2">
      <c r="A3845" t="s">
        <v>3728</v>
      </c>
      <c r="B3845">
        <v>0</v>
      </c>
      <c r="C3845">
        <v>2.8000000000000001E-2</v>
      </c>
    </row>
    <row r="3846" spans="1:3" x14ac:dyDescent="0.2">
      <c r="A3846" t="s">
        <v>3729</v>
      </c>
      <c r="B3846">
        <v>0</v>
      </c>
      <c r="C3846">
        <v>0.03</v>
      </c>
    </row>
    <row r="3847" spans="1:3" x14ac:dyDescent="0.2">
      <c r="A3847" t="s">
        <v>3730</v>
      </c>
      <c r="B3847">
        <v>0</v>
      </c>
      <c r="C3847">
        <v>0.08</v>
      </c>
    </row>
    <row r="3848" spans="1:3" x14ac:dyDescent="0.2">
      <c r="A3848" t="s">
        <v>3731</v>
      </c>
      <c r="B3848">
        <v>0</v>
      </c>
      <c r="C3848">
        <v>5.3999999999999999E-2</v>
      </c>
    </row>
    <row r="3849" spans="1:3" x14ac:dyDescent="0.2">
      <c r="A3849" t="s">
        <v>3732</v>
      </c>
      <c r="B3849">
        <v>0</v>
      </c>
      <c r="C3849">
        <v>2.5999999999999999E-2</v>
      </c>
    </row>
    <row r="3850" spans="1:3" x14ac:dyDescent="0.2">
      <c r="A3850" t="s">
        <v>3733</v>
      </c>
      <c r="B3850">
        <v>0</v>
      </c>
      <c r="C3850">
        <v>0.114</v>
      </c>
    </row>
    <row r="3851" spans="1:3" x14ac:dyDescent="0.2">
      <c r="A3851" t="s">
        <v>3734</v>
      </c>
      <c r="B3851">
        <v>0</v>
      </c>
      <c r="C3851">
        <v>2.7E-2</v>
      </c>
    </row>
    <row r="3852" spans="1:3" x14ac:dyDescent="0.2">
      <c r="A3852" t="s">
        <v>3735</v>
      </c>
      <c r="B3852">
        <v>0</v>
      </c>
      <c r="C3852">
        <v>2.5999999999999999E-2</v>
      </c>
    </row>
    <row r="3853" spans="1:3" x14ac:dyDescent="0.2">
      <c r="A3853" t="s">
        <v>3736</v>
      </c>
      <c r="B3853">
        <v>1</v>
      </c>
      <c r="C3853">
        <v>0.113</v>
      </c>
    </row>
    <row r="3854" spans="1:3" x14ac:dyDescent="0.2">
      <c r="A3854" t="s">
        <v>3737</v>
      </c>
      <c r="B3854">
        <v>0</v>
      </c>
      <c r="C3854">
        <v>8.5999999999999993E-2</v>
      </c>
    </row>
    <row r="3855" spans="1:3" x14ac:dyDescent="0.2">
      <c r="A3855" t="s">
        <v>3738</v>
      </c>
      <c r="B3855">
        <v>0</v>
      </c>
      <c r="C3855">
        <v>0.111</v>
      </c>
    </row>
    <row r="3856" spans="1:3" x14ac:dyDescent="0.2">
      <c r="A3856" t="s">
        <v>3739</v>
      </c>
      <c r="B3856">
        <v>0</v>
      </c>
      <c r="C3856">
        <v>5.5E-2</v>
      </c>
    </row>
    <row r="3857" spans="1:3" x14ac:dyDescent="0.2">
      <c r="A3857" t="s">
        <v>3740</v>
      </c>
      <c r="B3857">
        <v>0</v>
      </c>
      <c r="C3857">
        <v>2.9000000000000001E-2</v>
      </c>
    </row>
    <row r="3858" spans="1:3" x14ac:dyDescent="0.2">
      <c r="A3858" t="s">
        <v>3741</v>
      </c>
      <c r="B3858">
        <v>0</v>
      </c>
      <c r="C3858">
        <v>2.9000000000000001E-2</v>
      </c>
    </row>
    <row r="3859" spans="1:3" x14ac:dyDescent="0.2">
      <c r="A3859" t="s">
        <v>3742</v>
      </c>
      <c r="B3859">
        <v>0</v>
      </c>
      <c r="C3859">
        <v>1.4999999999999999E-2</v>
      </c>
    </row>
    <row r="3860" spans="1:3" x14ac:dyDescent="0.2">
      <c r="A3860" t="s">
        <v>3743</v>
      </c>
      <c r="B3860">
        <v>0</v>
      </c>
      <c r="C3860">
        <v>7.1999999999999995E-2</v>
      </c>
    </row>
    <row r="3861" spans="1:3" x14ac:dyDescent="0.2">
      <c r="A3861" t="s">
        <v>3744</v>
      </c>
      <c r="B3861">
        <v>0</v>
      </c>
      <c r="C3861">
        <v>4.8000000000000001E-2</v>
      </c>
    </row>
    <row r="3862" spans="1:3" x14ac:dyDescent="0.2">
      <c r="A3862" t="s">
        <v>3745</v>
      </c>
      <c r="B3862">
        <v>0</v>
      </c>
      <c r="C3862">
        <v>0.02</v>
      </c>
    </row>
    <row r="3863" spans="1:3" x14ac:dyDescent="0.2">
      <c r="A3863" t="s">
        <v>3746</v>
      </c>
      <c r="B3863">
        <v>0</v>
      </c>
      <c r="C3863">
        <v>0.12</v>
      </c>
    </row>
    <row r="3864" spans="1:3" x14ac:dyDescent="0.2">
      <c r="A3864" t="s">
        <v>3747</v>
      </c>
      <c r="B3864">
        <v>0</v>
      </c>
      <c r="C3864">
        <v>0.104</v>
      </c>
    </row>
    <row r="3865" spans="1:3" x14ac:dyDescent="0.2">
      <c r="A3865" t="s">
        <v>3748</v>
      </c>
      <c r="B3865">
        <v>1</v>
      </c>
      <c r="C3865">
        <v>0.107</v>
      </c>
    </row>
    <row r="3866" spans="1:3" x14ac:dyDescent="0.2">
      <c r="A3866" t="s">
        <v>3749</v>
      </c>
      <c r="B3866">
        <v>0</v>
      </c>
      <c r="C3866">
        <v>2.3E-2</v>
      </c>
    </row>
    <row r="3867" spans="1:3" x14ac:dyDescent="0.2">
      <c r="A3867" t="s">
        <v>3750</v>
      </c>
      <c r="B3867">
        <v>0</v>
      </c>
      <c r="C3867">
        <v>0.18</v>
      </c>
    </row>
    <row r="3868" spans="1:3" x14ac:dyDescent="0.2">
      <c r="A3868" t="s">
        <v>3751</v>
      </c>
      <c r="B3868">
        <v>0</v>
      </c>
      <c r="C3868">
        <v>6.7000000000000004E-2</v>
      </c>
    </row>
    <row r="3869" spans="1:3" x14ac:dyDescent="0.2">
      <c r="A3869" t="s">
        <v>3752</v>
      </c>
      <c r="B3869">
        <v>0</v>
      </c>
      <c r="C3869">
        <v>2.9000000000000001E-2</v>
      </c>
    </row>
    <row r="3870" spans="1:3" x14ac:dyDescent="0.2">
      <c r="A3870" t="s">
        <v>3753</v>
      </c>
      <c r="B3870">
        <v>0</v>
      </c>
      <c r="C3870">
        <v>5.2999999999999999E-2</v>
      </c>
    </row>
    <row r="3871" spans="1:3" x14ac:dyDescent="0.2">
      <c r="A3871" t="s">
        <v>3754</v>
      </c>
      <c r="B3871">
        <v>0</v>
      </c>
      <c r="C3871">
        <v>4.7E-2</v>
      </c>
    </row>
    <row r="3872" spans="1:3" x14ac:dyDescent="0.2">
      <c r="A3872" t="s">
        <v>3755</v>
      </c>
      <c r="B3872">
        <v>0</v>
      </c>
      <c r="C3872">
        <v>3.6999999999999998E-2</v>
      </c>
    </row>
    <row r="3873" spans="1:3" x14ac:dyDescent="0.2">
      <c r="A3873" t="s">
        <v>3756</v>
      </c>
      <c r="B3873">
        <v>0</v>
      </c>
      <c r="C3873">
        <v>2.9000000000000001E-2</v>
      </c>
    </row>
    <row r="3874" spans="1:3" x14ac:dyDescent="0.2">
      <c r="A3874" t="s">
        <v>3757</v>
      </c>
      <c r="B3874">
        <v>0</v>
      </c>
      <c r="C3874">
        <v>4.9000000000000002E-2</v>
      </c>
    </row>
    <row r="3875" spans="1:3" x14ac:dyDescent="0.2">
      <c r="A3875" t="s">
        <v>3758</v>
      </c>
      <c r="B3875">
        <v>0</v>
      </c>
      <c r="C3875">
        <v>0.10199999999999999</v>
      </c>
    </row>
    <row r="3876" spans="1:3" x14ac:dyDescent="0.2">
      <c r="A3876" t="s">
        <v>3759</v>
      </c>
      <c r="B3876">
        <v>0</v>
      </c>
      <c r="C3876">
        <v>4.7E-2</v>
      </c>
    </row>
    <row r="3877" spans="1:3" x14ac:dyDescent="0.2">
      <c r="A3877" t="s">
        <v>3760</v>
      </c>
      <c r="B3877">
        <v>0</v>
      </c>
      <c r="C3877">
        <v>9.2999999999999999E-2</v>
      </c>
    </row>
    <row r="3878" spans="1:3" x14ac:dyDescent="0.2">
      <c r="A3878" t="s">
        <v>3761</v>
      </c>
      <c r="B3878">
        <v>0</v>
      </c>
      <c r="C3878">
        <v>2.5999999999999999E-2</v>
      </c>
    </row>
    <row r="3879" spans="1:3" x14ac:dyDescent="0.2">
      <c r="A3879" t="s">
        <v>3762</v>
      </c>
      <c r="B3879">
        <v>0</v>
      </c>
      <c r="C3879">
        <v>4.3999999999999997E-2</v>
      </c>
    </row>
    <row r="3880" spans="1:3" x14ac:dyDescent="0.2">
      <c r="A3880" t="s">
        <v>3763</v>
      </c>
      <c r="B3880">
        <v>0</v>
      </c>
      <c r="C3880">
        <v>5.5E-2</v>
      </c>
    </row>
    <row r="3881" spans="1:3" x14ac:dyDescent="0.2">
      <c r="A3881" t="s">
        <v>3764</v>
      </c>
      <c r="B3881">
        <v>0</v>
      </c>
      <c r="C3881">
        <v>5.3999999999999999E-2</v>
      </c>
    </row>
    <row r="3882" spans="1:3" x14ac:dyDescent="0.2">
      <c r="A3882" t="s">
        <v>3765</v>
      </c>
      <c r="B3882">
        <v>0</v>
      </c>
      <c r="C3882">
        <v>0.05</v>
      </c>
    </row>
    <row r="3883" spans="1:3" x14ac:dyDescent="0.2">
      <c r="A3883" t="s">
        <v>3766</v>
      </c>
      <c r="B3883">
        <v>0</v>
      </c>
      <c r="C3883">
        <v>9.4E-2</v>
      </c>
    </row>
    <row r="3884" spans="1:3" x14ac:dyDescent="0.2">
      <c r="A3884" t="s">
        <v>3767</v>
      </c>
      <c r="B3884">
        <v>0</v>
      </c>
      <c r="C3884">
        <v>2.9000000000000001E-2</v>
      </c>
    </row>
    <row r="3885" spans="1:3" x14ac:dyDescent="0.2">
      <c r="A3885" t="s">
        <v>3768</v>
      </c>
      <c r="B3885">
        <v>0</v>
      </c>
      <c r="C3885">
        <v>0.06</v>
      </c>
    </row>
    <row r="3886" spans="1:3" x14ac:dyDescent="0.2">
      <c r="A3886" t="s">
        <v>3769</v>
      </c>
      <c r="B3886">
        <v>0</v>
      </c>
      <c r="C3886">
        <v>5.1999999999999998E-2</v>
      </c>
    </row>
    <row r="3887" spans="1:3" x14ac:dyDescent="0.2">
      <c r="A3887" t="s">
        <v>3770</v>
      </c>
      <c r="B3887">
        <v>0</v>
      </c>
      <c r="C3887">
        <v>5.3999999999999999E-2</v>
      </c>
    </row>
    <row r="3888" spans="1:3" x14ac:dyDescent="0.2">
      <c r="A3888" t="s">
        <v>3771</v>
      </c>
      <c r="B3888">
        <v>0</v>
      </c>
      <c r="C3888">
        <v>5.2999999999999999E-2</v>
      </c>
    </row>
    <row r="3889" spans="1:3" x14ac:dyDescent="0.2">
      <c r="A3889" t="s">
        <v>3772</v>
      </c>
      <c r="B3889">
        <v>0</v>
      </c>
      <c r="C3889">
        <v>2.5000000000000001E-2</v>
      </c>
    </row>
    <row r="3890" spans="1:3" x14ac:dyDescent="0.2">
      <c r="A3890" t="s">
        <v>3773</v>
      </c>
      <c r="B3890">
        <v>0</v>
      </c>
      <c r="C3890">
        <v>7.2999999999999995E-2</v>
      </c>
    </row>
    <row r="3891" spans="1:3" x14ac:dyDescent="0.2">
      <c r="A3891" t="s">
        <v>3774</v>
      </c>
      <c r="B3891">
        <v>0</v>
      </c>
      <c r="C3891">
        <v>5.5E-2</v>
      </c>
    </row>
    <row r="3892" spans="1:3" x14ac:dyDescent="0.2">
      <c r="A3892" t="s">
        <v>3775</v>
      </c>
      <c r="B3892">
        <v>0</v>
      </c>
      <c r="C3892">
        <v>2.5999999999999999E-2</v>
      </c>
    </row>
    <row r="3893" spans="1:3" x14ac:dyDescent="0.2">
      <c r="A3893" t="s">
        <v>3776</v>
      </c>
      <c r="B3893">
        <v>0</v>
      </c>
      <c r="C3893">
        <v>7.8E-2</v>
      </c>
    </row>
    <row r="3894" spans="1:3" x14ac:dyDescent="0.2">
      <c r="A3894" t="s">
        <v>3777</v>
      </c>
      <c r="B3894">
        <v>0</v>
      </c>
      <c r="C3894">
        <v>4.8000000000000001E-2</v>
      </c>
    </row>
    <row r="3895" spans="1:3" x14ac:dyDescent="0.2">
      <c r="A3895" t="s">
        <v>3778</v>
      </c>
      <c r="B3895">
        <v>0</v>
      </c>
      <c r="C3895">
        <v>2.7E-2</v>
      </c>
    </row>
    <row r="3896" spans="1:3" x14ac:dyDescent="0.2">
      <c r="A3896" t="s">
        <v>3779</v>
      </c>
      <c r="B3896">
        <v>0</v>
      </c>
      <c r="C3896">
        <v>0.05</v>
      </c>
    </row>
    <row r="3897" spans="1:3" x14ac:dyDescent="0.2">
      <c r="A3897" t="s">
        <v>3780</v>
      </c>
      <c r="B3897">
        <v>0</v>
      </c>
      <c r="C3897">
        <v>6.4000000000000001E-2</v>
      </c>
    </row>
    <row r="3898" spans="1:3" x14ac:dyDescent="0.2">
      <c r="A3898" t="s">
        <v>3781</v>
      </c>
      <c r="B3898">
        <v>0</v>
      </c>
      <c r="C3898">
        <v>5.7000000000000002E-2</v>
      </c>
    </row>
    <row r="3899" spans="1:3" x14ac:dyDescent="0.2">
      <c r="A3899" t="s">
        <v>3782</v>
      </c>
      <c r="B3899">
        <v>0</v>
      </c>
      <c r="C3899">
        <v>5.3999999999999999E-2</v>
      </c>
    </row>
    <row r="3900" spans="1:3" x14ac:dyDescent="0.2">
      <c r="A3900" t="s">
        <v>3783</v>
      </c>
      <c r="B3900">
        <v>0</v>
      </c>
      <c r="C3900">
        <v>0.19800000000000001</v>
      </c>
    </row>
    <row r="3901" spans="1:3" x14ac:dyDescent="0.2">
      <c r="A3901" t="s">
        <v>3784</v>
      </c>
      <c r="B3901">
        <v>0</v>
      </c>
      <c r="C3901">
        <v>0.23799999999999999</v>
      </c>
    </row>
    <row r="3902" spans="1:3" x14ac:dyDescent="0.2">
      <c r="A3902" t="s">
        <v>3785</v>
      </c>
      <c r="B3902">
        <v>0</v>
      </c>
      <c r="C3902">
        <v>7.0000000000000007E-2</v>
      </c>
    </row>
    <row r="3903" spans="1:3" x14ac:dyDescent="0.2">
      <c r="A3903" t="s">
        <v>3786</v>
      </c>
      <c r="B3903">
        <v>0</v>
      </c>
      <c r="C3903">
        <v>6.0999999999999999E-2</v>
      </c>
    </row>
    <row r="3904" spans="1:3" x14ac:dyDescent="0.2">
      <c r="A3904" t="s">
        <v>3787</v>
      </c>
      <c r="B3904">
        <v>0</v>
      </c>
      <c r="C3904">
        <v>0.19500000000000001</v>
      </c>
    </row>
    <row r="3905" spans="1:3" x14ac:dyDescent="0.2">
      <c r="A3905" t="s">
        <v>3788</v>
      </c>
      <c r="B3905">
        <v>1</v>
      </c>
      <c r="C3905">
        <v>0.16300000000000001</v>
      </c>
    </row>
    <row r="3906" spans="1:3" x14ac:dyDescent="0.2">
      <c r="A3906" t="s">
        <v>3789</v>
      </c>
      <c r="B3906">
        <v>0</v>
      </c>
      <c r="C3906">
        <v>8.5000000000000006E-2</v>
      </c>
    </row>
    <row r="3907" spans="1:3" x14ac:dyDescent="0.2">
      <c r="A3907" t="s">
        <v>3790</v>
      </c>
      <c r="B3907">
        <v>0</v>
      </c>
      <c r="C3907">
        <v>7.6999999999999999E-2</v>
      </c>
    </row>
    <row r="3908" spans="1:3" x14ac:dyDescent="0.2">
      <c r="A3908" t="s">
        <v>3791</v>
      </c>
      <c r="B3908">
        <v>1</v>
      </c>
      <c r="C3908">
        <v>3.6999999999999998E-2</v>
      </c>
    </row>
    <row r="3909" spans="1:3" x14ac:dyDescent="0.2">
      <c r="A3909" t="s">
        <v>3792</v>
      </c>
      <c r="B3909">
        <v>0</v>
      </c>
      <c r="C3909">
        <v>0.24299999999999999</v>
      </c>
    </row>
    <row r="3910" spans="1:3" x14ac:dyDescent="0.2">
      <c r="A3910" t="s">
        <v>3793</v>
      </c>
      <c r="B3910">
        <v>0</v>
      </c>
      <c r="C3910">
        <v>7.0000000000000007E-2</v>
      </c>
    </row>
    <row r="3911" spans="1:3" x14ac:dyDescent="0.2">
      <c r="A3911" t="s">
        <v>3794</v>
      </c>
      <c r="B3911">
        <v>0</v>
      </c>
      <c r="C3911">
        <v>7.0000000000000007E-2</v>
      </c>
    </row>
    <row r="3912" spans="1:3" x14ac:dyDescent="0.2">
      <c r="A3912" t="s">
        <v>3795</v>
      </c>
      <c r="B3912">
        <v>0</v>
      </c>
      <c r="C3912">
        <v>0.20799999999999999</v>
      </c>
    </row>
    <row r="3913" spans="1:3" x14ac:dyDescent="0.2">
      <c r="A3913" t="s">
        <v>3796</v>
      </c>
      <c r="B3913">
        <v>0</v>
      </c>
      <c r="C3913">
        <v>0.28899999999999998</v>
      </c>
    </row>
    <row r="3914" spans="1:3" x14ac:dyDescent="0.2">
      <c r="A3914" t="s">
        <v>3797</v>
      </c>
      <c r="B3914">
        <v>0</v>
      </c>
      <c r="C3914">
        <v>8.5999999999999993E-2</v>
      </c>
    </row>
    <row r="3915" spans="1:3" x14ac:dyDescent="0.2">
      <c r="A3915" t="s">
        <v>3798</v>
      </c>
      <c r="B3915">
        <v>0</v>
      </c>
      <c r="C3915">
        <v>0.122</v>
      </c>
    </row>
    <row r="3916" spans="1:3" x14ac:dyDescent="0.2">
      <c r="A3916" t="s">
        <v>3799</v>
      </c>
      <c r="B3916">
        <v>1</v>
      </c>
      <c r="C3916">
        <v>0.28199999999999997</v>
      </c>
    </row>
    <row r="3917" spans="1:3" x14ac:dyDescent="0.2">
      <c r="A3917" t="s">
        <v>3800</v>
      </c>
      <c r="B3917">
        <v>0</v>
      </c>
      <c r="C3917">
        <v>0.126</v>
      </c>
    </row>
    <row r="3918" spans="1:3" x14ac:dyDescent="0.2">
      <c r="A3918" t="s">
        <v>3801</v>
      </c>
      <c r="B3918">
        <v>0</v>
      </c>
      <c r="C3918">
        <v>3.3000000000000002E-2</v>
      </c>
    </row>
    <row r="3919" spans="1:3" x14ac:dyDescent="0.2">
      <c r="A3919" t="s">
        <v>3802</v>
      </c>
      <c r="B3919">
        <v>0</v>
      </c>
      <c r="C3919">
        <v>5.1999999999999998E-2</v>
      </c>
    </row>
    <row r="3920" spans="1:3" x14ac:dyDescent="0.2">
      <c r="A3920" t="s">
        <v>3803</v>
      </c>
      <c r="B3920">
        <v>0</v>
      </c>
      <c r="C3920">
        <v>4.9000000000000002E-2</v>
      </c>
    </row>
    <row r="3921" spans="1:3" x14ac:dyDescent="0.2">
      <c r="A3921" t="s">
        <v>3804</v>
      </c>
      <c r="B3921">
        <v>0</v>
      </c>
      <c r="C3921">
        <v>5.3999999999999999E-2</v>
      </c>
    </row>
    <row r="3922" spans="1:3" x14ac:dyDescent="0.2">
      <c r="A3922" t="s">
        <v>3805</v>
      </c>
      <c r="B3922">
        <v>0</v>
      </c>
      <c r="C3922">
        <v>0.113</v>
      </c>
    </row>
    <row r="3923" spans="1:3" x14ac:dyDescent="0.2">
      <c r="A3923" t="s">
        <v>3806</v>
      </c>
      <c r="B3923">
        <v>0</v>
      </c>
      <c r="C3923">
        <v>9.5000000000000001E-2</v>
      </c>
    </row>
    <row r="3924" spans="1:3" x14ac:dyDescent="0.2">
      <c r="A3924" t="s">
        <v>3807</v>
      </c>
      <c r="B3924">
        <v>0</v>
      </c>
      <c r="C3924">
        <v>4.3999999999999997E-2</v>
      </c>
    </row>
    <row r="3925" spans="1:3" x14ac:dyDescent="0.2">
      <c r="A3925" t="s">
        <v>3808</v>
      </c>
      <c r="B3925">
        <v>0</v>
      </c>
      <c r="C3925">
        <v>0.122</v>
      </c>
    </row>
    <row r="3926" spans="1:3" x14ac:dyDescent="0.2">
      <c r="A3926" t="s">
        <v>3809</v>
      </c>
      <c r="B3926">
        <v>0</v>
      </c>
      <c r="C3926">
        <v>0</v>
      </c>
    </row>
    <row r="3927" spans="1:3" x14ac:dyDescent="0.2">
      <c r="A3927" t="s">
        <v>3810</v>
      </c>
      <c r="B3927">
        <v>0</v>
      </c>
      <c r="C3927">
        <v>8.6999999999999994E-2</v>
      </c>
    </row>
    <row r="3928" spans="1:3" x14ac:dyDescent="0.2">
      <c r="A3928" t="s">
        <v>3811</v>
      </c>
      <c r="B3928">
        <v>0</v>
      </c>
      <c r="C3928">
        <v>4.9000000000000002E-2</v>
      </c>
    </row>
    <row r="3929" spans="1:3" x14ac:dyDescent="0.2">
      <c r="A3929" t="s">
        <v>3812</v>
      </c>
      <c r="B3929">
        <v>0</v>
      </c>
      <c r="C3929">
        <v>7.9000000000000001E-2</v>
      </c>
    </row>
    <row r="3930" spans="1:3" x14ac:dyDescent="0.2">
      <c r="A3930" t="s">
        <v>3813</v>
      </c>
      <c r="B3930">
        <v>0</v>
      </c>
      <c r="C3930">
        <v>0.26200000000000001</v>
      </c>
    </row>
    <row r="3931" spans="1:3" x14ac:dyDescent="0.2">
      <c r="A3931" t="s">
        <v>3814</v>
      </c>
      <c r="B3931">
        <v>0</v>
      </c>
      <c r="C3931">
        <v>0.247</v>
      </c>
    </row>
    <row r="3932" spans="1:3" x14ac:dyDescent="0.2">
      <c r="A3932" t="s">
        <v>3815</v>
      </c>
      <c r="B3932">
        <v>0</v>
      </c>
      <c r="C3932">
        <v>9.5000000000000001E-2</v>
      </c>
    </row>
    <row r="3933" spans="1:3" x14ac:dyDescent="0.2">
      <c r="A3933" t="s">
        <v>3816</v>
      </c>
      <c r="B3933">
        <v>0</v>
      </c>
      <c r="C3933">
        <v>0.05</v>
      </c>
    </row>
    <row r="3934" spans="1:3" x14ac:dyDescent="0.2">
      <c r="A3934" t="s">
        <v>3817</v>
      </c>
      <c r="B3934">
        <v>0</v>
      </c>
      <c r="C3934">
        <v>0.13500000000000001</v>
      </c>
    </row>
    <row r="3935" spans="1:3" x14ac:dyDescent="0.2">
      <c r="A3935" t="s">
        <v>3818</v>
      </c>
      <c r="B3935">
        <v>0</v>
      </c>
      <c r="C3935">
        <v>6.6000000000000003E-2</v>
      </c>
    </row>
    <row r="3936" spans="1:3" x14ac:dyDescent="0.2">
      <c r="A3936" t="s">
        <v>3819</v>
      </c>
      <c r="B3936">
        <v>1</v>
      </c>
      <c r="C3936">
        <v>0.14000000000000001</v>
      </c>
    </row>
    <row r="3937" spans="1:3" x14ac:dyDescent="0.2">
      <c r="A3937" t="s">
        <v>3820</v>
      </c>
      <c r="B3937">
        <v>0</v>
      </c>
      <c r="C3937">
        <v>0.123</v>
      </c>
    </row>
    <row r="3938" spans="1:3" x14ac:dyDescent="0.2">
      <c r="A3938" t="s">
        <v>3821</v>
      </c>
      <c r="B3938">
        <v>0</v>
      </c>
      <c r="C3938">
        <v>8.5000000000000006E-2</v>
      </c>
    </row>
    <row r="3939" spans="1:3" x14ac:dyDescent="0.2">
      <c r="A3939" t="s">
        <v>3822</v>
      </c>
      <c r="B3939">
        <v>0</v>
      </c>
      <c r="C3939">
        <v>4.3999999999999997E-2</v>
      </c>
    </row>
    <row r="3940" spans="1:3" x14ac:dyDescent="0.2">
      <c r="A3940" t="s">
        <v>3823</v>
      </c>
      <c r="B3940">
        <v>0</v>
      </c>
      <c r="C3940">
        <v>2.7E-2</v>
      </c>
    </row>
    <row r="3941" spans="1:3" x14ac:dyDescent="0.2">
      <c r="A3941" t="s">
        <v>3824</v>
      </c>
      <c r="B3941">
        <v>1</v>
      </c>
      <c r="C3941">
        <v>0.95399999999999996</v>
      </c>
    </row>
    <row r="3942" spans="1:3" x14ac:dyDescent="0.2">
      <c r="A3942" t="s">
        <v>3825</v>
      </c>
      <c r="B3942">
        <v>0</v>
      </c>
      <c r="C3942">
        <v>3.5999999999999997E-2</v>
      </c>
    </row>
    <row r="3943" spans="1:3" x14ac:dyDescent="0.2">
      <c r="A3943" t="s">
        <v>3826</v>
      </c>
      <c r="B3943">
        <v>0</v>
      </c>
      <c r="C3943">
        <v>5.6000000000000001E-2</v>
      </c>
    </row>
    <row r="3944" spans="1:3" x14ac:dyDescent="0.2">
      <c r="A3944" t="s">
        <v>3827</v>
      </c>
      <c r="B3944">
        <v>0</v>
      </c>
      <c r="C3944">
        <v>8.1000000000000003E-2</v>
      </c>
    </row>
    <row r="3945" spans="1:3" x14ac:dyDescent="0.2">
      <c r="A3945" t="s">
        <v>3828</v>
      </c>
      <c r="B3945">
        <v>0</v>
      </c>
      <c r="C3945">
        <v>0.14799999999999999</v>
      </c>
    </row>
    <row r="3946" spans="1:3" x14ac:dyDescent="0.2">
      <c r="A3946" t="s">
        <v>3829</v>
      </c>
      <c r="B3946">
        <v>0</v>
      </c>
      <c r="C3946">
        <v>0.151</v>
      </c>
    </row>
    <row r="3947" spans="1:3" x14ac:dyDescent="0.2">
      <c r="A3947" t="s">
        <v>3830</v>
      </c>
      <c r="B3947">
        <v>0</v>
      </c>
      <c r="C3947">
        <v>5.2999999999999999E-2</v>
      </c>
    </row>
    <row r="3948" spans="1:3" x14ac:dyDescent="0.2">
      <c r="A3948" t="s">
        <v>3831</v>
      </c>
      <c r="B3948">
        <v>0</v>
      </c>
      <c r="C3948">
        <v>0.111</v>
      </c>
    </row>
    <row r="3949" spans="1:3" x14ac:dyDescent="0.2">
      <c r="A3949" t="s">
        <v>3832</v>
      </c>
      <c r="B3949">
        <v>1</v>
      </c>
      <c r="C3949">
        <v>0.13900000000000001</v>
      </c>
    </row>
    <row r="3950" spans="1:3" x14ac:dyDescent="0.2">
      <c r="A3950" t="s">
        <v>3833</v>
      </c>
      <c r="B3950">
        <v>0</v>
      </c>
      <c r="C3950">
        <v>0.45700000000000002</v>
      </c>
    </row>
    <row r="3951" spans="1:3" x14ac:dyDescent="0.2">
      <c r="A3951" t="s">
        <v>3834</v>
      </c>
      <c r="B3951">
        <v>0</v>
      </c>
      <c r="C3951">
        <v>0.435</v>
      </c>
    </row>
    <row r="3952" spans="1:3" x14ac:dyDescent="0.2">
      <c r="A3952" t="s">
        <v>3835</v>
      </c>
      <c r="B3952">
        <v>0</v>
      </c>
      <c r="C3952">
        <v>0.378</v>
      </c>
    </row>
    <row r="3953" spans="1:3" x14ac:dyDescent="0.2">
      <c r="A3953" t="s">
        <v>3836</v>
      </c>
      <c r="B3953">
        <v>0</v>
      </c>
      <c r="C3953">
        <v>0.218</v>
      </c>
    </row>
    <row r="3954" spans="1:3" x14ac:dyDescent="0.2">
      <c r="A3954" t="s">
        <v>3837</v>
      </c>
      <c r="B3954">
        <v>0</v>
      </c>
      <c r="C3954">
        <v>0.443</v>
      </c>
    </row>
    <row r="3955" spans="1:3" x14ac:dyDescent="0.2">
      <c r="A3955" t="s">
        <v>3838</v>
      </c>
      <c r="B3955">
        <v>0</v>
      </c>
      <c r="C3955">
        <v>6.2E-2</v>
      </c>
    </row>
    <row r="3956" spans="1:3" x14ac:dyDescent="0.2">
      <c r="A3956" t="s">
        <v>3839</v>
      </c>
      <c r="B3956">
        <v>0</v>
      </c>
      <c r="C3956">
        <v>6.6000000000000003E-2</v>
      </c>
    </row>
    <row r="3957" spans="1:3" x14ac:dyDescent="0.2">
      <c r="A3957" t="s">
        <v>3840</v>
      </c>
      <c r="B3957">
        <v>0</v>
      </c>
      <c r="C3957">
        <v>0.34399999999999997</v>
      </c>
    </row>
    <row r="3958" spans="1:3" x14ac:dyDescent="0.2">
      <c r="A3958" t="s">
        <v>3841</v>
      </c>
      <c r="B3958">
        <v>1</v>
      </c>
      <c r="C3958">
        <v>0.28699999999999998</v>
      </c>
    </row>
    <row r="3959" spans="1:3" x14ac:dyDescent="0.2">
      <c r="A3959" t="s">
        <v>3842</v>
      </c>
      <c r="B3959">
        <v>0</v>
      </c>
      <c r="C3959">
        <v>0.153</v>
      </c>
    </row>
    <row r="3960" spans="1:3" x14ac:dyDescent="0.2">
      <c r="A3960" t="s">
        <v>3843</v>
      </c>
      <c r="B3960">
        <v>0</v>
      </c>
      <c r="C3960">
        <v>4.8000000000000001E-2</v>
      </c>
    </row>
    <row r="3961" spans="1:3" x14ac:dyDescent="0.2">
      <c r="A3961" t="s">
        <v>3844</v>
      </c>
      <c r="B3961">
        <v>0</v>
      </c>
      <c r="C3961">
        <v>9.0999999999999998E-2</v>
      </c>
    </row>
    <row r="3962" spans="1:3" x14ac:dyDescent="0.2">
      <c r="A3962" t="s">
        <v>3845</v>
      </c>
      <c r="B3962">
        <v>0</v>
      </c>
      <c r="C3962">
        <v>5.3999999999999999E-2</v>
      </c>
    </row>
    <row r="3963" spans="1:3" x14ac:dyDescent="0.2">
      <c r="A3963" t="s">
        <v>3846</v>
      </c>
      <c r="B3963">
        <v>0</v>
      </c>
      <c r="C3963">
        <v>3.9E-2</v>
      </c>
    </row>
    <row r="3964" spans="1:3" x14ac:dyDescent="0.2">
      <c r="A3964" t="s">
        <v>3847</v>
      </c>
      <c r="B3964">
        <v>0</v>
      </c>
      <c r="C3964">
        <v>0.19500000000000001</v>
      </c>
    </row>
    <row r="3965" spans="1:3" x14ac:dyDescent="0.2">
      <c r="A3965" t="s">
        <v>3848</v>
      </c>
      <c r="B3965">
        <v>1</v>
      </c>
      <c r="C3965">
        <v>5.0999999999999997E-2</v>
      </c>
    </row>
    <row r="3966" spans="1:3" x14ac:dyDescent="0.2">
      <c r="A3966" t="s">
        <v>3849</v>
      </c>
      <c r="B3966">
        <v>0</v>
      </c>
      <c r="C3966">
        <v>6.9000000000000006E-2</v>
      </c>
    </row>
    <row r="3967" spans="1:3" x14ac:dyDescent="0.2">
      <c r="A3967" t="s">
        <v>3850</v>
      </c>
      <c r="B3967">
        <v>0</v>
      </c>
      <c r="C3967">
        <v>3.3000000000000002E-2</v>
      </c>
    </row>
    <row r="3968" spans="1:3" x14ac:dyDescent="0.2">
      <c r="A3968" t="s">
        <v>3851</v>
      </c>
      <c r="B3968">
        <v>0</v>
      </c>
      <c r="C3968">
        <v>0.105</v>
      </c>
    </row>
    <row r="3969" spans="1:3" x14ac:dyDescent="0.2">
      <c r="A3969" t="s">
        <v>3852</v>
      </c>
      <c r="B3969">
        <v>0</v>
      </c>
      <c r="C3969">
        <v>0.33800000000000002</v>
      </c>
    </row>
    <row r="3970" spans="1:3" x14ac:dyDescent="0.2">
      <c r="A3970" t="s">
        <v>3853</v>
      </c>
      <c r="B3970">
        <v>0</v>
      </c>
      <c r="C3970">
        <v>0.622</v>
      </c>
    </row>
    <row r="3971" spans="1:3" x14ac:dyDescent="0.2">
      <c r="A3971" t="s">
        <v>3854</v>
      </c>
      <c r="B3971">
        <v>0</v>
      </c>
      <c r="C3971">
        <v>0.02</v>
      </c>
    </row>
    <row r="3972" spans="1:3" x14ac:dyDescent="0.2">
      <c r="A3972" t="s">
        <v>3855</v>
      </c>
      <c r="B3972">
        <v>0</v>
      </c>
      <c r="C3972">
        <v>0.03</v>
      </c>
    </row>
    <row r="3973" spans="1:3" x14ac:dyDescent="0.2">
      <c r="A3973" t="s">
        <v>3856</v>
      </c>
      <c r="B3973">
        <v>0</v>
      </c>
      <c r="C3973">
        <v>5.7000000000000002E-2</v>
      </c>
    </row>
    <row r="3974" spans="1:3" x14ac:dyDescent="0.2">
      <c r="A3974" t="s">
        <v>3857</v>
      </c>
      <c r="B3974">
        <v>0</v>
      </c>
      <c r="C3974">
        <v>0.14599999999999999</v>
      </c>
    </row>
    <row r="3975" spans="1:3" x14ac:dyDescent="0.2">
      <c r="A3975" t="s">
        <v>3858</v>
      </c>
      <c r="B3975">
        <v>0</v>
      </c>
      <c r="C3975">
        <v>7.8E-2</v>
      </c>
    </row>
    <row r="3976" spans="1:3" x14ac:dyDescent="0.2">
      <c r="A3976" t="s">
        <v>3859</v>
      </c>
      <c r="B3976">
        <v>0</v>
      </c>
      <c r="C3976">
        <v>2.9000000000000001E-2</v>
      </c>
    </row>
    <row r="3977" spans="1:3" x14ac:dyDescent="0.2">
      <c r="A3977" t="s">
        <v>3860</v>
      </c>
      <c r="B3977">
        <v>0</v>
      </c>
      <c r="C3977">
        <v>3.1E-2</v>
      </c>
    </row>
    <row r="3978" spans="1:3" x14ac:dyDescent="0.2">
      <c r="A3978" t="s">
        <v>3861</v>
      </c>
      <c r="B3978">
        <v>0</v>
      </c>
      <c r="C3978">
        <v>5.5E-2</v>
      </c>
    </row>
    <row r="3979" spans="1:3" x14ac:dyDescent="0.2">
      <c r="A3979" t="s">
        <v>3862</v>
      </c>
      <c r="B3979">
        <v>0</v>
      </c>
      <c r="C3979">
        <v>5.7000000000000002E-2</v>
      </c>
    </row>
    <row r="3980" spans="1:3" x14ac:dyDescent="0.2">
      <c r="A3980" t="s">
        <v>3863</v>
      </c>
      <c r="B3980">
        <v>0</v>
      </c>
      <c r="C3980">
        <v>0.06</v>
      </c>
    </row>
    <row r="3981" spans="1:3" x14ac:dyDescent="0.2">
      <c r="A3981" t="s">
        <v>3864</v>
      </c>
      <c r="B3981">
        <v>1</v>
      </c>
      <c r="C3981">
        <v>0.28999999999999998</v>
      </c>
    </row>
    <row r="3982" spans="1:3" x14ac:dyDescent="0.2">
      <c r="A3982" t="s">
        <v>3865</v>
      </c>
      <c r="B3982">
        <v>0</v>
      </c>
      <c r="C3982">
        <v>0.04</v>
      </c>
    </row>
    <row r="3983" spans="1:3" x14ac:dyDescent="0.2">
      <c r="A3983" t="s">
        <v>3866</v>
      </c>
      <c r="B3983">
        <v>0</v>
      </c>
      <c r="C3983">
        <v>5.7000000000000002E-2</v>
      </c>
    </row>
    <row r="3984" spans="1:3" x14ac:dyDescent="0.2">
      <c r="A3984" t="s">
        <v>3867</v>
      </c>
      <c r="B3984">
        <v>0</v>
      </c>
      <c r="C3984">
        <v>0.105</v>
      </c>
    </row>
    <row r="3985" spans="1:3" x14ac:dyDescent="0.2">
      <c r="A3985" t="s">
        <v>3868</v>
      </c>
      <c r="B3985">
        <v>0</v>
      </c>
      <c r="C3985">
        <v>5.5E-2</v>
      </c>
    </row>
    <row r="3986" spans="1:3" x14ac:dyDescent="0.2">
      <c r="A3986" t="s">
        <v>3869</v>
      </c>
      <c r="B3986">
        <v>1</v>
      </c>
      <c r="C3986">
        <v>6.4000000000000001E-2</v>
      </c>
    </row>
    <row r="3987" spans="1:3" x14ac:dyDescent="0.2">
      <c r="A3987" t="s">
        <v>3870</v>
      </c>
      <c r="B3987">
        <v>0</v>
      </c>
      <c r="C3987">
        <v>5.8999999999999997E-2</v>
      </c>
    </row>
    <row r="3988" spans="1:3" x14ac:dyDescent="0.2">
      <c r="A3988" t="s">
        <v>3871</v>
      </c>
      <c r="B3988">
        <v>0</v>
      </c>
      <c r="C3988">
        <v>8.1000000000000003E-2</v>
      </c>
    </row>
    <row r="3989" spans="1:3" x14ac:dyDescent="0.2">
      <c r="A3989" t="s">
        <v>3872</v>
      </c>
      <c r="B3989">
        <v>0</v>
      </c>
      <c r="C3989">
        <v>0.13100000000000001</v>
      </c>
    </row>
    <row r="3990" spans="1:3" x14ac:dyDescent="0.2">
      <c r="A3990" t="s">
        <v>3873</v>
      </c>
      <c r="B3990">
        <v>0</v>
      </c>
      <c r="C3990">
        <v>6.7000000000000004E-2</v>
      </c>
    </row>
    <row r="3991" spans="1:3" x14ac:dyDescent="0.2">
      <c r="A3991" t="s">
        <v>3874</v>
      </c>
      <c r="B3991">
        <v>0</v>
      </c>
      <c r="C3991">
        <v>0.253</v>
      </c>
    </row>
    <row r="3992" spans="1:3" x14ac:dyDescent="0.2">
      <c r="A3992" t="s">
        <v>3875</v>
      </c>
      <c r="B3992">
        <v>0</v>
      </c>
      <c r="C3992">
        <v>5.5E-2</v>
      </c>
    </row>
    <row r="3993" spans="1:3" x14ac:dyDescent="0.2">
      <c r="A3993" t="s">
        <v>3876</v>
      </c>
      <c r="B3993">
        <v>0</v>
      </c>
      <c r="C3993">
        <v>0.03</v>
      </c>
    </row>
    <row r="3994" spans="1:3" x14ac:dyDescent="0.2">
      <c r="A3994" t="s">
        <v>3877</v>
      </c>
      <c r="B3994">
        <v>0</v>
      </c>
      <c r="C3994">
        <v>0.06</v>
      </c>
    </row>
    <row r="3995" spans="1:3" x14ac:dyDescent="0.2">
      <c r="A3995" t="s">
        <v>3878</v>
      </c>
      <c r="B3995">
        <v>0</v>
      </c>
      <c r="C3995">
        <v>0.03</v>
      </c>
    </row>
    <row r="3996" spans="1:3" x14ac:dyDescent="0.2">
      <c r="A3996" t="s">
        <v>3879</v>
      </c>
      <c r="B3996">
        <v>0</v>
      </c>
      <c r="C3996">
        <v>3.1E-2</v>
      </c>
    </row>
    <row r="3997" spans="1:3" x14ac:dyDescent="0.2">
      <c r="A3997" t="s">
        <v>3880</v>
      </c>
      <c r="B3997">
        <v>1</v>
      </c>
      <c r="C3997">
        <v>0.122</v>
      </c>
    </row>
    <row r="3998" spans="1:3" x14ac:dyDescent="0.2">
      <c r="A3998" t="s">
        <v>3881</v>
      </c>
      <c r="B3998">
        <v>0</v>
      </c>
      <c r="C3998">
        <v>0.129</v>
      </c>
    </row>
    <row r="3999" spans="1:3" x14ac:dyDescent="0.2">
      <c r="A3999" t="s">
        <v>3882</v>
      </c>
      <c r="B3999">
        <v>0</v>
      </c>
      <c r="C3999">
        <v>0.19900000000000001</v>
      </c>
    </row>
    <row r="4000" spans="1:3" x14ac:dyDescent="0.2">
      <c r="A4000" t="s">
        <v>3883</v>
      </c>
      <c r="B4000">
        <v>0</v>
      </c>
      <c r="C4000">
        <v>5.8999999999999997E-2</v>
      </c>
    </row>
    <row r="4001" spans="1:3" x14ac:dyDescent="0.2">
      <c r="A4001" t="s">
        <v>3884</v>
      </c>
      <c r="B4001">
        <v>0</v>
      </c>
      <c r="C4001">
        <v>2.9000000000000001E-2</v>
      </c>
    </row>
    <row r="4002" spans="1:3" x14ac:dyDescent="0.2">
      <c r="A4002" t="s">
        <v>3885</v>
      </c>
      <c r="B4002">
        <v>0</v>
      </c>
      <c r="C4002">
        <v>2.9000000000000001E-2</v>
      </c>
    </row>
    <row r="4003" spans="1:3" x14ac:dyDescent="0.2">
      <c r="A4003" t="s">
        <v>3886</v>
      </c>
      <c r="B4003">
        <v>0</v>
      </c>
      <c r="C4003">
        <v>5.2999999999999999E-2</v>
      </c>
    </row>
    <row r="4004" spans="1:3" x14ac:dyDescent="0.2">
      <c r="A4004" t="s">
        <v>3887</v>
      </c>
      <c r="B4004">
        <v>0</v>
      </c>
      <c r="C4004">
        <v>6.2E-2</v>
      </c>
    </row>
    <row r="4005" spans="1:3" x14ac:dyDescent="0.2">
      <c r="A4005" t="s">
        <v>3888</v>
      </c>
      <c r="B4005">
        <v>0</v>
      </c>
      <c r="C4005">
        <v>8.8999999999999996E-2</v>
      </c>
    </row>
    <row r="4006" spans="1:3" x14ac:dyDescent="0.2">
      <c r="A4006" t="s">
        <v>3889</v>
      </c>
      <c r="B4006">
        <v>0</v>
      </c>
      <c r="C4006">
        <v>6.8000000000000005E-2</v>
      </c>
    </row>
    <row r="4007" spans="1:3" x14ac:dyDescent="0.2">
      <c r="A4007" t="s">
        <v>3890</v>
      </c>
      <c r="B4007">
        <v>0</v>
      </c>
      <c r="C4007">
        <v>0.11799999999999999</v>
      </c>
    </row>
    <row r="4008" spans="1:3" x14ac:dyDescent="0.2">
      <c r="A4008" t="s">
        <v>3891</v>
      </c>
      <c r="B4008">
        <v>0</v>
      </c>
      <c r="C4008">
        <v>9.8000000000000004E-2</v>
      </c>
    </row>
    <row r="4009" spans="1:3" x14ac:dyDescent="0.2">
      <c r="A4009" t="s">
        <v>3892</v>
      </c>
      <c r="B4009">
        <v>0</v>
      </c>
      <c r="C4009">
        <v>0.05</v>
      </c>
    </row>
    <row r="4010" spans="1:3" x14ac:dyDescent="0.2">
      <c r="A4010" t="s">
        <v>3893</v>
      </c>
      <c r="B4010">
        <v>0</v>
      </c>
      <c r="C4010">
        <v>7.0000000000000007E-2</v>
      </c>
    </row>
    <row r="4011" spans="1:3" x14ac:dyDescent="0.2">
      <c r="A4011" t="s">
        <v>3894</v>
      </c>
      <c r="B4011">
        <v>0</v>
      </c>
      <c r="C4011">
        <v>7.3999999999999996E-2</v>
      </c>
    </row>
    <row r="4012" spans="1:3" x14ac:dyDescent="0.2">
      <c r="A4012" t="s">
        <v>3895</v>
      </c>
      <c r="B4012">
        <v>0</v>
      </c>
      <c r="C4012">
        <v>3.3000000000000002E-2</v>
      </c>
    </row>
    <row r="4013" spans="1:3" x14ac:dyDescent="0.2">
      <c r="A4013" t="s">
        <v>3896</v>
      </c>
      <c r="B4013">
        <v>0</v>
      </c>
      <c r="C4013">
        <v>3.2000000000000001E-2</v>
      </c>
    </row>
    <row r="4014" spans="1:3" x14ac:dyDescent="0.2">
      <c r="A4014" t="s">
        <v>3897</v>
      </c>
      <c r="B4014">
        <v>0</v>
      </c>
      <c r="C4014">
        <v>0.04</v>
      </c>
    </row>
    <row r="4015" spans="1:3" x14ac:dyDescent="0.2">
      <c r="A4015" t="s">
        <v>3898</v>
      </c>
      <c r="B4015">
        <v>0</v>
      </c>
      <c r="C4015">
        <v>5.2999999999999999E-2</v>
      </c>
    </row>
    <row r="4016" spans="1:3" x14ac:dyDescent="0.2">
      <c r="A4016" t="s">
        <v>3899</v>
      </c>
      <c r="B4016">
        <v>0</v>
      </c>
      <c r="C4016">
        <v>5.8999999999999997E-2</v>
      </c>
    </row>
    <row r="4017" spans="1:3" x14ac:dyDescent="0.2">
      <c r="A4017" t="s">
        <v>3900</v>
      </c>
      <c r="B4017">
        <v>0</v>
      </c>
      <c r="C4017">
        <v>5.8000000000000003E-2</v>
      </c>
    </row>
    <row r="4018" spans="1:3" x14ac:dyDescent="0.2">
      <c r="A4018" t="s">
        <v>3901</v>
      </c>
      <c r="B4018">
        <v>0</v>
      </c>
      <c r="C4018">
        <v>5.2999999999999999E-2</v>
      </c>
    </row>
    <row r="4019" spans="1:3" x14ac:dyDescent="0.2">
      <c r="A4019" t="s">
        <v>3902</v>
      </c>
      <c r="B4019">
        <v>0</v>
      </c>
      <c r="C4019">
        <v>5.3999999999999999E-2</v>
      </c>
    </row>
    <row r="4020" spans="1:3" x14ac:dyDescent="0.2">
      <c r="A4020" t="s">
        <v>3903</v>
      </c>
      <c r="B4020">
        <v>0</v>
      </c>
      <c r="C4020">
        <v>9.6000000000000002E-2</v>
      </c>
    </row>
    <row r="4021" spans="1:3" x14ac:dyDescent="0.2">
      <c r="A4021" t="s">
        <v>3904</v>
      </c>
      <c r="B4021">
        <v>1</v>
      </c>
      <c r="C4021">
        <v>5.7000000000000002E-2</v>
      </c>
    </row>
    <row r="4022" spans="1:3" x14ac:dyDescent="0.2">
      <c r="A4022" t="s">
        <v>3905</v>
      </c>
      <c r="B4022">
        <v>1</v>
      </c>
      <c r="C4022">
        <v>3.3000000000000002E-2</v>
      </c>
    </row>
    <row r="4023" spans="1:3" x14ac:dyDescent="0.2">
      <c r="A4023" t="s">
        <v>3906</v>
      </c>
      <c r="B4023">
        <v>0</v>
      </c>
      <c r="C4023">
        <v>3.7999999999999999E-2</v>
      </c>
    </row>
    <row r="4024" spans="1:3" x14ac:dyDescent="0.2">
      <c r="A4024" t="s">
        <v>3907</v>
      </c>
      <c r="B4024">
        <v>0</v>
      </c>
      <c r="C4024">
        <v>8.7999999999999995E-2</v>
      </c>
    </row>
    <row r="4025" spans="1:3" x14ac:dyDescent="0.2">
      <c r="A4025" t="s">
        <v>3908</v>
      </c>
      <c r="B4025">
        <v>0</v>
      </c>
      <c r="C4025">
        <v>6.4000000000000001E-2</v>
      </c>
    </row>
    <row r="4026" spans="1:3" x14ac:dyDescent="0.2">
      <c r="A4026" t="s">
        <v>3909</v>
      </c>
      <c r="B4026">
        <v>0</v>
      </c>
      <c r="C4026">
        <v>0.06</v>
      </c>
    </row>
    <row r="4027" spans="1:3" x14ac:dyDescent="0.2">
      <c r="A4027" t="s">
        <v>3910</v>
      </c>
      <c r="B4027">
        <v>1</v>
      </c>
      <c r="C4027">
        <v>6.9000000000000006E-2</v>
      </c>
    </row>
    <row r="4028" spans="1:3" x14ac:dyDescent="0.2">
      <c r="A4028" t="s">
        <v>3911</v>
      </c>
      <c r="B4028">
        <v>0</v>
      </c>
      <c r="C4028">
        <v>0.253</v>
      </c>
    </row>
    <row r="4029" spans="1:3" x14ac:dyDescent="0.2">
      <c r="A4029" t="s">
        <v>3912</v>
      </c>
      <c r="B4029">
        <v>1</v>
      </c>
      <c r="C4029">
        <v>9.4E-2</v>
      </c>
    </row>
    <row r="4030" spans="1:3" x14ac:dyDescent="0.2">
      <c r="A4030" t="s">
        <v>3913</v>
      </c>
      <c r="B4030">
        <v>0</v>
      </c>
      <c r="C4030">
        <v>8.4000000000000005E-2</v>
      </c>
    </row>
    <row r="4031" spans="1:3" x14ac:dyDescent="0.2">
      <c r="A4031" t="s">
        <v>3914</v>
      </c>
      <c r="B4031">
        <v>0</v>
      </c>
      <c r="C4031">
        <v>3.9E-2</v>
      </c>
    </row>
    <row r="4032" spans="1:3" x14ac:dyDescent="0.2">
      <c r="A4032" t="s">
        <v>3915</v>
      </c>
      <c r="B4032">
        <v>0</v>
      </c>
      <c r="C4032">
        <v>2.7E-2</v>
      </c>
    </row>
    <row r="4033" spans="1:3" x14ac:dyDescent="0.2">
      <c r="A4033" t="s">
        <v>3916</v>
      </c>
      <c r="B4033">
        <v>0</v>
      </c>
      <c r="C4033">
        <v>5.7000000000000002E-2</v>
      </c>
    </row>
    <row r="4034" spans="1:3" x14ac:dyDescent="0.2">
      <c r="A4034" t="s">
        <v>3917</v>
      </c>
      <c r="B4034">
        <v>1</v>
      </c>
      <c r="C4034">
        <v>5.6000000000000001E-2</v>
      </c>
    </row>
    <row r="4035" spans="1:3" x14ac:dyDescent="0.2">
      <c r="A4035" t="s">
        <v>3918</v>
      </c>
      <c r="B4035">
        <v>0</v>
      </c>
      <c r="C4035">
        <v>0.38300000000000001</v>
      </c>
    </row>
    <row r="4036" spans="1:3" x14ac:dyDescent="0.2">
      <c r="A4036" t="s">
        <v>3919</v>
      </c>
      <c r="B4036">
        <v>0</v>
      </c>
      <c r="C4036">
        <v>0.34399999999999997</v>
      </c>
    </row>
    <row r="4037" spans="1:3" x14ac:dyDescent="0.2">
      <c r="A4037" t="s">
        <v>3920</v>
      </c>
      <c r="B4037">
        <v>0</v>
      </c>
      <c r="C4037">
        <v>0.25800000000000001</v>
      </c>
    </row>
    <row r="4038" spans="1:3" x14ac:dyDescent="0.2">
      <c r="A4038" t="s">
        <v>3921</v>
      </c>
      <c r="B4038">
        <v>0</v>
      </c>
      <c r="C4038">
        <v>6.7000000000000004E-2</v>
      </c>
    </row>
    <row r="4039" spans="1:3" x14ac:dyDescent="0.2">
      <c r="A4039" t="s">
        <v>3922</v>
      </c>
      <c r="B4039">
        <v>0</v>
      </c>
      <c r="C4039">
        <v>0.63300000000000001</v>
      </c>
    </row>
    <row r="4040" spans="1:3" x14ac:dyDescent="0.2">
      <c r="A4040" t="s">
        <v>3923</v>
      </c>
      <c r="B4040">
        <v>0</v>
      </c>
      <c r="C4040">
        <v>3.2000000000000001E-2</v>
      </c>
    </row>
    <row r="4041" spans="1:3" x14ac:dyDescent="0.2">
      <c r="A4041" t="s">
        <v>3924</v>
      </c>
      <c r="B4041">
        <v>0</v>
      </c>
      <c r="C4041">
        <v>0.34799999999999998</v>
      </c>
    </row>
    <row r="4042" spans="1:3" x14ac:dyDescent="0.2">
      <c r="A4042" t="s">
        <v>3925</v>
      </c>
      <c r="B4042">
        <v>0</v>
      </c>
      <c r="C4042">
        <v>6.7000000000000004E-2</v>
      </c>
    </row>
    <row r="4043" spans="1:3" x14ac:dyDescent="0.2">
      <c r="A4043" t="s">
        <v>3926</v>
      </c>
      <c r="B4043">
        <v>0</v>
      </c>
      <c r="C4043">
        <v>0.17599999999999999</v>
      </c>
    </row>
    <row r="4044" spans="1:3" x14ac:dyDescent="0.2">
      <c r="A4044" t="s">
        <v>3927</v>
      </c>
      <c r="B4044">
        <v>0</v>
      </c>
      <c r="C4044">
        <v>1.7999999999999999E-2</v>
      </c>
    </row>
    <row r="4045" spans="1:3" x14ac:dyDescent="0.2">
      <c r="A4045" t="s">
        <v>3928</v>
      </c>
      <c r="B4045">
        <v>0</v>
      </c>
      <c r="C4045">
        <v>0.40699999999999997</v>
      </c>
    </row>
    <row r="4046" spans="1:3" x14ac:dyDescent="0.2">
      <c r="A4046" t="s">
        <v>3929</v>
      </c>
      <c r="B4046">
        <v>0</v>
      </c>
      <c r="C4046">
        <v>0.32200000000000001</v>
      </c>
    </row>
    <row r="4047" spans="1:3" x14ac:dyDescent="0.2">
      <c r="A4047" t="s">
        <v>3930</v>
      </c>
      <c r="B4047">
        <v>0</v>
      </c>
      <c r="C4047">
        <v>0.32200000000000001</v>
      </c>
    </row>
    <row r="4048" spans="1:3" x14ac:dyDescent="0.2">
      <c r="A4048" t="s">
        <v>3931</v>
      </c>
      <c r="B4048">
        <v>0</v>
      </c>
      <c r="C4048">
        <v>0.17799999999999999</v>
      </c>
    </row>
    <row r="4049" spans="1:3" x14ac:dyDescent="0.2">
      <c r="A4049" t="s">
        <v>3932</v>
      </c>
      <c r="B4049">
        <v>0</v>
      </c>
      <c r="C4049">
        <v>0.25800000000000001</v>
      </c>
    </row>
    <row r="4050" spans="1:3" x14ac:dyDescent="0.2">
      <c r="A4050" t="s">
        <v>3933</v>
      </c>
      <c r="B4050">
        <v>0</v>
      </c>
      <c r="C4050">
        <v>9.7000000000000003E-2</v>
      </c>
    </row>
    <row r="4051" spans="1:3" x14ac:dyDescent="0.2">
      <c r="A4051" t="s">
        <v>3934</v>
      </c>
      <c r="B4051">
        <v>0</v>
      </c>
      <c r="C4051">
        <v>0.253</v>
      </c>
    </row>
    <row r="4052" spans="1:3" x14ac:dyDescent="0.2">
      <c r="A4052" t="s">
        <v>3935</v>
      </c>
      <c r="B4052">
        <v>2</v>
      </c>
      <c r="C4052">
        <v>0.219</v>
      </c>
    </row>
    <row r="4053" spans="1:3" x14ac:dyDescent="0.2">
      <c r="A4053" t="s">
        <v>3936</v>
      </c>
      <c r="B4053">
        <v>0</v>
      </c>
      <c r="C4053">
        <v>0.21099999999999999</v>
      </c>
    </row>
    <row r="4054" spans="1:3" x14ac:dyDescent="0.2">
      <c r="A4054" t="s">
        <v>3937</v>
      </c>
      <c r="B4054">
        <v>0</v>
      </c>
      <c r="C4054">
        <v>0.185</v>
      </c>
    </row>
    <row r="4055" spans="1:3" x14ac:dyDescent="0.2">
      <c r="A4055" t="s">
        <v>3938</v>
      </c>
      <c r="B4055">
        <v>0</v>
      </c>
      <c r="C4055">
        <v>2.7E-2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5"/>
  <sheetViews>
    <sheetView workbookViewId="0">
      <selection activeCell="G23" sqref="G2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4.2000000000000003E-2</v>
      </c>
    </row>
    <row r="3" spans="1:3" x14ac:dyDescent="0.2">
      <c r="A3" t="s">
        <v>4</v>
      </c>
      <c r="B3">
        <v>0</v>
      </c>
      <c r="C3">
        <v>1.6E-2</v>
      </c>
    </row>
    <row r="4" spans="1:3" x14ac:dyDescent="0.2">
      <c r="A4" t="s">
        <v>5</v>
      </c>
      <c r="B4">
        <v>0</v>
      </c>
      <c r="C4">
        <v>1.6E-2</v>
      </c>
    </row>
    <row r="5" spans="1:3" x14ac:dyDescent="0.2">
      <c r="A5" t="s">
        <v>6</v>
      </c>
      <c r="B5">
        <v>0</v>
      </c>
      <c r="C5">
        <v>9.0999999999999998E-2</v>
      </c>
    </row>
    <row r="6" spans="1:3" x14ac:dyDescent="0.2">
      <c r="A6" t="s">
        <v>7</v>
      </c>
      <c r="B6">
        <v>0</v>
      </c>
      <c r="C6">
        <v>3.4000000000000002E-2</v>
      </c>
    </row>
    <row r="7" spans="1:3" x14ac:dyDescent="0.2">
      <c r="A7" t="s">
        <v>8</v>
      </c>
      <c r="B7">
        <v>0</v>
      </c>
      <c r="C7">
        <v>9.4E-2</v>
      </c>
    </row>
    <row r="8" spans="1:3" x14ac:dyDescent="0.2">
      <c r="A8" t="s">
        <v>9</v>
      </c>
      <c r="B8">
        <v>0</v>
      </c>
      <c r="C8">
        <v>0.161</v>
      </c>
    </row>
    <row r="9" spans="1:3" x14ac:dyDescent="0.2">
      <c r="A9" t="s">
        <v>10</v>
      </c>
      <c r="B9">
        <v>1</v>
      </c>
      <c r="C9">
        <v>4.3999999999999997E-2</v>
      </c>
    </row>
    <row r="10" spans="1:3" x14ac:dyDescent="0.2">
      <c r="A10" t="s">
        <v>11</v>
      </c>
      <c r="B10">
        <v>0</v>
      </c>
      <c r="C10">
        <v>8.4000000000000005E-2</v>
      </c>
    </row>
    <row r="11" spans="1:3" x14ac:dyDescent="0.2">
      <c r="A11" t="s">
        <v>12</v>
      </c>
      <c r="B11">
        <v>0</v>
      </c>
      <c r="C11">
        <v>9.8000000000000004E-2</v>
      </c>
    </row>
    <row r="12" spans="1:3" x14ac:dyDescent="0.2">
      <c r="A12" t="s">
        <v>13</v>
      </c>
      <c r="B12">
        <v>2</v>
      </c>
      <c r="C12">
        <v>0.11</v>
      </c>
    </row>
    <row r="13" spans="1:3" x14ac:dyDescent="0.2">
      <c r="A13" t="s">
        <v>14</v>
      </c>
      <c r="B13">
        <v>0</v>
      </c>
      <c r="C13">
        <v>3.4000000000000002E-2</v>
      </c>
    </row>
    <row r="14" spans="1:3" x14ac:dyDescent="0.2">
      <c r="A14" t="s">
        <v>15</v>
      </c>
      <c r="B14">
        <v>0</v>
      </c>
      <c r="C14">
        <v>0.192</v>
      </c>
    </row>
    <row r="15" spans="1:3" x14ac:dyDescent="0.2">
      <c r="A15" t="s">
        <v>16</v>
      </c>
      <c r="B15">
        <v>0</v>
      </c>
      <c r="C15">
        <v>4.1000000000000002E-2</v>
      </c>
    </row>
    <row r="16" spans="1:3" x14ac:dyDescent="0.2">
      <c r="A16" t="s">
        <v>17</v>
      </c>
      <c r="B16">
        <v>0</v>
      </c>
      <c r="C16">
        <v>1.4999999999999999E-2</v>
      </c>
    </row>
    <row r="17" spans="1:3" x14ac:dyDescent="0.2">
      <c r="A17" t="s">
        <v>18</v>
      </c>
      <c r="B17">
        <v>0</v>
      </c>
      <c r="C17">
        <v>0.03</v>
      </c>
    </row>
    <row r="18" spans="1:3" x14ac:dyDescent="0.2">
      <c r="A18" t="s">
        <v>19</v>
      </c>
      <c r="B18">
        <v>0</v>
      </c>
      <c r="C18">
        <v>9.0999999999999998E-2</v>
      </c>
    </row>
    <row r="19" spans="1:3" x14ac:dyDescent="0.2">
      <c r="A19" t="s">
        <v>20</v>
      </c>
      <c r="B19">
        <v>0</v>
      </c>
      <c r="C19">
        <v>0.04</v>
      </c>
    </row>
    <row r="20" spans="1:3" x14ac:dyDescent="0.2">
      <c r="A20" t="s">
        <v>21</v>
      </c>
      <c r="B20">
        <v>0</v>
      </c>
      <c r="C20">
        <v>5.2999999999999999E-2</v>
      </c>
    </row>
    <row r="21" spans="1:3" x14ac:dyDescent="0.2">
      <c r="A21" t="s">
        <v>22</v>
      </c>
      <c r="B21">
        <v>0</v>
      </c>
      <c r="C21">
        <v>1.4999999999999999E-2</v>
      </c>
    </row>
    <row r="22" spans="1:3" x14ac:dyDescent="0.2">
      <c r="A22" t="s">
        <v>23</v>
      </c>
      <c r="B22">
        <v>0</v>
      </c>
      <c r="C22">
        <v>3.1E-2</v>
      </c>
    </row>
    <row r="23" spans="1:3" x14ac:dyDescent="0.2">
      <c r="A23" t="s">
        <v>24</v>
      </c>
      <c r="B23">
        <v>0</v>
      </c>
      <c r="C23">
        <v>4.1000000000000002E-2</v>
      </c>
    </row>
    <row r="24" spans="1:3" x14ac:dyDescent="0.2">
      <c r="A24" t="s">
        <v>25</v>
      </c>
      <c r="B24">
        <v>0</v>
      </c>
      <c r="C24">
        <v>5.0999999999999997E-2</v>
      </c>
    </row>
    <row r="25" spans="1:3" x14ac:dyDescent="0.2">
      <c r="A25" t="s">
        <v>26</v>
      </c>
      <c r="B25">
        <v>0</v>
      </c>
      <c r="C25">
        <v>9.5000000000000001E-2</v>
      </c>
    </row>
    <row r="26" spans="1:3" x14ac:dyDescent="0.2">
      <c r="A26" t="s">
        <v>27</v>
      </c>
      <c r="B26">
        <v>0</v>
      </c>
      <c r="C26">
        <v>6.7000000000000004E-2</v>
      </c>
    </row>
    <row r="27" spans="1:3" x14ac:dyDescent="0.2">
      <c r="A27" t="s">
        <v>28</v>
      </c>
      <c r="B27">
        <v>0</v>
      </c>
      <c r="C27">
        <v>5.2999999999999999E-2</v>
      </c>
    </row>
    <row r="28" spans="1:3" x14ac:dyDescent="0.2">
      <c r="A28" t="s">
        <v>29</v>
      </c>
      <c r="B28">
        <v>0</v>
      </c>
      <c r="C28">
        <v>5.3999999999999999E-2</v>
      </c>
    </row>
    <row r="29" spans="1:3" x14ac:dyDescent="0.2">
      <c r="A29" t="s">
        <v>30</v>
      </c>
      <c r="B29">
        <v>0</v>
      </c>
      <c r="C29">
        <v>0.03</v>
      </c>
    </row>
    <row r="30" spans="1:3" x14ac:dyDescent="0.2">
      <c r="A30" t="s">
        <v>31</v>
      </c>
      <c r="B30">
        <v>0</v>
      </c>
      <c r="C30">
        <v>2.9000000000000001E-2</v>
      </c>
    </row>
    <row r="31" spans="1:3" x14ac:dyDescent="0.2">
      <c r="A31" t="s">
        <v>32</v>
      </c>
      <c r="B31">
        <v>0</v>
      </c>
      <c r="C31">
        <v>1.4999999999999999E-2</v>
      </c>
    </row>
    <row r="32" spans="1:3" x14ac:dyDescent="0.2">
      <c r="A32" t="s">
        <v>33</v>
      </c>
      <c r="B32">
        <v>0</v>
      </c>
      <c r="C32">
        <v>1.4999999999999999E-2</v>
      </c>
    </row>
    <row r="33" spans="1:3" x14ac:dyDescent="0.2">
      <c r="A33" t="s">
        <v>34</v>
      </c>
      <c r="B33">
        <v>0</v>
      </c>
      <c r="C33">
        <v>3.0000000000000001E-3</v>
      </c>
    </row>
    <row r="34" spans="1:3" x14ac:dyDescent="0.2">
      <c r="A34" t="s">
        <v>35</v>
      </c>
      <c r="B34">
        <v>0</v>
      </c>
      <c r="C34">
        <v>5.3999999999999999E-2</v>
      </c>
    </row>
    <row r="35" spans="1:3" x14ac:dyDescent="0.2">
      <c r="A35" t="s">
        <v>36</v>
      </c>
      <c r="B35">
        <v>0</v>
      </c>
      <c r="C35">
        <v>1.4999999999999999E-2</v>
      </c>
    </row>
    <row r="36" spans="1:3" x14ac:dyDescent="0.2">
      <c r="A36" t="s">
        <v>37</v>
      </c>
      <c r="B36">
        <v>0</v>
      </c>
      <c r="C36">
        <v>1.7000000000000001E-2</v>
      </c>
    </row>
    <row r="37" spans="1:3" x14ac:dyDescent="0.2">
      <c r="A37" t="s">
        <v>38</v>
      </c>
      <c r="B37">
        <v>0</v>
      </c>
      <c r="C37">
        <v>1.9E-2</v>
      </c>
    </row>
    <row r="38" spans="1:3" x14ac:dyDescent="0.2">
      <c r="A38" t="s">
        <v>39</v>
      </c>
      <c r="B38">
        <v>0</v>
      </c>
      <c r="C38">
        <v>1.4999999999999999E-2</v>
      </c>
    </row>
    <row r="39" spans="1:3" x14ac:dyDescent="0.2">
      <c r="A39" t="s">
        <v>40</v>
      </c>
      <c r="B39">
        <v>0</v>
      </c>
      <c r="C39">
        <v>2.1999999999999999E-2</v>
      </c>
    </row>
    <row r="40" spans="1:3" x14ac:dyDescent="0.2">
      <c r="A40" t="s">
        <v>41</v>
      </c>
      <c r="B40">
        <v>0</v>
      </c>
      <c r="C40">
        <v>1.7000000000000001E-2</v>
      </c>
    </row>
    <row r="41" spans="1:3" x14ac:dyDescent="0.2">
      <c r="A41" t="s">
        <v>42</v>
      </c>
      <c r="B41">
        <v>0</v>
      </c>
      <c r="C41">
        <v>0.08</v>
      </c>
    </row>
    <row r="42" spans="1:3" x14ac:dyDescent="0.2">
      <c r="A42" t="s">
        <v>43</v>
      </c>
      <c r="B42">
        <v>1</v>
      </c>
      <c r="C42">
        <v>3.4000000000000002E-2</v>
      </c>
    </row>
    <row r="43" spans="1:3" x14ac:dyDescent="0.2">
      <c r="A43" t="s">
        <v>44</v>
      </c>
      <c r="B43">
        <v>0</v>
      </c>
      <c r="C43">
        <v>1.4999999999999999E-2</v>
      </c>
    </row>
    <row r="44" spans="1:3" x14ac:dyDescent="0.2">
      <c r="A44" t="s">
        <v>45</v>
      </c>
      <c r="B44">
        <v>0</v>
      </c>
      <c r="C44">
        <v>8.5999999999999993E-2</v>
      </c>
    </row>
    <row r="45" spans="1:3" x14ac:dyDescent="0.2">
      <c r="A45" t="s">
        <v>46</v>
      </c>
      <c r="B45">
        <v>0</v>
      </c>
      <c r="C45">
        <v>4.3999999999999997E-2</v>
      </c>
    </row>
    <row r="46" spans="1:3" x14ac:dyDescent="0.2">
      <c r="A46" t="s">
        <v>47</v>
      </c>
      <c r="B46">
        <v>0</v>
      </c>
      <c r="C46">
        <v>0.111</v>
      </c>
    </row>
    <row r="47" spans="1:3" x14ac:dyDescent="0.2">
      <c r="A47" t="s">
        <v>48</v>
      </c>
      <c r="B47">
        <v>0</v>
      </c>
      <c r="C47">
        <v>4.3999999999999997E-2</v>
      </c>
    </row>
    <row r="48" spans="1:3" x14ac:dyDescent="0.2">
      <c r="A48" t="s">
        <v>49</v>
      </c>
      <c r="B48">
        <v>0</v>
      </c>
      <c r="C48">
        <v>1.6E-2</v>
      </c>
    </row>
    <row r="49" spans="1:3" x14ac:dyDescent="0.2">
      <c r="A49" t="s">
        <v>50</v>
      </c>
      <c r="B49">
        <v>0</v>
      </c>
      <c r="C49">
        <v>1.4999999999999999E-2</v>
      </c>
    </row>
    <row r="50" spans="1:3" x14ac:dyDescent="0.2">
      <c r="A50" t="s">
        <v>51</v>
      </c>
      <c r="B50">
        <v>0</v>
      </c>
      <c r="C50">
        <v>1.6E-2</v>
      </c>
    </row>
    <row r="51" spans="1:3" x14ac:dyDescent="0.2">
      <c r="A51" t="s">
        <v>52</v>
      </c>
      <c r="B51">
        <v>0</v>
      </c>
      <c r="C51">
        <v>1.6E-2</v>
      </c>
    </row>
    <row r="52" spans="1:3" x14ac:dyDescent="0.2">
      <c r="A52" t="s">
        <v>53</v>
      </c>
      <c r="B52">
        <v>0</v>
      </c>
      <c r="C52">
        <v>1.6E-2</v>
      </c>
    </row>
    <row r="53" spans="1:3" x14ac:dyDescent="0.2">
      <c r="A53" t="s">
        <v>54</v>
      </c>
      <c r="B53">
        <v>1</v>
      </c>
      <c r="C53">
        <v>4.2000000000000003E-2</v>
      </c>
    </row>
    <row r="54" spans="1:3" x14ac:dyDescent="0.2">
      <c r="A54" t="s">
        <v>55</v>
      </c>
      <c r="B54">
        <v>0</v>
      </c>
      <c r="C54">
        <v>4.4999999999999998E-2</v>
      </c>
    </row>
    <row r="55" spans="1:3" x14ac:dyDescent="0.2">
      <c r="A55" t="s">
        <v>56</v>
      </c>
      <c r="B55">
        <v>0</v>
      </c>
      <c r="C55">
        <v>4.5999999999999999E-2</v>
      </c>
    </row>
    <row r="56" spans="1:3" x14ac:dyDescent="0.2">
      <c r="A56" t="s">
        <v>57</v>
      </c>
      <c r="B56">
        <v>0</v>
      </c>
      <c r="C56">
        <v>4.2000000000000003E-2</v>
      </c>
    </row>
    <row r="57" spans="1:3" x14ac:dyDescent="0.2">
      <c r="A57" t="s">
        <v>58</v>
      </c>
      <c r="B57">
        <v>0</v>
      </c>
      <c r="C57">
        <v>8.1000000000000003E-2</v>
      </c>
    </row>
    <row r="58" spans="1:3" x14ac:dyDescent="0.2">
      <c r="A58" t="s">
        <v>59</v>
      </c>
      <c r="B58">
        <v>0</v>
      </c>
      <c r="C58">
        <v>8.4000000000000005E-2</v>
      </c>
    </row>
    <row r="59" spans="1:3" x14ac:dyDescent="0.2">
      <c r="A59" t="s">
        <v>60</v>
      </c>
      <c r="B59">
        <v>0</v>
      </c>
      <c r="C59">
        <v>4.2000000000000003E-2</v>
      </c>
    </row>
    <row r="60" spans="1:3" x14ac:dyDescent="0.2">
      <c r="A60" t="s">
        <v>61</v>
      </c>
      <c r="B60">
        <v>0</v>
      </c>
      <c r="C60">
        <v>4.2999999999999997E-2</v>
      </c>
    </row>
    <row r="61" spans="1:3" x14ac:dyDescent="0.2">
      <c r="A61" t="s">
        <v>62</v>
      </c>
      <c r="B61">
        <v>1</v>
      </c>
      <c r="C61">
        <v>4.2999999999999997E-2</v>
      </c>
    </row>
    <row r="62" spans="1:3" x14ac:dyDescent="0.2">
      <c r="A62" t="s">
        <v>63</v>
      </c>
      <c r="B62">
        <v>0</v>
      </c>
      <c r="C62">
        <v>4.2000000000000003E-2</v>
      </c>
    </row>
    <row r="63" spans="1:3" x14ac:dyDescent="0.2">
      <c r="A63" t="s">
        <v>64</v>
      </c>
      <c r="B63">
        <v>0</v>
      </c>
      <c r="C63">
        <v>4.2000000000000003E-2</v>
      </c>
    </row>
    <row r="64" spans="1:3" x14ac:dyDescent="0.2">
      <c r="A64" t="s">
        <v>65</v>
      </c>
      <c r="B64">
        <v>0</v>
      </c>
      <c r="C64">
        <v>4.2000000000000003E-2</v>
      </c>
    </row>
    <row r="65" spans="1:3" x14ac:dyDescent="0.2">
      <c r="A65" t="s">
        <v>66</v>
      </c>
      <c r="B65">
        <v>0</v>
      </c>
      <c r="C65">
        <v>4.2000000000000003E-2</v>
      </c>
    </row>
    <row r="66" spans="1:3" x14ac:dyDescent="0.2">
      <c r="A66" t="s">
        <v>67</v>
      </c>
      <c r="B66">
        <v>0</v>
      </c>
      <c r="C66">
        <v>1.6E-2</v>
      </c>
    </row>
    <row r="67" spans="1:3" x14ac:dyDescent="0.2">
      <c r="A67" t="s">
        <v>68</v>
      </c>
      <c r="B67">
        <v>0</v>
      </c>
      <c r="C67">
        <v>4.1000000000000002E-2</v>
      </c>
    </row>
    <row r="68" spans="1:3" x14ac:dyDescent="0.2">
      <c r="A68" t="s">
        <v>69</v>
      </c>
      <c r="B68">
        <v>0</v>
      </c>
      <c r="C68">
        <v>4.1000000000000002E-2</v>
      </c>
    </row>
    <row r="69" spans="1:3" x14ac:dyDescent="0.2">
      <c r="A69" t="s">
        <v>70</v>
      </c>
      <c r="B69">
        <v>0</v>
      </c>
      <c r="C69">
        <v>4.9000000000000002E-2</v>
      </c>
    </row>
    <row r="70" spans="1:3" x14ac:dyDescent="0.2">
      <c r="A70" t="s">
        <v>71</v>
      </c>
      <c r="B70">
        <v>0</v>
      </c>
      <c r="C70">
        <v>4.4999999999999998E-2</v>
      </c>
    </row>
    <row r="71" spans="1:3" x14ac:dyDescent="0.2">
      <c r="A71" t="s">
        <v>72</v>
      </c>
      <c r="B71">
        <v>0</v>
      </c>
      <c r="C71">
        <v>5.0999999999999997E-2</v>
      </c>
    </row>
    <row r="72" spans="1:3" x14ac:dyDescent="0.2">
      <c r="A72" t="s">
        <v>73</v>
      </c>
      <c r="B72">
        <v>1</v>
      </c>
      <c r="C72">
        <v>9.2999999999999999E-2</v>
      </c>
    </row>
    <row r="73" spans="1:3" x14ac:dyDescent="0.2">
      <c r="A73" t="s">
        <v>74</v>
      </c>
      <c r="B73">
        <v>0</v>
      </c>
      <c r="C73">
        <v>3.3000000000000002E-2</v>
      </c>
    </row>
    <row r="74" spans="1:3" x14ac:dyDescent="0.2">
      <c r="A74" t="s">
        <v>75</v>
      </c>
      <c r="B74">
        <v>0</v>
      </c>
      <c r="C74">
        <v>0.14799999999999999</v>
      </c>
    </row>
    <row r="75" spans="1:3" x14ac:dyDescent="0.2">
      <c r="A75" t="s">
        <v>76</v>
      </c>
      <c r="B75">
        <v>0</v>
      </c>
      <c r="C75">
        <v>4.3999999999999997E-2</v>
      </c>
    </row>
    <row r="76" spans="1:3" x14ac:dyDescent="0.2">
      <c r="A76" t="s">
        <v>77</v>
      </c>
      <c r="B76">
        <v>0</v>
      </c>
      <c r="C76">
        <v>1.4999999999999999E-2</v>
      </c>
    </row>
    <row r="77" spans="1:3" x14ac:dyDescent="0.2">
      <c r="A77" t="s">
        <v>78</v>
      </c>
      <c r="B77">
        <v>0</v>
      </c>
      <c r="C77">
        <v>2.9000000000000001E-2</v>
      </c>
    </row>
    <row r="78" spans="1:3" x14ac:dyDescent="0.2">
      <c r="A78" t="s">
        <v>79</v>
      </c>
      <c r="B78">
        <v>0</v>
      </c>
      <c r="C78">
        <v>8.6999999999999994E-2</v>
      </c>
    </row>
    <row r="79" spans="1:3" x14ac:dyDescent="0.2">
      <c r="A79" t="s">
        <v>80</v>
      </c>
      <c r="B79">
        <v>0</v>
      </c>
      <c r="C79">
        <v>4.8000000000000001E-2</v>
      </c>
    </row>
    <row r="80" spans="1:3" x14ac:dyDescent="0.2">
      <c r="A80" t="s">
        <v>81</v>
      </c>
      <c r="B80">
        <v>0</v>
      </c>
      <c r="C80">
        <v>1.6E-2</v>
      </c>
    </row>
    <row r="81" spans="1:3" x14ac:dyDescent="0.2">
      <c r="A81" t="s">
        <v>82</v>
      </c>
      <c r="B81">
        <v>0</v>
      </c>
      <c r="C81">
        <v>3.1E-2</v>
      </c>
    </row>
    <row r="82" spans="1:3" x14ac:dyDescent="0.2">
      <c r="A82" t="s">
        <v>83</v>
      </c>
      <c r="B82">
        <v>0</v>
      </c>
      <c r="C82">
        <v>4.2000000000000003E-2</v>
      </c>
    </row>
    <row r="83" spans="1:3" x14ac:dyDescent="0.2">
      <c r="A83" t="s">
        <v>84</v>
      </c>
      <c r="B83">
        <v>0</v>
      </c>
      <c r="C83">
        <v>4.2999999999999997E-2</v>
      </c>
    </row>
    <row r="84" spans="1:3" x14ac:dyDescent="0.2">
      <c r="A84" t="s">
        <v>85</v>
      </c>
      <c r="B84">
        <v>0</v>
      </c>
      <c r="C84">
        <v>4.2999999999999997E-2</v>
      </c>
    </row>
    <row r="85" spans="1:3" x14ac:dyDescent="0.2">
      <c r="A85" t="s">
        <v>86</v>
      </c>
      <c r="B85">
        <v>0</v>
      </c>
      <c r="C85">
        <v>3.4000000000000002E-2</v>
      </c>
    </row>
    <row r="86" spans="1:3" x14ac:dyDescent="0.2">
      <c r="A86" t="s">
        <v>87</v>
      </c>
      <c r="B86">
        <v>0</v>
      </c>
      <c r="C86">
        <v>4.2999999999999997E-2</v>
      </c>
    </row>
    <row r="87" spans="1:3" x14ac:dyDescent="0.2">
      <c r="A87" t="s">
        <v>88</v>
      </c>
      <c r="B87">
        <v>0</v>
      </c>
      <c r="C87">
        <v>3.1E-2</v>
      </c>
    </row>
    <row r="88" spans="1:3" x14ac:dyDescent="0.2">
      <c r="A88" t="s">
        <v>89</v>
      </c>
      <c r="B88">
        <v>0</v>
      </c>
      <c r="C88">
        <v>1.6E-2</v>
      </c>
    </row>
    <row r="89" spans="1:3" x14ac:dyDescent="0.2">
      <c r="A89" t="s">
        <v>90</v>
      </c>
      <c r="B89">
        <v>0</v>
      </c>
      <c r="C89">
        <v>0.04</v>
      </c>
    </row>
    <row r="90" spans="1:3" x14ac:dyDescent="0.2">
      <c r="A90" t="s">
        <v>91</v>
      </c>
      <c r="B90">
        <v>0</v>
      </c>
      <c r="C90">
        <v>3.3000000000000002E-2</v>
      </c>
    </row>
    <row r="91" spans="1:3" x14ac:dyDescent="0.2">
      <c r="A91" t="s">
        <v>92</v>
      </c>
      <c r="B91">
        <v>0</v>
      </c>
      <c r="C91">
        <v>4.3999999999999997E-2</v>
      </c>
    </row>
    <row r="92" spans="1:3" x14ac:dyDescent="0.2">
      <c r="A92" t="s">
        <v>93</v>
      </c>
      <c r="B92">
        <v>0</v>
      </c>
      <c r="C92">
        <v>4.3999999999999997E-2</v>
      </c>
    </row>
    <row r="93" spans="1:3" x14ac:dyDescent="0.2">
      <c r="A93" t="s">
        <v>94</v>
      </c>
      <c r="B93">
        <v>0</v>
      </c>
      <c r="C93">
        <v>4.5999999999999999E-2</v>
      </c>
    </row>
    <row r="94" spans="1:3" x14ac:dyDescent="0.2">
      <c r="A94" t="s">
        <v>95</v>
      </c>
      <c r="B94">
        <v>0</v>
      </c>
      <c r="C94">
        <v>0.126</v>
      </c>
    </row>
    <row r="95" spans="1:3" x14ac:dyDescent="0.2">
      <c r="A95" t="s">
        <v>96</v>
      </c>
      <c r="B95">
        <v>0</v>
      </c>
      <c r="C95">
        <v>0.121</v>
      </c>
    </row>
    <row r="96" spans="1:3" x14ac:dyDescent="0.2">
      <c r="A96" t="s">
        <v>97</v>
      </c>
      <c r="B96">
        <v>0</v>
      </c>
      <c r="C96">
        <v>0.107</v>
      </c>
    </row>
    <row r="97" spans="1:3" x14ac:dyDescent="0.2">
      <c r="A97" t="s">
        <v>98</v>
      </c>
      <c r="B97">
        <v>0</v>
      </c>
      <c r="C97">
        <v>5.5E-2</v>
      </c>
    </row>
    <row r="98" spans="1:3" x14ac:dyDescent="0.2">
      <c r="A98" t="s">
        <v>99</v>
      </c>
      <c r="B98">
        <v>0</v>
      </c>
      <c r="C98">
        <v>9.6000000000000002E-2</v>
      </c>
    </row>
    <row r="99" spans="1:3" x14ac:dyDescent="0.2">
      <c r="A99" t="s">
        <v>100</v>
      </c>
      <c r="B99">
        <v>0</v>
      </c>
      <c r="C99">
        <v>1.6E-2</v>
      </c>
    </row>
    <row r="100" spans="1:3" x14ac:dyDescent="0.2">
      <c r="A100" t="s">
        <v>101</v>
      </c>
      <c r="B100">
        <v>0</v>
      </c>
      <c r="C100">
        <v>0.113</v>
      </c>
    </row>
    <row r="101" spans="1:3" x14ac:dyDescent="0.2">
      <c r="A101" t="s">
        <v>102</v>
      </c>
      <c r="B101">
        <v>0</v>
      </c>
      <c r="C101">
        <v>6.0999999999999999E-2</v>
      </c>
    </row>
    <row r="102" spans="1:3" x14ac:dyDescent="0.2">
      <c r="A102" t="s">
        <v>103</v>
      </c>
      <c r="B102">
        <v>0</v>
      </c>
      <c r="C102">
        <v>4.1000000000000002E-2</v>
      </c>
    </row>
    <row r="103" spans="1:3" x14ac:dyDescent="0.2">
      <c r="A103" t="s">
        <v>104</v>
      </c>
      <c r="B103">
        <v>0</v>
      </c>
      <c r="C103">
        <v>4.4999999999999998E-2</v>
      </c>
    </row>
    <row r="104" spans="1:3" x14ac:dyDescent="0.2">
      <c r="A104" t="s">
        <v>105</v>
      </c>
      <c r="B104">
        <v>0</v>
      </c>
      <c r="C104">
        <v>0.10100000000000001</v>
      </c>
    </row>
    <row r="105" spans="1:3" x14ac:dyDescent="0.2">
      <c r="A105" t="s">
        <v>106</v>
      </c>
      <c r="B105">
        <v>0</v>
      </c>
      <c r="C105">
        <v>4.9000000000000002E-2</v>
      </c>
    </row>
    <row r="106" spans="1:3" x14ac:dyDescent="0.2">
      <c r="A106" t="s">
        <v>107</v>
      </c>
      <c r="B106">
        <v>0</v>
      </c>
      <c r="C106">
        <v>4.7E-2</v>
      </c>
    </row>
    <row r="107" spans="1:3" x14ac:dyDescent="0.2">
      <c r="A107" t="s">
        <v>108</v>
      </c>
      <c r="B107">
        <v>0</v>
      </c>
      <c r="C107">
        <v>3.3000000000000002E-2</v>
      </c>
    </row>
    <row r="108" spans="1:3" x14ac:dyDescent="0.2">
      <c r="A108" t="s">
        <v>109</v>
      </c>
      <c r="B108">
        <v>0</v>
      </c>
      <c r="C108">
        <v>4.1000000000000002E-2</v>
      </c>
    </row>
    <row r="109" spans="1:3" x14ac:dyDescent="0.2">
      <c r="A109" t="s">
        <v>110</v>
      </c>
      <c r="B109">
        <v>0</v>
      </c>
      <c r="C109">
        <v>0.04</v>
      </c>
    </row>
    <row r="110" spans="1:3" x14ac:dyDescent="0.2">
      <c r="A110" t="s">
        <v>111</v>
      </c>
      <c r="B110">
        <v>1</v>
      </c>
      <c r="C110">
        <v>6.0000000000000001E-3</v>
      </c>
    </row>
    <row r="111" spans="1:3" x14ac:dyDescent="0.2">
      <c r="A111" t="s">
        <v>112</v>
      </c>
      <c r="B111">
        <v>0</v>
      </c>
      <c r="C111">
        <v>6.0000000000000001E-3</v>
      </c>
    </row>
    <row r="112" spans="1:3" x14ac:dyDescent="0.2">
      <c r="A112" t="s">
        <v>113</v>
      </c>
      <c r="B112">
        <v>0</v>
      </c>
      <c r="C112">
        <v>7.9000000000000001E-2</v>
      </c>
    </row>
    <row r="113" spans="1:3" x14ac:dyDescent="0.2">
      <c r="A113" t="s">
        <v>114</v>
      </c>
      <c r="B113">
        <v>0</v>
      </c>
      <c r="C113">
        <v>4.1000000000000002E-2</v>
      </c>
    </row>
    <row r="114" spans="1:3" x14ac:dyDescent="0.2">
      <c r="A114" t="s">
        <v>115</v>
      </c>
      <c r="B114">
        <v>0</v>
      </c>
      <c r="C114">
        <v>3.9E-2</v>
      </c>
    </row>
    <row r="115" spans="1:3" x14ac:dyDescent="0.2">
      <c r="A115" t="s">
        <v>116</v>
      </c>
      <c r="B115">
        <v>0</v>
      </c>
      <c r="C115">
        <v>3.0000000000000001E-3</v>
      </c>
    </row>
    <row r="116" spans="1:3" x14ac:dyDescent="0.2">
      <c r="A116" t="s">
        <v>117</v>
      </c>
      <c r="B116">
        <v>0</v>
      </c>
      <c r="C116">
        <v>2.1000000000000001E-2</v>
      </c>
    </row>
    <row r="117" spans="1:3" x14ac:dyDescent="0.2">
      <c r="A117" t="s">
        <v>118</v>
      </c>
      <c r="B117">
        <v>0</v>
      </c>
      <c r="C117">
        <v>7.6999999999999999E-2</v>
      </c>
    </row>
    <row r="118" spans="1:3" x14ac:dyDescent="0.2">
      <c r="A118" t="s">
        <v>119</v>
      </c>
      <c r="B118">
        <v>0</v>
      </c>
      <c r="C118">
        <v>3.0000000000000001E-3</v>
      </c>
    </row>
    <row r="119" spans="1:3" x14ac:dyDescent="0.2">
      <c r="A119" t="s">
        <v>120</v>
      </c>
      <c r="B119">
        <v>0</v>
      </c>
      <c r="C119">
        <v>0.114</v>
      </c>
    </row>
    <row r="120" spans="1:3" x14ac:dyDescent="0.2">
      <c r="A120" t="s">
        <v>121</v>
      </c>
      <c r="B120">
        <v>0</v>
      </c>
      <c r="C120">
        <v>6.0000000000000001E-3</v>
      </c>
    </row>
    <row r="121" spans="1:3" x14ac:dyDescent="0.2">
      <c r="A121" t="s">
        <v>122</v>
      </c>
      <c r="B121">
        <v>0</v>
      </c>
      <c r="C121">
        <v>4.4999999999999998E-2</v>
      </c>
    </row>
    <row r="122" spans="1:3" x14ac:dyDescent="0.2">
      <c r="A122" t="s">
        <v>123</v>
      </c>
      <c r="B122">
        <v>0</v>
      </c>
      <c r="C122">
        <v>0.104</v>
      </c>
    </row>
    <row r="123" spans="1:3" x14ac:dyDescent="0.2">
      <c r="A123" t="s">
        <v>124</v>
      </c>
      <c r="B123">
        <v>0</v>
      </c>
      <c r="C123">
        <v>7.0999999999999994E-2</v>
      </c>
    </row>
    <row r="124" spans="1:3" x14ac:dyDescent="0.2">
      <c r="A124" t="s">
        <v>125</v>
      </c>
      <c r="B124">
        <v>0</v>
      </c>
      <c r="C124">
        <v>3.5000000000000003E-2</v>
      </c>
    </row>
    <row r="125" spans="1:3" x14ac:dyDescent="0.2">
      <c r="A125" t="s">
        <v>126</v>
      </c>
      <c r="B125">
        <v>0</v>
      </c>
      <c r="C125">
        <v>3.1E-2</v>
      </c>
    </row>
    <row r="126" spans="1:3" x14ac:dyDescent="0.2">
      <c r="A126" t="s">
        <v>127</v>
      </c>
      <c r="B126">
        <v>0</v>
      </c>
      <c r="C126">
        <v>2.5999999999999999E-2</v>
      </c>
    </row>
    <row r="127" spans="1:3" x14ac:dyDescent="0.2">
      <c r="A127" t="s">
        <v>128</v>
      </c>
      <c r="B127">
        <v>0</v>
      </c>
      <c r="C127">
        <v>0.16400000000000001</v>
      </c>
    </row>
    <row r="128" spans="1:3" x14ac:dyDescent="0.2">
      <c r="A128" t="s">
        <v>129</v>
      </c>
      <c r="B128">
        <v>0</v>
      </c>
      <c r="C128">
        <v>6.0999999999999999E-2</v>
      </c>
    </row>
    <row r="129" spans="1:3" x14ac:dyDescent="0.2">
      <c r="A129" t="s">
        <v>130</v>
      </c>
      <c r="B129">
        <v>0</v>
      </c>
      <c r="C129">
        <v>7.1999999999999995E-2</v>
      </c>
    </row>
    <row r="130" spans="1:3" x14ac:dyDescent="0.2">
      <c r="A130" t="s">
        <v>131</v>
      </c>
      <c r="B130">
        <v>0</v>
      </c>
      <c r="C130">
        <v>2.9000000000000001E-2</v>
      </c>
    </row>
    <row r="131" spans="1:3" x14ac:dyDescent="0.2">
      <c r="A131" t="s">
        <v>132</v>
      </c>
      <c r="B131">
        <v>0</v>
      </c>
      <c r="C131">
        <v>9.0999999999999998E-2</v>
      </c>
    </row>
    <row r="132" spans="1:3" x14ac:dyDescent="0.2">
      <c r="A132" t="s">
        <v>133</v>
      </c>
      <c r="B132">
        <v>0</v>
      </c>
      <c r="C132">
        <v>0.104</v>
      </c>
    </row>
    <row r="133" spans="1:3" x14ac:dyDescent="0.2">
      <c r="A133" t="s">
        <v>134</v>
      </c>
      <c r="B133">
        <v>0</v>
      </c>
      <c r="C133">
        <v>6.0000000000000001E-3</v>
      </c>
    </row>
    <row r="134" spans="1:3" x14ac:dyDescent="0.2">
      <c r="A134" t="s">
        <v>135</v>
      </c>
      <c r="B134">
        <v>0</v>
      </c>
      <c r="C134">
        <v>3.9E-2</v>
      </c>
    </row>
    <row r="135" spans="1:3" x14ac:dyDescent="0.2">
      <c r="A135" t="s">
        <v>136</v>
      </c>
      <c r="B135">
        <v>0</v>
      </c>
      <c r="C135">
        <v>0.09</v>
      </c>
    </row>
    <row r="136" spans="1:3" x14ac:dyDescent="0.2">
      <c r="A136" t="s">
        <v>137</v>
      </c>
      <c r="B136">
        <v>0</v>
      </c>
      <c r="C136">
        <v>3.5000000000000003E-2</v>
      </c>
    </row>
    <row r="137" spans="1:3" x14ac:dyDescent="0.2">
      <c r="A137" t="s">
        <v>138</v>
      </c>
      <c r="B137">
        <v>0</v>
      </c>
      <c r="C137">
        <v>8.5999999999999993E-2</v>
      </c>
    </row>
    <row r="138" spans="1:3" x14ac:dyDescent="0.2">
      <c r="A138" t="s">
        <v>139</v>
      </c>
      <c r="B138">
        <v>0</v>
      </c>
      <c r="C138">
        <v>2.8000000000000001E-2</v>
      </c>
    </row>
    <row r="139" spans="1:3" x14ac:dyDescent="0.2">
      <c r="A139" t="s">
        <v>140</v>
      </c>
      <c r="B139">
        <v>0</v>
      </c>
      <c r="C139">
        <v>1.7999999999999999E-2</v>
      </c>
    </row>
    <row r="140" spans="1:3" x14ac:dyDescent="0.2">
      <c r="A140" t="s">
        <v>141</v>
      </c>
      <c r="B140">
        <v>0</v>
      </c>
      <c r="C140">
        <v>1.7999999999999999E-2</v>
      </c>
    </row>
    <row r="141" spans="1:3" x14ac:dyDescent="0.2">
      <c r="A141" t="s">
        <v>142</v>
      </c>
      <c r="B141">
        <v>0</v>
      </c>
      <c r="C141">
        <v>1.4999999999999999E-2</v>
      </c>
    </row>
    <row r="142" spans="1:3" x14ac:dyDescent="0.2">
      <c r="A142" t="s">
        <v>143</v>
      </c>
      <c r="B142">
        <v>1</v>
      </c>
      <c r="C142">
        <v>3.6999999999999998E-2</v>
      </c>
    </row>
    <row r="143" spans="1:3" x14ac:dyDescent="0.2">
      <c r="A143" t="s">
        <v>144</v>
      </c>
      <c r="B143">
        <v>0</v>
      </c>
      <c r="C143">
        <v>1.4999999999999999E-2</v>
      </c>
    </row>
    <row r="144" spans="1:3" x14ac:dyDescent="0.2">
      <c r="A144" t="s">
        <v>145</v>
      </c>
      <c r="B144">
        <v>0</v>
      </c>
      <c r="C144">
        <v>3.3000000000000002E-2</v>
      </c>
    </row>
    <row r="145" spans="1:3" x14ac:dyDescent="0.2">
      <c r="A145" t="s">
        <v>146</v>
      </c>
      <c r="B145">
        <v>0</v>
      </c>
      <c r="C145">
        <v>1.7000000000000001E-2</v>
      </c>
    </row>
    <row r="146" spans="1:3" x14ac:dyDescent="0.2">
      <c r="A146" t="s">
        <v>147</v>
      </c>
      <c r="B146">
        <v>0</v>
      </c>
      <c r="C146">
        <v>3.4000000000000002E-2</v>
      </c>
    </row>
    <row r="147" spans="1:3" x14ac:dyDescent="0.2">
      <c r="A147" t="s">
        <v>148</v>
      </c>
      <c r="B147">
        <v>0</v>
      </c>
      <c r="C147">
        <v>5.0000000000000001E-3</v>
      </c>
    </row>
    <row r="148" spans="1:3" x14ac:dyDescent="0.2">
      <c r="A148" t="s">
        <v>149</v>
      </c>
      <c r="B148">
        <v>0</v>
      </c>
      <c r="C148">
        <v>3.0000000000000001E-3</v>
      </c>
    </row>
    <row r="149" spans="1:3" x14ac:dyDescent="0.2">
      <c r="A149" t="s">
        <v>150</v>
      </c>
      <c r="B149">
        <v>0</v>
      </c>
      <c r="C149">
        <v>4.2000000000000003E-2</v>
      </c>
    </row>
    <row r="150" spans="1:3" x14ac:dyDescent="0.2">
      <c r="A150" t="s">
        <v>151</v>
      </c>
      <c r="B150">
        <v>0</v>
      </c>
      <c r="C150">
        <v>3.5999999999999997E-2</v>
      </c>
    </row>
    <row r="151" spans="1:3" x14ac:dyDescent="0.2">
      <c r="A151" t="s">
        <v>152</v>
      </c>
      <c r="B151">
        <v>0</v>
      </c>
      <c r="C151">
        <v>3.1E-2</v>
      </c>
    </row>
    <row r="152" spans="1:3" x14ac:dyDescent="0.2">
      <c r="A152" t="s">
        <v>153</v>
      </c>
      <c r="B152">
        <v>0</v>
      </c>
      <c r="C152">
        <v>0.122</v>
      </c>
    </row>
    <row r="153" spans="1:3" x14ac:dyDescent="0.2">
      <c r="A153" t="s">
        <v>154</v>
      </c>
      <c r="B153">
        <v>0</v>
      </c>
      <c r="C153">
        <v>6.0000000000000001E-3</v>
      </c>
    </row>
    <row r="154" spans="1:3" x14ac:dyDescent="0.2">
      <c r="A154" t="s">
        <v>155</v>
      </c>
      <c r="B154">
        <v>0</v>
      </c>
      <c r="C154">
        <v>3.0000000000000001E-3</v>
      </c>
    </row>
    <row r="155" spans="1:3" x14ac:dyDescent="0.2">
      <c r="A155" t="s">
        <v>156</v>
      </c>
      <c r="B155">
        <v>0</v>
      </c>
      <c r="C155">
        <v>3.1E-2</v>
      </c>
    </row>
    <row r="156" spans="1:3" x14ac:dyDescent="0.2">
      <c r="A156" t="s">
        <v>157</v>
      </c>
      <c r="B156">
        <v>0</v>
      </c>
      <c r="C156">
        <v>3.0000000000000001E-3</v>
      </c>
    </row>
    <row r="157" spans="1:3" x14ac:dyDescent="0.2">
      <c r="A157" t="s">
        <v>158</v>
      </c>
      <c r="B157">
        <v>0</v>
      </c>
      <c r="C157">
        <v>3.0000000000000001E-3</v>
      </c>
    </row>
    <row r="158" spans="1:3" x14ac:dyDescent="0.2">
      <c r="A158" t="s">
        <v>159</v>
      </c>
      <c r="B158">
        <v>0</v>
      </c>
      <c r="C158">
        <v>1.6E-2</v>
      </c>
    </row>
    <row r="159" spans="1:3" x14ac:dyDescent="0.2">
      <c r="A159" t="s">
        <v>160</v>
      </c>
      <c r="B159">
        <v>0</v>
      </c>
      <c r="C159">
        <v>1.6E-2</v>
      </c>
    </row>
    <row r="160" spans="1:3" x14ac:dyDescent="0.2">
      <c r="A160" t="s">
        <v>161</v>
      </c>
      <c r="B160">
        <v>0</v>
      </c>
      <c r="C160">
        <v>1.7000000000000001E-2</v>
      </c>
    </row>
    <row r="161" spans="1:3" x14ac:dyDescent="0.2">
      <c r="A161" t="s">
        <v>162</v>
      </c>
      <c r="B161">
        <v>0</v>
      </c>
      <c r="C161">
        <v>9.4E-2</v>
      </c>
    </row>
    <row r="162" spans="1:3" x14ac:dyDescent="0.2">
      <c r="A162" t="s">
        <v>163</v>
      </c>
      <c r="B162">
        <v>0</v>
      </c>
      <c r="C162">
        <v>0.11600000000000001</v>
      </c>
    </row>
    <row r="163" spans="1:3" x14ac:dyDescent="0.2">
      <c r="A163" t="s">
        <v>164</v>
      </c>
      <c r="B163">
        <v>0</v>
      </c>
      <c r="C163">
        <v>0.14199999999999999</v>
      </c>
    </row>
    <row r="164" spans="1:3" x14ac:dyDescent="0.2">
      <c r="A164" t="s">
        <v>165</v>
      </c>
      <c r="B164">
        <v>0</v>
      </c>
      <c r="C164">
        <v>0.16200000000000001</v>
      </c>
    </row>
    <row r="165" spans="1:3" x14ac:dyDescent="0.2">
      <c r="A165" t="s">
        <v>166</v>
      </c>
      <c r="B165">
        <v>0</v>
      </c>
      <c r="C165">
        <v>5.0999999999999997E-2</v>
      </c>
    </row>
    <row r="166" spans="1:3" x14ac:dyDescent="0.2">
      <c r="A166" t="s">
        <v>167</v>
      </c>
      <c r="B166">
        <v>0</v>
      </c>
      <c r="C166">
        <v>1.7000000000000001E-2</v>
      </c>
    </row>
    <row r="167" spans="1:3" x14ac:dyDescent="0.2">
      <c r="A167" t="s">
        <v>168</v>
      </c>
      <c r="B167">
        <v>0</v>
      </c>
      <c r="C167">
        <v>4.3999999999999997E-2</v>
      </c>
    </row>
    <row r="168" spans="1:3" x14ac:dyDescent="0.2">
      <c r="A168" t="s">
        <v>169</v>
      </c>
      <c r="B168">
        <v>0</v>
      </c>
      <c r="C168">
        <v>4.3999999999999997E-2</v>
      </c>
    </row>
    <row r="169" spans="1:3" x14ac:dyDescent="0.2">
      <c r="A169" t="s">
        <v>170</v>
      </c>
      <c r="B169">
        <v>0</v>
      </c>
      <c r="C169">
        <v>0.05</v>
      </c>
    </row>
    <row r="170" spans="1:3" x14ac:dyDescent="0.2">
      <c r="A170" t="s">
        <v>171</v>
      </c>
      <c r="B170">
        <v>0</v>
      </c>
      <c r="C170">
        <v>6.2E-2</v>
      </c>
    </row>
    <row r="171" spans="1:3" x14ac:dyDescent="0.2">
      <c r="A171" t="s">
        <v>172</v>
      </c>
      <c r="B171">
        <v>0</v>
      </c>
      <c r="C171">
        <v>5.5E-2</v>
      </c>
    </row>
    <row r="172" spans="1:3" x14ac:dyDescent="0.2">
      <c r="A172" t="s">
        <v>173</v>
      </c>
      <c r="B172">
        <v>0</v>
      </c>
      <c r="C172">
        <v>0.12</v>
      </c>
    </row>
    <row r="173" spans="1:3" x14ac:dyDescent="0.2">
      <c r="A173" t="s">
        <v>174</v>
      </c>
      <c r="B173">
        <v>0</v>
      </c>
      <c r="C173">
        <v>0.10299999999999999</v>
      </c>
    </row>
    <row r="174" spans="1:3" x14ac:dyDescent="0.2">
      <c r="A174" t="s">
        <v>175</v>
      </c>
      <c r="B174">
        <v>0</v>
      </c>
      <c r="C174">
        <v>6.3E-2</v>
      </c>
    </row>
    <row r="175" spans="1:3" x14ac:dyDescent="0.2">
      <c r="A175" t="s">
        <v>176</v>
      </c>
      <c r="B175">
        <v>2</v>
      </c>
      <c r="C175">
        <v>5.2999999999999999E-2</v>
      </c>
    </row>
    <row r="176" spans="1:3" x14ac:dyDescent="0.2">
      <c r="A176" t="s">
        <v>177</v>
      </c>
      <c r="B176">
        <v>0</v>
      </c>
      <c r="C176">
        <v>4.3999999999999997E-2</v>
      </c>
    </row>
    <row r="177" spans="1:3" x14ac:dyDescent="0.2">
      <c r="A177" t="s">
        <v>178</v>
      </c>
      <c r="B177">
        <v>0</v>
      </c>
      <c r="C177">
        <v>4.2000000000000003E-2</v>
      </c>
    </row>
    <row r="178" spans="1:3" x14ac:dyDescent="0.2">
      <c r="A178" t="s">
        <v>179</v>
      </c>
      <c r="B178">
        <v>0</v>
      </c>
      <c r="C178">
        <v>5.1999999999999998E-2</v>
      </c>
    </row>
    <row r="179" spans="1:3" x14ac:dyDescent="0.2">
      <c r="A179" t="s">
        <v>180</v>
      </c>
      <c r="B179">
        <v>1</v>
      </c>
      <c r="C179">
        <v>8.6999999999999994E-2</v>
      </c>
    </row>
    <row r="180" spans="1:3" x14ac:dyDescent="0.2">
      <c r="A180" t="s">
        <v>181</v>
      </c>
      <c r="B180">
        <v>0</v>
      </c>
      <c r="C180">
        <v>0.1</v>
      </c>
    </row>
    <row r="181" spans="1:3" x14ac:dyDescent="0.2">
      <c r="A181" t="s">
        <v>182</v>
      </c>
      <c r="B181">
        <v>0</v>
      </c>
      <c r="C181">
        <v>4.2000000000000003E-2</v>
      </c>
    </row>
    <row r="182" spans="1:3" x14ac:dyDescent="0.2">
      <c r="A182" t="s">
        <v>183</v>
      </c>
      <c r="B182">
        <v>0</v>
      </c>
      <c r="C182">
        <v>4.2000000000000003E-2</v>
      </c>
    </row>
    <row r="183" spans="1:3" x14ac:dyDescent="0.2">
      <c r="A183" t="s">
        <v>184</v>
      </c>
      <c r="B183">
        <v>0</v>
      </c>
      <c r="C183">
        <v>5.0999999999999997E-2</v>
      </c>
    </row>
    <row r="184" spans="1:3" x14ac:dyDescent="0.2">
      <c r="A184" t="s">
        <v>185</v>
      </c>
      <c r="B184">
        <v>0</v>
      </c>
      <c r="C184">
        <v>5.8999999999999997E-2</v>
      </c>
    </row>
    <row r="185" spans="1:3" x14ac:dyDescent="0.2">
      <c r="A185" t="s">
        <v>186</v>
      </c>
      <c r="B185">
        <v>0</v>
      </c>
      <c r="C185">
        <v>6.3E-2</v>
      </c>
    </row>
    <row r="186" spans="1:3" x14ac:dyDescent="0.2">
      <c r="A186" t="s">
        <v>187</v>
      </c>
      <c r="B186">
        <v>0</v>
      </c>
      <c r="C186">
        <v>0.13600000000000001</v>
      </c>
    </row>
    <row r="187" spans="1:3" x14ac:dyDescent="0.2">
      <c r="A187" t="s">
        <v>188</v>
      </c>
      <c r="B187">
        <v>0</v>
      </c>
      <c r="C187">
        <v>7.1999999999999995E-2</v>
      </c>
    </row>
    <row r="188" spans="1:3" x14ac:dyDescent="0.2">
      <c r="A188" t="s">
        <v>189</v>
      </c>
      <c r="B188">
        <v>0</v>
      </c>
      <c r="C188">
        <v>7.0999999999999994E-2</v>
      </c>
    </row>
    <row r="189" spans="1:3" x14ac:dyDescent="0.2">
      <c r="A189" t="s">
        <v>190</v>
      </c>
      <c r="B189">
        <v>0</v>
      </c>
      <c r="C189">
        <v>7.0999999999999994E-2</v>
      </c>
    </row>
    <row r="190" spans="1:3" x14ac:dyDescent="0.2">
      <c r="A190" t="s">
        <v>191</v>
      </c>
      <c r="B190">
        <v>0</v>
      </c>
      <c r="C190">
        <v>5.1999999999999998E-2</v>
      </c>
    </row>
    <row r="191" spans="1:3" x14ac:dyDescent="0.2">
      <c r="A191" t="s">
        <v>192</v>
      </c>
      <c r="B191">
        <v>0</v>
      </c>
      <c r="C191">
        <v>0.04</v>
      </c>
    </row>
    <row r="192" spans="1:3" x14ac:dyDescent="0.2">
      <c r="A192" t="s">
        <v>193</v>
      </c>
      <c r="B192">
        <v>0</v>
      </c>
      <c r="C192">
        <v>4.1000000000000002E-2</v>
      </c>
    </row>
    <row r="193" spans="1:3" x14ac:dyDescent="0.2">
      <c r="A193" t="s">
        <v>194</v>
      </c>
      <c r="B193">
        <v>0</v>
      </c>
      <c r="C193">
        <v>0.114</v>
      </c>
    </row>
    <row r="194" spans="1:3" x14ac:dyDescent="0.2">
      <c r="A194" t="s">
        <v>195</v>
      </c>
      <c r="B194">
        <v>0</v>
      </c>
      <c r="C194">
        <v>0.106</v>
      </c>
    </row>
    <row r="195" spans="1:3" x14ac:dyDescent="0.2">
      <c r="A195" t="s">
        <v>196</v>
      </c>
      <c r="B195">
        <v>0</v>
      </c>
      <c r="C195">
        <v>0.106</v>
      </c>
    </row>
    <row r="196" spans="1:3" x14ac:dyDescent="0.2">
      <c r="A196" t="s">
        <v>197</v>
      </c>
      <c r="B196">
        <v>1</v>
      </c>
      <c r="C196">
        <v>6.5000000000000002E-2</v>
      </c>
    </row>
    <row r="197" spans="1:3" x14ac:dyDescent="0.2">
      <c r="A197" t="s">
        <v>198</v>
      </c>
      <c r="B197">
        <v>0</v>
      </c>
      <c r="C197">
        <v>0.06</v>
      </c>
    </row>
    <row r="198" spans="1:3" x14ac:dyDescent="0.2">
      <c r="A198" t="s">
        <v>199</v>
      </c>
      <c r="B198">
        <v>0</v>
      </c>
      <c r="C198">
        <v>5.0999999999999997E-2</v>
      </c>
    </row>
    <row r="199" spans="1:3" x14ac:dyDescent="0.2">
      <c r="A199" t="s">
        <v>200</v>
      </c>
      <c r="B199">
        <v>0</v>
      </c>
      <c r="C199">
        <v>0.10100000000000001</v>
      </c>
    </row>
    <row r="200" spans="1:3" x14ac:dyDescent="0.2">
      <c r="A200" t="s">
        <v>201</v>
      </c>
      <c r="B200">
        <v>0</v>
      </c>
      <c r="C200">
        <v>0.13500000000000001</v>
      </c>
    </row>
    <row r="201" spans="1:3" x14ac:dyDescent="0.2">
      <c r="A201" t="s">
        <v>202</v>
      </c>
      <c r="B201">
        <v>1</v>
      </c>
      <c r="C201">
        <v>0.13900000000000001</v>
      </c>
    </row>
    <row r="202" spans="1:3" x14ac:dyDescent="0.2">
      <c r="A202" t="s">
        <v>203</v>
      </c>
      <c r="B202">
        <v>0</v>
      </c>
      <c r="C202">
        <v>0.115</v>
      </c>
    </row>
    <row r="203" spans="1:3" x14ac:dyDescent="0.2">
      <c r="A203" t="s">
        <v>204</v>
      </c>
      <c r="B203">
        <v>0</v>
      </c>
      <c r="C203">
        <v>3.2000000000000001E-2</v>
      </c>
    </row>
    <row r="204" spans="1:3" x14ac:dyDescent="0.2">
      <c r="A204" t="s">
        <v>205</v>
      </c>
      <c r="B204">
        <v>0</v>
      </c>
      <c r="C204">
        <v>4.3999999999999997E-2</v>
      </c>
    </row>
    <row r="205" spans="1:3" x14ac:dyDescent="0.2">
      <c r="A205" t="s">
        <v>206</v>
      </c>
      <c r="B205">
        <v>0</v>
      </c>
      <c r="C205">
        <v>1.7000000000000001E-2</v>
      </c>
    </row>
    <row r="206" spans="1:3" x14ac:dyDescent="0.2">
      <c r="A206" t="s">
        <v>207</v>
      </c>
      <c r="B206">
        <v>0</v>
      </c>
      <c r="C206">
        <v>4.2000000000000003E-2</v>
      </c>
    </row>
    <row r="207" spans="1:3" x14ac:dyDescent="0.2">
      <c r="A207" t="s">
        <v>208</v>
      </c>
      <c r="B207">
        <v>0</v>
      </c>
      <c r="C207">
        <v>1.6E-2</v>
      </c>
    </row>
    <row r="208" spans="1:3" x14ac:dyDescent="0.2">
      <c r="A208" t="s">
        <v>209</v>
      </c>
      <c r="B208">
        <v>0</v>
      </c>
      <c r="C208">
        <v>4.2999999999999997E-2</v>
      </c>
    </row>
    <row r="209" spans="1:3" x14ac:dyDescent="0.2">
      <c r="A209" t="s">
        <v>210</v>
      </c>
      <c r="B209">
        <v>0</v>
      </c>
      <c r="C209">
        <v>8.1000000000000003E-2</v>
      </c>
    </row>
    <row r="210" spans="1:3" x14ac:dyDescent="0.2">
      <c r="A210" t="s">
        <v>211</v>
      </c>
      <c r="B210">
        <v>0</v>
      </c>
      <c r="C210">
        <v>0.05</v>
      </c>
    </row>
    <row r="211" spans="1:3" x14ac:dyDescent="0.2">
      <c r="A211" t="s">
        <v>212</v>
      </c>
      <c r="B211">
        <v>0</v>
      </c>
      <c r="C211">
        <v>9.7000000000000003E-2</v>
      </c>
    </row>
    <row r="212" spans="1:3" x14ac:dyDescent="0.2">
      <c r="A212" t="s">
        <v>213</v>
      </c>
      <c r="B212">
        <v>0</v>
      </c>
      <c r="C212">
        <v>0.253</v>
      </c>
    </row>
    <row r="213" spans="1:3" x14ac:dyDescent="0.2">
      <c r="A213" t="s">
        <v>214</v>
      </c>
      <c r="B213">
        <v>1</v>
      </c>
      <c r="C213">
        <v>5.6000000000000001E-2</v>
      </c>
    </row>
    <row r="214" spans="1:3" x14ac:dyDescent="0.2">
      <c r="A214" t="s">
        <v>215</v>
      </c>
      <c r="B214">
        <v>0</v>
      </c>
      <c r="C214">
        <v>9.4E-2</v>
      </c>
    </row>
    <row r="215" spans="1:3" x14ac:dyDescent="0.2">
      <c r="A215" t="s">
        <v>216</v>
      </c>
      <c r="B215">
        <v>0</v>
      </c>
      <c r="C215">
        <v>5.8999999999999997E-2</v>
      </c>
    </row>
    <row r="216" spans="1:3" x14ac:dyDescent="0.2">
      <c r="A216" t="s">
        <v>217</v>
      </c>
      <c r="B216">
        <v>0</v>
      </c>
      <c r="C216">
        <v>0.114</v>
      </c>
    </row>
    <row r="217" spans="1:3" x14ac:dyDescent="0.2">
      <c r="A217" t="s">
        <v>218</v>
      </c>
      <c r="B217">
        <v>0</v>
      </c>
      <c r="C217">
        <v>0.66800000000000004</v>
      </c>
    </row>
    <row r="218" spans="1:3" x14ac:dyDescent="0.2">
      <c r="A218" t="s">
        <v>219</v>
      </c>
      <c r="B218">
        <v>1</v>
      </c>
      <c r="C218">
        <v>7.5999999999999998E-2</v>
      </c>
    </row>
    <row r="219" spans="1:3" x14ac:dyDescent="0.2">
      <c r="A219" t="s">
        <v>220</v>
      </c>
      <c r="B219">
        <v>1</v>
      </c>
      <c r="C219">
        <v>0.109</v>
      </c>
    </row>
    <row r="220" spans="1:3" x14ac:dyDescent="0.2">
      <c r="A220" t="s">
        <v>221</v>
      </c>
      <c r="B220">
        <v>0</v>
      </c>
      <c r="C220">
        <v>0.109</v>
      </c>
    </row>
    <row r="221" spans="1:3" x14ac:dyDescent="0.2">
      <c r="A221" t="s">
        <v>222</v>
      </c>
      <c r="B221">
        <v>0</v>
      </c>
      <c r="C221">
        <v>5.8000000000000003E-2</v>
      </c>
    </row>
    <row r="222" spans="1:3" x14ac:dyDescent="0.2">
      <c r="A222" t="s">
        <v>223</v>
      </c>
      <c r="B222">
        <v>1</v>
      </c>
      <c r="C222">
        <v>6.7000000000000004E-2</v>
      </c>
    </row>
    <row r="223" spans="1:3" x14ac:dyDescent="0.2">
      <c r="A223" t="s">
        <v>224</v>
      </c>
      <c r="B223">
        <v>0</v>
      </c>
      <c r="C223">
        <v>0.114</v>
      </c>
    </row>
    <row r="224" spans="1:3" x14ac:dyDescent="0.2">
      <c r="A224" t="s">
        <v>225</v>
      </c>
      <c r="B224">
        <v>1</v>
      </c>
      <c r="C224">
        <v>0.21099999999999999</v>
      </c>
    </row>
    <row r="225" spans="1:3" x14ac:dyDescent="0.2">
      <c r="A225" t="s">
        <v>226</v>
      </c>
      <c r="B225">
        <v>0</v>
      </c>
      <c r="C225">
        <v>7.6999999999999999E-2</v>
      </c>
    </row>
    <row r="226" spans="1:3" x14ac:dyDescent="0.2">
      <c r="A226" t="s">
        <v>227</v>
      </c>
      <c r="B226">
        <v>0</v>
      </c>
      <c r="C226">
        <v>4.2999999999999997E-2</v>
      </c>
    </row>
    <row r="227" spans="1:3" x14ac:dyDescent="0.2">
      <c r="A227" t="s">
        <v>228</v>
      </c>
      <c r="B227">
        <v>0</v>
      </c>
      <c r="C227">
        <v>0.108</v>
      </c>
    </row>
    <row r="228" spans="1:3" x14ac:dyDescent="0.2">
      <c r="A228" t="s">
        <v>229</v>
      </c>
      <c r="B228">
        <v>0</v>
      </c>
      <c r="C228">
        <v>0.16700000000000001</v>
      </c>
    </row>
    <row r="229" spans="1:3" x14ac:dyDescent="0.2">
      <c r="A229" t="s">
        <v>230</v>
      </c>
      <c r="B229">
        <v>0</v>
      </c>
      <c r="C229">
        <v>3.0000000000000001E-3</v>
      </c>
    </row>
    <row r="230" spans="1:3" x14ac:dyDescent="0.2">
      <c r="A230" t="s">
        <v>231</v>
      </c>
      <c r="B230">
        <v>0</v>
      </c>
      <c r="C230">
        <v>0.14499999999999999</v>
      </c>
    </row>
    <row r="231" spans="1:3" x14ac:dyDescent="0.2">
      <c r="A231" t="s">
        <v>232</v>
      </c>
      <c r="B231">
        <v>0</v>
      </c>
      <c r="C231">
        <v>5.2999999999999999E-2</v>
      </c>
    </row>
    <row r="232" spans="1:3" x14ac:dyDescent="0.2">
      <c r="A232" t="s">
        <v>233</v>
      </c>
      <c r="B232">
        <v>0</v>
      </c>
      <c r="C232">
        <v>6.0999999999999999E-2</v>
      </c>
    </row>
    <row r="233" spans="1:3" x14ac:dyDescent="0.2">
      <c r="A233" t="s">
        <v>234</v>
      </c>
      <c r="B233">
        <v>0</v>
      </c>
      <c r="C233">
        <v>0.16200000000000001</v>
      </c>
    </row>
    <row r="234" spans="1:3" x14ac:dyDescent="0.2">
      <c r="A234" t="s">
        <v>235</v>
      </c>
      <c r="B234">
        <v>0</v>
      </c>
      <c r="C234">
        <v>0.104</v>
      </c>
    </row>
    <row r="235" spans="1:3" x14ac:dyDescent="0.2">
      <c r="A235" t="s">
        <v>236</v>
      </c>
      <c r="B235">
        <v>0</v>
      </c>
      <c r="C235">
        <v>3.7999999999999999E-2</v>
      </c>
    </row>
    <row r="236" spans="1:3" x14ac:dyDescent="0.2">
      <c r="A236" t="s">
        <v>237</v>
      </c>
      <c r="B236">
        <v>0</v>
      </c>
      <c r="C236">
        <v>0.02</v>
      </c>
    </row>
    <row r="237" spans="1:3" x14ac:dyDescent="0.2">
      <c r="A237" t="s">
        <v>238</v>
      </c>
      <c r="B237">
        <v>1</v>
      </c>
      <c r="C237">
        <v>5.2999999999999999E-2</v>
      </c>
    </row>
    <row r="238" spans="1:3" x14ac:dyDescent="0.2">
      <c r="A238" t="s">
        <v>239</v>
      </c>
      <c r="B238">
        <v>0</v>
      </c>
      <c r="C238">
        <v>5.8000000000000003E-2</v>
      </c>
    </row>
    <row r="239" spans="1:3" x14ac:dyDescent="0.2">
      <c r="A239" t="s">
        <v>240</v>
      </c>
      <c r="B239">
        <v>0</v>
      </c>
      <c r="C239">
        <v>3.9E-2</v>
      </c>
    </row>
    <row r="240" spans="1:3" x14ac:dyDescent="0.2">
      <c r="A240" t="s">
        <v>241</v>
      </c>
      <c r="B240">
        <v>0</v>
      </c>
      <c r="C240">
        <v>4.8000000000000001E-2</v>
      </c>
    </row>
    <row r="241" spans="1:3" x14ac:dyDescent="0.2">
      <c r="A241" t="s">
        <v>242</v>
      </c>
      <c r="B241">
        <v>0</v>
      </c>
      <c r="C241">
        <v>5.3999999999999999E-2</v>
      </c>
    </row>
    <row r="242" spans="1:3" x14ac:dyDescent="0.2">
      <c r="A242" t="s">
        <v>243</v>
      </c>
      <c r="B242">
        <v>0</v>
      </c>
      <c r="C242">
        <v>8.2000000000000003E-2</v>
      </c>
    </row>
    <row r="243" spans="1:3" x14ac:dyDescent="0.2">
      <c r="A243" t="s">
        <v>244</v>
      </c>
      <c r="B243">
        <v>1</v>
      </c>
      <c r="C243">
        <v>9.5000000000000001E-2</v>
      </c>
    </row>
    <row r="244" spans="1:3" x14ac:dyDescent="0.2">
      <c r="A244" t="s">
        <v>245</v>
      </c>
      <c r="B244">
        <v>0</v>
      </c>
      <c r="C244">
        <v>1.6E-2</v>
      </c>
    </row>
    <row r="245" spans="1:3" x14ac:dyDescent="0.2">
      <c r="A245" t="s">
        <v>246</v>
      </c>
      <c r="B245">
        <v>0</v>
      </c>
      <c r="C245">
        <v>5.3999999999999999E-2</v>
      </c>
    </row>
    <row r="246" spans="1:3" x14ac:dyDescent="0.2">
      <c r="A246" t="s">
        <v>247</v>
      </c>
      <c r="B246">
        <v>0</v>
      </c>
      <c r="C246">
        <v>4.2000000000000003E-2</v>
      </c>
    </row>
    <row r="247" spans="1:3" x14ac:dyDescent="0.2">
      <c r="A247" t="s">
        <v>248</v>
      </c>
      <c r="B247">
        <v>0</v>
      </c>
      <c r="C247">
        <v>4.7E-2</v>
      </c>
    </row>
    <row r="248" spans="1:3" x14ac:dyDescent="0.2">
      <c r="A248" t="s">
        <v>249</v>
      </c>
      <c r="B248">
        <v>0</v>
      </c>
      <c r="C248">
        <v>1.7999999999999999E-2</v>
      </c>
    </row>
    <row r="249" spans="1:3" x14ac:dyDescent="0.2">
      <c r="A249" t="s">
        <v>250</v>
      </c>
      <c r="B249">
        <v>0</v>
      </c>
      <c r="C249">
        <v>4.7E-2</v>
      </c>
    </row>
    <row r="250" spans="1:3" x14ac:dyDescent="0.2">
      <c r="A250" t="s">
        <v>251</v>
      </c>
      <c r="B250">
        <v>0</v>
      </c>
      <c r="C250">
        <v>5.1999999999999998E-2</v>
      </c>
    </row>
    <row r="251" spans="1:3" x14ac:dyDescent="0.2">
      <c r="A251" t="s">
        <v>252</v>
      </c>
      <c r="B251">
        <v>0</v>
      </c>
      <c r="C251">
        <v>4.7E-2</v>
      </c>
    </row>
    <row r="252" spans="1:3" x14ac:dyDescent="0.2">
      <c r="A252" t="s">
        <v>253</v>
      </c>
      <c r="B252">
        <v>0</v>
      </c>
      <c r="C252">
        <v>5.0999999999999997E-2</v>
      </c>
    </row>
    <row r="253" spans="1:3" x14ac:dyDescent="0.2">
      <c r="A253" t="s">
        <v>254</v>
      </c>
      <c r="B253">
        <v>0</v>
      </c>
      <c r="C253">
        <v>9.7000000000000003E-2</v>
      </c>
    </row>
    <row r="254" spans="1:3" x14ac:dyDescent="0.2">
      <c r="A254" t="s">
        <v>255</v>
      </c>
      <c r="B254">
        <v>1</v>
      </c>
      <c r="C254">
        <v>5.0999999999999997E-2</v>
      </c>
    </row>
    <row r="255" spans="1:3" x14ac:dyDescent="0.2">
      <c r="A255" t="s">
        <v>256</v>
      </c>
      <c r="B255">
        <v>0</v>
      </c>
      <c r="C255">
        <v>5.3999999999999999E-2</v>
      </c>
    </row>
    <row r="256" spans="1:3" x14ac:dyDescent="0.2">
      <c r="A256" t="s">
        <v>257</v>
      </c>
      <c r="B256">
        <v>0</v>
      </c>
      <c r="C256">
        <v>4.3999999999999997E-2</v>
      </c>
    </row>
    <row r="257" spans="1:3" x14ac:dyDescent="0.2">
      <c r="A257" t="s">
        <v>258</v>
      </c>
      <c r="B257">
        <v>0</v>
      </c>
      <c r="C257">
        <v>1.6E-2</v>
      </c>
    </row>
    <row r="258" spans="1:3" x14ac:dyDescent="0.2">
      <c r="A258" t="s">
        <v>259</v>
      </c>
      <c r="B258">
        <v>0</v>
      </c>
      <c r="C258">
        <v>0.56699999999999995</v>
      </c>
    </row>
    <row r="259" spans="1:3" x14ac:dyDescent="0.2">
      <c r="A259" t="s">
        <v>260</v>
      </c>
      <c r="B259">
        <v>0</v>
      </c>
      <c r="C259">
        <v>3.4000000000000002E-2</v>
      </c>
    </row>
    <row r="260" spans="1:3" x14ac:dyDescent="0.2">
      <c r="A260" t="s">
        <v>261</v>
      </c>
      <c r="B260">
        <v>0</v>
      </c>
      <c r="C260">
        <v>4.2000000000000003E-2</v>
      </c>
    </row>
    <row r="261" spans="1:3" x14ac:dyDescent="0.2">
      <c r="A261" t="s">
        <v>262</v>
      </c>
      <c r="B261">
        <v>0</v>
      </c>
      <c r="C261">
        <v>4.1000000000000002E-2</v>
      </c>
    </row>
    <row r="262" spans="1:3" x14ac:dyDescent="0.2">
      <c r="A262" t="s">
        <v>263</v>
      </c>
      <c r="B262">
        <v>0</v>
      </c>
      <c r="C262">
        <v>9.8000000000000004E-2</v>
      </c>
    </row>
    <row r="263" spans="1:3" x14ac:dyDescent="0.2">
      <c r="A263" t="s">
        <v>264</v>
      </c>
      <c r="B263">
        <v>1</v>
      </c>
      <c r="C263">
        <v>8.7999999999999995E-2</v>
      </c>
    </row>
    <row r="264" spans="1:3" x14ac:dyDescent="0.2">
      <c r="A264" t="s">
        <v>265</v>
      </c>
      <c r="B264">
        <v>0</v>
      </c>
      <c r="C264">
        <v>8.8999999999999996E-2</v>
      </c>
    </row>
    <row r="265" spans="1:3" x14ac:dyDescent="0.2">
      <c r="A265" t="s">
        <v>266</v>
      </c>
      <c r="B265">
        <v>1</v>
      </c>
      <c r="C265">
        <v>0.10299999999999999</v>
      </c>
    </row>
    <row r="266" spans="1:3" x14ac:dyDescent="0.2">
      <c r="A266" t="s">
        <v>267</v>
      </c>
      <c r="B266">
        <v>0</v>
      </c>
      <c r="C266">
        <v>1.7000000000000001E-2</v>
      </c>
    </row>
    <row r="267" spans="1:3" x14ac:dyDescent="0.2">
      <c r="A267" t="s">
        <v>268</v>
      </c>
      <c r="B267">
        <v>0</v>
      </c>
      <c r="C267">
        <v>4.2999999999999997E-2</v>
      </c>
    </row>
    <row r="268" spans="1:3" x14ac:dyDescent="0.2">
      <c r="A268" t="s">
        <v>269</v>
      </c>
      <c r="B268">
        <v>0</v>
      </c>
      <c r="C268">
        <v>9.5000000000000001E-2</v>
      </c>
    </row>
    <row r="269" spans="1:3" x14ac:dyDescent="0.2">
      <c r="A269" t="s">
        <v>270</v>
      </c>
      <c r="B269">
        <v>0</v>
      </c>
      <c r="C269">
        <v>9.4E-2</v>
      </c>
    </row>
    <row r="270" spans="1:3" x14ac:dyDescent="0.2">
      <c r="A270" t="s">
        <v>271</v>
      </c>
      <c r="B270">
        <v>0</v>
      </c>
      <c r="C270">
        <v>0.16700000000000001</v>
      </c>
    </row>
    <row r="271" spans="1:3" x14ac:dyDescent="0.2">
      <c r="A271" t="s">
        <v>272</v>
      </c>
      <c r="B271">
        <v>0</v>
      </c>
      <c r="C271">
        <v>0.04</v>
      </c>
    </row>
    <row r="272" spans="1:3" x14ac:dyDescent="0.2">
      <c r="A272" t="s">
        <v>273</v>
      </c>
      <c r="B272">
        <v>0</v>
      </c>
      <c r="C272">
        <v>1.6E-2</v>
      </c>
    </row>
    <row r="273" spans="1:3" x14ac:dyDescent="0.2">
      <c r="A273" t="s">
        <v>274</v>
      </c>
      <c r="B273">
        <v>0</v>
      </c>
      <c r="C273">
        <v>0.03</v>
      </c>
    </row>
    <row r="274" spans="1:3" x14ac:dyDescent="0.2">
      <c r="A274" t="s">
        <v>275</v>
      </c>
      <c r="B274">
        <v>0</v>
      </c>
      <c r="C274">
        <v>1.4999999999999999E-2</v>
      </c>
    </row>
    <row r="275" spans="1:3" x14ac:dyDescent="0.2">
      <c r="A275" t="s">
        <v>276</v>
      </c>
      <c r="B275">
        <v>0</v>
      </c>
      <c r="C275">
        <v>1.4999999999999999E-2</v>
      </c>
    </row>
    <row r="276" spans="1:3" x14ac:dyDescent="0.2">
      <c r="A276" t="s">
        <v>277</v>
      </c>
      <c r="B276">
        <v>0</v>
      </c>
      <c r="C276">
        <v>4.2000000000000003E-2</v>
      </c>
    </row>
    <row r="277" spans="1:3" x14ac:dyDescent="0.2">
      <c r="A277" t="s">
        <v>278</v>
      </c>
      <c r="B277">
        <v>0</v>
      </c>
      <c r="C277">
        <v>4.2000000000000003E-2</v>
      </c>
    </row>
    <row r="278" spans="1:3" x14ac:dyDescent="0.2">
      <c r="A278" t="s">
        <v>279</v>
      </c>
      <c r="B278">
        <v>0</v>
      </c>
      <c r="C278">
        <v>3.1E-2</v>
      </c>
    </row>
    <row r="279" spans="1:3" x14ac:dyDescent="0.2">
      <c r="A279" t="s">
        <v>280</v>
      </c>
      <c r="B279">
        <v>0</v>
      </c>
      <c r="C279">
        <v>5.7000000000000002E-2</v>
      </c>
    </row>
    <row r="280" spans="1:3" x14ac:dyDescent="0.2">
      <c r="A280" t="s">
        <v>281</v>
      </c>
      <c r="B280">
        <v>0</v>
      </c>
      <c r="C280">
        <v>4.2000000000000003E-2</v>
      </c>
    </row>
    <row r="281" spans="1:3" x14ac:dyDescent="0.2">
      <c r="A281" t="s">
        <v>282</v>
      </c>
      <c r="B281">
        <v>0</v>
      </c>
      <c r="C281">
        <v>9.7000000000000003E-2</v>
      </c>
    </row>
    <row r="282" spans="1:3" x14ac:dyDescent="0.2">
      <c r="A282" t="s">
        <v>283</v>
      </c>
      <c r="B282">
        <v>0</v>
      </c>
      <c r="C282">
        <v>0.03</v>
      </c>
    </row>
    <row r="283" spans="1:3" x14ac:dyDescent="0.2">
      <c r="A283" t="s">
        <v>284</v>
      </c>
      <c r="B283">
        <v>0</v>
      </c>
      <c r="C283">
        <v>1.6E-2</v>
      </c>
    </row>
    <row r="284" spans="1:3" x14ac:dyDescent="0.2">
      <c r="A284" t="s">
        <v>285</v>
      </c>
      <c r="B284">
        <v>0</v>
      </c>
      <c r="C284">
        <v>5.0999999999999997E-2</v>
      </c>
    </row>
    <row r="285" spans="1:3" x14ac:dyDescent="0.2">
      <c r="A285" t="s">
        <v>286</v>
      </c>
      <c r="B285">
        <v>0</v>
      </c>
      <c r="C285">
        <v>3.0000000000000001E-3</v>
      </c>
    </row>
    <row r="286" spans="1:3" x14ac:dyDescent="0.2">
      <c r="A286" t="s">
        <v>287</v>
      </c>
      <c r="B286">
        <v>0</v>
      </c>
      <c r="C286">
        <v>3.0000000000000001E-3</v>
      </c>
    </row>
    <row r="287" spans="1:3" x14ac:dyDescent="0.2">
      <c r="A287" t="s">
        <v>288</v>
      </c>
      <c r="B287">
        <v>0</v>
      </c>
      <c r="C287">
        <v>3.6999999999999998E-2</v>
      </c>
    </row>
    <row r="288" spans="1:3" x14ac:dyDescent="0.2">
      <c r="A288" t="s">
        <v>289</v>
      </c>
      <c r="B288">
        <v>1</v>
      </c>
      <c r="C288">
        <v>8.1000000000000003E-2</v>
      </c>
    </row>
    <row r="289" spans="1:3" x14ac:dyDescent="0.2">
      <c r="A289" t="s">
        <v>290</v>
      </c>
      <c r="B289">
        <v>0</v>
      </c>
      <c r="C289">
        <v>7.8E-2</v>
      </c>
    </row>
    <row r="290" spans="1:3" x14ac:dyDescent="0.2">
      <c r="A290" t="s">
        <v>291</v>
      </c>
      <c r="B290">
        <v>0</v>
      </c>
      <c r="C290">
        <v>0.10199999999999999</v>
      </c>
    </row>
    <row r="291" spans="1:3" x14ac:dyDescent="0.2">
      <c r="A291" t="s">
        <v>292</v>
      </c>
      <c r="B291">
        <v>1</v>
      </c>
      <c r="C291">
        <v>4.8000000000000001E-2</v>
      </c>
    </row>
    <row r="292" spans="1:3" x14ac:dyDescent="0.2">
      <c r="A292" t="s">
        <v>293</v>
      </c>
      <c r="B292">
        <v>0</v>
      </c>
      <c r="C292">
        <v>4.8000000000000001E-2</v>
      </c>
    </row>
    <row r="293" spans="1:3" x14ac:dyDescent="0.2">
      <c r="A293" t="s">
        <v>294</v>
      </c>
      <c r="B293">
        <v>0</v>
      </c>
      <c r="C293">
        <v>4.3999999999999997E-2</v>
      </c>
    </row>
    <row r="294" spans="1:3" x14ac:dyDescent="0.2">
      <c r="A294" t="s">
        <v>295</v>
      </c>
      <c r="B294">
        <v>0</v>
      </c>
      <c r="C294">
        <v>0.05</v>
      </c>
    </row>
    <row r="295" spans="1:3" x14ac:dyDescent="0.2">
      <c r="A295" t="s">
        <v>296</v>
      </c>
      <c r="B295">
        <v>0</v>
      </c>
      <c r="C295">
        <v>3.5999999999999997E-2</v>
      </c>
    </row>
    <row r="296" spans="1:3" x14ac:dyDescent="0.2">
      <c r="A296" t="s">
        <v>297</v>
      </c>
      <c r="B296">
        <v>0</v>
      </c>
      <c r="C296">
        <v>1.7000000000000001E-2</v>
      </c>
    </row>
    <row r="297" spans="1:3" x14ac:dyDescent="0.2">
      <c r="A297" t="s">
        <v>298</v>
      </c>
      <c r="B297">
        <v>0</v>
      </c>
      <c r="C297">
        <v>0.1</v>
      </c>
    </row>
    <row r="298" spans="1:3" x14ac:dyDescent="0.2">
      <c r="A298" t="s">
        <v>299</v>
      </c>
      <c r="B298">
        <v>0</v>
      </c>
      <c r="C298">
        <v>0.161</v>
      </c>
    </row>
    <row r="299" spans="1:3" x14ac:dyDescent="0.2">
      <c r="A299" t="s">
        <v>300</v>
      </c>
      <c r="B299">
        <v>0</v>
      </c>
      <c r="C299">
        <v>1.6E-2</v>
      </c>
    </row>
    <row r="300" spans="1:3" x14ac:dyDescent="0.2">
      <c r="A300" t="s">
        <v>301</v>
      </c>
      <c r="B300">
        <v>0</v>
      </c>
      <c r="C300">
        <v>3.7999999999999999E-2</v>
      </c>
    </row>
    <row r="301" spans="1:3" x14ac:dyDescent="0.2">
      <c r="A301" t="s">
        <v>302</v>
      </c>
      <c r="B301">
        <v>0</v>
      </c>
      <c r="C301">
        <v>3.7999999999999999E-2</v>
      </c>
    </row>
    <row r="302" spans="1:3" x14ac:dyDescent="0.2">
      <c r="A302" t="s">
        <v>303</v>
      </c>
      <c r="B302">
        <v>0</v>
      </c>
      <c r="C302">
        <v>3.1E-2</v>
      </c>
    </row>
    <row r="303" spans="1:3" x14ac:dyDescent="0.2">
      <c r="A303" t="s">
        <v>304</v>
      </c>
      <c r="B303">
        <v>0</v>
      </c>
      <c r="C303">
        <v>4.4999999999999998E-2</v>
      </c>
    </row>
    <row r="304" spans="1:3" x14ac:dyDescent="0.2">
      <c r="A304" t="s">
        <v>305</v>
      </c>
      <c r="B304">
        <v>0</v>
      </c>
      <c r="C304">
        <v>4.2999999999999997E-2</v>
      </c>
    </row>
    <row r="305" spans="1:3" x14ac:dyDescent="0.2">
      <c r="A305" t="s">
        <v>306</v>
      </c>
      <c r="B305">
        <v>0</v>
      </c>
      <c r="C305">
        <v>0.125</v>
      </c>
    </row>
    <row r="306" spans="1:3" x14ac:dyDescent="0.2">
      <c r="A306" t="s">
        <v>307</v>
      </c>
      <c r="B306">
        <v>0</v>
      </c>
      <c r="C306">
        <v>3.2000000000000001E-2</v>
      </c>
    </row>
    <row r="307" spans="1:3" x14ac:dyDescent="0.2">
      <c r="A307" t="s">
        <v>308</v>
      </c>
      <c r="B307">
        <v>0</v>
      </c>
      <c r="C307">
        <v>4.3999999999999997E-2</v>
      </c>
    </row>
    <row r="308" spans="1:3" x14ac:dyDescent="0.2">
      <c r="A308" t="s">
        <v>309</v>
      </c>
      <c r="B308">
        <v>1</v>
      </c>
      <c r="C308">
        <v>4.3999999999999997E-2</v>
      </c>
    </row>
    <row r="309" spans="1:3" x14ac:dyDescent="0.2">
      <c r="A309" t="s">
        <v>310</v>
      </c>
      <c r="B309">
        <v>0</v>
      </c>
      <c r="C309">
        <v>9.8000000000000004E-2</v>
      </c>
    </row>
    <row r="310" spans="1:3" x14ac:dyDescent="0.2">
      <c r="A310" t="s">
        <v>311</v>
      </c>
      <c r="B310">
        <v>0</v>
      </c>
      <c r="C310">
        <v>5.2999999999999999E-2</v>
      </c>
    </row>
    <row r="311" spans="1:3" x14ac:dyDescent="0.2">
      <c r="A311" t="s">
        <v>312</v>
      </c>
      <c r="B311">
        <v>0</v>
      </c>
      <c r="C311">
        <v>2.8000000000000001E-2</v>
      </c>
    </row>
    <row r="312" spans="1:3" x14ac:dyDescent="0.2">
      <c r="A312" t="s">
        <v>313</v>
      </c>
      <c r="B312">
        <v>0</v>
      </c>
      <c r="C312">
        <v>1.7999999999999999E-2</v>
      </c>
    </row>
    <row r="313" spans="1:3" x14ac:dyDescent="0.2">
      <c r="A313" t="s">
        <v>314</v>
      </c>
      <c r="B313">
        <v>0</v>
      </c>
      <c r="C313">
        <v>0.108</v>
      </c>
    </row>
    <row r="314" spans="1:3" x14ac:dyDescent="0.2">
      <c r="A314" t="s">
        <v>315</v>
      </c>
      <c r="B314">
        <v>0</v>
      </c>
      <c r="C314">
        <v>0.11700000000000001</v>
      </c>
    </row>
    <row r="315" spans="1:3" x14ac:dyDescent="0.2">
      <c r="A315" t="s">
        <v>316</v>
      </c>
      <c r="B315">
        <v>0</v>
      </c>
      <c r="C315">
        <v>4.9000000000000002E-2</v>
      </c>
    </row>
    <row r="316" spans="1:3" x14ac:dyDescent="0.2">
      <c r="A316" t="s">
        <v>317</v>
      </c>
      <c r="B316">
        <v>0</v>
      </c>
      <c r="C316">
        <v>1.7999999999999999E-2</v>
      </c>
    </row>
    <row r="317" spans="1:3" x14ac:dyDescent="0.2">
      <c r="A317" t="s">
        <v>318</v>
      </c>
      <c r="B317">
        <v>0</v>
      </c>
      <c r="C317">
        <v>1.7999999999999999E-2</v>
      </c>
    </row>
    <row r="318" spans="1:3" x14ac:dyDescent="0.2">
      <c r="A318" t="s">
        <v>319</v>
      </c>
      <c r="B318">
        <v>0</v>
      </c>
      <c r="C318">
        <v>4.7E-2</v>
      </c>
    </row>
    <row r="319" spans="1:3" x14ac:dyDescent="0.2">
      <c r="A319" t="s">
        <v>320</v>
      </c>
      <c r="B319">
        <v>0</v>
      </c>
      <c r="C319">
        <v>4.9000000000000002E-2</v>
      </c>
    </row>
    <row r="320" spans="1:3" x14ac:dyDescent="0.2">
      <c r="A320" t="s">
        <v>321</v>
      </c>
      <c r="B320">
        <v>0</v>
      </c>
      <c r="C320">
        <v>0.153</v>
      </c>
    </row>
    <row r="321" spans="1:3" x14ac:dyDescent="0.2">
      <c r="A321" t="s">
        <v>322</v>
      </c>
      <c r="B321">
        <v>0</v>
      </c>
      <c r="C321">
        <v>0.05</v>
      </c>
    </row>
    <row r="322" spans="1:3" x14ac:dyDescent="0.2">
      <c r="A322" t="s">
        <v>323</v>
      </c>
      <c r="B322">
        <v>0</v>
      </c>
      <c r="C322">
        <v>3.3000000000000002E-2</v>
      </c>
    </row>
    <row r="323" spans="1:3" x14ac:dyDescent="0.2">
      <c r="A323" t="s">
        <v>324</v>
      </c>
      <c r="B323">
        <v>0</v>
      </c>
      <c r="C323">
        <v>0.161</v>
      </c>
    </row>
    <row r="324" spans="1:3" x14ac:dyDescent="0.2">
      <c r="A324" t="s">
        <v>325</v>
      </c>
      <c r="B324">
        <v>0</v>
      </c>
      <c r="C324">
        <v>0.161</v>
      </c>
    </row>
    <row r="325" spans="1:3" x14ac:dyDescent="0.2">
      <c r="A325" t="s">
        <v>326</v>
      </c>
      <c r="B325">
        <v>0</v>
      </c>
      <c r="C325">
        <v>0.08</v>
      </c>
    </row>
    <row r="326" spans="1:3" x14ac:dyDescent="0.2">
      <c r="A326" t="s">
        <v>327</v>
      </c>
      <c r="B326">
        <v>0</v>
      </c>
      <c r="C326">
        <v>4.8000000000000001E-2</v>
      </c>
    </row>
    <row r="327" spans="1:3" x14ac:dyDescent="0.2">
      <c r="A327" t="s">
        <v>328</v>
      </c>
      <c r="B327">
        <v>0</v>
      </c>
      <c r="C327">
        <v>3.1E-2</v>
      </c>
    </row>
    <row r="328" spans="1:3" x14ac:dyDescent="0.2">
      <c r="A328" t="s">
        <v>329</v>
      </c>
      <c r="B328">
        <v>0</v>
      </c>
      <c r="C328">
        <v>1.4E-2</v>
      </c>
    </row>
    <row r="329" spans="1:3" x14ac:dyDescent="0.2">
      <c r="A329" t="s">
        <v>330</v>
      </c>
      <c r="B329">
        <v>0</v>
      </c>
      <c r="C329">
        <v>3.5999999999999997E-2</v>
      </c>
    </row>
    <row r="330" spans="1:3" x14ac:dyDescent="0.2">
      <c r="A330" t="s">
        <v>331</v>
      </c>
      <c r="B330">
        <v>0</v>
      </c>
      <c r="C330">
        <v>4.7E-2</v>
      </c>
    </row>
    <row r="331" spans="1:3" x14ac:dyDescent="0.2">
      <c r="A331" t="s">
        <v>332</v>
      </c>
      <c r="B331">
        <v>0</v>
      </c>
      <c r="C331">
        <v>7.6999999999999999E-2</v>
      </c>
    </row>
    <row r="332" spans="1:3" x14ac:dyDescent="0.2">
      <c r="A332" t="s">
        <v>333</v>
      </c>
      <c r="B332">
        <v>0</v>
      </c>
      <c r="C332">
        <v>4.9000000000000002E-2</v>
      </c>
    </row>
    <row r="333" spans="1:3" x14ac:dyDescent="0.2">
      <c r="A333" t="s">
        <v>334</v>
      </c>
      <c r="B333">
        <v>0</v>
      </c>
      <c r="C333">
        <v>4.4999999999999998E-2</v>
      </c>
    </row>
    <row r="334" spans="1:3" x14ac:dyDescent="0.2">
      <c r="A334" t="s">
        <v>335</v>
      </c>
      <c r="B334">
        <v>0</v>
      </c>
      <c r="C334">
        <v>4.8000000000000001E-2</v>
      </c>
    </row>
    <row r="335" spans="1:3" x14ac:dyDescent="0.2">
      <c r="A335" t="s">
        <v>336</v>
      </c>
      <c r="B335">
        <v>0</v>
      </c>
      <c r="C335">
        <v>1.6E-2</v>
      </c>
    </row>
    <row r="336" spans="1:3" x14ac:dyDescent="0.2">
      <c r="A336" t="s">
        <v>337</v>
      </c>
      <c r="B336">
        <v>0</v>
      </c>
      <c r="C336">
        <v>1.6E-2</v>
      </c>
    </row>
    <row r="337" spans="1:3" x14ac:dyDescent="0.2">
      <c r="A337" t="s">
        <v>338</v>
      </c>
      <c r="B337">
        <v>0</v>
      </c>
      <c r="C337">
        <v>0.14199999999999999</v>
      </c>
    </row>
    <row r="338" spans="1:3" x14ac:dyDescent="0.2">
      <c r="A338" t="s">
        <v>339</v>
      </c>
      <c r="B338">
        <v>1</v>
      </c>
      <c r="C338">
        <v>5.2999999999999999E-2</v>
      </c>
    </row>
    <row r="339" spans="1:3" x14ac:dyDescent="0.2">
      <c r="A339" t="s">
        <v>340</v>
      </c>
      <c r="B339">
        <v>0</v>
      </c>
      <c r="C339">
        <v>4.2999999999999997E-2</v>
      </c>
    </row>
    <row r="340" spans="1:3" x14ac:dyDescent="0.2">
      <c r="A340" t="s">
        <v>341</v>
      </c>
      <c r="B340">
        <v>0</v>
      </c>
      <c r="C340">
        <v>7.6999999999999999E-2</v>
      </c>
    </row>
    <row r="341" spans="1:3" x14ac:dyDescent="0.2">
      <c r="A341" t="s">
        <v>342</v>
      </c>
      <c r="B341">
        <v>0</v>
      </c>
      <c r="C341">
        <v>0.19400000000000001</v>
      </c>
    </row>
    <row r="342" spans="1:3" x14ac:dyDescent="0.2">
      <c r="A342" t="s">
        <v>343</v>
      </c>
      <c r="B342">
        <v>0</v>
      </c>
      <c r="C342">
        <v>5.3999999999999999E-2</v>
      </c>
    </row>
    <row r="343" spans="1:3" x14ac:dyDescent="0.2">
      <c r="A343" t="s">
        <v>344</v>
      </c>
      <c r="B343">
        <v>0</v>
      </c>
      <c r="C343">
        <v>1.6E-2</v>
      </c>
    </row>
    <row r="344" spans="1:3" x14ac:dyDescent="0.2">
      <c r="A344" t="s">
        <v>345</v>
      </c>
      <c r="B344">
        <v>0</v>
      </c>
      <c r="C344">
        <v>0.04</v>
      </c>
    </row>
    <row r="345" spans="1:3" x14ac:dyDescent="0.2">
      <c r="A345" t="s">
        <v>346</v>
      </c>
      <c r="B345">
        <v>0</v>
      </c>
      <c r="C345">
        <v>4.2000000000000003E-2</v>
      </c>
    </row>
    <row r="346" spans="1:3" x14ac:dyDescent="0.2">
      <c r="A346" t="s">
        <v>347</v>
      </c>
      <c r="B346">
        <v>0</v>
      </c>
      <c r="C346">
        <v>4.2000000000000003E-2</v>
      </c>
    </row>
    <row r="347" spans="1:3" x14ac:dyDescent="0.2">
      <c r="A347" t="s">
        <v>348</v>
      </c>
      <c r="B347">
        <v>0</v>
      </c>
      <c r="C347">
        <v>3.1E-2</v>
      </c>
    </row>
    <row r="348" spans="1:3" x14ac:dyDescent="0.2">
      <c r="A348" t="s">
        <v>349</v>
      </c>
      <c r="B348">
        <v>0</v>
      </c>
      <c r="C348">
        <v>0.14399999999999999</v>
      </c>
    </row>
    <row r="349" spans="1:3" x14ac:dyDescent="0.2">
      <c r="A349" t="s">
        <v>350</v>
      </c>
      <c r="B349">
        <v>1</v>
      </c>
      <c r="C349">
        <v>0.04</v>
      </c>
    </row>
    <row r="350" spans="1:3" x14ac:dyDescent="0.2">
      <c r="A350" t="s">
        <v>351</v>
      </c>
      <c r="B350">
        <v>1</v>
      </c>
      <c r="C350">
        <v>3.9E-2</v>
      </c>
    </row>
    <row r="351" spans="1:3" x14ac:dyDescent="0.2">
      <c r="A351" t="s">
        <v>352</v>
      </c>
      <c r="B351">
        <v>0</v>
      </c>
      <c r="C351">
        <v>3.5000000000000003E-2</v>
      </c>
    </row>
    <row r="352" spans="1:3" x14ac:dyDescent="0.2">
      <c r="A352" t="s">
        <v>353</v>
      </c>
      <c r="B352">
        <v>0</v>
      </c>
      <c r="C352">
        <v>4.5999999999999999E-2</v>
      </c>
    </row>
    <row r="353" spans="1:3" x14ac:dyDescent="0.2">
      <c r="A353" t="s">
        <v>354</v>
      </c>
      <c r="B353">
        <v>0</v>
      </c>
      <c r="C353">
        <v>1.7000000000000001E-2</v>
      </c>
    </row>
    <row r="354" spans="1:3" x14ac:dyDescent="0.2">
      <c r="A354" t="s">
        <v>355</v>
      </c>
      <c r="B354">
        <v>0</v>
      </c>
      <c r="C354">
        <v>3.2000000000000001E-2</v>
      </c>
    </row>
    <row r="355" spans="1:3" x14ac:dyDescent="0.2">
      <c r="A355" t="s">
        <v>356</v>
      </c>
      <c r="B355">
        <v>0</v>
      </c>
      <c r="C355">
        <v>4.9000000000000002E-2</v>
      </c>
    </row>
    <row r="356" spans="1:3" x14ac:dyDescent="0.2">
      <c r="A356" t="s">
        <v>357</v>
      </c>
      <c r="B356">
        <v>0</v>
      </c>
      <c r="C356">
        <v>5.3999999999999999E-2</v>
      </c>
    </row>
    <row r="357" spans="1:3" x14ac:dyDescent="0.2">
      <c r="A357" t="s">
        <v>358</v>
      </c>
      <c r="B357">
        <v>0</v>
      </c>
      <c r="C357">
        <v>0.04</v>
      </c>
    </row>
    <row r="358" spans="1:3" x14ac:dyDescent="0.2">
      <c r="A358" t="s">
        <v>359</v>
      </c>
      <c r="B358">
        <v>0</v>
      </c>
      <c r="C358">
        <v>4.8000000000000001E-2</v>
      </c>
    </row>
    <row r="359" spans="1:3" x14ac:dyDescent="0.2">
      <c r="A359" t="s">
        <v>360</v>
      </c>
      <c r="B359">
        <v>0</v>
      </c>
      <c r="C359">
        <v>4.8000000000000001E-2</v>
      </c>
    </row>
    <row r="360" spans="1:3" x14ac:dyDescent="0.2">
      <c r="A360" t="s">
        <v>361</v>
      </c>
      <c r="B360">
        <v>0</v>
      </c>
      <c r="C360">
        <v>4.8000000000000001E-2</v>
      </c>
    </row>
    <row r="361" spans="1:3" x14ac:dyDescent="0.2">
      <c r="A361" t="s">
        <v>362</v>
      </c>
      <c r="B361">
        <v>0</v>
      </c>
      <c r="C361">
        <v>1.6E-2</v>
      </c>
    </row>
    <row r="362" spans="1:3" x14ac:dyDescent="0.2">
      <c r="A362" t="s">
        <v>363</v>
      </c>
      <c r="B362">
        <v>0</v>
      </c>
      <c r="C362">
        <v>0.09</v>
      </c>
    </row>
    <row r="363" spans="1:3" x14ac:dyDescent="0.2">
      <c r="A363" t="s">
        <v>364</v>
      </c>
      <c r="B363">
        <v>0</v>
      </c>
      <c r="C363">
        <v>0.03</v>
      </c>
    </row>
    <row r="364" spans="1:3" x14ac:dyDescent="0.2">
      <c r="A364" t="s">
        <v>365</v>
      </c>
      <c r="B364">
        <v>1</v>
      </c>
      <c r="C364">
        <v>0.06</v>
      </c>
    </row>
    <row r="365" spans="1:3" x14ac:dyDescent="0.2">
      <c r="A365" t="s">
        <v>366</v>
      </c>
      <c r="B365">
        <v>0</v>
      </c>
      <c r="C365">
        <v>4.2999999999999997E-2</v>
      </c>
    </row>
    <row r="366" spans="1:3" x14ac:dyDescent="0.2">
      <c r="A366" t="s">
        <v>367</v>
      </c>
      <c r="B366">
        <v>0</v>
      </c>
      <c r="C366">
        <v>3.1E-2</v>
      </c>
    </row>
    <row r="367" spans="1:3" x14ac:dyDescent="0.2">
      <c r="A367" t="s">
        <v>368</v>
      </c>
      <c r="B367">
        <v>0</v>
      </c>
      <c r="C367">
        <v>1.6E-2</v>
      </c>
    </row>
    <row r="368" spans="1:3" x14ac:dyDescent="0.2">
      <c r="A368" t="s">
        <v>369</v>
      </c>
      <c r="B368">
        <v>0</v>
      </c>
      <c r="C368">
        <v>1.6E-2</v>
      </c>
    </row>
    <row r="369" spans="1:3" x14ac:dyDescent="0.2">
      <c r="A369" t="s">
        <v>370</v>
      </c>
      <c r="B369">
        <v>0</v>
      </c>
      <c r="C369">
        <v>4.9000000000000002E-2</v>
      </c>
    </row>
    <row r="370" spans="1:3" x14ac:dyDescent="0.2">
      <c r="A370" t="s">
        <v>371</v>
      </c>
      <c r="B370">
        <v>0</v>
      </c>
      <c r="C370">
        <v>5.0999999999999997E-2</v>
      </c>
    </row>
    <row r="371" spans="1:3" x14ac:dyDescent="0.2">
      <c r="A371" t="s">
        <v>372</v>
      </c>
      <c r="B371">
        <v>0</v>
      </c>
      <c r="C371">
        <v>0.12</v>
      </c>
    </row>
    <row r="372" spans="1:3" x14ac:dyDescent="0.2">
      <c r="A372" t="s">
        <v>373</v>
      </c>
      <c r="B372">
        <v>0</v>
      </c>
      <c r="C372">
        <v>1.4999999999999999E-2</v>
      </c>
    </row>
    <row r="373" spans="1:3" x14ac:dyDescent="0.2">
      <c r="A373" t="s">
        <v>374</v>
      </c>
      <c r="B373">
        <v>0</v>
      </c>
      <c r="C373">
        <v>4.1000000000000002E-2</v>
      </c>
    </row>
    <row r="374" spans="1:3" x14ac:dyDescent="0.2">
      <c r="A374" t="s">
        <v>375</v>
      </c>
      <c r="B374">
        <v>0</v>
      </c>
      <c r="C374">
        <v>0.03</v>
      </c>
    </row>
    <row r="375" spans="1:3" x14ac:dyDescent="0.2">
      <c r="A375" t="s">
        <v>376</v>
      </c>
      <c r="B375">
        <v>0</v>
      </c>
      <c r="C375">
        <v>9.0999999999999998E-2</v>
      </c>
    </row>
    <row r="376" spans="1:3" x14ac:dyDescent="0.2">
      <c r="A376" t="s">
        <v>377</v>
      </c>
      <c r="B376">
        <v>0</v>
      </c>
      <c r="C376">
        <v>4.1000000000000002E-2</v>
      </c>
    </row>
    <row r="377" spans="1:3" x14ac:dyDescent="0.2">
      <c r="A377" t="s">
        <v>378</v>
      </c>
      <c r="B377">
        <v>0</v>
      </c>
      <c r="C377">
        <v>1.6E-2</v>
      </c>
    </row>
    <row r="378" spans="1:3" x14ac:dyDescent="0.2">
      <c r="A378" t="s">
        <v>379</v>
      </c>
      <c r="B378">
        <v>0</v>
      </c>
      <c r="C378">
        <v>4.4999999999999998E-2</v>
      </c>
    </row>
    <row r="379" spans="1:3" x14ac:dyDescent="0.2">
      <c r="A379" t="s">
        <v>380</v>
      </c>
      <c r="B379">
        <v>0</v>
      </c>
      <c r="C379">
        <v>1.7000000000000001E-2</v>
      </c>
    </row>
    <row r="380" spans="1:3" x14ac:dyDescent="0.2">
      <c r="A380" t="s">
        <v>381</v>
      </c>
      <c r="B380">
        <v>0</v>
      </c>
      <c r="C380">
        <v>1.7999999999999999E-2</v>
      </c>
    </row>
    <row r="381" spans="1:3" x14ac:dyDescent="0.2">
      <c r="A381" t="s">
        <v>382</v>
      </c>
      <c r="B381">
        <v>1</v>
      </c>
      <c r="C381">
        <v>9.4E-2</v>
      </c>
    </row>
    <row r="382" spans="1:3" x14ac:dyDescent="0.2">
      <c r="A382" t="s">
        <v>383</v>
      </c>
      <c r="B382">
        <v>0</v>
      </c>
      <c r="C382">
        <v>9.9000000000000005E-2</v>
      </c>
    </row>
    <row r="383" spans="1:3" x14ac:dyDescent="0.2">
      <c r="A383" t="s">
        <v>384</v>
      </c>
      <c r="B383">
        <v>0</v>
      </c>
      <c r="C383">
        <v>0.80700000000000005</v>
      </c>
    </row>
    <row r="384" spans="1:3" x14ac:dyDescent="0.2">
      <c r="A384" t="s">
        <v>385</v>
      </c>
      <c r="B384">
        <v>0</v>
      </c>
      <c r="C384">
        <v>8.8999999999999996E-2</v>
      </c>
    </row>
    <row r="385" spans="1:3" x14ac:dyDescent="0.2">
      <c r="A385" t="s">
        <v>386</v>
      </c>
      <c r="B385">
        <v>0</v>
      </c>
      <c r="C385">
        <v>0.10100000000000001</v>
      </c>
    </row>
    <row r="386" spans="1:3" x14ac:dyDescent="0.2">
      <c r="A386" t="s">
        <v>387</v>
      </c>
      <c r="B386">
        <v>0</v>
      </c>
      <c r="C386">
        <v>5.3999999999999999E-2</v>
      </c>
    </row>
    <row r="387" spans="1:3" x14ac:dyDescent="0.2">
      <c r="A387" t="s">
        <v>388</v>
      </c>
      <c r="B387">
        <v>0</v>
      </c>
      <c r="C387">
        <v>5.3999999999999999E-2</v>
      </c>
    </row>
    <row r="388" spans="1:3" x14ac:dyDescent="0.2">
      <c r="A388" t="s">
        <v>389</v>
      </c>
      <c r="B388">
        <v>0</v>
      </c>
      <c r="C388">
        <v>4.9000000000000002E-2</v>
      </c>
    </row>
    <row r="389" spans="1:3" x14ac:dyDescent="0.2">
      <c r="A389" t="s">
        <v>390</v>
      </c>
      <c r="B389">
        <v>1</v>
      </c>
      <c r="C389">
        <v>5.0999999999999997E-2</v>
      </c>
    </row>
    <row r="390" spans="1:3" x14ac:dyDescent="0.2">
      <c r="A390" t="s">
        <v>391</v>
      </c>
      <c r="B390">
        <v>0</v>
      </c>
      <c r="C390">
        <v>1.7000000000000001E-2</v>
      </c>
    </row>
    <row r="391" spans="1:3" x14ac:dyDescent="0.2">
      <c r="A391" t="s">
        <v>392</v>
      </c>
      <c r="B391">
        <v>0</v>
      </c>
      <c r="C391">
        <v>1.7000000000000001E-2</v>
      </c>
    </row>
    <row r="392" spans="1:3" x14ac:dyDescent="0.2">
      <c r="A392" t="s">
        <v>393</v>
      </c>
      <c r="B392">
        <v>0</v>
      </c>
      <c r="C392">
        <v>0.05</v>
      </c>
    </row>
    <row r="393" spans="1:3" x14ac:dyDescent="0.2">
      <c r="A393" t="s">
        <v>394</v>
      </c>
      <c r="B393">
        <v>0</v>
      </c>
      <c r="C393">
        <v>2.9000000000000001E-2</v>
      </c>
    </row>
    <row r="394" spans="1:3" x14ac:dyDescent="0.2">
      <c r="A394" t="s">
        <v>395</v>
      </c>
      <c r="B394">
        <v>0</v>
      </c>
      <c r="C394">
        <v>4.5999999999999999E-2</v>
      </c>
    </row>
    <row r="395" spans="1:3" x14ac:dyDescent="0.2">
      <c r="A395" t="s">
        <v>396</v>
      </c>
      <c r="B395">
        <v>0</v>
      </c>
      <c r="C395">
        <v>5.3999999999999999E-2</v>
      </c>
    </row>
    <row r="396" spans="1:3" x14ac:dyDescent="0.2">
      <c r="A396" t="s">
        <v>397</v>
      </c>
      <c r="B396">
        <v>0</v>
      </c>
      <c r="C396">
        <v>0.04</v>
      </c>
    </row>
    <row r="397" spans="1:3" x14ac:dyDescent="0.2">
      <c r="A397" t="s">
        <v>398</v>
      </c>
      <c r="B397">
        <v>0</v>
      </c>
      <c r="C397">
        <v>7.9000000000000001E-2</v>
      </c>
    </row>
    <row r="398" spans="1:3" x14ac:dyDescent="0.2">
      <c r="A398" t="s">
        <v>399</v>
      </c>
      <c r="B398">
        <v>0</v>
      </c>
      <c r="C398">
        <v>0.111</v>
      </c>
    </row>
    <row r="399" spans="1:3" x14ac:dyDescent="0.2">
      <c r="A399" t="s">
        <v>400</v>
      </c>
      <c r="B399">
        <v>0</v>
      </c>
      <c r="C399">
        <v>0.13200000000000001</v>
      </c>
    </row>
    <row r="400" spans="1:3" x14ac:dyDescent="0.2">
      <c r="A400" t="s">
        <v>401</v>
      </c>
      <c r="B400">
        <v>0</v>
      </c>
      <c r="C400">
        <v>4.8000000000000001E-2</v>
      </c>
    </row>
    <row r="401" spans="1:3" x14ac:dyDescent="0.2">
      <c r="A401" t="s">
        <v>402</v>
      </c>
      <c r="B401">
        <v>0</v>
      </c>
      <c r="C401">
        <v>0.221</v>
      </c>
    </row>
    <row r="402" spans="1:3" x14ac:dyDescent="0.2">
      <c r="A402" t="s">
        <v>403</v>
      </c>
      <c r="B402">
        <v>0</v>
      </c>
      <c r="C402">
        <v>5.7000000000000002E-2</v>
      </c>
    </row>
    <row r="403" spans="1:3" x14ac:dyDescent="0.2">
      <c r="A403" t="s">
        <v>404</v>
      </c>
      <c r="B403">
        <v>0</v>
      </c>
      <c r="C403">
        <v>4.8000000000000001E-2</v>
      </c>
    </row>
    <row r="404" spans="1:3" x14ac:dyDescent="0.2">
      <c r="A404" t="s">
        <v>405</v>
      </c>
      <c r="B404">
        <v>1</v>
      </c>
      <c r="C404">
        <v>5.8999999999999997E-2</v>
      </c>
    </row>
    <row r="405" spans="1:3" x14ac:dyDescent="0.2">
      <c r="A405" t="s">
        <v>406</v>
      </c>
      <c r="B405">
        <v>0</v>
      </c>
      <c r="C405">
        <v>0.108</v>
      </c>
    </row>
    <row r="406" spans="1:3" x14ac:dyDescent="0.2">
      <c r="A406" t="s">
        <v>407</v>
      </c>
      <c r="B406">
        <v>0</v>
      </c>
      <c r="C406">
        <v>4.5999999999999999E-2</v>
      </c>
    </row>
    <row r="407" spans="1:3" x14ac:dyDescent="0.2">
      <c r="A407" t="s">
        <v>408</v>
      </c>
      <c r="B407">
        <v>0</v>
      </c>
      <c r="C407">
        <v>0.107</v>
      </c>
    </row>
    <row r="408" spans="1:3" x14ac:dyDescent="0.2">
      <c r="A408" t="s">
        <v>409</v>
      </c>
      <c r="B408">
        <v>0</v>
      </c>
      <c r="C408">
        <v>5.3999999999999999E-2</v>
      </c>
    </row>
    <row r="409" spans="1:3" x14ac:dyDescent="0.2">
      <c r="A409" t="s">
        <v>410</v>
      </c>
      <c r="B409">
        <v>0</v>
      </c>
      <c r="C409">
        <v>4.5999999999999999E-2</v>
      </c>
    </row>
    <row r="410" spans="1:3" x14ac:dyDescent="0.2">
      <c r="A410" t="s">
        <v>411</v>
      </c>
      <c r="B410">
        <v>0</v>
      </c>
      <c r="C410">
        <v>1.7999999999999999E-2</v>
      </c>
    </row>
    <row r="411" spans="1:3" x14ac:dyDescent="0.2">
      <c r="A411" t="s">
        <v>412</v>
      </c>
      <c r="B411">
        <v>0</v>
      </c>
      <c r="C411">
        <v>1.7999999999999999E-2</v>
      </c>
    </row>
    <row r="412" spans="1:3" x14ac:dyDescent="0.2">
      <c r="A412" t="s">
        <v>413</v>
      </c>
      <c r="B412">
        <v>0</v>
      </c>
      <c r="C412">
        <v>1.6E-2</v>
      </c>
    </row>
    <row r="413" spans="1:3" x14ac:dyDescent="0.2">
      <c r="A413" t="s">
        <v>414</v>
      </c>
      <c r="B413">
        <v>0</v>
      </c>
      <c r="C413">
        <v>4.3999999999999997E-2</v>
      </c>
    </row>
    <row r="414" spans="1:3" x14ac:dyDescent="0.2">
      <c r="A414" t="s">
        <v>415</v>
      </c>
      <c r="B414">
        <v>0</v>
      </c>
      <c r="C414">
        <v>8.4000000000000005E-2</v>
      </c>
    </row>
    <row r="415" spans="1:3" x14ac:dyDescent="0.2">
      <c r="A415" t="s">
        <v>416</v>
      </c>
      <c r="B415">
        <v>0</v>
      </c>
      <c r="C415">
        <v>8.4000000000000005E-2</v>
      </c>
    </row>
    <row r="416" spans="1:3" x14ac:dyDescent="0.2">
      <c r="A416" t="s">
        <v>417</v>
      </c>
      <c r="B416">
        <v>0</v>
      </c>
      <c r="C416">
        <v>4.8000000000000001E-2</v>
      </c>
    </row>
    <row r="417" spans="1:3" x14ac:dyDescent="0.2">
      <c r="A417" t="s">
        <v>418</v>
      </c>
      <c r="B417">
        <v>0</v>
      </c>
      <c r="C417">
        <v>4.2000000000000003E-2</v>
      </c>
    </row>
    <row r="418" spans="1:3" x14ac:dyDescent="0.2">
      <c r="A418" t="s">
        <v>419</v>
      </c>
      <c r="B418">
        <v>0</v>
      </c>
      <c r="C418">
        <v>4.2999999999999997E-2</v>
      </c>
    </row>
    <row r="419" spans="1:3" x14ac:dyDescent="0.2">
      <c r="A419" t="s">
        <v>420</v>
      </c>
      <c r="B419">
        <v>0</v>
      </c>
      <c r="C419">
        <v>0.04</v>
      </c>
    </row>
    <row r="420" spans="1:3" x14ac:dyDescent="0.2">
      <c r="A420" t="s">
        <v>421</v>
      </c>
      <c r="B420">
        <v>0</v>
      </c>
      <c r="C420">
        <v>7.1999999999999995E-2</v>
      </c>
    </row>
    <row r="421" spans="1:3" x14ac:dyDescent="0.2">
      <c r="A421" t="s">
        <v>422</v>
      </c>
      <c r="B421">
        <v>1</v>
      </c>
      <c r="C421">
        <v>7.3999999999999996E-2</v>
      </c>
    </row>
    <row r="422" spans="1:3" x14ac:dyDescent="0.2">
      <c r="A422" t="s">
        <v>423</v>
      </c>
      <c r="B422">
        <v>0</v>
      </c>
      <c r="C422">
        <v>4.3999999999999997E-2</v>
      </c>
    </row>
    <row r="423" spans="1:3" x14ac:dyDescent="0.2">
      <c r="A423" t="s">
        <v>424</v>
      </c>
      <c r="B423">
        <v>1</v>
      </c>
      <c r="C423">
        <v>8.6999999999999994E-2</v>
      </c>
    </row>
    <row r="424" spans="1:3" x14ac:dyDescent="0.2">
      <c r="A424" t="s">
        <v>425</v>
      </c>
      <c r="B424">
        <v>0</v>
      </c>
      <c r="C424">
        <v>4.2000000000000003E-2</v>
      </c>
    </row>
    <row r="425" spans="1:3" x14ac:dyDescent="0.2">
      <c r="A425" t="s">
        <v>426</v>
      </c>
      <c r="B425">
        <v>0</v>
      </c>
      <c r="C425">
        <v>1.4999999999999999E-2</v>
      </c>
    </row>
    <row r="426" spans="1:3" x14ac:dyDescent="0.2">
      <c r="A426" t="s">
        <v>427</v>
      </c>
      <c r="B426">
        <v>0</v>
      </c>
      <c r="C426">
        <v>1.4999999999999999E-2</v>
      </c>
    </row>
    <row r="427" spans="1:3" x14ac:dyDescent="0.2">
      <c r="A427" t="s">
        <v>428</v>
      </c>
      <c r="B427">
        <v>0</v>
      </c>
      <c r="C427">
        <v>1.6E-2</v>
      </c>
    </row>
    <row r="428" spans="1:3" x14ac:dyDescent="0.2">
      <c r="A428" t="s">
        <v>429</v>
      </c>
      <c r="B428">
        <v>0</v>
      </c>
      <c r="C428">
        <v>5.3999999999999999E-2</v>
      </c>
    </row>
    <row r="429" spans="1:3" x14ac:dyDescent="0.2">
      <c r="A429" t="s">
        <v>430</v>
      </c>
      <c r="B429">
        <v>0</v>
      </c>
      <c r="C429">
        <v>9.5000000000000001E-2</v>
      </c>
    </row>
    <row r="430" spans="1:3" x14ac:dyDescent="0.2">
      <c r="A430" t="s">
        <v>431</v>
      </c>
      <c r="B430">
        <v>0</v>
      </c>
      <c r="C430">
        <v>4.4999999999999998E-2</v>
      </c>
    </row>
    <row r="431" spans="1:3" x14ac:dyDescent="0.2">
      <c r="A431" t="s">
        <v>432</v>
      </c>
      <c r="B431">
        <v>0</v>
      </c>
      <c r="C431">
        <v>3.3000000000000002E-2</v>
      </c>
    </row>
    <row r="432" spans="1:3" x14ac:dyDescent="0.2">
      <c r="A432" t="s">
        <v>433</v>
      </c>
      <c r="B432">
        <v>0</v>
      </c>
      <c r="C432">
        <v>5.8000000000000003E-2</v>
      </c>
    </row>
    <row r="433" spans="1:3" x14ac:dyDescent="0.2">
      <c r="A433" t="s">
        <v>434</v>
      </c>
      <c r="B433">
        <v>0</v>
      </c>
      <c r="C433">
        <v>0.104</v>
      </c>
    </row>
    <row r="434" spans="1:3" x14ac:dyDescent="0.2">
      <c r="A434" t="s">
        <v>435</v>
      </c>
      <c r="B434">
        <v>1</v>
      </c>
      <c r="C434">
        <v>0.12</v>
      </c>
    </row>
    <row r="435" spans="1:3" x14ac:dyDescent="0.2">
      <c r="A435" t="s">
        <v>436</v>
      </c>
      <c r="B435">
        <v>0</v>
      </c>
      <c r="C435">
        <v>0.05</v>
      </c>
    </row>
    <row r="436" spans="1:3" x14ac:dyDescent="0.2">
      <c r="A436" t="s">
        <v>437</v>
      </c>
      <c r="B436">
        <v>0</v>
      </c>
      <c r="C436">
        <v>1.9E-2</v>
      </c>
    </row>
    <row r="437" spans="1:3" x14ac:dyDescent="0.2">
      <c r="A437" t="s">
        <v>438</v>
      </c>
      <c r="B437">
        <v>0</v>
      </c>
      <c r="C437">
        <v>3.6999999999999998E-2</v>
      </c>
    </row>
    <row r="438" spans="1:3" x14ac:dyDescent="0.2">
      <c r="A438" t="s">
        <v>439</v>
      </c>
      <c r="B438">
        <v>4</v>
      </c>
      <c r="C438">
        <v>0.11899999999999999</v>
      </c>
    </row>
    <row r="439" spans="1:3" x14ac:dyDescent="0.2">
      <c r="A439" t="s">
        <v>440</v>
      </c>
      <c r="B439">
        <v>0</v>
      </c>
      <c r="C439">
        <v>1.7000000000000001E-2</v>
      </c>
    </row>
    <row r="440" spans="1:3" x14ac:dyDescent="0.2">
      <c r="A440" t="s">
        <v>441</v>
      </c>
      <c r="B440">
        <v>0</v>
      </c>
      <c r="C440">
        <v>0.08</v>
      </c>
    </row>
    <row r="441" spans="1:3" x14ac:dyDescent="0.2">
      <c r="A441" t="s">
        <v>442</v>
      </c>
      <c r="B441">
        <v>2</v>
      </c>
      <c r="C441">
        <v>8.5000000000000006E-2</v>
      </c>
    </row>
    <row r="442" spans="1:3" x14ac:dyDescent="0.2">
      <c r="A442" t="s">
        <v>443</v>
      </c>
      <c r="B442">
        <v>0</v>
      </c>
      <c r="C442">
        <v>1.6E-2</v>
      </c>
    </row>
    <row r="443" spans="1:3" x14ac:dyDescent="0.2">
      <c r="A443" t="s">
        <v>444</v>
      </c>
      <c r="B443">
        <v>0</v>
      </c>
      <c r="C443">
        <v>1.6E-2</v>
      </c>
    </row>
    <row r="444" spans="1:3" x14ac:dyDescent="0.2">
      <c r="A444" t="s">
        <v>445</v>
      </c>
      <c r="B444">
        <v>0</v>
      </c>
      <c r="C444">
        <v>4.8000000000000001E-2</v>
      </c>
    </row>
    <row r="445" spans="1:3" x14ac:dyDescent="0.2">
      <c r="A445" t="s">
        <v>446</v>
      </c>
      <c r="B445">
        <v>0</v>
      </c>
      <c r="C445">
        <v>2.5000000000000001E-2</v>
      </c>
    </row>
    <row r="446" spans="1:3" x14ac:dyDescent="0.2">
      <c r="A446" t="s">
        <v>447</v>
      </c>
      <c r="B446">
        <v>0</v>
      </c>
      <c r="C446">
        <v>3.0000000000000001E-3</v>
      </c>
    </row>
    <row r="447" spans="1:3" x14ac:dyDescent="0.2">
      <c r="A447" t="s">
        <v>448</v>
      </c>
      <c r="B447">
        <v>0</v>
      </c>
      <c r="C447">
        <v>4.3999999999999997E-2</v>
      </c>
    </row>
    <row r="448" spans="1:3" x14ac:dyDescent="0.2">
      <c r="A448" t="s">
        <v>449</v>
      </c>
      <c r="B448">
        <v>0</v>
      </c>
      <c r="C448">
        <v>0.39</v>
      </c>
    </row>
    <row r="449" spans="1:3" x14ac:dyDescent="0.2">
      <c r="A449" t="s">
        <v>450</v>
      </c>
      <c r="B449">
        <v>0</v>
      </c>
      <c r="C449">
        <v>0.10100000000000001</v>
      </c>
    </row>
    <row r="450" spans="1:3" x14ac:dyDescent="0.2">
      <c r="A450" t="s">
        <v>451</v>
      </c>
      <c r="B450">
        <v>0</v>
      </c>
      <c r="C450">
        <v>5.6000000000000001E-2</v>
      </c>
    </row>
    <row r="451" spans="1:3" x14ac:dyDescent="0.2">
      <c r="A451" t="s">
        <v>452</v>
      </c>
      <c r="B451">
        <v>0</v>
      </c>
      <c r="C451">
        <v>3.0000000000000001E-3</v>
      </c>
    </row>
    <row r="452" spans="1:3" x14ac:dyDescent="0.2">
      <c r="A452" t="s">
        <v>453</v>
      </c>
      <c r="B452">
        <v>0</v>
      </c>
      <c r="C452">
        <v>5.0000000000000001E-3</v>
      </c>
    </row>
    <row r="453" spans="1:3" x14ac:dyDescent="0.2">
      <c r="A453" t="s">
        <v>454</v>
      </c>
      <c r="B453">
        <v>0</v>
      </c>
      <c r="C453">
        <v>6.0000000000000001E-3</v>
      </c>
    </row>
    <row r="454" spans="1:3" x14ac:dyDescent="0.2">
      <c r="A454" t="s">
        <v>455</v>
      </c>
      <c r="B454">
        <v>0</v>
      </c>
      <c r="C454">
        <v>6.0000000000000001E-3</v>
      </c>
    </row>
    <row r="455" spans="1:3" x14ac:dyDescent="0.2">
      <c r="A455" t="s">
        <v>456</v>
      </c>
      <c r="B455">
        <v>0</v>
      </c>
      <c r="C455">
        <v>7.9000000000000001E-2</v>
      </c>
    </row>
    <row r="456" spans="1:3" x14ac:dyDescent="0.2">
      <c r="A456" t="s">
        <v>457</v>
      </c>
      <c r="B456">
        <v>0</v>
      </c>
      <c r="C456">
        <v>0.112</v>
      </c>
    </row>
    <row r="457" spans="1:3" x14ac:dyDescent="0.2">
      <c r="A457" t="s">
        <v>458</v>
      </c>
      <c r="B457">
        <v>0</v>
      </c>
      <c r="C457">
        <v>0.23499999999999999</v>
      </c>
    </row>
    <row r="458" spans="1:3" x14ac:dyDescent="0.2">
      <c r="A458" t="s">
        <v>459</v>
      </c>
      <c r="B458">
        <v>0</v>
      </c>
      <c r="C458">
        <v>0.104</v>
      </c>
    </row>
    <row r="459" spans="1:3" x14ac:dyDescent="0.2">
      <c r="A459" t="s">
        <v>460</v>
      </c>
      <c r="B459">
        <v>0</v>
      </c>
      <c r="C459">
        <v>1.7000000000000001E-2</v>
      </c>
    </row>
    <row r="460" spans="1:3" x14ac:dyDescent="0.2">
      <c r="A460" t="s">
        <v>461</v>
      </c>
      <c r="B460">
        <v>0</v>
      </c>
      <c r="C460">
        <v>3.0000000000000001E-3</v>
      </c>
    </row>
    <row r="461" spans="1:3" x14ac:dyDescent="0.2">
      <c r="A461" t="s">
        <v>462</v>
      </c>
      <c r="B461">
        <v>0</v>
      </c>
      <c r="C461">
        <v>0.14099999999999999</v>
      </c>
    </row>
    <row r="462" spans="1:3" x14ac:dyDescent="0.2">
      <c r="A462" t="s">
        <v>463</v>
      </c>
      <c r="B462">
        <v>0</v>
      </c>
      <c r="C462">
        <v>3.9E-2</v>
      </c>
    </row>
    <row r="463" spans="1:3" x14ac:dyDescent="0.2">
      <c r="A463" t="s">
        <v>464</v>
      </c>
      <c r="B463">
        <v>1</v>
      </c>
      <c r="C463">
        <v>5.3999999999999999E-2</v>
      </c>
    </row>
    <row r="464" spans="1:3" x14ac:dyDescent="0.2">
      <c r="A464" t="s">
        <v>465</v>
      </c>
      <c r="B464">
        <v>0</v>
      </c>
      <c r="C464">
        <v>0.03</v>
      </c>
    </row>
    <row r="465" spans="1:3" x14ac:dyDescent="0.2">
      <c r="A465" t="s">
        <v>466</v>
      </c>
      <c r="B465">
        <v>0</v>
      </c>
      <c r="C465">
        <v>1.7000000000000001E-2</v>
      </c>
    </row>
    <row r="466" spans="1:3" x14ac:dyDescent="0.2">
      <c r="A466" t="s">
        <v>467</v>
      </c>
      <c r="B466">
        <v>0</v>
      </c>
      <c r="C466">
        <v>0.14199999999999999</v>
      </c>
    </row>
    <row r="467" spans="1:3" x14ac:dyDescent="0.2">
      <c r="A467" t="s">
        <v>468</v>
      </c>
      <c r="B467">
        <v>0</v>
      </c>
      <c r="C467">
        <v>3.1E-2</v>
      </c>
    </row>
    <row r="468" spans="1:3" x14ac:dyDescent="0.2">
      <c r="A468" t="s">
        <v>469</v>
      </c>
      <c r="B468">
        <v>0</v>
      </c>
      <c r="C468">
        <v>6.0000000000000001E-3</v>
      </c>
    </row>
    <row r="469" spans="1:3" x14ac:dyDescent="0.2">
      <c r="A469" t="s">
        <v>470</v>
      </c>
      <c r="B469">
        <v>0</v>
      </c>
      <c r="C469">
        <v>7.6999999999999999E-2</v>
      </c>
    </row>
    <row r="470" spans="1:3" x14ac:dyDescent="0.2">
      <c r="A470" t="s">
        <v>471</v>
      </c>
      <c r="B470">
        <v>0</v>
      </c>
      <c r="C470">
        <v>1.7000000000000001E-2</v>
      </c>
    </row>
    <row r="471" spans="1:3" x14ac:dyDescent="0.2">
      <c r="A471" t="s">
        <v>472</v>
      </c>
      <c r="B471">
        <v>0</v>
      </c>
      <c r="C471">
        <v>1.7000000000000001E-2</v>
      </c>
    </row>
    <row r="472" spans="1:3" x14ac:dyDescent="0.2">
      <c r="A472" t="s">
        <v>473</v>
      </c>
      <c r="B472">
        <v>0</v>
      </c>
      <c r="C472">
        <v>1.6E-2</v>
      </c>
    </row>
    <row r="473" spans="1:3" x14ac:dyDescent="0.2">
      <c r="A473" t="s">
        <v>474</v>
      </c>
      <c r="B473">
        <v>0</v>
      </c>
      <c r="C473">
        <v>1.7000000000000001E-2</v>
      </c>
    </row>
    <row r="474" spans="1:3" x14ac:dyDescent="0.2">
      <c r="A474" t="s">
        <v>475</v>
      </c>
      <c r="B474">
        <v>0</v>
      </c>
      <c r="C474">
        <v>4.3999999999999997E-2</v>
      </c>
    </row>
    <row r="475" spans="1:3" x14ac:dyDescent="0.2">
      <c r="A475" t="s">
        <v>476</v>
      </c>
      <c r="B475">
        <v>0</v>
      </c>
      <c r="C475">
        <v>1.7999999999999999E-2</v>
      </c>
    </row>
    <row r="476" spans="1:3" x14ac:dyDescent="0.2">
      <c r="A476" t="s">
        <v>477</v>
      </c>
      <c r="B476">
        <v>0</v>
      </c>
      <c r="C476">
        <v>3.3000000000000002E-2</v>
      </c>
    </row>
    <row r="477" spans="1:3" x14ac:dyDescent="0.2">
      <c r="A477" t="s">
        <v>478</v>
      </c>
      <c r="B477">
        <v>0</v>
      </c>
      <c r="C477">
        <v>8.7999999999999995E-2</v>
      </c>
    </row>
    <row r="478" spans="1:3" x14ac:dyDescent="0.2">
      <c r="A478" t="s">
        <v>479</v>
      </c>
      <c r="B478">
        <v>0</v>
      </c>
      <c r="C478">
        <v>9.8000000000000004E-2</v>
      </c>
    </row>
    <row r="479" spans="1:3" x14ac:dyDescent="0.2">
      <c r="A479" t="s">
        <v>480</v>
      </c>
      <c r="B479">
        <v>0</v>
      </c>
      <c r="C479">
        <v>0.215</v>
      </c>
    </row>
    <row r="480" spans="1:3" x14ac:dyDescent="0.2">
      <c r="A480" t="s">
        <v>481</v>
      </c>
      <c r="B480">
        <v>0</v>
      </c>
      <c r="C480">
        <v>9.5000000000000001E-2</v>
      </c>
    </row>
    <row r="481" spans="1:3" x14ac:dyDescent="0.2">
      <c r="A481" t="s">
        <v>482</v>
      </c>
      <c r="B481">
        <v>0</v>
      </c>
      <c r="C481">
        <v>8.5999999999999993E-2</v>
      </c>
    </row>
    <row r="482" spans="1:3" x14ac:dyDescent="0.2">
      <c r="A482" t="s">
        <v>483</v>
      </c>
      <c r="B482">
        <v>0</v>
      </c>
      <c r="C482">
        <v>4.5999999999999999E-2</v>
      </c>
    </row>
    <row r="483" spans="1:3" x14ac:dyDescent="0.2">
      <c r="A483" t="s">
        <v>484</v>
      </c>
      <c r="B483">
        <v>1</v>
      </c>
      <c r="C483">
        <v>4.7E-2</v>
      </c>
    </row>
    <row r="484" spans="1:3" x14ac:dyDescent="0.2">
      <c r="A484" t="s">
        <v>485</v>
      </c>
      <c r="B484">
        <v>0</v>
      </c>
      <c r="C484">
        <v>0.02</v>
      </c>
    </row>
    <row r="485" spans="1:3" x14ac:dyDescent="0.2">
      <c r="A485" t="s">
        <v>486</v>
      </c>
      <c r="B485">
        <v>0</v>
      </c>
      <c r="C485">
        <v>0.187</v>
      </c>
    </row>
    <row r="486" spans="1:3" x14ac:dyDescent="0.2">
      <c r="A486" t="s">
        <v>487</v>
      </c>
      <c r="B486">
        <v>0</v>
      </c>
      <c r="C486">
        <v>0.06</v>
      </c>
    </row>
    <row r="487" spans="1:3" x14ac:dyDescent="0.2">
      <c r="A487" t="s">
        <v>488</v>
      </c>
      <c r="B487">
        <v>0</v>
      </c>
      <c r="C487">
        <v>3.1E-2</v>
      </c>
    </row>
    <row r="488" spans="1:3" x14ac:dyDescent="0.2">
      <c r="A488" t="s">
        <v>489</v>
      </c>
      <c r="B488">
        <v>0</v>
      </c>
      <c r="C488">
        <v>4.2000000000000003E-2</v>
      </c>
    </row>
    <row r="489" spans="1:3" x14ac:dyDescent="0.2">
      <c r="A489" t="s">
        <v>490</v>
      </c>
      <c r="B489">
        <v>0</v>
      </c>
      <c r="C489">
        <v>4.3999999999999997E-2</v>
      </c>
    </row>
    <row r="490" spans="1:3" x14ac:dyDescent="0.2">
      <c r="A490" t="s">
        <v>491</v>
      </c>
      <c r="B490">
        <v>0</v>
      </c>
      <c r="C490">
        <v>8.3000000000000004E-2</v>
      </c>
    </row>
    <row r="491" spans="1:3" x14ac:dyDescent="0.2">
      <c r="A491" t="s">
        <v>492</v>
      </c>
      <c r="B491">
        <v>0</v>
      </c>
      <c r="C491">
        <v>8.3000000000000004E-2</v>
      </c>
    </row>
    <row r="492" spans="1:3" x14ac:dyDescent="0.2">
      <c r="A492" t="s">
        <v>493</v>
      </c>
      <c r="B492">
        <v>1</v>
      </c>
      <c r="C492">
        <v>6.4000000000000001E-2</v>
      </c>
    </row>
    <row r="493" spans="1:3" x14ac:dyDescent="0.2">
      <c r="A493" t="s">
        <v>494</v>
      </c>
      <c r="B493">
        <v>0</v>
      </c>
      <c r="C493">
        <v>7.0000000000000007E-2</v>
      </c>
    </row>
    <row r="494" spans="1:3" x14ac:dyDescent="0.2">
      <c r="A494" t="s">
        <v>495</v>
      </c>
      <c r="B494">
        <v>0</v>
      </c>
      <c r="C494">
        <v>0.03</v>
      </c>
    </row>
    <row r="495" spans="1:3" x14ac:dyDescent="0.2">
      <c r="A495" t="s">
        <v>496</v>
      </c>
      <c r="B495">
        <v>0</v>
      </c>
      <c r="C495">
        <v>0.03</v>
      </c>
    </row>
    <row r="496" spans="1:3" x14ac:dyDescent="0.2">
      <c r="A496" t="s">
        <v>497</v>
      </c>
      <c r="B496">
        <v>0</v>
      </c>
      <c r="C496">
        <v>4.1000000000000002E-2</v>
      </c>
    </row>
    <row r="497" spans="1:3" x14ac:dyDescent="0.2">
      <c r="A497" t="s">
        <v>498</v>
      </c>
      <c r="B497">
        <v>0</v>
      </c>
      <c r="C497">
        <v>0.04</v>
      </c>
    </row>
    <row r="498" spans="1:3" x14ac:dyDescent="0.2">
      <c r="A498" t="s">
        <v>499</v>
      </c>
      <c r="B498">
        <v>0</v>
      </c>
      <c r="C498">
        <v>0.04</v>
      </c>
    </row>
    <row r="499" spans="1:3" x14ac:dyDescent="0.2">
      <c r="A499" t="s">
        <v>500</v>
      </c>
      <c r="B499">
        <v>0</v>
      </c>
      <c r="C499">
        <v>7.0000000000000007E-2</v>
      </c>
    </row>
    <row r="500" spans="1:3" x14ac:dyDescent="0.2">
      <c r="A500" t="s">
        <v>501</v>
      </c>
      <c r="B500">
        <v>0</v>
      </c>
      <c r="C500">
        <v>4.7E-2</v>
      </c>
    </row>
    <row r="501" spans="1:3" x14ac:dyDescent="0.2">
      <c r="A501" t="s">
        <v>502</v>
      </c>
      <c r="B501">
        <v>0</v>
      </c>
      <c r="C501">
        <v>0.21</v>
      </c>
    </row>
    <row r="502" spans="1:3" x14ac:dyDescent="0.2">
      <c r="A502" t="s">
        <v>503</v>
      </c>
      <c r="B502">
        <v>0</v>
      </c>
      <c r="C502">
        <v>0.17799999999999999</v>
      </c>
    </row>
    <row r="503" spans="1:3" x14ac:dyDescent="0.2">
      <c r="A503" t="s">
        <v>504</v>
      </c>
      <c r="B503">
        <v>0</v>
      </c>
      <c r="C503">
        <v>5.7000000000000002E-2</v>
      </c>
    </row>
    <row r="504" spans="1:3" x14ac:dyDescent="0.2">
      <c r="A504" t="s">
        <v>505</v>
      </c>
      <c r="B504">
        <v>0</v>
      </c>
      <c r="C504">
        <v>4.8000000000000001E-2</v>
      </c>
    </row>
    <row r="505" spans="1:3" x14ac:dyDescent="0.2">
      <c r="A505" t="s">
        <v>506</v>
      </c>
      <c r="B505">
        <v>0</v>
      </c>
      <c r="C505">
        <v>4.5999999999999999E-2</v>
      </c>
    </row>
    <row r="506" spans="1:3" x14ac:dyDescent="0.2">
      <c r="A506" t="s">
        <v>507</v>
      </c>
      <c r="B506">
        <v>0</v>
      </c>
      <c r="C506">
        <v>4.7E-2</v>
      </c>
    </row>
    <row r="507" spans="1:3" x14ac:dyDescent="0.2">
      <c r="A507" t="s">
        <v>508</v>
      </c>
      <c r="B507">
        <v>0</v>
      </c>
      <c r="C507">
        <v>7.9000000000000001E-2</v>
      </c>
    </row>
    <row r="508" spans="1:3" x14ac:dyDescent="0.2">
      <c r="A508" t="s">
        <v>509</v>
      </c>
      <c r="B508">
        <v>0</v>
      </c>
      <c r="C508">
        <v>1.6E-2</v>
      </c>
    </row>
    <row r="509" spans="1:3" x14ac:dyDescent="0.2">
      <c r="A509" t="s">
        <v>510</v>
      </c>
      <c r="B509">
        <v>0</v>
      </c>
      <c r="C509">
        <v>6.2E-2</v>
      </c>
    </row>
    <row r="510" spans="1:3" x14ac:dyDescent="0.2">
      <c r="A510" t="s">
        <v>511</v>
      </c>
      <c r="B510">
        <v>0</v>
      </c>
      <c r="C510">
        <v>1.7000000000000001E-2</v>
      </c>
    </row>
    <row r="511" spans="1:3" x14ac:dyDescent="0.2">
      <c r="A511" t="s">
        <v>512</v>
      </c>
      <c r="B511">
        <v>0</v>
      </c>
      <c r="C511">
        <v>9.0999999999999998E-2</v>
      </c>
    </row>
    <row r="512" spans="1:3" x14ac:dyDescent="0.2">
      <c r="A512" t="s">
        <v>513</v>
      </c>
      <c r="B512">
        <v>0</v>
      </c>
      <c r="C512">
        <v>0.04</v>
      </c>
    </row>
    <row r="513" spans="1:3" x14ac:dyDescent="0.2">
      <c r="A513" t="s">
        <v>514</v>
      </c>
      <c r="B513">
        <v>0</v>
      </c>
      <c r="C513">
        <v>3.1E-2</v>
      </c>
    </row>
    <row r="514" spans="1:3" x14ac:dyDescent="0.2">
      <c r="A514" t="s">
        <v>515</v>
      </c>
      <c r="B514">
        <v>0</v>
      </c>
      <c r="C514">
        <v>4.2000000000000003E-2</v>
      </c>
    </row>
    <row r="515" spans="1:3" x14ac:dyDescent="0.2">
      <c r="A515" t="s">
        <v>516</v>
      </c>
      <c r="B515">
        <v>0</v>
      </c>
      <c r="C515">
        <v>8.3000000000000004E-2</v>
      </c>
    </row>
    <row r="516" spans="1:3" x14ac:dyDescent="0.2">
      <c r="A516" t="s">
        <v>517</v>
      </c>
      <c r="B516">
        <v>0</v>
      </c>
      <c r="C516">
        <v>7.5999999999999998E-2</v>
      </c>
    </row>
    <row r="517" spans="1:3" x14ac:dyDescent="0.2">
      <c r="A517" t="s">
        <v>518</v>
      </c>
      <c r="B517">
        <v>0</v>
      </c>
      <c r="C517">
        <v>2.9000000000000001E-2</v>
      </c>
    </row>
    <row r="518" spans="1:3" x14ac:dyDescent="0.2">
      <c r="A518" t="s">
        <v>519</v>
      </c>
      <c r="B518">
        <v>0</v>
      </c>
      <c r="C518">
        <v>0.151</v>
      </c>
    </row>
    <row r="519" spans="1:3" x14ac:dyDescent="0.2">
      <c r="A519" t="s">
        <v>520</v>
      </c>
      <c r="B519">
        <v>0</v>
      </c>
      <c r="C519">
        <v>4.1000000000000002E-2</v>
      </c>
    </row>
    <row r="520" spans="1:3" x14ac:dyDescent="0.2">
      <c r="A520" t="s">
        <v>521</v>
      </c>
      <c r="B520">
        <v>0</v>
      </c>
      <c r="C520">
        <v>0.04</v>
      </c>
    </row>
    <row r="521" spans="1:3" x14ac:dyDescent="0.2">
      <c r="A521" t="s">
        <v>522</v>
      </c>
      <c r="B521">
        <v>0</v>
      </c>
      <c r="C521">
        <v>3.9E-2</v>
      </c>
    </row>
    <row r="522" spans="1:3" x14ac:dyDescent="0.2">
      <c r="A522" t="s">
        <v>523</v>
      </c>
      <c r="B522">
        <v>0</v>
      </c>
      <c r="C522">
        <v>7.4999999999999997E-2</v>
      </c>
    </row>
    <row r="523" spans="1:3" x14ac:dyDescent="0.2">
      <c r="A523" t="s">
        <v>524</v>
      </c>
      <c r="B523">
        <v>1</v>
      </c>
      <c r="C523">
        <v>0.108</v>
      </c>
    </row>
    <row r="524" spans="1:3" x14ac:dyDescent="0.2">
      <c r="A524" t="s">
        <v>525</v>
      </c>
      <c r="B524">
        <v>0</v>
      </c>
      <c r="C524">
        <v>3.2000000000000001E-2</v>
      </c>
    </row>
    <row r="525" spans="1:3" x14ac:dyDescent="0.2">
      <c r="A525" t="s">
        <v>526</v>
      </c>
      <c r="B525">
        <v>0</v>
      </c>
      <c r="C525">
        <v>6.0999999999999999E-2</v>
      </c>
    </row>
    <row r="526" spans="1:3" x14ac:dyDescent="0.2">
      <c r="A526" t="s">
        <v>527</v>
      </c>
      <c r="B526">
        <v>0</v>
      </c>
      <c r="C526">
        <v>7.6999999999999999E-2</v>
      </c>
    </row>
    <row r="527" spans="1:3" x14ac:dyDescent="0.2">
      <c r="A527" t="s">
        <v>528</v>
      </c>
      <c r="B527">
        <v>0</v>
      </c>
      <c r="C527">
        <v>0.04</v>
      </c>
    </row>
    <row r="528" spans="1:3" x14ac:dyDescent="0.2">
      <c r="A528" t="s">
        <v>529</v>
      </c>
      <c r="B528">
        <v>0</v>
      </c>
      <c r="C528">
        <v>5.3999999999999999E-2</v>
      </c>
    </row>
    <row r="529" spans="1:3" x14ac:dyDescent="0.2">
      <c r="A529" t="s">
        <v>530</v>
      </c>
      <c r="B529">
        <v>0</v>
      </c>
      <c r="C529">
        <v>9.5000000000000001E-2</v>
      </c>
    </row>
    <row r="530" spans="1:3" x14ac:dyDescent="0.2">
      <c r="A530" t="s">
        <v>531</v>
      </c>
      <c r="B530">
        <v>0</v>
      </c>
      <c r="C530">
        <v>4.3999999999999997E-2</v>
      </c>
    </row>
    <row r="531" spans="1:3" x14ac:dyDescent="0.2">
      <c r="A531" t="s">
        <v>532</v>
      </c>
      <c r="B531">
        <v>0</v>
      </c>
      <c r="C531">
        <v>8.2000000000000003E-2</v>
      </c>
    </row>
    <row r="532" spans="1:3" x14ac:dyDescent="0.2">
      <c r="A532" t="s">
        <v>533</v>
      </c>
      <c r="B532">
        <v>0</v>
      </c>
      <c r="C532">
        <v>1.7000000000000001E-2</v>
      </c>
    </row>
    <row r="533" spans="1:3" x14ac:dyDescent="0.2">
      <c r="A533" t="s">
        <v>534</v>
      </c>
      <c r="B533">
        <v>0</v>
      </c>
      <c r="C533">
        <v>1.7000000000000001E-2</v>
      </c>
    </row>
    <row r="534" spans="1:3" x14ac:dyDescent="0.2">
      <c r="A534" t="s">
        <v>535</v>
      </c>
      <c r="B534">
        <v>0</v>
      </c>
      <c r="C534">
        <v>4.2999999999999997E-2</v>
      </c>
    </row>
    <row r="535" spans="1:3" x14ac:dyDescent="0.2">
      <c r="A535" t="s">
        <v>536</v>
      </c>
      <c r="B535">
        <v>0</v>
      </c>
      <c r="C535">
        <v>0.14699999999999999</v>
      </c>
    </row>
    <row r="536" spans="1:3" x14ac:dyDescent="0.2">
      <c r="A536" t="s">
        <v>537</v>
      </c>
      <c r="B536">
        <v>0</v>
      </c>
      <c r="C536">
        <v>1.7000000000000001E-2</v>
      </c>
    </row>
    <row r="537" spans="1:3" x14ac:dyDescent="0.2">
      <c r="A537" t="s">
        <v>538</v>
      </c>
      <c r="B537">
        <v>0</v>
      </c>
      <c r="C537">
        <v>4.1000000000000002E-2</v>
      </c>
    </row>
    <row r="538" spans="1:3" x14ac:dyDescent="0.2">
      <c r="A538" t="s">
        <v>539</v>
      </c>
      <c r="B538">
        <v>0</v>
      </c>
      <c r="C538">
        <v>8.4000000000000005E-2</v>
      </c>
    </row>
    <row r="539" spans="1:3" x14ac:dyDescent="0.2">
      <c r="A539" t="s">
        <v>540</v>
      </c>
      <c r="B539">
        <v>0</v>
      </c>
      <c r="C539">
        <v>1.7999999999999999E-2</v>
      </c>
    </row>
    <row r="540" spans="1:3" x14ac:dyDescent="0.2">
      <c r="A540" t="s">
        <v>541</v>
      </c>
      <c r="B540">
        <v>0</v>
      </c>
      <c r="C540">
        <v>6.5000000000000002E-2</v>
      </c>
    </row>
    <row r="541" spans="1:3" x14ac:dyDescent="0.2">
      <c r="A541" t="s">
        <v>542</v>
      </c>
      <c r="B541">
        <v>0</v>
      </c>
      <c r="C541">
        <v>1.0999999999999999E-2</v>
      </c>
    </row>
    <row r="542" spans="1:3" x14ac:dyDescent="0.2">
      <c r="A542" t="s">
        <v>543</v>
      </c>
      <c r="B542">
        <v>0</v>
      </c>
      <c r="C542">
        <v>6.2E-2</v>
      </c>
    </row>
    <row r="543" spans="1:3" x14ac:dyDescent="0.2">
      <c r="A543" t="s">
        <v>544</v>
      </c>
      <c r="B543">
        <v>0</v>
      </c>
      <c r="C543">
        <v>5.8999999999999997E-2</v>
      </c>
    </row>
    <row r="544" spans="1:3" x14ac:dyDescent="0.2">
      <c r="A544" t="s">
        <v>545</v>
      </c>
      <c r="B544">
        <v>0</v>
      </c>
      <c r="C544">
        <v>4.2000000000000003E-2</v>
      </c>
    </row>
    <row r="545" spans="1:3" x14ac:dyDescent="0.2">
      <c r="A545" t="s">
        <v>546</v>
      </c>
      <c r="B545">
        <v>0</v>
      </c>
      <c r="C545">
        <v>3.1E-2</v>
      </c>
    </row>
    <row r="546" spans="1:3" x14ac:dyDescent="0.2">
      <c r="A546" t="s">
        <v>547</v>
      </c>
      <c r="B546">
        <v>0</v>
      </c>
      <c r="C546">
        <v>4.2000000000000003E-2</v>
      </c>
    </row>
    <row r="547" spans="1:3" x14ac:dyDescent="0.2">
      <c r="A547" t="s">
        <v>548</v>
      </c>
      <c r="B547">
        <v>0</v>
      </c>
      <c r="C547">
        <v>0.123</v>
      </c>
    </row>
    <row r="548" spans="1:3" x14ac:dyDescent="0.2">
      <c r="A548" t="s">
        <v>549</v>
      </c>
      <c r="B548">
        <v>0</v>
      </c>
      <c r="C548">
        <v>0.125</v>
      </c>
    </row>
    <row r="549" spans="1:3" x14ac:dyDescent="0.2">
      <c r="A549" t="s">
        <v>550</v>
      </c>
      <c r="B549">
        <v>0</v>
      </c>
      <c r="C549">
        <v>2.9000000000000001E-2</v>
      </c>
    </row>
    <row r="550" spans="1:3" x14ac:dyDescent="0.2">
      <c r="A550" t="s">
        <v>551</v>
      </c>
      <c r="B550">
        <v>0</v>
      </c>
      <c r="C550">
        <v>0.10299999999999999</v>
      </c>
    </row>
    <row r="551" spans="1:3" x14ac:dyDescent="0.2">
      <c r="A551" t="s">
        <v>552</v>
      </c>
      <c r="B551">
        <v>0</v>
      </c>
      <c r="C551">
        <v>5.8999999999999997E-2</v>
      </c>
    </row>
    <row r="552" spans="1:3" x14ac:dyDescent="0.2">
      <c r="A552" t="s">
        <v>553</v>
      </c>
      <c r="B552">
        <v>0</v>
      </c>
      <c r="C552">
        <v>8.2000000000000003E-2</v>
      </c>
    </row>
    <row r="553" spans="1:3" x14ac:dyDescent="0.2">
      <c r="A553" t="s">
        <v>554</v>
      </c>
      <c r="B553">
        <v>0</v>
      </c>
      <c r="C553">
        <v>4.1000000000000002E-2</v>
      </c>
    </row>
    <row r="554" spans="1:3" x14ac:dyDescent="0.2">
      <c r="A554" t="s">
        <v>555</v>
      </c>
      <c r="B554">
        <v>0</v>
      </c>
      <c r="C554">
        <v>4.1000000000000002E-2</v>
      </c>
    </row>
    <row r="555" spans="1:3" x14ac:dyDescent="0.2">
      <c r="A555" t="s">
        <v>556</v>
      </c>
      <c r="B555">
        <v>0</v>
      </c>
      <c r="C555">
        <v>1.6E-2</v>
      </c>
    </row>
    <row r="556" spans="1:3" x14ac:dyDescent="0.2">
      <c r="A556" t="s">
        <v>557</v>
      </c>
      <c r="B556">
        <v>0</v>
      </c>
      <c r="C556">
        <v>4.8000000000000001E-2</v>
      </c>
    </row>
    <row r="557" spans="1:3" x14ac:dyDescent="0.2">
      <c r="A557" t="s">
        <v>558</v>
      </c>
      <c r="B557">
        <v>0</v>
      </c>
      <c r="C557">
        <v>8.5000000000000006E-2</v>
      </c>
    </row>
    <row r="558" spans="1:3" x14ac:dyDescent="0.2">
      <c r="A558" t="s">
        <v>559</v>
      </c>
      <c r="B558">
        <v>0</v>
      </c>
      <c r="C558">
        <v>9.2999999999999999E-2</v>
      </c>
    </row>
    <row r="559" spans="1:3" x14ac:dyDescent="0.2">
      <c r="A559" t="s">
        <v>560</v>
      </c>
      <c r="B559">
        <v>0</v>
      </c>
      <c r="C559">
        <v>4.4999999999999998E-2</v>
      </c>
    </row>
    <row r="560" spans="1:3" x14ac:dyDescent="0.2">
      <c r="A560" t="s">
        <v>561</v>
      </c>
      <c r="B560">
        <v>0</v>
      </c>
      <c r="C560">
        <v>4.5999999999999999E-2</v>
      </c>
    </row>
    <row r="561" spans="1:3" x14ac:dyDescent="0.2">
      <c r="A561" t="s">
        <v>562</v>
      </c>
      <c r="B561">
        <v>0</v>
      </c>
      <c r="C561">
        <v>9.0999999999999998E-2</v>
      </c>
    </row>
    <row r="562" spans="1:3" x14ac:dyDescent="0.2">
      <c r="A562" t="s">
        <v>563</v>
      </c>
      <c r="B562">
        <v>0</v>
      </c>
      <c r="C562">
        <v>0.04</v>
      </c>
    </row>
    <row r="563" spans="1:3" x14ac:dyDescent="0.2">
      <c r="A563" t="s">
        <v>564</v>
      </c>
      <c r="B563">
        <v>0</v>
      </c>
      <c r="C563">
        <v>3.1E-2</v>
      </c>
    </row>
    <row r="564" spans="1:3" x14ac:dyDescent="0.2">
      <c r="A564" t="s">
        <v>565</v>
      </c>
      <c r="B564">
        <v>0</v>
      </c>
      <c r="C564">
        <v>4.7E-2</v>
      </c>
    </row>
    <row r="565" spans="1:3" x14ac:dyDescent="0.2">
      <c r="A565" t="s">
        <v>566</v>
      </c>
      <c r="B565">
        <v>0</v>
      </c>
      <c r="C565">
        <v>0.10299999999999999</v>
      </c>
    </row>
    <row r="566" spans="1:3" x14ac:dyDescent="0.2">
      <c r="A566" t="s">
        <v>567</v>
      </c>
      <c r="B566">
        <v>0</v>
      </c>
      <c r="C566">
        <v>5.7000000000000002E-2</v>
      </c>
    </row>
    <row r="567" spans="1:3" x14ac:dyDescent="0.2">
      <c r="A567" t="s">
        <v>568</v>
      </c>
      <c r="B567">
        <v>0</v>
      </c>
      <c r="C567">
        <v>6.0999999999999999E-2</v>
      </c>
    </row>
    <row r="568" spans="1:3" x14ac:dyDescent="0.2">
      <c r="A568" t="s">
        <v>569</v>
      </c>
      <c r="B568">
        <v>0</v>
      </c>
      <c r="C568">
        <v>0.04</v>
      </c>
    </row>
    <row r="569" spans="1:3" x14ac:dyDescent="0.2">
      <c r="A569" t="s">
        <v>570</v>
      </c>
      <c r="B569">
        <v>0</v>
      </c>
      <c r="C569">
        <v>4.1000000000000002E-2</v>
      </c>
    </row>
    <row r="570" spans="1:3" x14ac:dyDescent="0.2">
      <c r="A570" t="s">
        <v>571</v>
      </c>
      <c r="B570">
        <v>0</v>
      </c>
      <c r="C570">
        <v>0.13900000000000001</v>
      </c>
    </row>
    <row r="571" spans="1:3" x14ac:dyDescent="0.2">
      <c r="A571" t="s">
        <v>572</v>
      </c>
      <c r="B571">
        <v>0</v>
      </c>
      <c r="C571">
        <v>2.9000000000000001E-2</v>
      </c>
    </row>
    <row r="572" spans="1:3" x14ac:dyDescent="0.2">
      <c r="A572" t="s">
        <v>573</v>
      </c>
      <c r="B572">
        <v>1</v>
      </c>
      <c r="C572">
        <v>0.08</v>
      </c>
    </row>
    <row r="573" spans="1:3" x14ac:dyDescent="0.2">
      <c r="A573" t="s">
        <v>574</v>
      </c>
      <c r="B573">
        <v>0</v>
      </c>
      <c r="C573">
        <v>7.8E-2</v>
      </c>
    </row>
    <row r="574" spans="1:3" x14ac:dyDescent="0.2">
      <c r="A574" t="s">
        <v>575</v>
      </c>
      <c r="B574">
        <v>0</v>
      </c>
      <c r="C574">
        <v>7.9000000000000001E-2</v>
      </c>
    </row>
    <row r="575" spans="1:3" x14ac:dyDescent="0.2">
      <c r="A575" t="s">
        <v>576</v>
      </c>
      <c r="B575">
        <v>0</v>
      </c>
      <c r="C575">
        <v>4.5999999999999999E-2</v>
      </c>
    </row>
    <row r="576" spans="1:3" x14ac:dyDescent="0.2">
      <c r="A576" t="s">
        <v>577</v>
      </c>
      <c r="B576">
        <v>0</v>
      </c>
      <c r="C576">
        <v>4.1000000000000002E-2</v>
      </c>
    </row>
    <row r="577" spans="1:3" x14ac:dyDescent="0.2">
      <c r="A577" t="s">
        <v>578</v>
      </c>
      <c r="B577">
        <v>0</v>
      </c>
      <c r="C577">
        <v>4.1000000000000002E-2</v>
      </c>
    </row>
    <row r="578" spans="1:3" x14ac:dyDescent="0.2">
      <c r="A578" t="s">
        <v>579</v>
      </c>
      <c r="B578">
        <v>0</v>
      </c>
      <c r="C578">
        <v>0.03</v>
      </c>
    </row>
    <row r="579" spans="1:3" x14ac:dyDescent="0.2">
      <c r="A579" t="s">
        <v>580</v>
      </c>
      <c r="B579">
        <v>0</v>
      </c>
      <c r="C579">
        <v>4.1000000000000002E-2</v>
      </c>
    </row>
    <row r="580" spans="1:3" x14ac:dyDescent="0.2">
      <c r="A580" t="s">
        <v>581</v>
      </c>
      <c r="B580">
        <v>0</v>
      </c>
      <c r="C580">
        <v>4.2000000000000003E-2</v>
      </c>
    </row>
    <row r="581" spans="1:3" x14ac:dyDescent="0.2">
      <c r="A581" t="s">
        <v>582</v>
      </c>
      <c r="B581">
        <v>1</v>
      </c>
      <c r="C581">
        <v>4.1000000000000002E-2</v>
      </c>
    </row>
    <row r="582" spans="1:3" x14ac:dyDescent="0.2">
      <c r="A582" t="s">
        <v>583</v>
      </c>
      <c r="B582">
        <v>0</v>
      </c>
      <c r="C582">
        <v>4.2000000000000003E-2</v>
      </c>
    </row>
    <row r="583" spans="1:3" x14ac:dyDescent="0.2">
      <c r="A583" t="s">
        <v>584</v>
      </c>
      <c r="B583">
        <v>0</v>
      </c>
      <c r="C583">
        <v>0.04</v>
      </c>
    </row>
    <row r="584" spans="1:3" x14ac:dyDescent="0.2">
      <c r="A584" t="s">
        <v>585</v>
      </c>
      <c r="B584">
        <v>0</v>
      </c>
      <c r="C584">
        <v>0.112</v>
      </c>
    </row>
    <row r="585" spans="1:3" x14ac:dyDescent="0.2">
      <c r="A585" t="s">
        <v>586</v>
      </c>
      <c r="B585">
        <v>0</v>
      </c>
      <c r="C585">
        <v>2.3E-2</v>
      </c>
    </row>
    <row r="586" spans="1:3" x14ac:dyDescent="0.2">
      <c r="A586" t="s">
        <v>587</v>
      </c>
      <c r="B586">
        <v>0</v>
      </c>
      <c r="C586">
        <v>1.7000000000000001E-2</v>
      </c>
    </row>
    <row r="587" spans="1:3" x14ac:dyDescent="0.2">
      <c r="A587" t="s">
        <v>588</v>
      </c>
      <c r="B587">
        <v>0</v>
      </c>
      <c r="C587">
        <v>4.2000000000000003E-2</v>
      </c>
    </row>
    <row r="588" spans="1:3" x14ac:dyDescent="0.2">
      <c r="A588" t="s">
        <v>589</v>
      </c>
      <c r="B588">
        <v>0</v>
      </c>
      <c r="C588">
        <v>3.2000000000000001E-2</v>
      </c>
    </row>
    <row r="589" spans="1:3" x14ac:dyDescent="0.2">
      <c r="A589" t="s">
        <v>590</v>
      </c>
      <c r="B589">
        <v>0</v>
      </c>
      <c r="C589">
        <v>1.7000000000000001E-2</v>
      </c>
    </row>
    <row r="590" spans="1:3" x14ac:dyDescent="0.2">
      <c r="A590" t="s">
        <v>591</v>
      </c>
      <c r="B590">
        <v>0</v>
      </c>
      <c r="C590">
        <v>0.1</v>
      </c>
    </row>
    <row r="591" spans="1:3" x14ac:dyDescent="0.2">
      <c r="A591" t="s">
        <v>592</v>
      </c>
      <c r="B591">
        <v>0</v>
      </c>
      <c r="C591">
        <v>0.105</v>
      </c>
    </row>
    <row r="592" spans="1:3" x14ac:dyDescent="0.2">
      <c r="A592" t="s">
        <v>593</v>
      </c>
      <c r="B592">
        <v>0</v>
      </c>
      <c r="C592">
        <v>4.8000000000000001E-2</v>
      </c>
    </row>
    <row r="593" spans="1:3" x14ac:dyDescent="0.2">
      <c r="A593" t="s">
        <v>594</v>
      </c>
      <c r="B593">
        <v>0</v>
      </c>
      <c r="C593">
        <v>4.8000000000000001E-2</v>
      </c>
    </row>
    <row r="594" spans="1:3" x14ac:dyDescent="0.2">
      <c r="A594" t="s">
        <v>595</v>
      </c>
      <c r="B594">
        <v>0</v>
      </c>
      <c r="C594">
        <v>4.2999999999999997E-2</v>
      </c>
    </row>
    <row r="595" spans="1:3" x14ac:dyDescent="0.2">
      <c r="A595" t="s">
        <v>596</v>
      </c>
      <c r="B595">
        <v>0</v>
      </c>
      <c r="C595">
        <v>4.4999999999999998E-2</v>
      </c>
    </row>
    <row r="596" spans="1:3" x14ac:dyDescent="0.2">
      <c r="A596" t="s">
        <v>597</v>
      </c>
      <c r="B596">
        <v>0</v>
      </c>
      <c r="C596">
        <v>3.1E-2</v>
      </c>
    </row>
    <row r="597" spans="1:3" x14ac:dyDescent="0.2">
      <c r="A597" t="s">
        <v>598</v>
      </c>
      <c r="B597">
        <v>0</v>
      </c>
      <c r="C597">
        <v>1.6E-2</v>
      </c>
    </row>
    <row r="598" spans="1:3" x14ac:dyDescent="0.2">
      <c r="A598" t="s">
        <v>599</v>
      </c>
      <c r="B598">
        <v>0</v>
      </c>
      <c r="C598">
        <v>3.1E-2</v>
      </c>
    </row>
    <row r="599" spans="1:3" x14ac:dyDescent="0.2">
      <c r="A599" t="s">
        <v>600</v>
      </c>
      <c r="B599">
        <v>0</v>
      </c>
      <c r="C599">
        <v>4.4999999999999998E-2</v>
      </c>
    </row>
    <row r="600" spans="1:3" x14ac:dyDescent="0.2">
      <c r="A600" t="s">
        <v>601</v>
      </c>
      <c r="B600">
        <v>0</v>
      </c>
      <c r="C600">
        <v>0.112</v>
      </c>
    </row>
    <row r="601" spans="1:3" x14ac:dyDescent="0.2">
      <c r="A601" t="s">
        <v>602</v>
      </c>
      <c r="B601">
        <v>0</v>
      </c>
      <c r="C601">
        <v>3.2000000000000001E-2</v>
      </c>
    </row>
    <row r="602" spans="1:3" x14ac:dyDescent="0.2">
      <c r="A602" t="s">
        <v>603</v>
      </c>
      <c r="B602">
        <v>0</v>
      </c>
      <c r="C602">
        <v>3.2000000000000001E-2</v>
      </c>
    </row>
    <row r="603" spans="1:3" x14ac:dyDescent="0.2">
      <c r="A603" t="s">
        <v>604</v>
      </c>
      <c r="B603">
        <v>0</v>
      </c>
      <c r="C603">
        <v>9.1999999999999998E-2</v>
      </c>
    </row>
    <row r="604" spans="1:3" x14ac:dyDescent="0.2">
      <c r="A604" t="s">
        <v>605</v>
      </c>
      <c r="B604">
        <v>0</v>
      </c>
      <c r="C604">
        <v>5.0999999999999997E-2</v>
      </c>
    </row>
    <row r="605" spans="1:3" x14ac:dyDescent="0.2">
      <c r="A605" t="s">
        <v>606</v>
      </c>
      <c r="B605">
        <v>0</v>
      </c>
      <c r="C605">
        <v>0.154</v>
      </c>
    </row>
    <row r="606" spans="1:3" x14ac:dyDescent="0.2">
      <c r="A606" t="s">
        <v>607</v>
      </c>
      <c r="B606">
        <v>0</v>
      </c>
      <c r="C606">
        <v>6.3E-2</v>
      </c>
    </row>
    <row r="607" spans="1:3" x14ac:dyDescent="0.2">
      <c r="A607" t="s">
        <v>608</v>
      </c>
      <c r="B607">
        <v>0</v>
      </c>
      <c r="C607">
        <v>3.1E-2</v>
      </c>
    </row>
    <row r="608" spans="1:3" x14ac:dyDescent="0.2">
      <c r="A608" t="s">
        <v>609</v>
      </c>
      <c r="B608">
        <v>0</v>
      </c>
      <c r="C608">
        <v>1.4999999999999999E-2</v>
      </c>
    </row>
    <row r="609" spans="1:3" x14ac:dyDescent="0.2">
      <c r="A609" t="s">
        <v>610</v>
      </c>
      <c r="B609">
        <v>0</v>
      </c>
      <c r="C609">
        <v>4.2000000000000003E-2</v>
      </c>
    </row>
    <row r="610" spans="1:3" x14ac:dyDescent="0.2">
      <c r="A610" t="s">
        <v>611</v>
      </c>
      <c r="B610">
        <v>0</v>
      </c>
      <c r="C610">
        <v>0.16300000000000001</v>
      </c>
    </row>
    <row r="611" spans="1:3" x14ac:dyDescent="0.2">
      <c r="A611" t="s">
        <v>612</v>
      </c>
      <c r="B611">
        <v>0</v>
      </c>
      <c r="C611">
        <v>5.6000000000000001E-2</v>
      </c>
    </row>
    <row r="612" spans="1:3" x14ac:dyDescent="0.2">
      <c r="A612" t="s">
        <v>613</v>
      </c>
      <c r="B612">
        <v>0</v>
      </c>
      <c r="C612">
        <v>3.0000000000000001E-3</v>
      </c>
    </row>
    <row r="613" spans="1:3" x14ac:dyDescent="0.2">
      <c r="A613" t="s">
        <v>614</v>
      </c>
      <c r="B613">
        <v>0</v>
      </c>
      <c r="C613">
        <v>2.4E-2</v>
      </c>
    </row>
    <row r="614" spans="1:3" x14ac:dyDescent="0.2">
      <c r="A614" t="s">
        <v>615</v>
      </c>
      <c r="B614">
        <v>0</v>
      </c>
      <c r="C614">
        <v>2.4E-2</v>
      </c>
    </row>
    <row r="615" spans="1:3" x14ac:dyDescent="0.2">
      <c r="A615" t="s">
        <v>616</v>
      </c>
      <c r="B615">
        <v>0</v>
      </c>
      <c r="C615">
        <v>1.4999999999999999E-2</v>
      </c>
    </row>
    <row r="616" spans="1:3" x14ac:dyDescent="0.2">
      <c r="A616" t="s">
        <v>617</v>
      </c>
      <c r="B616">
        <v>0</v>
      </c>
      <c r="C616">
        <v>6.0000000000000001E-3</v>
      </c>
    </row>
    <row r="617" spans="1:3" x14ac:dyDescent="0.2">
      <c r="A617" t="s">
        <v>618</v>
      </c>
      <c r="B617">
        <v>0</v>
      </c>
      <c r="C617">
        <v>4.5999999999999999E-2</v>
      </c>
    </row>
    <row r="618" spans="1:3" x14ac:dyDescent="0.2">
      <c r="A618" t="s">
        <v>619</v>
      </c>
      <c r="B618">
        <v>0</v>
      </c>
      <c r="C618">
        <v>3.0000000000000001E-3</v>
      </c>
    </row>
    <row r="619" spans="1:3" x14ac:dyDescent="0.2">
      <c r="A619" t="s">
        <v>620</v>
      </c>
      <c r="B619">
        <v>0</v>
      </c>
      <c r="C619">
        <v>6.2E-2</v>
      </c>
    </row>
    <row r="620" spans="1:3" x14ac:dyDescent="0.2">
      <c r="A620" t="s">
        <v>621</v>
      </c>
      <c r="B620">
        <v>0</v>
      </c>
      <c r="C620">
        <v>3.9E-2</v>
      </c>
    </row>
    <row r="621" spans="1:3" x14ac:dyDescent="0.2">
      <c r="A621" t="s">
        <v>622</v>
      </c>
      <c r="B621">
        <v>0</v>
      </c>
      <c r="C621">
        <v>3.4000000000000002E-2</v>
      </c>
    </row>
    <row r="622" spans="1:3" x14ac:dyDescent="0.2">
      <c r="A622" t="s">
        <v>623</v>
      </c>
      <c r="B622">
        <v>0</v>
      </c>
      <c r="C622">
        <v>4.3999999999999997E-2</v>
      </c>
    </row>
    <row r="623" spans="1:3" x14ac:dyDescent="0.2">
      <c r="A623" t="s">
        <v>624</v>
      </c>
      <c r="B623">
        <v>0</v>
      </c>
      <c r="C623">
        <v>0.11</v>
      </c>
    </row>
    <row r="624" spans="1:3" x14ac:dyDescent="0.2">
      <c r="A624" t="s">
        <v>625</v>
      </c>
      <c r="B624">
        <v>0</v>
      </c>
      <c r="C624">
        <v>2.3E-2</v>
      </c>
    </row>
    <row r="625" spans="1:3" x14ac:dyDescent="0.2">
      <c r="A625" t="s">
        <v>626</v>
      </c>
      <c r="B625">
        <v>0</v>
      </c>
      <c r="C625">
        <v>6.5000000000000002E-2</v>
      </c>
    </row>
    <row r="626" spans="1:3" x14ac:dyDescent="0.2">
      <c r="A626" t="s">
        <v>627</v>
      </c>
      <c r="B626">
        <v>0</v>
      </c>
      <c r="C626">
        <v>0.03</v>
      </c>
    </row>
    <row r="627" spans="1:3" x14ac:dyDescent="0.2">
      <c r="A627" t="s">
        <v>628</v>
      </c>
      <c r="B627">
        <v>0</v>
      </c>
      <c r="C627">
        <v>0.03</v>
      </c>
    </row>
    <row r="628" spans="1:3" x14ac:dyDescent="0.2">
      <c r="A628" t="s">
        <v>629</v>
      </c>
      <c r="B628">
        <v>0</v>
      </c>
      <c r="C628">
        <v>6.0000000000000001E-3</v>
      </c>
    </row>
    <row r="629" spans="1:3" x14ac:dyDescent="0.2">
      <c r="A629" t="s">
        <v>630</v>
      </c>
      <c r="B629">
        <v>0</v>
      </c>
      <c r="C629">
        <v>0.10299999999999999</v>
      </c>
    </row>
    <row r="630" spans="1:3" x14ac:dyDescent="0.2">
      <c r="A630" t="s">
        <v>631</v>
      </c>
      <c r="B630">
        <v>0</v>
      </c>
      <c r="C630">
        <v>4.3999999999999997E-2</v>
      </c>
    </row>
    <row r="631" spans="1:3" x14ac:dyDescent="0.2">
      <c r="A631" t="s">
        <v>632</v>
      </c>
      <c r="B631">
        <v>2</v>
      </c>
      <c r="C631">
        <v>0.04</v>
      </c>
    </row>
    <row r="632" spans="1:3" x14ac:dyDescent="0.2">
      <c r="A632" t="s">
        <v>633</v>
      </c>
      <c r="B632">
        <v>0</v>
      </c>
      <c r="C632">
        <v>0.185</v>
      </c>
    </row>
    <row r="633" spans="1:3" x14ac:dyDescent="0.2">
      <c r="A633" t="s">
        <v>634</v>
      </c>
      <c r="B633">
        <v>0</v>
      </c>
      <c r="C633">
        <v>5.6000000000000001E-2</v>
      </c>
    </row>
    <row r="634" spans="1:3" x14ac:dyDescent="0.2">
      <c r="A634" t="s">
        <v>635</v>
      </c>
      <c r="B634">
        <v>0</v>
      </c>
      <c r="C634">
        <v>7.5999999999999998E-2</v>
      </c>
    </row>
    <row r="635" spans="1:3" x14ac:dyDescent="0.2">
      <c r="A635" t="s">
        <v>636</v>
      </c>
      <c r="B635">
        <v>0</v>
      </c>
      <c r="C635">
        <v>6.7000000000000004E-2</v>
      </c>
    </row>
    <row r="636" spans="1:3" x14ac:dyDescent="0.2">
      <c r="A636" t="s">
        <v>637</v>
      </c>
      <c r="B636">
        <v>0</v>
      </c>
      <c r="C636">
        <v>0.04</v>
      </c>
    </row>
    <row r="637" spans="1:3" x14ac:dyDescent="0.2">
      <c r="A637" t="s">
        <v>638</v>
      </c>
      <c r="B637">
        <v>0</v>
      </c>
      <c r="C637">
        <v>1.4999999999999999E-2</v>
      </c>
    </row>
    <row r="638" spans="1:3" x14ac:dyDescent="0.2">
      <c r="A638" t="s">
        <v>639</v>
      </c>
      <c r="B638">
        <v>0</v>
      </c>
      <c r="C638">
        <v>1.4999999999999999E-2</v>
      </c>
    </row>
    <row r="639" spans="1:3" x14ac:dyDescent="0.2">
      <c r="A639" t="s">
        <v>640</v>
      </c>
      <c r="B639">
        <v>0</v>
      </c>
      <c r="C639">
        <v>1.6E-2</v>
      </c>
    </row>
    <row r="640" spans="1:3" x14ac:dyDescent="0.2">
      <c r="A640" t="s">
        <v>641</v>
      </c>
      <c r="B640">
        <v>0</v>
      </c>
      <c r="C640">
        <v>9.9000000000000005E-2</v>
      </c>
    </row>
    <row r="641" spans="1:3" x14ac:dyDescent="0.2">
      <c r="A641" t="s">
        <v>642</v>
      </c>
      <c r="B641">
        <v>0</v>
      </c>
      <c r="C641">
        <v>4.2999999999999997E-2</v>
      </c>
    </row>
    <row r="642" spans="1:3" x14ac:dyDescent="0.2">
      <c r="A642" t="s">
        <v>643</v>
      </c>
      <c r="B642">
        <v>0</v>
      </c>
      <c r="C642">
        <v>1.6E-2</v>
      </c>
    </row>
    <row r="643" spans="1:3" x14ac:dyDescent="0.2">
      <c r="A643" t="s">
        <v>644</v>
      </c>
      <c r="B643">
        <v>0</v>
      </c>
      <c r="C643">
        <v>3.2000000000000001E-2</v>
      </c>
    </row>
    <row r="644" spans="1:3" x14ac:dyDescent="0.2">
      <c r="A644" t="s">
        <v>645</v>
      </c>
      <c r="B644">
        <v>0</v>
      </c>
      <c r="C644">
        <v>4.4999999999999998E-2</v>
      </c>
    </row>
    <row r="645" spans="1:3" x14ac:dyDescent="0.2">
      <c r="A645" t="s">
        <v>646</v>
      </c>
      <c r="B645">
        <v>0</v>
      </c>
      <c r="C645">
        <v>1.6E-2</v>
      </c>
    </row>
    <row r="646" spans="1:3" x14ac:dyDescent="0.2">
      <c r="A646" t="s">
        <v>647</v>
      </c>
      <c r="B646">
        <v>0</v>
      </c>
      <c r="C646">
        <v>4.1000000000000002E-2</v>
      </c>
    </row>
    <row r="647" spans="1:3" x14ac:dyDescent="0.2">
      <c r="A647" t="s">
        <v>648</v>
      </c>
      <c r="B647">
        <v>0</v>
      </c>
      <c r="C647">
        <v>1.6E-2</v>
      </c>
    </row>
    <row r="648" spans="1:3" x14ac:dyDescent="0.2">
      <c r="A648" t="s">
        <v>649</v>
      </c>
      <c r="B648">
        <v>0</v>
      </c>
      <c r="C648">
        <v>4.1000000000000002E-2</v>
      </c>
    </row>
    <row r="649" spans="1:3" x14ac:dyDescent="0.2">
      <c r="A649" t="s">
        <v>650</v>
      </c>
      <c r="B649">
        <v>0</v>
      </c>
      <c r="C649">
        <v>0.04</v>
      </c>
    </row>
    <row r="650" spans="1:3" x14ac:dyDescent="0.2">
      <c r="A650" t="s">
        <v>651</v>
      </c>
      <c r="B650">
        <v>0</v>
      </c>
      <c r="C650">
        <v>7.6999999999999999E-2</v>
      </c>
    </row>
    <row r="651" spans="1:3" x14ac:dyDescent="0.2">
      <c r="A651" t="s">
        <v>652</v>
      </c>
      <c r="B651">
        <v>0</v>
      </c>
      <c r="C651">
        <v>2.9000000000000001E-2</v>
      </c>
    </row>
    <row r="652" spans="1:3" x14ac:dyDescent="0.2">
      <c r="A652" t="s">
        <v>653</v>
      </c>
      <c r="B652">
        <v>0</v>
      </c>
      <c r="C652">
        <v>2.9000000000000001E-2</v>
      </c>
    </row>
    <row r="653" spans="1:3" x14ac:dyDescent="0.2">
      <c r="A653" t="s">
        <v>654</v>
      </c>
      <c r="B653">
        <v>0</v>
      </c>
      <c r="C653">
        <v>1.4999999999999999E-2</v>
      </c>
    </row>
    <row r="654" spans="1:3" x14ac:dyDescent="0.2">
      <c r="A654" t="s">
        <v>655</v>
      </c>
      <c r="B654">
        <v>0</v>
      </c>
      <c r="C654">
        <v>2.8000000000000001E-2</v>
      </c>
    </row>
    <row r="655" spans="1:3" x14ac:dyDescent="0.2">
      <c r="A655" t="s">
        <v>656</v>
      </c>
      <c r="B655">
        <v>0</v>
      </c>
      <c r="C655">
        <v>5.7000000000000002E-2</v>
      </c>
    </row>
    <row r="656" spans="1:3" x14ac:dyDescent="0.2">
      <c r="A656" t="s">
        <v>657</v>
      </c>
      <c r="B656">
        <v>0</v>
      </c>
      <c r="C656">
        <v>0.03</v>
      </c>
    </row>
    <row r="657" spans="1:3" x14ac:dyDescent="0.2">
      <c r="A657" t="s">
        <v>658</v>
      </c>
      <c r="B657">
        <v>0</v>
      </c>
      <c r="C657">
        <v>4.4999999999999998E-2</v>
      </c>
    </row>
    <row r="658" spans="1:3" x14ac:dyDescent="0.2">
      <c r="A658" t="s">
        <v>659</v>
      </c>
      <c r="B658">
        <v>0</v>
      </c>
      <c r="C658">
        <v>4.7E-2</v>
      </c>
    </row>
    <row r="659" spans="1:3" x14ac:dyDescent="0.2">
      <c r="A659" t="s">
        <v>660</v>
      </c>
      <c r="B659">
        <v>0</v>
      </c>
      <c r="C659">
        <v>1.6E-2</v>
      </c>
    </row>
    <row r="660" spans="1:3" x14ac:dyDescent="0.2">
      <c r="A660" t="s">
        <v>661</v>
      </c>
      <c r="B660">
        <v>0</v>
      </c>
      <c r="C660">
        <v>3.9E-2</v>
      </c>
    </row>
    <row r="661" spans="1:3" x14ac:dyDescent="0.2">
      <c r="A661" t="s">
        <v>662</v>
      </c>
      <c r="B661">
        <v>0</v>
      </c>
      <c r="C661">
        <v>4.1000000000000002E-2</v>
      </c>
    </row>
    <row r="662" spans="1:3" x14ac:dyDescent="0.2">
      <c r="A662" t="s">
        <v>663</v>
      </c>
      <c r="B662">
        <v>1</v>
      </c>
      <c r="C662">
        <v>4.9000000000000002E-2</v>
      </c>
    </row>
    <row r="663" spans="1:3" x14ac:dyDescent="0.2">
      <c r="A663" t="s">
        <v>664</v>
      </c>
      <c r="B663">
        <v>0</v>
      </c>
      <c r="C663">
        <v>3.1E-2</v>
      </c>
    </row>
    <row r="664" spans="1:3" x14ac:dyDescent="0.2">
      <c r="A664" t="s">
        <v>665</v>
      </c>
      <c r="B664">
        <v>0</v>
      </c>
      <c r="C664">
        <v>8.5999999999999993E-2</v>
      </c>
    </row>
    <row r="665" spans="1:3" x14ac:dyDescent="0.2">
      <c r="A665" t="s">
        <v>666</v>
      </c>
      <c r="B665">
        <v>0</v>
      </c>
      <c r="C665">
        <v>0.08</v>
      </c>
    </row>
    <row r="666" spans="1:3" x14ac:dyDescent="0.2">
      <c r="A666" t="s">
        <v>667</v>
      </c>
      <c r="B666">
        <v>0</v>
      </c>
      <c r="C666">
        <v>0.08</v>
      </c>
    </row>
    <row r="667" spans="1:3" x14ac:dyDescent="0.2">
      <c r="A667" t="s">
        <v>668</v>
      </c>
      <c r="B667">
        <v>0</v>
      </c>
      <c r="C667">
        <v>1.6E-2</v>
      </c>
    </row>
    <row r="668" spans="1:3" x14ac:dyDescent="0.2">
      <c r="A668" t="s">
        <v>669</v>
      </c>
      <c r="B668">
        <v>0</v>
      </c>
      <c r="C668">
        <v>0.10100000000000001</v>
      </c>
    </row>
    <row r="669" spans="1:3" x14ac:dyDescent="0.2">
      <c r="A669" t="s">
        <v>670</v>
      </c>
      <c r="B669">
        <v>0</v>
      </c>
      <c r="C669">
        <v>3.7999999999999999E-2</v>
      </c>
    </row>
    <row r="670" spans="1:3" x14ac:dyDescent="0.2">
      <c r="A670" t="s">
        <v>671</v>
      </c>
      <c r="B670">
        <v>1</v>
      </c>
      <c r="C670">
        <v>6.5000000000000002E-2</v>
      </c>
    </row>
    <row r="671" spans="1:3" x14ac:dyDescent="0.2">
      <c r="A671" t="s">
        <v>672</v>
      </c>
      <c r="B671">
        <v>0</v>
      </c>
      <c r="C671">
        <v>8.4000000000000005E-2</v>
      </c>
    </row>
    <row r="672" spans="1:3" x14ac:dyDescent="0.2">
      <c r="A672" t="s">
        <v>673</v>
      </c>
      <c r="B672">
        <v>0</v>
      </c>
      <c r="C672">
        <v>0.03</v>
      </c>
    </row>
    <row r="673" spans="1:3" x14ac:dyDescent="0.2">
      <c r="A673" t="s">
        <v>674</v>
      </c>
      <c r="B673">
        <v>0</v>
      </c>
      <c r="C673">
        <v>4.1000000000000002E-2</v>
      </c>
    </row>
    <row r="674" spans="1:3" x14ac:dyDescent="0.2">
      <c r="A674" t="s">
        <v>675</v>
      </c>
      <c r="B674">
        <v>0</v>
      </c>
      <c r="C674">
        <v>4.2000000000000003E-2</v>
      </c>
    </row>
    <row r="675" spans="1:3" x14ac:dyDescent="0.2">
      <c r="A675" t="s">
        <v>676</v>
      </c>
      <c r="B675">
        <v>0</v>
      </c>
      <c r="C675">
        <v>4.1000000000000002E-2</v>
      </c>
    </row>
    <row r="676" spans="1:3" x14ac:dyDescent="0.2">
      <c r="A676" t="s">
        <v>677</v>
      </c>
      <c r="B676">
        <v>0</v>
      </c>
      <c r="C676">
        <v>0.03</v>
      </c>
    </row>
    <row r="677" spans="1:3" x14ac:dyDescent="0.2">
      <c r="A677" t="s">
        <v>678</v>
      </c>
      <c r="B677">
        <v>0</v>
      </c>
      <c r="C677">
        <v>2.1999999999999999E-2</v>
      </c>
    </row>
    <row r="678" spans="1:3" x14ac:dyDescent="0.2">
      <c r="A678" t="s">
        <v>679</v>
      </c>
      <c r="B678">
        <v>0</v>
      </c>
      <c r="C678">
        <v>0.04</v>
      </c>
    </row>
    <row r="679" spans="1:3" x14ac:dyDescent="0.2">
      <c r="A679" t="s">
        <v>680</v>
      </c>
      <c r="B679">
        <v>0</v>
      </c>
      <c r="C679">
        <v>5.7000000000000002E-2</v>
      </c>
    </row>
    <row r="680" spans="1:3" x14ac:dyDescent="0.2">
      <c r="A680" t="s">
        <v>681</v>
      </c>
      <c r="B680">
        <v>0</v>
      </c>
      <c r="C680">
        <v>7.3999999999999996E-2</v>
      </c>
    </row>
    <row r="681" spans="1:3" x14ac:dyDescent="0.2">
      <c r="A681" t="s">
        <v>682</v>
      </c>
      <c r="B681">
        <v>0</v>
      </c>
      <c r="C681">
        <v>1.4999999999999999E-2</v>
      </c>
    </row>
    <row r="682" spans="1:3" x14ac:dyDescent="0.2">
      <c r="A682" t="s">
        <v>683</v>
      </c>
      <c r="B682">
        <v>0</v>
      </c>
      <c r="C682">
        <v>3.9E-2</v>
      </c>
    </row>
    <row r="683" spans="1:3" x14ac:dyDescent="0.2">
      <c r="A683" t="s">
        <v>684</v>
      </c>
      <c r="B683">
        <v>0</v>
      </c>
      <c r="C683">
        <v>1.4999999999999999E-2</v>
      </c>
    </row>
    <row r="684" spans="1:3" x14ac:dyDescent="0.2">
      <c r="A684" t="s">
        <v>685</v>
      </c>
      <c r="B684">
        <v>0</v>
      </c>
      <c r="C684">
        <v>4.2999999999999997E-2</v>
      </c>
    </row>
    <row r="685" spans="1:3" x14ac:dyDescent="0.2">
      <c r="A685" t="s">
        <v>686</v>
      </c>
      <c r="B685">
        <v>0</v>
      </c>
      <c r="C685">
        <v>4.2000000000000003E-2</v>
      </c>
    </row>
    <row r="686" spans="1:3" x14ac:dyDescent="0.2">
      <c r="A686" t="s">
        <v>687</v>
      </c>
      <c r="B686">
        <v>0</v>
      </c>
      <c r="C686">
        <v>2.9000000000000001E-2</v>
      </c>
    </row>
    <row r="687" spans="1:3" x14ac:dyDescent="0.2">
      <c r="A687" t="s">
        <v>688</v>
      </c>
      <c r="B687">
        <v>0</v>
      </c>
      <c r="C687">
        <v>9.0999999999999998E-2</v>
      </c>
    </row>
    <row r="688" spans="1:3" x14ac:dyDescent="0.2">
      <c r="A688" t="s">
        <v>689</v>
      </c>
      <c r="B688">
        <v>0</v>
      </c>
      <c r="C688">
        <v>0.03</v>
      </c>
    </row>
    <row r="689" spans="1:3" x14ac:dyDescent="0.2">
      <c r="A689" t="s">
        <v>690</v>
      </c>
      <c r="B689">
        <v>0</v>
      </c>
      <c r="C689">
        <v>0.03</v>
      </c>
    </row>
    <row r="690" spans="1:3" x14ac:dyDescent="0.2">
      <c r="A690" t="s">
        <v>691</v>
      </c>
      <c r="B690">
        <v>0</v>
      </c>
      <c r="C690">
        <v>0.104</v>
      </c>
    </row>
    <row r="691" spans="1:3" x14ac:dyDescent="0.2">
      <c r="A691" t="s">
        <v>692</v>
      </c>
      <c r="B691">
        <v>0</v>
      </c>
      <c r="C691">
        <v>0.08</v>
      </c>
    </row>
    <row r="692" spans="1:3" x14ac:dyDescent="0.2">
      <c r="A692" t="s">
        <v>693</v>
      </c>
      <c r="B692">
        <v>0</v>
      </c>
      <c r="C692">
        <v>1.4999999999999999E-2</v>
      </c>
    </row>
    <row r="693" spans="1:3" x14ac:dyDescent="0.2">
      <c r="A693" t="s">
        <v>694</v>
      </c>
      <c r="B693">
        <v>0</v>
      </c>
      <c r="C693">
        <v>4.8000000000000001E-2</v>
      </c>
    </row>
    <row r="694" spans="1:3" x14ac:dyDescent="0.2">
      <c r="A694" t="s">
        <v>695</v>
      </c>
      <c r="B694">
        <v>0</v>
      </c>
      <c r="C694">
        <v>3.0000000000000001E-3</v>
      </c>
    </row>
    <row r="695" spans="1:3" x14ac:dyDescent="0.2">
      <c r="A695" t="s">
        <v>696</v>
      </c>
      <c r="B695">
        <v>0</v>
      </c>
      <c r="C695">
        <v>1.4999999999999999E-2</v>
      </c>
    </row>
    <row r="696" spans="1:3" x14ac:dyDescent="0.2">
      <c r="A696" t="s">
        <v>697</v>
      </c>
      <c r="B696">
        <v>0</v>
      </c>
      <c r="C696">
        <v>1.4999999999999999E-2</v>
      </c>
    </row>
    <row r="697" spans="1:3" x14ac:dyDescent="0.2">
      <c r="A697" t="s">
        <v>698</v>
      </c>
      <c r="B697">
        <v>0</v>
      </c>
      <c r="C697">
        <v>0.04</v>
      </c>
    </row>
    <row r="698" spans="1:3" x14ac:dyDescent="0.2">
      <c r="A698" t="s">
        <v>699</v>
      </c>
      <c r="B698">
        <v>0</v>
      </c>
      <c r="C698">
        <v>3.9E-2</v>
      </c>
    </row>
    <row r="699" spans="1:3" x14ac:dyDescent="0.2">
      <c r="A699" t="s">
        <v>700</v>
      </c>
      <c r="B699">
        <v>0</v>
      </c>
      <c r="C699">
        <v>2.9000000000000001E-2</v>
      </c>
    </row>
    <row r="700" spans="1:3" x14ac:dyDescent="0.2">
      <c r="A700" t="s">
        <v>701</v>
      </c>
      <c r="B700">
        <v>0</v>
      </c>
      <c r="C700">
        <v>2.9000000000000001E-2</v>
      </c>
    </row>
    <row r="701" spans="1:3" x14ac:dyDescent="0.2">
      <c r="A701" t="s">
        <v>702</v>
      </c>
      <c r="B701">
        <v>0</v>
      </c>
      <c r="C701">
        <v>5.8999999999999997E-2</v>
      </c>
    </row>
    <row r="702" spans="1:3" x14ac:dyDescent="0.2">
      <c r="A702" t="s">
        <v>703</v>
      </c>
      <c r="B702">
        <v>0</v>
      </c>
      <c r="C702">
        <v>3.2000000000000001E-2</v>
      </c>
    </row>
    <row r="703" spans="1:3" x14ac:dyDescent="0.2">
      <c r="A703" t="s">
        <v>704</v>
      </c>
      <c r="B703">
        <v>0</v>
      </c>
      <c r="C703">
        <v>4.4999999999999998E-2</v>
      </c>
    </row>
    <row r="704" spans="1:3" x14ac:dyDescent="0.2">
      <c r="A704" t="s">
        <v>705</v>
      </c>
      <c r="B704">
        <v>0</v>
      </c>
      <c r="C704">
        <v>0.1</v>
      </c>
    </row>
    <row r="705" spans="1:3" x14ac:dyDescent="0.2">
      <c r="A705" t="s">
        <v>706</v>
      </c>
      <c r="B705">
        <v>0</v>
      </c>
      <c r="C705">
        <v>4.4999999999999998E-2</v>
      </c>
    </row>
    <row r="706" spans="1:3" x14ac:dyDescent="0.2">
      <c r="A706" t="s">
        <v>707</v>
      </c>
      <c r="B706">
        <v>0</v>
      </c>
      <c r="C706">
        <v>1.4999999999999999E-2</v>
      </c>
    </row>
    <row r="707" spans="1:3" x14ac:dyDescent="0.2">
      <c r="A707" t="s">
        <v>708</v>
      </c>
      <c r="B707">
        <v>0</v>
      </c>
      <c r="C707">
        <v>1.6E-2</v>
      </c>
    </row>
    <row r="708" spans="1:3" x14ac:dyDescent="0.2">
      <c r="A708" t="s">
        <v>709</v>
      </c>
      <c r="B708">
        <v>0</v>
      </c>
      <c r="C708">
        <v>1.6E-2</v>
      </c>
    </row>
    <row r="709" spans="1:3" x14ac:dyDescent="0.2">
      <c r="A709" t="s">
        <v>710</v>
      </c>
      <c r="B709">
        <v>0</v>
      </c>
      <c r="C709">
        <v>4.3999999999999997E-2</v>
      </c>
    </row>
    <row r="710" spans="1:3" x14ac:dyDescent="0.2">
      <c r="A710" t="s">
        <v>711</v>
      </c>
      <c r="B710">
        <v>0</v>
      </c>
      <c r="C710">
        <v>0.182</v>
      </c>
    </row>
    <row r="711" spans="1:3" x14ac:dyDescent="0.2">
      <c r="A711" t="s">
        <v>712</v>
      </c>
      <c r="B711">
        <v>0</v>
      </c>
      <c r="C711">
        <v>1.6E-2</v>
      </c>
    </row>
    <row r="712" spans="1:3" x14ac:dyDescent="0.2">
      <c r="A712" t="s">
        <v>713</v>
      </c>
      <c r="B712">
        <v>1</v>
      </c>
      <c r="C712">
        <v>8.4000000000000005E-2</v>
      </c>
    </row>
    <row r="713" spans="1:3" x14ac:dyDescent="0.2">
      <c r="A713" t="s">
        <v>714</v>
      </c>
      <c r="B713">
        <v>0</v>
      </c>
      <c r="C713">
        <v>1.6E-2</v>
      </c>
    </row>
    <row r="714" spans="1:3" x14ac:dyDescent="0.2">
      <c r="A714" t="s">
        <v>715</v>
      </c>
      <c r="B714">
        <v>0</v>
      </c>
      <c r="C714">
        <v>7.8E-2</v>
      </c>
    </row>
    <row r="715" spans="1:3" x14ac:dyDescent="0.2">
      <c r="A715" t="s">
        <v>716</v>
      </c>
      <c r="B715">
        <v>0</v>
      </c>
      <c r="C715">
        <v>0.03</v>
      </c>
    </row>
    <row r="716" spans="1:3" x14ac:dyDescent="0.2">
      <c r="A716" t="s">
        <v>717</v>
      </c>
      <c r="B716">
        <v>0</v>
      </c>
      <c r="C716">
        <v>1.6E-2</v>
      </c>
    </row>
    <row r="717" spans="1:3" x14ac:dyDescent="0.2">
      <c r="A717" t="s">
        <v>718</v>
      </c>
      <c r="B717">
        <v>0</v>
      </c>
      <c r="C717">
        <v>4.1000000000000002E-2</v>
      </c>
    </row>
    <row r="718" spans="1:3" x14ac:dyDescent="0.2">
      <c r="A718" t="s">
        <v>719</v>
      </c>
      <c r="B718">
        <v>0</v>
      </c>
      <c r="C718">
        <v>4.2000000000000003E-2</v>
      </c>
    </row>
    <row r="719" spans="1:3" x14ac:dyDescent="0.2">
      <c r="A719" t="s">
        <v>720</v>
      </c>
      <c r="B719">
        <v>0</v>
      </c>
      <c r="C719">
        <v>0.04</v>
      </c>
    </row>
    <row r="720" spans="1:3" x14ac:dyDescent="0.2">
      <c r="A720" t="s">
        <v>721</v>
      </c>
      <c r="B720">
        <v>0</v>
      </c>
      <c r="C720">
        <v>3.9E-2</v>
      </c>
    </row>
    <row r="721" spans="1:3" x14ac:dyDescent="0.2">
      <c r="A721" t="s">
        <v>722</v>
      </c>
      <c r="B721">
        <v>0</v>
      </c>
      <c r="C721">
        <v>2.1000000000000001E-2</v>
      </c>
    </row>
    <row r="722" spans="1:3" x14ac:dyDescent="0.2">
      <c r="A722" t="s">
        <v>723</v>
      </c>
      <c r="B722">
        <v>0</v>
      </c>
      <c r="C722">
        <v>1.4999999999999999E-2</v>
      </c>
    </row>
    <row r="723" spans="1:3" x14ac:dyDescent="0.2">
      <c r="A723" t="s">
        <v>724</v>
      </c>
      <c r="B723">
        <v>0</v>
      </c>
      <c r="C723">
        <v>3.4000000000000002E-2</v>
      </c>
    </row>
    <row r="724" spans="1:3" x14ac:dyDescent="0.2">
      <c r="A724" t="s">
        <v>725</v>
      </c>
      <c r="B724">
        <v>0</v>
      </c>
      <c r="C724">
        <v>4.1000000000000002E-2</v>
      </c>
    </row>
    <row r="725" spans="1:3" x14ac:dyDescent="0.2">
      <c r="A725" t="s">
        <v>726</v>
      </c>
      <c r="B725">
        <v>1</v>
      </c>
      <c r="C725">
        <v>4.7E-2</v>
      </c>
    </row>
    <row r="726" spans="1:3" x14ac:dyDescent="0.2">
      <c r="A726" t="s">
        <v>727</v>
      </c>
      <c r="B726">
        <v>0</v>
      </c>
      <c r="C726">
        <v>4.2000000000000003E-2</v>
      </c>
    </row>
    <row r="727" spans="1:3" x14ac:dyDescent="0.2">
      <c r="A727" t="s">
        <v>728</v>
      </c>
      <c r="B727">
        <v>0</v>
      </c>
      <c r="C727">
        <v>4.2000000000000003E-2</v>
      </c>
    </row>
    <row r="728" spans="1:3" x14ac:dyDescent="0.2">
      <c r="A728" t="s">
        <v>729</v>
      </c>
      <c r="B728">
        <v>0</v>
      </c>
      <c r="C728">
        <v>3.3000000000000002E-2</v>
      </c>
    </row>
    <row r="729" spans="1:3" x14ac:dyDescent="0.2">
      <c r="A729" t="s">
        <v>730</v>
      </c>
      <c r="B729">
        <v>0</v>
      </c>
      <c r="C729">
        <v>3.3000000000000002E-2</v>
      </c>
    </row>
    <row r="730" spans="1:3" x14ac:dyDescent="0.2">
      <c r="A730" t="s">
        <v>731</v>
      </c>
      <c r="B730">
        <v>0</v>
      </c>
      <c r="C730">
        <v>9.5000000000000001E-2</v>
      </c>
    </row>
    <row r="731" spans="1:3" x14ac:dyDescent="0.2">
      <c r="A731" t="s">
        <v>732</v>
      </c>
      <c r="B731">
        <v>0</v>
      </c>
      <c r="C731">
        <v>4.4999999999999998E-2</v>
      </c>
    </row>
    <row r="732" spans="1:3" x14ac:dyDescent="0.2">
      <c r="A732" t="s">
        <v>733</v>
      </c>
      <c r="B732">
        <v>0</v>
      </c>
      <c r="C732">
        <v>3.1E-2</v>
      </c>
    </row>
    <row r="733" spans="1:3" x14ac:dyDescent="0.2">
      <c r="A733" t="s">
        <v>734</v>
      </c>
      <c r="B733">
        <v>1</v>
      </c>
      <c r="C733">
        <v>8.3000000000000004E-2</v>
      </c>
    </row>
    <row r="734" spans="1:3" x14ac:dyDescent="0.2">
      <c r="A734" t="s">
        <v>735</v>
      </c>
      <c r="B734">
        <v>0</v>
      </c>
      <c r="C734">
        <v>4.2000000000000003E-2</v>
      </c>
    </row>
    <row r="735" spans="1:3" x14ac:dyDescent="0.2">
      <c r="A735" t="s">
        <v>736</v>
      </c>
      <c r="B735">
        <v>0</v>
      </c>
      <c r="C735">
        <v>4.1000000000000002E-2</v>
      </c>
    </row>
    <row r="736" spans="1:3" x14ac:dyDescent="0.2">
      <c r="A736" t="s">
        <v>737</v>
      </c>
      <c r="B736">
        <v>0</v>
      </c>
      <c r="C736">
        <v>7.8E-2</v>
      </c>
    </row>
    <row r="737" spans="1:3" x14ac:dyDescent="0.2">
      <c r="A737" t="s">
        <v>738</v>
      </c>
      <c r="B737">
        <v>0</v>
      </c>
      <c r="C737">
        <v>1.6E-2</v>
      </c>
    </row>
    <row r="738" spans="1:3" x14ac:dyDescent="0.2">
      <c r="A738" t="s">
        <v>739</v>
      </c>
      <c r="B738">
        <v>0</v>
      </c>
      <c r="C738">
        <v>4.1000000000000002E-2</v>
      </c>
    </row>
    <row r="739" spans="1:3" x14ac:dyDescent="0.2">
      <c r="A739" t="s">
        <v>740</v>
      </c>
      <c r="B739">
        <v>0</v>
      </c>
      <c r="C739">
        <v>4.8000000000000001E-2</v>
      </c>
    </row>
    <row r="740" spans="1:3" x14ac:dyDescent="0.2">
      <c r="A740" t="s">
        <v>741</v>
      </c>
      <c r="B740">
        <v>0</v>
      </c>
      <c r="C740">
        <v>1.7999999999999999E-2</v>
      </c>
    </row>
    <row r="741" spans="1:3" x14ac:dyDescent="0.2">
      <c r="A741" t="s">
        <v>742</v>
      </c>
      <c r="B741">
        <v>0</v>
      </c>
      <c r="C741">
        <v>6.0000000000000001E-3</v>
      </c>
    </row>
    <row r="742" spans="1:3" x14ac:dyDescent="0.2">
      <c r="A742" t="s">
        <v>743</v>
      </c>
      <c r="B742">
        <v>0</v>
      </c>
      <c r="C742">
        <v>3.0000000000000001E-3</v>
      </c>
    </row>
    <row r="743" spans="1:3" x14ac:dyDescent="0.2">
      <c r="A743" t="s">
        <v>744</v>
      </c>
      <c r="B743">
        <v>0</v>
      </c>
      <c r="C743">
        <v>3.0000000000000001E-3</v>
      </c>
    </row>
    <row r="744" spans="1:3" x14ac:dyDescent="0.2">
      <c r="A744" t="s">
        <v>745</v>
      </c>
      <c r="B744">
        <v>0</v>
      </c>
      <c r="C744">
        <v>3.2000000000000001E-2</v>
      </c>
    </row>
    <row r="745" spans="1:3" x14ac:dyDescent="0.2">
      <c r="A745" t="s">
        <v>746</v>
      </c>
      <c r="B745">
        <v>0</v>
      </c>
      <c r="C745">
        <v>4.7E-2</v>
      </c>
    </row>
    <row r="746" spans="1:3" x14ac:dyDescent="0.2">
      <c r="A746" t="s">
        <v>747</v>
      </c>
      <c r="B746">
        <v>0</v>
      </c>
      <c r="C746">
        <v>6.0999999999999999E-2</v>
      </c>
    </row>
    <row r="747" spans="1:3" x14ac:dyDescent="0.2">
      <c r="A747" t="s">
        <v>748</v>
      </c>
      <c r="B747">
        <v>0</v>
      </c>
      <c r="C747">
        <v>3.0000000000000001E-3</v>
      </c>
    </row>
    <row r="748" spans="1:3" x14ac:dyDescent="0.2">
      <c r="A748" t="s">
        <v>749</v>
      </c>
      <c r="B748">
        <v>0</v>
      </c>
      <c r="C748">
        <v>3.0000000000000001E-3</v>
      </c>
    </row>
    <row r="749" spans="1:3" x14ac:dyDescent="0.2">
      <c r="A749" t="s">
        <v>750</v>
      </c>
      <c r="B749">
        <v>0</v>
      </c>
      <c r="C749">
        <v>3.0000000000000001E-3</v>
      </c>
    </row>
    <row r="750" spans="1:3" x14ac:dyDescent="0.2">
      <c r="A750" t="s">
        <v>751</v>
      </c>
      <c r="B750">
        <v>0</v>
      </c>
      <c r="C750">
        <v>0.03</v>
      </c>
    </row>
    <row r="751" spans="1:3" x14ac:dyDescent="0.2">
      <c r="A751" t="s">
        <v>752</v>
      </c>
      <c r="B751">
        <v>0</v>
      </c>
      <c r="C751">
        <v>2.9000000000000001E-2</v>
      </c>
    </row>
    <row r="752" spans="1:3" x14ac:dyDescent="0.2">
      <c r="A752" t="s">
        <v>753</v>
      </c>
      <c r="B752">
        <v>0</v>
      </c>
      <c r="C752">
        <v>0.105</v>
      </c>
    </row>
    <row r="753" spans="1:3" x14ac:dyDescent="0.2">
      <c r="A753" t="s">
        <v>754</v>
      </c>
      <c r="B753">
        <v>0</v>
      </c>
      <c r="C753">
        <v>0.03</v>
      </c>
    </row>
    <row r="754" spans="1:3" x14ac:dyDescent="0.2">
      <c r="A754" t="s">
        <v>755</v>
      </c>
      <c r="B754">
        <v>0</v>
      </c>
      <c r="C754">
        <v>7.0000000000000001E-3</v>
      </c>
    </row>
    <row r="755" spans="1:3" x14ac:dyDescent="0.2">
      <c r="A755" t="s">
        <v>756</v>
      </c>
      <c r="B755">
        <v>0</v>
      </c>
      <c r="C755">
        <v>0.03</v>
      </c>
    </row>
    <row r="756" spans="1:3" x14ac:dyDescent="0.2">
      <c r="A756" t="s">
        <v>757</v>
      </c>
      <c r="B756">
        <v>0</v>
      </c>
      <c r="C756">
        <v>8.3000000000000004E-2</v>
      </c>
    </row>
    <row r="757" spans="1:3" x14ac:dyDescent="0.2">
      <c r="A757" t="s">
        <v>758</v>
      </c>
      <c r="B757">
        <v>0</v>
      </c>
      <c r="C757">
        <v>0.03</v>
      </c>
    </row>
    <row r="758" spans="1:3" x14ac:dyDescent="0.2">
      <c r="A758" t="s">
        <v>759</v>
      </c>
      <c r="B758">
        <v>0</v>
      </c>
      <c r="C758">
        <v>0.04</v>
      </c>
    </row>
    <row r="759" spans="1:3" x14ac:dyDescent="0.2">
      <c r="A759" t="s">
        <v>760</v>
      </c>
      <c r="B759">
        <v>0</v>
      </c>
      <c r="C759">
        <v>4.1000000000000002E-2</v>
      </c>
    </row>
    <row r="760" spans="1:3" x14ac:dyDescent="0.2">
      <c r="A760" t="s">
        <v>761</v>
      </c>
      <c r="B760">
        <v>0</v>
      </c>
      <c r="C760">
        <v>1.4999999999999999E-2</v>
      </c>
    </row>
    <row r="761" spans="1:3" x14ac:dyDescent="0.2">
      <c r="A761" t="s">
        <v>762</v>
      </c>
      <c r="B761">
        <v>0</v>
      </c>
      <c r="C761">
        <v>0.04</v>
      </c>
    </row>
    <row r="762" spans="1:3" x14ac:dyDescent="0.2">
      <c r="A762" t="s">
        <v>763</v>
      </c>
      <c r="B762">
        <v>0</v>
      </c>
      <c r="C762">
        <v>0.04</v>
      </c>
    </row>
    <row r="763" spans="1:3" x14ac:dyDescent="0.2">
      <c r="A763" t="s">
        <v>764</v>
      </c>
      <c r="B763">
        <v>0</v>
      </c>
      <c r="C763">
        <v>1.6E-2</v>
      </c>
    </row>
    <row r="764" spans="1:3" x14ac:dyDescent="0.2">
      <c r="A764" t="s">
        <v>765</v>
      </c>
      <c r="B764">
        <v>0</v>
      </c>
      <c r="C764">
        <v>4.2999999999999997E-2</v>
      </c>
    </row>
    <row r="765" spans="1:3" x14ac:dyDescent="0.2">
      <c r="A765" t="s">
        <v>766</v>
      </c>
      <c r="B765">
        <v>0</v>
      </c>
      <c r="C765">
        <v>4.8000000000000001E-2</v>
      </c>
    </row>
    <row r="766" spans="1:3" x14ac:dyDescent="0.2">
      <c r="A766" t="s">
        <v>767</v>
      </c>
      <c r="B766">
        <v>0</v>
      </c>
      <c r="C766">
        <v>0.114</v>
      </c>
    </row>
    <row r="767" spans="1:3" x14ac:dyDescent="0.2">
      <c r="A767" t="s">
        <v>768</v>
      </c>
      <c r="B767">
        <v>0</v>
      </c>
      <c r="C767">
        <v>8.8999999999999996E-2</v>
      </c>
    </row>
    <row r="768" spans="1:3" x14ac:dyDescent="0.2">
      <c r="A768" t="s">
        <v>769</v>
      </c>
      <c r="B768">
        <v>0</v>
      </c>
      <c r="C768">
        <v>9.2999999999999999E-2</v>
      </c>
    </row>
    <row r="769" spans="1:3" x14ac:dyDescent="0.2">
      <c r="A769" t="s">
        <v>770</v>
      </c>
      <c r="B769">
        <v>0</v>
      </c>
      <c r="C769">
        <v>3.1E-2</v>
      </c>
    </row>
    <row r="770" spans="1:3" x14ac:dyDescent="0.2">
      <c r="A770" t="s">
        <v>771</v>
      </c>
      <c r="B770">
        <v>0</v>
      </c>
      <c r="C770">
        <v>8.5999999999999993E-2</v>
      </c>
    </row>
    <row r="771" spans="1:3" x14ac:dyDescent="0.2">
      <c r="A771" t="s">
        <v>772</v>
      </c>
      <c r="B771">
        <v>0</v>
      </c>
      <c r="C771">
        <v>3.0000000000000001E-3</v>
      </c>
    </row>
    <row r="772" spans="1:3" x14ac:dyDescent="0.2">
      <c r="A772" t="s">
        <v>773</v>
      </c>
      <c r="B772">
        <v>0</v>
      </c>
      <c r="C772">
        <v>3.0000000000000001E-3</v>
      </c>
    </row>
    <row r="773" spans="1:3" x14ac:dyDescent="0.2">
      <c r="A773" t="s">
        <v>774</v>
      </c>
      <c r="B773">
        <v>0</v>
      </c>
      <c r="C773">
        <v>3.0000000000000001E-3</v>
      </c>
    </row>
    <row r="774" spans="1:3" x14ac:dyDescent="0.2">
      <c r="A774" t="s">
        <v>775</v>
      </c>
      <c r="B774">
        <v>0</v>
      </c>
      <c r="C774">
        <v>0.06</v>
      </c>
    </row>
    <row r="775" spans="1:3" x14ac:dyDescent="0.2">
      <c r="A775" t="s">
        <v>776</v>
      </c>
      <c r="B775">
        <v>0</v>
      </c>
      <c r="C775">
        <v>2.8000000000000001E-2</v>
      </c>
    </row>
    <row r="776" spans="1:3" x14ac:dyDescent="0.2">
      <c r="A776" t="s">
        <v>777</v>
      </c>
      <c r="B776">
        <v>0</v>
      </c>
      <c r="C776">
        <v>1.6E-2</v>
      </c>
    </row>
    <row r="777" spans="1:3" x14ac:dyDescent="0.2">
      <c r="A777" t="s">
        <v>778</v>
      </c>
      <c r="B777">
        <v>0</v>
      </c>
      <c r="C777">
        <v>4.2999999999999997E-2</v>
      </c>
    </row>
    <row r="778" spans="1:3" x14ac:dyDescent="0.2">
      <c r="A778" t="s">
        <v>779</v>
      </c>
      <c r="B778">
        <v>0</v>
      </c>
      <c r="C778">
        <v>7.0000000000000001E-3</v>
      </c>
    </row>
    <row r="779" spans="1:3" x14ac:dyDescent="0.2">
      <c r="A779" t="s">
        <v>780</v>
      </c>
      <c r="B779">
        <v>0</v>
      </c>
      <c r="C779">
        <v>1.6E-2</v>
      </c>
    </row>
    <row r="780" spans="1:3" x14ac:dyDescent="0.2">
      <c r="A780" t="s">
        <v>781</v>
      </c>
      <c r="B780">
        <v>0</v>
      </c>
      <c r="C780">
        <v>0.05</v>
      </c>
    </row>
    <row r="781" spans="1:3" x14ac:dyDescent="0.2">
      <c r="A781" t="s">
        <v>782</v>
      </c>
      <c r="B781">
        <v>0</v>
      </c>
      <c r="C781">
        <v>0.03</v>
      </c>
    </row>
    <row r="782" spans="1:3" x14ac:dyDescent="0.2">
      <c r="A782" t="s">
        <v>783</v>
      </c>
      <c r="B782">
        <v>0</v>
      </c>
      <c r="C782">
        <v>8.8999999999999996E-2</v>
      </c>
    </row>
    <row r="783" spans="1:3" x14ac:dyDescent="0.2">
      <c r="A783" t="s">
        <v>784</v>
      </c>
      <c r="B783">
        <v>0</v>
      </c>
      <c r="C783">
        <v>1.6E-2</v>
      </c>
    </row>
    <row r="784" spans="1:3" x14ac:dyDescent="0.2">
      <c r="A784" t="s">
        <v>785</v>
      </c>
      <c r="B784">
        <v>0</v>
      </c>
      <c r="C784">
        <v>1.6E-2</v>
      </c>
    </row>
    <row r="785" spans="1:3" x14ac:dyDescent="0.2">
      <c r="A785" t="s">
        <v>786</v>
      </c>
      <c r="B785">
        <v>0</v>
      </c>
      <c r="C785">
        <v>1.6E-2</v>
      </c>
    </row>
    <row r="786" spans="1:3" x14ac:dyDescent="0.2">
      <c r="A786" t="s">
        <v>787</v>
      </c>
      <c r="B786">
        <v>0</v>
      </c>
      <c r="C786">
        <v>1.6E-2</v>
      </c>
    </row>
    <row r="787" spans="1:3" x14ac:dyDescent="0.2">
      <c r="A787" t="s">
        <v>788</v>
      </c>
      <c r="B787">
        <v>0</v>
      </c>
      <c r="C787">
        <v>8.5000000000000006E-2</v>
      </c>
    </row>
    <row r="788" spans="1:3" x14ac:dyDescent="0.2">
      <c r="A788" t="s">
        <v>789</v>
      </c>
      <c r="B788">
        <v>0</v>
      </c>
      <c r="C788">
        <v>4.2999999999999997E-2</v>
      </c>
    </row>
    <row r="789" spans="1:3" x14ac:dyDescent="0.2">
      <c r="A789" t="s">
        <v>790</v>
      </c>
      <c r="B789">
        <v>0</v>
      </c>
      <c r="C789">
        <v>6.2E-2</v>
      </c>
    </row>
    <row r="790" spans="1:3" x14ac:dyDescent="0.2">
      <c r="A790" t="s">
        <v>791</v>
      </c>
      <c r="B790">
        <v>0</v>
      </c>
      <c r="C790">
        <v>5.0999999999999997E-2</v>
      </c>
    </row>
    <row r="791" spans="1:3" x14ac:dyDescent="0.2">
      <c r="A791" t="s">
        <v>792</v>
      </c>
      <c r="B791">
        <v>0</v>
      </c>
      <c r="C791">
        <v>2.9000000000000001E-2</v>
      </c>
    </row>
    <row r="792" spans="1:3" x14ac:dyDescent="0.2">
      <c r="A792" t="s">
        <v>793</v>
      </c>
      <c r="B792">
        <v>0</v>
      </c>
      <c r="C792">
        <v>9.8000000000000004E-2</v>
      </c>
    </row>
    <row r="793" spans="1:3" x14ac:dyDescent="0.2">
      <c r="A793" t="s">
        <v>794</v>
      </c>
      <c r="B793">
        <v>0</v>
      </c>
      <c r="C793">
        <v>6.0000000000000001E-3</v>
      </c>
    </row>
    <row r="794" spans="1:3" x14ac:dyDescent="0.2">
      <c r="A794" t="s">
        <v>795</v>
      </c>
      <c r="B794">
        <v>0</v>
      </c>
      <c r="C794">
        <v>3.0000000000000001E-3</v>
      </c>
    </row>
    <row r="795" spans="1:3" x14ac:dyDescent="0.2">
      <c r="A795" t="s">
        <v>796</v>
      </c>
      <c r="B795">
        <v>0</v>
      </c>
      <c r="C795">
        <v>3.1E-2</v>
      </c>
    </row>
    <row r="796" spans="1:3" x14ac:dyDescent="0.2">
      <c r="A796" t="s">
        <v>797</v>
      </c>
      <c r="B796">
        <v>0</v>
      </c>
      <c r="C796">
        <v>5.8000000000000003E-2</v>
      </c>
    </row>
    <row r="797" spans="1:3" x14ac:dyDescent="0.2">
      <c r="A797" t="s">
        <v>798</v>
      </c>
      <c r="B797">
        <v>0</v>
      </c>
      <c r="C797">
        <v>5.1999999999999998E-2</v>
      </c>
    </row>
    <row r="798" spans="1:3" x14ac:dyDescent="0.2">
      <c r="A798" t="s">
        <v>799</v>
      </c>
      <c r="B798">
        <v>0</v>
      </c>
      <c r="C798">
        <v>0.16</v>
      </c>
    </row>
    <row r="799" spans="1:3" x14ac:dyDescent="0.2">
      <c r="A799" t="s">
        <v>800</v>
      </c>
      <c r="B799">
        <v>0</v>
      </c>
      <c r="C799">
        <v>3.1E-2</v>
      </c>
    </row>
    <row r="800" spans="1:3" x14ac:dyDescent="0.2">
      <c r="A800" t="s">
        <v>801</v>
      </c>
      <c r="B800">
        <v>0</v>
      </c>
      <c r="C800">
        <v>0.09</v>
      </c>
    </row>
    <row r="801" spans="1:3" x14ac:dyDescent="0.2">
      <c r="A801" t="s">
        <v>802</v>
      </c>
      <c r="B801">
        <v>0</v>
      </c>
      <c r="C801">
        <v>0.04</v>
      </c>
    </row>
    <row r="802" spans="1:3" x14ac:dyDescent="0.2">
      <c r="A802" t="s">
        <v>803</v>
      </c>
      <c r="B802">
        <v>0</v>
      </c>
      <c r="C802">
        <v>1.6E-2</v>
      </c>
    </row>
    <row r="803" spans="1:3" x14ac:dyDescent="0.2">
      <c r="A803" t="s">
        <v>804</v>
      </c>
      <c r="B803">
        <v>0</v>
      </c>
      <c r="C803">
        <v>1.6E-2</v>
      </c>
    </row>
    <row r="804" spans="1:3" x14ac:dyDescent="0.2">
      <c r="A804" t="s">
        <v>805</v>
      </c>
      <c r="B804">
        <v>0</v>
      </c>
      <c r="C804">
        <v>1.4999999999999999E-2</v>
      </c>
    </row>
    <row r="805" spans="1:3" x14ac:dyDescent="0.2">
      <c r="A805" t="s">
        <v>806</v>
      </c>
      <c r="B805">
        <v>0</v>
      </c>
      <c r="C805">
        <v>1.6E-2</v>
      </c>
    </row>
    <row r="806" spans="1:3" x14ac:dyDescent="0.2">
      <c r="A806" t="s">
        <v>807</v>
      </c>
      <c r="B806">
        <v>0</v>
      </c>
      <c r="C806">
        <v>4.1000000000000002E-2</v>
      </c>
    </row>
    <row r="807" spans="1:3" x14ac:dyDescent="0.2">
      <c r="A807" t="s">
        <v>808</v>
      </c>
      <c r="B807">
        <v>0</v>
      </c>
      <c r="C807">
        <v>4.1000000000000002E-2</v>
      </c>
    </row>
    <row r="808" spans="1:3" x14ac:dyDescent="0.2">
      <c r="A808" t="s">
        <v>809</v>
      </c>
      <c r="B808">
        <v>0</v>
      </c>
      <c r="C808">
        <v>1.4999999999999999E-2</v>
      </c>
    </row>
    <row r="809" spans="1:3" x14ac:dyDescent="0.2">
      <c r="A809" t="s">
        <v>810</v>
      </c>
      <c r="B809">
        <v>0</v>
      </c>
      <c r="C809">
        <v>1.4999999999999999E-2</v>
      </c>
    </row>
    <row r="810" spans="1:3" x14ac:dyDescent="0.2">
      <c r="A810" t="s">
        <v>811</v>
      </c>
      <c r="B810">
        <v>0</v>
      </c>
      <c r="C810">
        <v>4.2000000000000003E-2</v>
      </c>
    </row>
    <row r="811" spans="1:3" x14ac:dyDescent="0.2">
      <c r="A811" t="s">
        <v>812</v>
      </c>
      <c r="B811">
        <v>0</v>
      </c>
      <c r="C811">
        <v>4.1000000000000002E-2</v>
      </c>
    </row>
    <row r="812" spans="1:3" x14ac:dyDescent="0.2">
      <c r="A812" t="s">
        <v>813</v>
      </c>
      <c r="B812">
        <v>0</v>
      </c>
      <c r="C812">
        <v>3.9E-2</v>
      </c>
    </row>
    <row r="813" spans="1:3" x14ac:dyDescent="0.2">
      <c r="A813" t="s">
        <v>814</v>
      </c>
      <c r="B813">
        <v>0</v>
      </c>
      <c r="C813">
        <v>0.05</v>
      </c>
    </row>
    <row r="814" spans="1:3" x14ac:dyDescent="0.2">
      <c r="A814" t="s">
        <v>815</v>
      </c>
      <c r="B814">
        <v>0</v>
      </c>
      <c r="C814">
        <v>8.3000000000000004E-2</v>
      </c>
    </row>
    <row r="815" spans="1:3" x14ac:dyDescent="0.2">
      <c r="A815" t="s">
        <v>816</v>
      </c>
      <c r="B815">
        <v>0</v>
      </c>
      <c r="C815">
        <v>8.1000000000000003E-2</v>
      </c>
    </row>
    <row r="816" spans="1:3" x14ac:dyDescent="0.2">
      <c r="A816" t="s">
        <v>817</v>
      </c>
      <c r="B816">
        <v>0</v>
      </c>
      <c r="C816">
        <v>6.4000000000000001E-2</v>
      </c>
    </row>
    <row r="817" spans="1:3" x14ac:dyDescent="0.2">
      <c r="A817" t="s">
        <v>818</v>
      </c>
      <c r="B817">
        <v>0</v>
      </c>
      <c r="C817">
        <v>1.6E-2</v>
      </c>
    </row>
    <row r="818" spans="1:3" x14ac:dyDescent="0.2">
      <c r="A818" t="s">
        <v>819</v>
      </c>
      <c r="B818">
        <v>0</v>
      </c>
      <c r="C818">
        <v>0.08</v>
      </c>
    </row>
    <row r="819" spans="1:3" x14ac:dyDescent="0.2">
      <c r="A819" t="s">
        <v>820</v>
      </c>
      <c r="B819">
        <v>0</v>
      </c>
      <c r="C819">
        <v>3.0000000000000001E-3</v>
      </c>
    </row>
    <row r="820" spans="1:3" x14ac:dyDescent="0.2">
      <c r="A820" t="s">
        <v>821</v>
      </c>
      <c r="B820">
        <v>0</v>
      </c>
      <c r="C820">
        <v>4.1000000000000002E-2</v>
      </c>
    </row>
    <row r="821" spans="1:3" x14ac:dyDescent="0.2">
      <c r="A821" t="s">
        <v>822</v>
      </c>
      <c r="B821">
        <v>0</v>
      </c>
      <c r="C821">
        <v>3.2000000000000001E-2</v>
      </c>
    </row>
    <row r="822" spans="1:3" x14ac:dyDescent="0.2">
      <c r="A822" t="s">
        <v>823</v>
      </c>
      <c r="B822">
        <v>0</v>
      </c>
      <c r="C822">
        <v>3.1E-2</v>
      </c>
    </row>
    <row r="823" spans="1:3" x14ac:dyDescent="0.2">
      <c r="A823" t="s">
        <v>824</v>
      </c>
      <c r="B823">
        <v>0</v>
      </c>
      <c r="C823">
        <v>3.0000000000000001E-3</v>
      </c>
    </row>
    <row r="824" spans="1:3" x14ac:dyDescent="0.2">
      <c r="A824" t="s">
        <v>825</v>
      </c>
      <c r="B824">
        <v>0</v>
      </c>
      <c r="C824">
        <v>1.6E-2</v>
      </c>
    </row>
    <row r="825" spans="1:3" x14ac:dyDescent="0.2">
      <c r="A825" t="s">
        <v>826</v>
      </c>
      <c r="B825">
        <v>0</v>
      </c>
      <c r="C825">
        <v>0.04</v>
      </c>
    </row>
    <row r="826" spans="1:3" x14ac:dyDescent="0.2">
      <c r="A826" t="s">
        <v>827</v>
      </c>
      <c r="B826">
        <v>0</v>
      </c>
      <c r="C826">
        <v>9.0999999999999998E-2</v>
      </c>
    </row>
    <row r="827" spans="1:3" x14ac:dyDescent="0.2">
      <c r="A827" t="s">
        <v>828</v>
      </c>
      <c r="B827">
        <v>0</v>
      </c>
      <c r="C827">
        <v>1.7000000000000001E-2</v>
      </c>
    </row>
    <row r="828" spans="1:3" x14ac:dyDescent="0.2">
      <c r="A828" t="s">
        <v>829</v>
      </c>
      <c r="B828">
        <v>0</v>
      </c>
      <c r="C828">
        <v>2.1999999999999999E-2</v>
      </c>
    </row>
    <row r="829" spans="1:3" x14ac:dyDescent="0.2">
      <c r="A829" t="s">
        <v>830</v>
      </c>
      <c r="B829">
        <v>0</v>
      </c>
      <c r="C829">
        <v>2.9000000000000001E-2</v>
      </c>
    </row>
    <row r="830" spans="1:3" x14ac:dyDescent="0.2">
      <c r="A830" t="s">
        <v>831</v>
      </c>
      <c r="B830">
        <v>0</v>
      </c>
      <c r="C830">
        <v>1.4999999999999999E-2</v>
      </c>
    </row>
    <row r="831" spans="1:3" x14ac:dyDescent="0.2">
      <c r="A831" t="s">
        <v>832</v>
      </c>
      <c r="B831">
        <v>0</v>
      </c>
      <c r="C831">
        <v>0.04</v>
      </c>
    </row>
    <row r="832" spans="1:3" x14ac:dyDescent="0.2">
      <c r="A832" t="s">
        <v>833</v>
      </c>
      <c r="B832">
        <v>0</v>
      </c>
      <c r="C832">
        <v>4.1000000000000002E-2</v>
      </c>
    </row>
    <row r="833" spans="1:3" x14ac:dyDescent="0.2">
      <c r="A833" t="s">
        <v>834</v>
      </c>
      <c r="B833">
        <v>0</v>
      </c>
      <c r="C833">
        <v>0.04</v>
      </c>
    </row>
    <row r="834" spans="1:3" x14ac:dyDescent="0.2">
      <c r="A834" t="s">
        <v>835</v>
      </c>
      <c r="B834">
        <v>0</v>
      </c>
      <c r="C834">
        <v>0.03</v>
      </c>
    </row>
    <row r="835" spans="1:3" x14ac:dyDescent="0.2">
      <c r="A835" t="s">
        <v>836</v>
      </c>
      <c r="B835">
        <v>0</v>
      </c>
      <c r="C835">
        <v>8.1000000000000003E-2</v>
      </c>
    </row>
    <row r="836" spans="1:3" x14ac:dyDescent="0.2">
      <c r="A836" t="s">
        <v>837</v>
      </c>
      <c r="B836">
        <v>0</v>
      </c>
      <c r="C836">
        <v>4.8000000000000001E-2</v>
      </c>
    </row>
    <row r="837" spans="1:3" x14ac:dyDescent="0.2">
      <c r="A837" t="s">
        <v>838</v>
      </c>
      <c r="B837">
        <v>0</v>
      </c>
      <c r="C837">
        <v>1.7999999999999999E-2</v>
      </c>
    </row>
    <row r="838" spans="1:3" x14ac:dyDescent="0.2">
      <c r="A838" t="s">
        <v>839</v>
      </c>
      <c r="B838">
        <v>0</v>
      </c>
      <c r="C838">
        <v>4.7E-2</v>
      </c>
    </row>
    <row r="839" spans="1:3" x14ac:dyDescent="0.2">
      <c r="A839" t="s">
        <v>840</v>
      </c>
      <c r="B839">
        <v>0</v>
      </c>
      <c r="C839">
        <v>4.2999999999999997E-2</v>
      </c>
    </row>
    <row r="840" spans="1:3" x14ac:dyDescent="0.2">
      <c r="A840" t="s">
        <v>841</v>
      </c>
      <c r="B840">
        <v>0</v>
      </c>
      <c r="C840">
        <v>3.1E-2</v>
      </c>
    </row>
    <row r="841" spans="1:3" x14ac:dyDescent="0.2">
      <c r="A841" t="s">
        <v>842</v>
      </c>
      <c r="B841">
        <v>0</v>
      </c>
      <c r="C841">
        <v>3.1E-2</v>
      </c>
    </row>
    <row r="842" spans="1:3" x14ac:dyDescent="0.2">
      <c r="A842" t="s">
        <v>843</v>
      </c>
      <c r="B842">
        <v>0</v>
      </c>
      <c r="C842">
        <v>1.7000000000000001E-2</v>
      </c>
    </row>
    <row r="843" spans="1:3" x14ac:dyDescent="0.2">
      <c r="A843" t="s">
        <v>844</v>
      </c>
      <c r="B843">
        <v>0</v>
      </c>
      <c r="C843">
        <v>0.04</v>
      </c>
    </row>
    <row r="844" spans="1:3" x14ac:dyDescent="0.2">
      <c r="A844" t="s">
        <v>845</v>
      </c>
      <c r="B844">
        <v>0</v>
      </c>
      <c r="C844">
        <v>2.1000000000000001E-2</v>
      </c>
    </row>
    <row r="845" spans="1:3" x14ac:dyDescent="0.2">
      <c r="A845" t="s">
        <v>846</v>
      </c>
      <c r="B845">
        <v>0</v>
      </c>
      <c r="C845">
        <v>3.5000000000000003E-2</v>
      </c>
    </row>
    <row r="846" spans="1:3" x14ac:dyDescent="0.2">
      <c r="A846" t="s">
        <v>847</v>
      </c>
      <c r="B846">
        <v>0</v>
      </c>
      <c r="C846">
        <v>4.4999999999999998E-2</v>
      </c>
    </row>
    <row r="847" spans="1:3" x14ac:dyDescent="0.2">
      <c r="A847" t="s">
        <v>848</v>
      </c>
      <c r="B847">
        <v>0</v>
      </c>
      <c r="C847">
        <v>4.4999999999999998E-2</v>
      </c>
    </row>
    <row r="848" spans="1:3" x14ac:dyDescent="0.2">
      <c r="A848" t="s">
        <v>849</v>
      </c>
      <c r="B848">
        <v>0</v>
      </c>
      <c r="C848">
        <v>1.7000000000000001E-2</v>
      </c>
    </row>
    <row r="849" spans="1:3" x14ac:dyDescent="0.2">
      <c r="A849" t="s">
        <v>850</v>
      </c>
      <c r="B849">
        <v>0</v>
      </c>
      <c r="C849">
        <v>1.4999999999999999E-2</v>
      </c>
    </row>
    <row r="850" spans="1:3" x14ac:dyDescent="0.2">
      <c r="A850" t="s">
        <v>851</v>
      </c>
      <c r="B850">
        <v>0</v>
      </c>
      <c r="C850">
        <v>0.04</v>
      </c>
    </row>
    <row r="851" spans="1:3" x14ac:dyDescent="0.2">
      <c r="A851" t="s">
        <v>852</v>
      </c>
      <c r="B851">
        <v>0</v>
      </c>
      <c r="C851">
        <v>0.04</v>
      </c>
    </row>
    <row r="852" spans="1:3" x14ac:dyDescent="0.2">
      <c r="A852" t="s">
        <v>853</v>
      </c>
      <c r="B852">
        <v>0</v>
      </c>
      <c r="C852">
        <v>7.5999999999999998E-2</v>
      </c>
    </row>
    <row r="853" spans="1:3" x14ac:dyDescent="0.2">
      <c r="A853" t="s">
        <v>854</v>
      </c>
      <c r="B853">
        <v>0</v>
      </c>
      <c r="C853">
        <v>7.4999999999999997E-2</v>
      </c>
    </row>
    <row r="854" spans="1:3" x14ac:dyDescent="0.2">
      <c r="A854" t="s">
        <v>855</v>
      </c>
      <c r="B854">
        <v>0</v>
      </c>
      <c r="C854">
        <v>1.4999999999999999E-2</v>
      </c>
    </row>
    <row r="855" spans="1:3" x14ac:dyDescent="0.2">
      <c r="A855" t="s">
        <v>856</v>
      </c>
      <c r="B855">
        <v>0</v>
      </c>
      <c r="C855">
        <v>0.04</v>
      </c>
    </row>
    <row r="856" spans="1:3" x14ac:dyDescent="0.2">
      <c r="A856" t="s">
        <v>857</v>
      </c>
      <c r="B856">
        <v>0</v>
      </c>
      <c r="C856">
        <v>0.10199999999999999</v>
      </c>
    </row>
    <row r="857" spans="1:3" x14ac:dyDescent="0.2">
      <c r="A857" t="s">
        <v>858</v>
      </c>
      <c r="B857">
        <v>0</v>
      </c>
      <c r="C857">
        <v>3.2000000000000001E-2</v>
      </c>
    </row>
    <row r="858" spans="1:3" x14ac:dyDescent="0.2">
      <c r="A858" t="s">
        <v>859</v>
      </c>
      <c r="B858">
        <v>0</v>
      </c>
      <c r="C858">
        <v>7.8E-2</v>
      </c>
    </row>
    <row r="859" spans="1:3" x14ac:dyDescent="0.2">
      <c r="A859" t="s">
        <v>860</v>
      </c>
      <c r="B859">
        <v>0</v>
      </c>
      <c r="C859">
        <v>4.5999999999999999E-2</v>
      </c>
    </row>
    <row r="860" spans="1:3" x14ac:dyDescent="0.2">
      <c r="A860" t="s">
        <v>861</v>
      </c>
      <c r="B860">
        <v>0</v>
      </c>
      <c r="C860">
        <v>0.122</v>
      </c>
    </row>
    <row r="861" spans="1:3" x14ac:dyDescent="0.2">
      <c r="A861" t="s">
        <v>862</v>
      </c>
      <c r="B861">
        <v>0</v>
      </c>
      <c r="C861">
        <v>4.9000000000000002E-2</v>
      </c>
    </row>
    <row r="862" spans="1:3" x14ac:dyDescent="0.2">
      <c r="A862" t="s">
        <v>863</v>
      </c>
      <c r="B862">
        <v>1</v>
      </c>
      <c r="C862">
        <v>1.4999999999999999E-2</v>
      </c>
    </row>
    <row r="863" spans="1:3" x14ac:dyDescent="0.2">
      <c r="A863" t="s">
        <v>864</v>
      </c>
      <c r="B863">
        <v>0</v>
      </c>
      <c r="C863">
        <v>1.4999999999999999E-2</v>
      </c>
    </row>
    <row r="864" spans="1:3" x14ac:dyDescent="0.2">
      <c r="A864" t="s">
        <v>865</v>
      </c>
      <c r="B864">
        <v>0</v>
      </c>
      <c r="C864">
        <v>3.3000000000000002E-2</v>
      </c>
    </row>
    <row r="865" spans="1:3" x14ac:dyDescent="0.2">
      <c r="A865" t="s">
        <v>866</v>
      </c>
      <c r="B865">
        <v>0</v>
      </c>
      <c r="C865">
        <v>4.1000000000000002E-2</v>
      </c>
    </row>
    <row r="866" spans="1:3" x14ac:dyDescent="0.2">
      <c r="A866" t="s">
        <v>867</v>
      </c>
      <c r="B866">
        <v>0</v>
      </c>
      <c r="C866">
        <v>1.4999999999999999E-2</v>
      </c>
    </row>
    <row r="867" spans="1:3" x14ac:dyDescent="0.2">
      <c r="A867" t="s">
        <v>868</v>
      </c>
      <c r="B867">
        <v>0</v>
      </c>
      <c r="C867">
        <v>1.4999999999999999E-2</v>
      </c>
    </row>
    <row r="868" spans="1:3" x14ac:dyDescent="0.2">
      <c r="A868" t="s">
        <v>869</v>
      </c>
      <c r="B868">
        <v>0</v>
      </c>
      <c r="C868">
        <v>1.4999999999999999E-2</v>
      </c>
    </row>
    <row r="869" spans="1:3" x14ac:dyDescent="0.2">
      <c r="A869" t="s">
        <v>870</v>
      </c>
      <c r="B869">
        <v>0</v>
      </c>
      <c r="C869">
        <v>1.4999999999999999E-2</v>
      </c>
    </row>
    <row r="870" spans="1:3" x14ac:dyDescent="0.2">
      <c r="A870" t="s">
        <v>871</v>
      </c>
      <c r="B870">
        <v>0</v>
      </c>
      <c r="C870">
        <v>3.6999999999999998E-2</v>
      </c>
    </row>
    <row r="871" spans="1:3" x14ac:dyDescent="0.2">
      <c r="A871" t="s">
        <v>872</v>
      </c>
      <c r="B871">
        <v>0</v>
      </c>
      <c r="C871">
        <v>0.03</v>
      </c>
    </row>
    <row r="872" spans="1:3" x14ac:dyDescent="0.2">
      <c r="A872" t="s">
        <v>873</v>
      </c>
      <c r="B872">
        <v>0</v>
      </c>
      <c r="C872">
        <v>6.0000000000000001E-3</v>
      </c>
    </row>
    <row r="873" spans="1:3" x14ac:dyDescent="0.2">
      <c r="A873" t="s">
        <v>874</v>
      </c>
      <c r="B873">
        <v>0</v>
      </c>
      <c r="C873">
        <v>0.03</v>
      </c>
    </row>
    <row r="874" spans="1:3" x14ac:dyDescent="0.2">
      <c r="A874" t="s">
        <v>875</v>
      </c>
      <c r="B874">
        <v>0</v>
      </c>
      <c r="C874">
        <v>0.04</v>
      </c>
    </row>
    <row r="875" spans="1:3" x14ac:dyDescent="0.2">
      <c r="A875" t="s">
        <v>876</v>
      </c>
      <c r="B875">
        <v>0</v>
      </c>
      <c r="C875">
        <v>4.1000000000000002E-2</v>
      </c>
    </row>
    <row r="876" spans="1:3" x14ac:dyDescent="0.2">
      <c r="A876" t="s">
        <v>877</v>
      </c>
      <c r="B876">
        <v>0</v>
      </c>
      <c r="C876">
        <v>8.1000000000000003E-2</v>
      </c>
    </row>
    <row r="877" spans="1:3" x14ac:dyDescent="0.2">
      <c r="A877" t="s">
        <v>878</v>
      </c>
      <c r="B877">
        <v>0</v>
      </c>
      <c r="C877">
        <v>4.2000000000000003E-2</v>
      </c>
    </row>
    <row r="878" spans="1:3" x14ac:dyDescent="0.2">
      <c r="A878" t="s">
        <v>879</v>
      </c>
      <c r="B878">
        <v>0</v>
      </c>
      <c r="C878">
        <v>0.04</v>
      </c>
    </row>
    <row r="879" spans="1:3" x14ac:dyDescent="0.2">
      <c r="A879" t="s">
        <v>880</v>
      </c>
      <c r="B879">
        <v>0</v>
      </c>
      <c r="C879">
        <v>4.7E-2</v>
      </c>
    </row>
    <row r="880" spans="1:3" x14ac:dyDescent="0.2">
      <c r="A880" t="s">
        <v>881</v>
      </c>
      <c r="B880">
        <v>0</v>
      </c>
      <c r="C880">
        <v>4.8000000000000001E-2</v>
      </c>
    </row>
    <row r="881" spans="1:3" x14ac:dyDescent="0.2">
      <c r="A881" t="s">
        <v>882</v>
      </c>
      <c r="B881">
        <v>0</v>
      </c>
      <c r="C881">
        <v>5.6000000000000001E-2</v>
      </c>
    </row>
    <row r="882" spans="1:3" x14ac:dyDescent="0.2">
      <c r="A882" t="s">
        <v>883</v>
      </c>
      <c r="B882">
        <v>0</v>
      </c>
      <c r="C882">
        <v>3.0000000000000001E-3</v>
      </c>
    </row>
    <row r="883" spans="1:3" x14ac:dyDescent="0.2">
      <c r="A883" t="s">
        <v>884</v>
      </c>
      <c r="B883">
        <v>0</v>
      </c>
      <c r="C883">
        <v>3.0000000000000001E-3</v>
      </c>
    </row>
    <row r="884" spans="1:3" x14ac:dyDescent="0.2">
      <c r="A884" t="s">
        <v>885</v>
      </c>
      <c r="B884">
        <v>0</v>
      </c>
      <c r="C884">
        <v>3.0000000000000001E-3</v>
      </c>
    </row>
    <row r="885" spans="1:3" x14ac:dyDescent="0.2">
      <c r="A885" t="s">
        <v>886</v>
      </c>
      <c r="B885">
        <v>0</v>
      </c>
      <c r="C885">
        <v>3.0000000000000001E-3</v>
      </c>
    </row>
    <row r="886" spans="1:3" x14ac:dyDescent="0.2">
      <c r="A886" t="s">
        <v>887</v>
      </c>
      <c r="B886">
        <v>0</v>
      </c>
      <c r="C886">
        <v>0.03</v>
      </c>
    </row>
    <row r="887" spans="1:3" x14ac:dyDescent="0.2">
      <c r="A887" t="s">
        <v>888</v>
      </c>
      <c r="B887">
        <v>0</v>
      </c>
      <c r="C887">
        <v>3.0000000000000001E-3</v>
      </c>
    </row>
    <row r="888" spans="1:3" x14ac:dyDescent="0.2">
      <c r="A888" t="s">
        <v>889</v>
      </c>
      <c r="B888">
        <v>0</v>
      </c>
      <c r="C888">
        <v>3.0000000000000001E-3</v>
      </c>
    </row>
    <row r="889" spans="1:3" x14ac:dyDescent="0.2">
      <c r="A889" t="s">
        <v>890</v>
      </c>
      <c r="B889">
        <v>0</v>
      </c>
      <c r="C889">
        <v>5.0000000000000001E-3</v>
      </c>
    </row>
    <row r="890" spans="1:3" x14ac:dyDescent="0.2">
      <c r="A890" t="s">
        <v>891</v>
      </c>
      <c r="B890">
        <v>0</v>
      </c>
      <c r="C890">
        <v>3.0000000000000001E-3</v>
      </c>
    </row>
    <row r="891" spans="1:3" x14ac:dyDescent="0.2">
      <c r="A891" t="s">
        <v>892</v>
      </c>
      <c r="B891">
        <v>0</v>
      </c>
      <c r="C891">
        <v>3.0000000000000001E-3</v>
      </c>
    </row>
    <row r="892" spans="1:3" x14ac:dyDescent="0.2">
      <c r="A892" t="s">
        <v>893</v>
      </c>
      <c r="B892">
        <v>0</v>
      </c>
      <c r="C892">
        <v>3.0000000000000001E-3</v>
      </c>
    </row>
    <row r="893" spans="1:3" x14ac:dyDescent="0.2">
      <c r="A893" t="s">
        <v>894</v>
      </c>
      <c r="B893">
        <v>0</v>
      </c>
      <c r="C893">
        <v>3.3000000000000002E-2</v>
      </c>
    </row>
    <row r="894" spans="1:3" x14ac:dyDescent="0.2">
      <c r="A894" t="s">
        <v>895</v>
      </c>
      <c r="B894">
        <v>0</v>
      </c>
      <c r="C894">
        <v>3.5000000000000003E-2</v>
      </c>
    </row>
    <row r="895" spans="1:3" x14ac:dyDescent="0.2">
      <c r="A895" t="s">
        <v>896</v>
      </c>
      <c r="B895">
        <v>0</v>
      </c>
      <c r="C895">
        <v>3.0000000000000001E-3</v>
      </c>
    </row>
    <row r="896" spans="1:3" x14ac:dyDescent="0.2">
      <c r="A896" t="s">
        <v>897</v>
      </c>
      <c r="B896">
        <v>0</v>
      </c>
      <c r="C896">
        <v>3.0000000000000001E-3</v>
      </c>
    </row>
    <row r="897" spans="1:3" x14ac:dyDescent="0.2">
      <c r="A897" t="s">
        <v>898</v>
      </c>
      <c r="B897">
        <v>0</v>
      </c>
      <c r="C897">
        <v>3.0000000000000001E-3</v>
      </c>
    </row>
    <row r="898" spans="1:3" x14ac:dyDescent="0.2">
      <c r="A898" t="s">
        <v>899</v>
      </c>
      <c r="B898">
        <v>0</v>
      </c>
      <c r="C898">
        <v>6.0000000000000001E-3</v>
      </c>
    </row>
    <row r="899" spans="1:3" x14ac:dyDescent="0.2">
      <c r="A899" t="s">
        <v>900</v>
      </c>
      <c r="B899">
        <v>0</v>
      </c>
      <c r="C899">
        <v>3.0000000000000001E-3</v>
      </c>
    </row>
    <row r="900" spans="1:3" x14ac:dyDescent="0.2">
      <c r="A900" t="s">
        <v>901</v>
      </c>
      <c r="B900">
        <v>0</v>
      </c>
      <c r="C900">
        <v>3.0000000000000001E-3</v>
      </c>
    </row>
    <row r="901" spans="1:3" x14ac:dyDescent="0.2">
      <c r="A901" t="s">
        <v>902</v>
      </c>
      <c r="B901">
        <v>0</v>
      </c>
      <c r="C901">
        <v>1.4999999999999999E-2</v>
      </c>
    </row>
    <row r="902" spans="1:3" x14ac:dyDescent="0.2">
      <c r="A902" t="s">
        <v>903</v>
      </c>
      <c r="B902">
        <v>0</v>
      </c>
      <c r="C902">
        <v>3.0000000000000001E-3</v>
      </c>
    </row>
    <row r="903" spans="1:3" x14ac:dyDescent="0.2">
      <c r="A903" t="s">
        <v>904</v>
      </c>
      <c r="B903">
        <v>0</v>
      </c>
      <c r="C903">
        <v>3.0000000000000001E-3</v>
      </c>
    </row>
    <row r="904" spans="1:3" x14ac:dyDescent="0.2">
      <c r="A904" t="s">
        <v>905</v>
      </c>
      <c r="B904">
        <v>0</v>
      </c>
      <c r="C904">
        <v>3.0000000000000001E-3</v>
      </c>
    </row>
    <row r="905" spans="1:3" x14ac:dyDescent="0.2">
      <c r="A905" t="s">
        <v>906</v>
      </c>
      <c r="B905">
        <v>0</v>
      </c>
      <c r="C905">
        <v>3.0000000000000001E-3</v>
      </c>
    </row>
    <row r="906" spans="1:3" x14ac:dyDescent="0.2">
      <c r="A906" t="s">
        <v>907</v>
      </c>
      <c r="B906">
        <v>0</v>
      </c>
      <c r="C906">
        <v>0.184</v>
      </c>
    </row>
    <row r="907" spans="1:3" x14ac:dyDescent="0.2">
      <c r="A907" t="s">
        <v>908</v>
      </c>
      <c r="B907">
        <v>0</v>
      </c>
      <c r="C907">
        <v>3.0000000000000001E-3</v>
      </c>
    </row>
    <row r="908" spans="1:3" x14ac:dyDescent="0.2">
      <c r="A908" t="s">
        <v>909</v>
      </c>
      <c r="B908">
        <v>0</v>
      </c>
      <c r="C908">
        <v>3.0000000000000001E-3</v>
      </c>
    </row>
    <row r="909" spans="1:3" x14ac:dyDescent="0.2">
      <c r="A909" t="s">
        <v>910</v>
      </c>
      <c r="B909">
        <v>0</v>
      </c>
      <c r="C909">
        <v>1.7000000000000001E-2</v>
      </c>
    </row>
    <row r="910" spans="1:3" x14ac:dyDescent="0.2">
      <c r="A910" t="s">
        <v>911</v>
      </c>
      <c r="B910">
        <v>0</v>
      </c>
      <c r="C910">
        <v>3.5999999999999997E-2</v>
      </c>
    </row>
    <row r="911" spans="1:3" x14ac:dyDescent="0.2">
      <c r="A911" t="s">
        <v>912</v>
      </c>
      <c r="B911">
        <v>0</v>
      </c>
      <c r="C911">
        <v>3.0000000000000001E-3</v>
      </c>
    </row>
    <row r="912" spans="1:3" x14ac:dyDescent="0.2">
      <c r="A912" t="s">
        <v>913</v>
      </c>
      <c r="B912">
        <v>0</v>
      </c>
      <c r="C912">
        <v>3.0000000000000001E-3</v>
      </c>
    </row>
    <row r="913" spans="1:3" x14ac:dyDescent="0.2">
      <c r="A913" t="s">
        <v>914</v>
      </c>
      <c r="B913">
        <v>0</v>
      </c>
      <c r="C913">
        <v>8.5000000000000006E-2</v>
      </c>
    </row>
    <row r="914" spans="1:3" x14ac:dyDescent="0.2">
      <c r="A914" t="s">
        <v>915</v>
      </c>
      <c r="B914">
        <v>0</v>
      </c>
      <c r="C914">
        <v>1.7000000000000001E-2</v>
      </c>
    </row>
    <row r="915" spans="1:3" x14ac:dyDescent="0.2">
      <c r="A915" t="s">
        <v>916</v>
      </c>
      <c r="B915">
        <v>0</v>
      </c>
      <c r="C915">
        <v>3.0000000000000001E-3</v>
      </c>
    </row>
    <row r="916" spans="1:3" x14ac:dyDescent="0.2">
      <c r="A916" t="s">
        <v>917</v>
      </c>
      <c r="B916">
        <v>0</v>
      </c>
      <c r="C916">
        <v>5.0999999999999997E-2</v>
      </c>
    </row>
    <row r="917" spans="1:3" x14ac:dyDescent="0.2">
      <c r="A917" t="s">
        <v>918</v>
      </c>
      <c r="B917">
        <v>0</v>
      </c>
      <c r="C917">
        <v>3.0000000000000001E-3</v>
      </c>
    </row>
    <row r="918" spans="1:3" x14ac:dyDescent="0.2">
      <c r="A918" t="s">
        <v>919</v>
      </c>
      <c r="B918">
        <v>0</v>
      </c>
      <c r="C918">
        <v>3.0000000000000001E-3</v>
      </c>
    </row>
    <row r="919" spans="1:3" x14ac:dyDescent="0.2">
      <c r="A919" t="s">
        <v>920</v>
      </c>
      <c r="B919">
        <v>0</v>
      </c>
      <c r="C919">
        <v>3.0000000000000001E-3</v>
      </c>
    </row>
    <row r="920" spans="1:3" x14ac:dyDescent="0.2">
      <c r="A920" t="s">
        <v>921</v>
      </c>
      <c r="B920">
        <v>0</v>
      </c>
      <c r="C920">
        <v>3.0000000000000001E-3</v>
      </c>
    </row>
    <row r="921" spans="1:3" x14ac:dyDescent="0.2">
      <c r="A921" t="s">
        <v>922</v>
      </c>
      <c r="B921">
        <v>0</v>
      </c>
      <c r="C921">
        <v>9.7000000000000003E-2</v>
      </c>
    </row>
    <row r="922" spans="1:3" x14ac:dyDescent="0.2">
      <c r="A922" t="s">
        <v>923</v>
      </c>
      <c r="B922">
        <v>0</v>
      </c>
      <c r="C922">
        <v>0.04</v>
      </c>
    </row>
    <row r="923" spans="1:3" x14ac:dyDescent="0.2">
      <c r="A923" t="s">
        <v>924</v>
      </c>
      <c r="B923">
        <v>0</v>
      </c>
      <c r="C923">
        <v>4.3999999999999997E-2</v>
      </c>
    </row>
    <row r="924" spans="1:3" x14ac:dyDescent="0.2">
      <c r="A924" t="s">
        <v>925</v>
      </c>
      <c r="B924">
        <v>0</v>
      </c>
      <c r="C924">
        <v>4.2999999999999997E-2</v>
      </c>
    </row>
    <row r="925" spans="1:3" x14ac:dyDescent="0.2">
      <c r="A925" t="s">
        <v>926</v>
      </c>
      <c r="B925">
        <v>0</v>
      </c>
      <c r="C925">
        <v>4.3999999999999997E-2</v>
      </c>
    </row>
    <row r="926" spans="1:3" x14ac:dyDescent="0.2">
      <c r="A926" t="s">
        <v>927</v>
      </c>
      <c r="B926">
        <v>0</v>
      </c>
      <c r="C926">
        <v>4.5999999999999999E-2</v>
      </c>
    </row>
    <row r="927" spans="1:3" x14ac:dyDescent="0.2">
      <c r="A927" t="s">
        <v>928</v>
      </c>
      <c r="B927">
        <v>0</v>
      </c>
      <c r="C927">
        <v>5.0999999999999997E-2</v>
      </c>
    </row>
    <row r="928" spans="1:3" x14ac:dyDescent="0.2">
      <c r="A928" t="s">
        <v>929</v>
      </c>
      <c r="B928">
        <v>0</v>
      </c>
      <c r="C928">
        <v>2.9000000000000001E-2</v>
      </c>
    </row>
    <row r="929" spans="1:3" x14ac:dyDescent="0.2">
      <c r="A929" t="s">
        <v>930</v>
      </c>
      <c r="B929">
        <v>0</v>
      </c>
      <c r="C929">
        <v>4.5999999999999999E-2</v>
      </c>
    </row>
    <row r="930" spans="1:3" x14ac:dyDescent="0.2">
      <c r="A930" t="s">
        <v>931</v>
      </c>
      <c r="B930">
        <v>0</v>
      </c>
      <c r="C930">
        <v>4.2999999999999997E-2</v>
      </c>
    </row>
    <row r="931" spans="1:3" x14ac:dyDescent="0.2">
      <c r="A931" t="s">
        <v>932</v>
      </c>
      <c r="B931">
        <v>1</v>
      </c>
      <c r="C931">
        <v>4.3999999999999997E-2</v>
      </c>
    </row>
    <row r="932" spans="1:3" x14ac:dyDescent="0.2">
      <c r="A932" t="s">
        <v>933</v>
      </c>
      <c r="B932">
        <v>0</v>
      </c>
      <c r="C932">
        <v>4.8000000000000001E-2</v>
      </c>
    </row>
    <row r="933" spans="1:3" x14ac:dyDescent="0.2">
      <c r="A933" t="s">
        <v>934</v>
      </c>
      <c r="B933">
        <v>0</v>
      </c>
      <c r="C933">
        <v>5.7000000000000002E-2</v>
      </c>
    </row>
    <row r="934" spans="1:3" x14ac:dyDescent="0.2">
      <c r="A934" t="s">
        <v>935</v>
      </c>
      <c r="B934">
        <v>0</v>
      </c>
      <c r="C934">
        <v>4.2999999999999997E-2</v>
      </c>
    </row>
    <row r="935" spans="1:3" x14ac:dyDescent="0.2">
      <c r="A935" t="s">
        <v>936</v>
      </c>
      <c r="B935">
        <v>0</v>
      </c>
      <c r="C935">
        <v>4.1000000000000002E-2</v>
      </c>
    </row>
    <row r="936" spans="1:3" x14ac:dyDescent="0.2">
      <c r="A936" t="s">
        <v>937</v>
      </c>
      <c r="B936">
        <v>0</v>
      </c>
      <c r="C936">
        <v>0.02</v>
      </c>
    </row>
    <row r="937" spans="1:3" x14ac:dyDescent="0.2">
      <c r="A937" t="s">
        <v>938</v>
      </c>
      <c r="B937">
        <v>0</v>
      </c>
      <c r="C937">
        <v>0.09</v>
      </c>
    </row>
    <row r="938" spans="1:3" x14ac:dyDescent="0.2">
      <c r="A938" t="s">
        <v>939</v>
      </c>
      <c r="B938">
        <v>0</v>
      </c>
      <c r="C938">
        <v>8.1000000000000003E-2</v>
      </c>
    </row>
    <row r="939" spans="1:3" x14ac:dyDescent="0.2">
      <c r="A939" t="s">
        <v>940</v>
      </c>
      <c r="B939">
        <v>0</v>
      </c>
      <c r="C939">
        <v>0.14799999999999999</v>
      </c>
    </row>
    <row r="940" spans="1:3" x14ac:dyDescent="0.2">
      <c r="A940" t="s">
        <v>941</v>
      </c>
      <c r="B940">
        <v>0</v>
      </c>
      <c r="C940">
        <v>4.4999999999999998E-2</v>
      </c>
    </row>
    <row r="941" spans="1:3" x14ac:dyDescent="0.2">
      <c r="A941" t="s">
        <v>942</v>
      </c>
      <c r="B941">
        <v>0</v>
      </c>
      <c r="C941">
        <v>8.1000000000000003E-2</v>
      </c>
    </row>
    <row r="942" spans="1:3" x14ac:dyDescent="0.2">
      <c r="A942" t="s">
        <v>943</v>
      </c>
      <c r="B942">
        <v>0</v>
      </c>
      <c r="C942">
        <v>0.04</v>
      </c>
    </row>
    <row r="943" spans="1:3" x14ac:dyDescent="0.2">
      <c r="A943" t="s">
        <v>944</v>
      </c>
      <c r="B943">
        <v>0</v>
      </c>
      <c r="C943">
        <v>0.04</v>
      </c>
    </row>
    <row r="944" spans="1:3" x14ac:dyDescent="0.2">
      <c r="A944" t="s">
        <v>945</v>
      </c>
      <c r="B944">
        <v>1</v>
      </c>
      <c r="C944">
        <v>8.5999999999999993E-2</v>
      </c>
    </row>
    <row r="945" spans="1:3" x14ac:dyDescent="0.2">
      <c r="A945" t="s">
        <v>946</v>
      </c>
      <c r="B945">
        <v>0</v>
      </c>
      <c r="C945">
        <v>4.1000000000000002E-2</v>
      </c>
    </row>
    <row r="946" spans="1:3" x14ac:dyDescent="0.2">
      <c r="A946" t="s">
        <v>947</v>
      </c>
      <c r="B946">
        <v>0</v>
      </c>
      <c r="C946">
        <v>4.1000000000000002E-2</v>
      </c>
    </row>
    <row r="947" spans="1:3" x14ac:dyDescent="0.2">
      <c r="A947" t="s">
        <v>948</v>
      </c>
      <c r="B947">
        <v>0</v>
      </c>
      <c r="C947">
        <v>0.05</v>
      </c>
    </row>
    <row r="948" spans="1:3" x14ac:dyDescent="0.2">
      <c r="A948" t="s">
        <v>949</v>
      </c>
      <c r="B948">
        <v>0</v>
      </c>
      <c r="C948">
        <v>4.3999999999999997E-2</v>
      </c>
    </row>
    <row r="949" spans="1:3" x14ac:dyDescent="0.2">
      <c r="A949" t="s">
        <v>950</v>
      </c>
      <c r="B949">
        <v>0</v>
      </c>
      <c r="C949">
        <v>5.6000000000000001E-2</v>
      </c>
    </row>
    <row r="950" spans="1:3" x14ac:dyDescent="0.2">
      <c r="A950" t="s">
        <v>951</v>
      </c>
      <c r="B950">
        <v>0</v>
      </c>
      <c r="C950">
        <v>1.4999999999999999E-2</v>
      </c>
    </row>
    <row r="951" spans="1:3" x14ac:dyDescent="0.2">
      <c r="A951" t="s">
        <v>952</v>
      </c>
      <c r="B951">
        <v>0</v>
      </c>
      <c r="C951">
        <v>5.2999999999999999E-2</v>
      </c>
    </row>
    <row r="952" spans="1:3" x14ac:dyDescent="0.2">
      <c r="A952" t="s">
        <v>953</v>
      </c>
      <c r="B952">
        <v>1</v>
      </c>
      <c r="C952">
        <v>0.123</v>
      </c>
    </row>
    <row r="953" spans="1:3" x14ac:dyDescent="0.2">
      <c r="A953" t="s">
        <v>954</v>
      </c>
      <c r="B953">
        <v>0</v>
      </c>
      <c r="C953">
        <v>6.0999999999999999E-2</v>
      </c>
    </row>
    <row r="954" spans="1:3" x14ac:dyDescent="0.2">
      <c r="A954" t="s">
        <v>955</v>
      </c>
      <c r="B954">
        <v>0</v>
      </c>
      <c r="C954">
        <v>5.8999999999999997E-2</v>
      </c>
    </row>
    <row r="955" spans="1:3" x14ac:dyDescent="0.2">
      <c r="A955" t="s">
        <v>956</v>
      </c>
      <c r="B955">
        <v>0</v>
      </c>
      <c r="C955">
        <v>4.8000000000000001E-2</v>
      </c>
    </row>
    <row r="956" spans="1:3" x14ac:dyDescent="0.2">
      <c r="A956" t="s">
        <v>957</v>
      </c>
      <c r="B956">
        <v>0</v>
      </c>
      <c r="C956">
        <v>0.121</v>
      </c>
    </row>
    <row r="957" spans="1:3" x14ac:dyDescent="0.2">
      <c r="A957" t="s">
        <v>958</v>
      </c>
      <c r="B957">
        <v>0</v>
      </c>
      <c r="C957">
        <v>0.11700000000000001</v>
      </c>
    </row>
    <row r="958" spans="1:3" x14ac:dyDescent="0.2">
      <c r="A958" t="s">
        <v>959</v>
      </c>
      <c r="B958">
        <v>0</v>
      </c>
      <c r="C958">
        <v>5.0999999999999997E-2</v>
      </c>
    </row>
    <row r="959" spans="1:3" x14ac:dyDescent="0.2">
      <c r="A959" t="s">
        <v>960</v>
      </c>
      <c r="B959">
        <v>0</v>
      </c>
      <c r="C959">
        <v>0.04</v>
      </c>
    </row>
    <row r="960" spans="1:3" x14ac:dyDescent="0.2">
      <c r="A960" t="s">
        <v>961</v>
      </c>
      <c r="B960">
        <v>0</v>
      </c>
      <c r="C960">
        <v>9.1999999999999998E-2</v>
      </c>
    </row>
    <row r="961" spans="1:3" x14ac:dyDescent="0.2">
      <c r="A961" t="s">
        <v>962</v>
      </c>
      <c r="B961">
        <v>1</v>
      </c>
      <c r="C961">
        <v>0.112</v>
      </c>
    </row>
    <row r="962" spans="1:3" x14ac:dyDescent="0.2">
      <c r="A962" t="s">
        <v>963</v>
      </c>
      <c r="B962">
        <v>0</v>
      </c>
      <c r="C962">
        <v>3.2000000000000001E-2</v>
      </c>
    </row>
    <row r="963" spans="1:3" x14ac:dyDescent="0.2">
      <c r="A963" t="s">
        <v>964</v>
      </c>
      <c r="B963">
        <v>0</v>
      </c>
      <c r="C963">
        <v>4.3999999999999997E-2</v>
      </c>
    </row>
    <row r="964" spans="1:3" x14ac:dyDescent="0.2">
      <c r="A964" t="s">
        <v>965</v>
      </c>
      <c r="B964">
        <v>0</v>
      </c>
      <c r="C964">
        <v>4.3999999999999997E-2</v>
      </c>
    </row>
    <row r="965" spans="1:3" x14ac:dyDescent="0.2">
      <c r="A965" t="s">
        <v>966</v>
      </c>
      <c r="B965">
        <v>0</v>
      </c>
      <c r="C965">
        <v>4.4999999999999998E-2</v>
      </c>
    </row>
    <row r="966" spans="1:3" x14ac:dyDescent="0.2">
      <c r="A966" t="s">
        <v>967</v>
      </c>
      <c r="B966">
        <v>0</v>
      </c>
      <c r="C966">
        <v>4.1000000000000002E-2</v>
      </c>
    </row>
    <row r="967" spans="1:3" x14ac:dyDescent="0.2">
      <c r="A967" t="s">
        <v>968</v>
      </c>
      <c r="B967">
        <v>0</v>
      </c>
      <c r="C967">
        <v>6.9000000000000006E-2</v>
      </c>
    </row>
    <row r="968" spans="1:3" x14ac:dyDescent="0.2">
      <c r="A968" t="s">
        <v>969</v>
      </c>
      <c r="B968">
        <v>0</v>
      </c>
      <c r="C968">
        <v>0.109</v>
      </c>
    </row>
    <row r="969" spans="1:3" x14ac:dyDescent="0.2">
      <c r="A969" t="s">
        <v>970</v>
      </c>
      <c r="B969">
        <v>0</v>
      </c>
      <c r="C969">
        <v>5.1999999999999998E-2</v>
      </c>
    </row>
    <row r="970" spans="1:3" x14ac:dyDescent="0.2">
      <c r="A970" t="s">
        <v>971</v>
      </c>
      <c r="B970">
        <v>0</v>
      </c>
      <c r="C970">
        <v>4.4999999999999998E-2</v>
      </c>
    </row>
    <row r="971" spans="1:3" x14ac:dyDescent="0.2">
      <c r="A971" t="s">
        <v>972</v>
      </c>
      <c r="B971">
        <v>0</v>
      </c>
      <c r="C971">
        <v>0.111</v>
      </c>
    </row>
    <row r="972" spans="1:3" x14ac:dyDescent="0.2">
      <c r="A972" t="s">
        <v>973</v>
      </c>
      <c r="B972">
        <v>0</v>
      </c>
      <c r="C972">
        <v>5.1999999999999998E-2</v>
      </c>
    </row>
    <row r="973" spans="1:3" x14ac:dyDescent="0.2">
      <c r="A973" t="s">
        <v>974</v>
      </c>
      <c r="B973">
        <v>0</v>
      </c>
      <c r="C973">
        <v>4.1000000000000002E-2</v>
      </c>
    </row>
    <row r="974" spans="1:3" x14ac:dyDescent="0.2">
      <c r="A974" t="s">
        <v>975</v>
      </c>
      <c r="B974">
        <v>0</v>
      </c>
      <c r="C974">
        <v>0.04</v>
      </c>
    </row>
    <row r="975" spans="1:3" x14ac:dyDescent="0.2">
      <c r="A975" t="s">
        <v>976</v>
      </c>
      <c r="B975">
        <v>0</v>
      </c>
      <c r="C975">
        <v>0.04</v>
      </c>
    </row>
    <row r="976" spans="1:3" x14ac:dyDescent="0.2">
      <c r="A976" t="s">
        <v>977</v>
      </c>
      <c r="B976">
        <v>0</v>
      </c>
      <c r="C976">
        <v>8.4000000000000005E-2</v>
      </c>
    </row>
    <row r="977" spans="1:3" x14ac:dyDescent="0.2">
      <c r="A977" t="s">
        <v>978</v>
      </c>
      <c r="B977">
        <v>0</v>
      </c>
      <c r="C977">
        <v>7.6999999999999999E-2</v>
      </c>
    </row>
    <row r="978" spans="1:3" x14ac:dyDescent="0.2">
      <c r="A978" t="s">
        <v>979</v>
      </c>
      <c r="B978">
        <v>0</v>
      </c>
      <c r="C978">
        <v>4.3999999999999997E-2</v>
      </c>
    </row>
    <row r="979" spans="1:3" x14ac:dyDescent="0.2">
      <c r="A979" t="s">
        <v>980</v>
      </c>
      <c r="B979">
        <v>0</v>
      </c>
      <c r="C979">
        <v>0.04</v>
      </c>
    </row>
    <row r="980" spans="1:3" x14ac:dyDescent="0.2">
      <c r="A980" t="s">
        <v>981</v>
      </c>
      <c r="B980">
        <v>0</v>
      </c>
      <c r="C980">
        <v>9.0999999999999998E-2</v>
      </c>
    </row>
    <row r="981" spans="1:3" x14ac:dyDescent="0.2">
      <c r="A981" t="s">
        <v>982</v>
      </c>
      <c r="B981">
        <v>1</v>
      </c>
      <c r="C981">
        <v>0.12</v>
      </c>
    </row>
    <row r="982" spans="1:3" x14ac:dyDescent="0.2">
      <c r="A982" t="s">
        <v>983</v>
      </c>
      <c r="B982">
        <v>1</v>
      </c>
      <c r="C982">
        <v>0.11899999999999999</v>
      </c>
    </row>
    <row r="983" spans="1:3" x14ac:dyDescent="0.2">
      <c r="A983" t="s">
        <v>984</v>
      </c>
      <c r="B983">
        <v>0</v>
      </c>
      <c r="C983">
        <v>9.7000000000000003E-2</v>
      </c>
    </row>
    <row r="984" spans="1:3" x14ac:dyDescent="0.2">
      <c r="A984" t="s">
        <v>985</v>
      </c>
      <c r="B984">
        <v>0</v>
      </c>
      <c r="C984">
        <v>5.0999999999999997E-2</v>
      </c>
    </row>
    <row r="985" spans="1:3" x14ac:dyDescent="0.2">
      <c r="A985" t="s">
        <v>986</v>
      </c>
      <c r="B985">
        <v>0</v>
      </c>
      <c r="C985">
        <v>8.5000000000000006E-2</v>
      </c>
    </row>
    <row r="986" spans="1:3" x14ac:dyDescent="0.2">
      <c r="A986" t="s">
        <v>987</v>
      </c>
      <c r="B986">
        <v>0</v>
      </c>
      <c r="C986">
        <v>3.2000000000000001E-2</v>
      </c>
    </row>
    <row r="987" spans="1:3" x14ac:dyDescent="0.2">
      <c r="A987" t="s">
        <v>988</v>
      </c>
      <c r="B987">
        <v>0</v>
      </c>
      <c r="C987">
        <v>5.3999999999999999E-2</v>
      </c>
    </row>
    <row r="988" spans="1:3" x14ac:dyDescent="0.2">
      <c r="A988" t="s">
        <v>989</v>
      </c>
      <c r="B988">
        <v>0</v>
      </c>
      <c r="C988">
        <v>6.5000000000000002E-2</v>
      </c>
    </row>
    <row r="989" spans="1:3" x14ac:dyDescent="0.2">
      <c r="A989" t="s">
        <v>990</v>
      </c>
      <c r="B989">
        <v>0</v>
      </c>
      <c r="C989">
        <v>6.2E-2</v>
      </c>
    </row>
    <row r="990" spans="1:3" x14ac:dyDescent="0.2">
      <c r="A990" t="s">
        <v>991</v>
      </c>
      <c r="B990">
        <v>0</v>
      </c>
      <c r="C990">
        <v>3.3000000000000002E-2</v>
      </c>
    </row>
    <row r="991" spans="1:3" x14ac:dyDescent="0.2">
      <c r="A991" t="s">
        <v>992</v>
      </c>
      <c r="B991">
        <v>0</v>
      </c>
      <c r="C991">
        <v>0.17199999999999999</v>
      </c>
    </row>
    <row r="992" spans="1:3" x14ac:dyDescent="0.2">
      <c r="A992" t="s">
        <v>993</v>
      </c>
      <c r="B992">
        <v>0</v>
      </c>
      <c r="C992">
        <v>4.2999999999999997E-2</v>
      </c>
    </row>
    <row r="993" spans="1:3" x14ac:dyDescent="0.2">
      <c r="A993" t="s">
        <v>994</v>
      </c>
      <c r="B993">
        <v>0</v>
      </c>
      <c r="C993">
        <v>4.1000000000000002E-2</v>
      </c>
    </row>
    <row r="994" spans="1:3" x14ac:dyDescent="0.2">
      <c r="A994" t="s">
        <v>995</v>
      </c>
      <c r="B994">
        <v>0</v>
      </c>
      <c r="C994">
        <v>5.1999999999999998E-2</v>
      </c>
    </row>
    <row r="995" spans="1:3" x14ac:dyDescent="0.2">
      <c r="A995" t="s">
        <v>996</v>
      </c>
      <c r="B995">
        <v>0</v>
      </c>
      <c r="C995">
        <v>0.06</v>
      </c>
    </row>
    <row r="996" spans="1:3" x14ac:dyDescent="0.2">
      <c r="A996" t="s">
        <v>997</v>
      </c>
      <c r="B996">
        <v>0</v>
      </c>
      <c r="C996">
        <v>6.6000000000000003E-2</v>
      </c>
    </row>
    <row r="997" spans="1:3" x14ac:dyDescent="0.2">
      <c r="A997" t="s">
        <v>998</v>
      </c>
      <c r="B997">
        <v>0</v>
      </c>
      <c r="C997">
        <v>8.6999999999999994E-2</v>
      </c>
    </row>
    <row r="998" spans="1:3" x14ac:dyDescent="0.2">
      <c r="A998" t="s">
        <v>999</v>
      </c>
      <c r="B998">
        <v>0</v>
      </c>
      <c r="C998">
        <v>7.5999999999999998E-2</v>
      </c>
    </row>
    <row r="999" spans="1:3" x14ac:dyDescent="0.2">
      <c r="A999" t="s">
        <v>1000</v>
      </c>
      <c r="B999">
        <v>0</v>
      </c>
      <c r="C999">
        <v>4.3999999999999997E-2</v>
      </c>
    </row>
    <row r="1000" spans="1:3" x14ac:dyDescent="0.2">
      <c r="A1000" t="s">
        <v>1001</v>
      </c>
      <c r="B1000">
        <v>0</v>
      </c>
      <c r="C1000">
        <v>2.7E-2</v>
      </c>
    </row>
    <row r="1001" spans="1:3" x14ac:dyDescent="0.2">
      <c r="A1001" t="s">
        <v>1002</v>
      </c>
      <c r="B1001">
        <v>0</v>
      </c>
      <c r="C1001">
        <v>4.1000000000000002E-2</v>
      </c>
    </row>
    <row r="1002" spans="1:3" x14ac:dyDescent="0.2">
      <c r="A1002" t="s">
        <v>1003</v>
      </c>
      <c r="B1002">
        <v>0</v>
      </c>
      <c r="C1002">
        <v>4.8000000000000001E-2</v>
      </c>
    </row>
    <row r="1003" spans="1:3" x14ac:dyDescent="0.2">
      <c r="A1003" t="s">
        <v>1004</v>
      </c>
      <c r="B1003">
        <v>0</v>
      </c>
      <c r="C1003">
        <v>8.1000000000000003E-2</v>
      </c>
    </row>
    <row r="1004" spans="1:3" x14ac:dyDescent="0.2">
      <c r="A1004" t="s">
        <v>1005</v>
      </c>
      <c r="B1004">
        <v>0</v>
      </c>
      <c r="C1004">
        <v>4.2000000000000003E-2</v>
      </c>
    </row>
    <row r="1005" spans="1:3" x14ac:dyDescent="0.2">
      <c r="A1005" t="s">
        <v>1006</v>
      </c>
      <c r="B1005">
        <v>0</v>
      </c>
      <c r="C1005">
        <v>0.13500000000000001</v>
      </c>
    </row>
    <row r="1006" spans="1:3" x14ac:dyDescent="0.2">
      <c r="A1006" t="s">
        <v>1007</v>
      </c>
      <c r="B1006">
        <v>0</v>
      </c>
      <c r="C1006">
        <v>8.2000000000000003E-2</v>
      </c>
    </row>
    <row r="1007" spans="1:3" x14ac:dyDescent="0.2">
      <c r="A1007" t="s">
        <v>1008</v>
      </c>
      <c r="B1007">
        <v>0</v>
      </c>
      <c r="C1007">
        <v>4.2000000000000003E-2</v>
      </c>
    </row>
    <row r="1008" spans="1:3" x14ac:dyDescent="0.2">
      <c r="A1008" t="s">
        <v>1009</v>
      </c>
      <c r="B1008">
        <v>0</v>
      </c>
      <c r="C1008">
        <v>2.1000000000000001E-2</v>
      </c>
    </row>
    <row r="1009" spans="1:3" x14ac:dyDescent="0.2">
      <c r="A1009" t="s">
        <v>1010</v>
      </c>
      <c r="B1009">
        <v>0</v>
      </c>
      <c r="C1009">
        <v>7.6999999999999999E-2</v>
      </c>
    </row>
    <row r="1010" spans="1:3" x14ac:dyDescent="0.2">
      <c r="A1010" t="s">
        <v>1011</v>
      </c>
      <c r="B1010">
        <v>0</v>
      </c>
      <c r="C1010">
        <v>7.9000000000000001E-2</v>
      </c>
    </row>
    <row r="1011" spans="1:3" x14ac:dyDescent="0.2">
      <c r="A1011" t="s">
        <v>1012</v>
      </c>
      <c r="B1011">
        <v>0</v>
      </c>
      <c r="C1011">
        <v>2.8000000000000001E-2</v>
      </c>
    </row>
    <row r="1012" spans="1:3" x14ac:dyDescent="0.2">
      <c r="A1012" t="s">
        <v>1013</v>
      </c>
      <c r="B1012">
        <v>0</v>
      </c>
      <c r="C1012">
        <v>0.104</v>
      </c>
    </row>
    <row r="1013" spans="1:3" x14ac:dyDescent="0.2">
      <c r="A1013" t="s">
        <v>1014</v>
      </c>
      <c r="B1013">
        <v>0</v>
      </c>
      <c r="C1013">
        <v>0.04</v>
      </c>
    </row>
    <row r="1014" spans="1:3" x14ac:dyDescent="0.2">
      <c r="A1014" t="s">
        <v>1015</v>
      </c>
      <c r="B1014">
        <v>0</v>
      </c>
      <c r="C1014">
        <v>1.6E-2</v>
      </c>
    </row>
    <row r="1015" spans="1:3" x14ac:dyDescent="0.2">
      <c r="A1015" t="s">
        <v>1016</v>
      </c>
      <c r="B1015">
        <v>0</v>
      </c>
      <c r="C1015">
        <v>7.6999999999999999E-2</v>
      </c>
    </row>
    <row r="1016" spans="1:3" x14ac:dyDescent="0.2">
      <c r="A1016" t="s">
        <v>1017</v>
      </c>
      <c r="B1016">
        <v>0</v>
      </c>
      <c r="C1016">
        <v>2.9000000000000001E-2</v>
      </c>
    </row>
    <row r="1017" spans="1:3" x14ac:dyDescent="0.2">
      <c r="A1017" t="s">
        <v>1018</v>
      </c>
      <c r="B1017">
        <v>0</v>
      </c>
      <c r="C1017">
        <v>3.2000000000000001E-2</v>
      </c>
    </row>
    <row r="1018" spans="1:3" x14ac:dyDescent="0.2">
      <c r="A1018" t="s">
        <v>1019</v>
      </c>
      <c r="B1018">
        <v>0</v>
      </c>
      <c r="C1018">
        <v>3.3000000000000002E-2</v>
      </c>
    </row>
    <row r="1019" spans="1:3" x14ac:dyDescent="0.2">
      <c r="A1019" t="s">
        <v>1020</v>
      </c>
      <c r="B1019">
        <v>0</v>
      </c>
      <c r="C1019">
        <v>8.4000000000000005E-2</v>
      </c>
    </row>
    <row r="1020" spans="1:3" x14ac:dyDescent="0.2">
      <c r="A1020" t="s">
        <v>1021</v>
      </c>
      <c r="B1020">
        <v>0</v>
      </c>
      <c r="C1020">
        <v>0.08</v>
      </c>
    </row>
    <row r="1021" spans="1:3" x14ac:dyDescent="0.2">
      <c r="A1021" t="s">
        <v>1022</v>
      </c>
      <c r="B1021">
        <v>0</v>
      </c>
      <c r="C1021">
        <v>0.03</v>
      </c>
    </row>
    <row r="1022" spans="1:3" x14ac:dyDescent="0.2">
      <c r="A1022" t="s">
        <v>1023</v>
      </c>
      <c r="B1022">
        <v>0</v>
      </c>
      <c r="C1022">
        <v>0.03</v>
      </c>
    </row>
    <row r="1023" spans="1:3" x14ac:dyDescent="0.2">
      <c r="A1023" t="s">
        <v>1024</v>
      </c>
      <c r="B1023">
        <v>0</v>
      </c>
      <c r="C1023">
        <v>0.03</v>
      </c>
    </row>
    <row r="1024" spans="1:3" x14ac:dyDescent="0.2">
      <c r="A1024" t="s">
        <v>1025</v>
      </c>
      <c r="B1024">
        <v>0</v>
      </c>
      <c r="C1024">
        <v>3.1E-2</v>
      </c>
    </row>
    <row r="1025" spans="1:3" x14ac:dyDescent="0.2">
      <c r="A1025" t="s">
        <v>1026</v>
      </c>
      <c r="B1025">
        <v>0</v>
      </c>
      <c r="C1025">
        <v>4.8000000000000001E-2</v>
      </c>
    </row>
    <row r="1026" spans="1:3" x14ac:dyDescent="0.2">
      <c r="A1026" t="s">
        <v>1027</v>
      </c>
      <c r="B1026">
        <v>0</v>
      </c>
      <c r="C1026">
        <v>0.04</v>
      </c>
    </row>
    <row r="1027" spans="1:3" x14ac:dyDescent="0.2">
      <c r="A1027" t="s">
        <v>1028</v>
      </c>
      <c r="B1027">
        <v>0</v>
      </c>
      <c r="C1027">
        <v>4.1000000000000002E-2</v>
      </c>
    </row>
    <row r="1028" spans="1:3" x14ac:dyDescent="0.2">
      <c r="A1028" t="s">
        <v>1029</v>
      </c>
      <c r="B1028">
        <v>0</v>
      </c>
      <c r="C1028">
        <v>1.4999999999999999E-2</v>
      </c>
    </row>
    <row r="1029" spans="1:3" x14ac:dyDescent="0.2">
      <c r="A1029" t="s">
        <v>1030</v>
      </c>
      <c r="B1029">
        <v>0</v>
      </c>
      <c r="C1029">
        <v>0.184</v>
      </c>
    </row>
    <row r="1030" spans="1:3" x14ac:dyDescent="0.2">
      <c r="A1030" t="s">
        <v>1031</v>
      </c>
      <c r="B1030">
        <v>0</v>
      </c>
      <c r="C1030">
        <v>9.1999999999999998E-2</v>
      </c>
    </row>
    <row r="1031" spans="1:3" x14ac:dyDescent="0.2">
      <c r="A1031" t="s">
        <v>1032</v>
      </c>
      <c r="B1031">
        <v>1</v>
      </c>
      <c r="C1031">
        <v>0.10299999999999999</v>
      </c>
    </row>
    <row r="1032" spans="1:3" x14ac:dyDescent="0.2">
      <c r="A1032" t="s">
        <v>1033</v>
      </c>
      <c r="B1032">
        <v>0</v>
      </c>
      <c r="C1032">
        <v>7.9000000000000001E-2</v>
      </c>
    </row>
    <row r="1033" spans="1:3" x14ac:dyDescent="0.2">
      <c r="A1033" t="s">
        <v>1034</v>
      </c>
      <c r="B1033">
        <v>0</v>
      </c>
      <c r="C1033">
        <v>4.1000000000000002E-2</v>
      </c>
    </row>
    <row r="1034" spans="1:3" x14ac:dyDescent="0.2">
      <c r="A1034" t="s">
        <v>1035</v>
      </c>
      <c r="B1034">
        <v>0</v>
      </c>
      <c r="C1034">
        <v>4.2999999999999997E-2</v>
      </c>
    </row>
    <row r="1035" spans="1:3" x14ac:dyDescent="0.2">
      <c r="A1035" t="s">
        <v>1036</v>
      </c>
      <c r="B1035">
        <v>0</v>
      </c>
      <c r="C1035">
        <v>3.1E-2</v>
      </c>
    </row>
    <row r="1036" spans="1:3" x14ac:dyDescent="0.2">
      <c r="A1036" t="s">
        <v>1037</v>
      </c>
      <c r="B1036">
        <v>0</v>
      </c>
      <c r="C1036">
        <v>1.7000000000000001E-2</v>
      </c>
    </row>
    <row r="1037" spans="1:3" x14ac:dyDescent="0.2">
      <c r="A1037" t="s">
        <v>1038</v>
      </c>
      <c r="B1037">
        <v>0</v>
      </c>
      <c r="C1037">
        <v>4.2999999999999997E-2</v>
      </c>
    </row>
    <row r="1038" spans="1:3" x14ac:dyDescent="0.2">
      <c r="A1038" t="s">
        <v>1039</v>
      </c>
      <c r="B1038">
        <v>0</v>
      </c>
      <c r="C1038">
        <v>4.2000000000000003E-2</v>
      </c>
    </row>
    <row r="1039" spans="1:3" x14ac:dyDescent="0.2">
      <c r="A1039" t="s">
        <v>1040</v>
      </c>
      <c r="B1039">
        <v>0</v>
      </c>
      <c r="C1039">
        <v>4.1000000000000002E-2</v>
      </c>
    </row>
    <row r="1040" spans="1:3" x14ac:dyDescent="0.2">
      <c r="A1040" t="s">
        <v>1041</v>
      </c>
      <c r="B1040">
        <v>0</v>
      </c>
      <c r="C1040">
        <v>3.1E-2</v>
      </c>
    </row>
    <row r="1041" spans="1:3" x14ac:dyDescent="0.2">
      <c r="A1041" t="s">
        <v>1042</v>
      </c>
      <c r="B1041">
        <v>0</v>
      </c>
      <c r="C1041">
        <v>5.3999999999999999E-2</v>
      </c>
    </row>
    <row r="1042" spans="1:3" x14ac:dyDescent="0.2">
      <c r="A1042" t="s">
        <v>1043</v>
      </c>
      <c r="B1042">
        <v>0</v>
      </c>
      <c r="C1042">
        <v>9.7000000000000003E-2</v>
      </c>
    </row>
    <row r="1043" spans="1:3" x14ac:dyDescent="0.2">
      <c r="A1043" t="s">
        <v>1044</v>
      </c>
      <c r="B1043">
        <v>0</v>
      </c>
      <c r="C1043">
        <v>6.8000000000000005E-2</v>
      </c>
    </row>
    <row r="1044" spans="1:3" x14ac:dyDescent="0.2">
      <c r="A1044" t="s">
        <v>1045</v>
      </c>
      <c r="B1044">
        <v>0</v>
      </c>
      <c r="C1044">
        <v>5.8999999999999997E-2</v>
      </c>
    </row>
    <row r="1045" spans="1:3" x14ac:dyDescent="0.2">
      <c r="A1045" t="s">
        <v>1046</v>
      </c>
      <c r="B1045">
        <v>0</v>
      </c>
      <c r="C1045">
        <v>8.1000000000000003E-2</v>
      </c>
    </row>
    <row r="1046" spans="1:3" x14ac:dyDescent="0.2">
      <c r="A1046" t="s">
        <v>1047</v>
      </c>
      <c r="B1046">
        <v>0</v>
      </c>
      <c r="C1046">
        <v>8.3000000000000004E-2</v>
      </c>
    </row>
    <row r="1047" spans="1:3" x14ac:dyDescent="0.2">
      <c r="A1047" t="s">
        <v>1048</v>
      </c>
      <c r="B1047">
        <v>0</v>
      </c>
      <c r="C1047">
        <v>8.4000000000000005E-2</v>
      </c>
    </row>
    <row r="1048" spans="1:3" x14ac:dyDescent="0.2">
      <c r="A1048" t="s">
        <v>1049</v>
      </c>
      <c r="B1048">
        <v>1</v>
      </c>
      <c r="C1048">
        <v>0.17899999999999999</v>
      </c>
    </row>
    <row r="1049" spans="1:3" x14ac:dyDescent="0.2">
      <c r="A1049" t="s">
        <v>1050</v>
      </c>
      <c r="B1049">
        <v>0</v>
      </c>
      <c r="C1049">
        <v>4.7E-2</v>
      </c>
    </row>
    <row r="1050" spans="1:3" x14ac:dyDescent="0.2">
      <c r="A1050" t="s">
        <v>1051</v>
      </c>
      <c r="B1050">
        <v>0</v>
      </c>
      <c r="C1050">
        <v>0.08</v>
      </c>
    </row>
    <row r="1051" spans="1:3" x14ac:dyDescent="0.2">
      <c r="A1051" t="s">
        <v>1052</v>
      </c>
      <c r="B1051">
        <v>0</v>
      </c>
      <c r="C1051">
        <v>4.9000000000000002E-2</v>
      </c>
    </row>
    <row r="1052" spans="1:3" x14ac:dyDescent="0.2">
      <c r="A1052" t="s">
        <v>1053</v>
      </c>
      <c r="B1052">
        <v>0</v>
      </c>
      <c r="C1052">
        <v>5.5E-2</v>
      </c>
    </row>
    <row r="1053" spans="1:3" x14ac:dyDescent="0.2">
      <c r="A1053" t="s">
        <v>1054</v>
      </c>
      <c r="B1053">
        <v>0</v>
      </c>
      <c r="C1053">
        <v>3.3000000000000002E-2</v>
      </c>
    </row>
    <row r="1054" spans="1:3" x14ac:dyDescent="0.2">
      <c r="A1054" t="s">
        <v>1055</v>
      </c>
      <c r="B1054">
        <v>0</v>
      </c>
      <c r="C1054">
        <v>4.1000000000000002E-2</v>
      </c>
    </row>
    <row r="1055" spans="1:3" x14ac:dyDescent="0.2">
      <c r="A1055" t="s">
        <v>1056</v>
      </c>
      <c r="B1055">
        <v>0</v>
      </c>
      <c r="C1055">
        <v>0.04</v>
      </c>
    </row>
    <row r="1056" spans="1:3" x14ac:dyDescent="0.2">
      <c r="A1056" t="s">
        <v>1057</v>
      </c>
      <c r="B1056">
        <v>0</v>
      </c>
      <c r="C1056">
        <v>4.1000000000000002E-2</v>
      </c>
    </row>
    <row r="1057" spans="1:3" x14ac:dyDescent="0.2">
      <c r="A1057" t="s">
        <v>1058</v>
      </c>
      <c r="B1057">
        <v>0</v>
      </c>
      <c r="C1057">
        <v>5.6000000000000001E-2</v>
      </c>
    </row>
    <row r="1058" spans="1:3" x14ac:dyDescent="0.2">
      <c r="A1058" t="s">
        <v>1059</v>
      </c>
      <c r="B1058">
        <v>0</v>
      </c>
      <c r="C1058">
        <v>0.04</v>
      </c>
    </row>
    <row r="1059" spans="1:3" x14ac:dyDescent="0.2">
      <c r="A1059" t="s">
        <v>1060</v>
      </c>
      <c r="B1059">
        <v>1</v>
      </c>
      <c r="C1059">
        <v>0.04</v>
      </c>
    </row>
    <row r="1060" spans="1:3" x14ac:dyDescent="0.2">
      <c r="A1060" t="s">
        <v>1061</v>
      </c>
      <c r="B1060">
        <v>0</v>
      </c>
      <c r="C1060">
        <v>6.7000000000000004E-2</v>
      </c>
    </row>
    <row r="1061" spans="1:3" x14ac:dyDescent="0.2">
      <c r="A1061" t="s">
        <v>1062</v>
      </c>
      <c r="B1061">
        <v>0</v>
      </c>
      <c r="C1061">
        <v>5.7000000000000002E-2</v>
      </c>
    </row>
    <row r="1062" spans="1:3" x14ac:dyDescent="0.2">
      <c r="A1062" t="s">
        <v>1063</v>
      </c>
      <c r="B1062">
        <v>0</v>
      </c>
      <c r="C1062">
        <v>9.2999999999999999E-2</v>
      </c>
    </row>
    <row r="1063" spans="1:3" x14ac:dyDescent="0.2">
      <c r="A1063" t="s">
        <v>1064</v>
      </c>
      <c r="B1063">
        <v>0</v>
      </c>
      <c r="C1063">
        <v>4.2000000000000003E-2</v>
      </c>
    </row>
    <row r="1064" spans="1:3" x14ac:dyDescent="0.2">
      <c r="A1064" t="s">
        <v>1065</v>
      </c>
      <c r="B1064">
        <v>0</v>
      </c>
      <c r="C1064">
        <v>0.106</v>
      </c>
    </row>
    <row r="1065" spans="1:3" x14ac:dyDescent="0.2">
      <c r="A1065" t="s">
        <v>1066</v>
      </c>
      <c r="B1065">
        <v>0</v>
      </c>
      <c r="C1065">
        <v>1.6E-2</v>
      </c>
    </row>
    <row r="1066" spans="1:3" x14ac:dyDescent="0.2">
      <c r="A1066" t="s">
        <v>1067</v>
      </c>
      <c r="B1066">
        <v>0</v>
      </c>
      <c r="C1066">
        <v>0.06</v>
      </c>
    </row>
    <row r="1067" spans="1:3" x14ac:dyDescent="0.2">
      <c r="A1067" t="s">
        <v>1068</v>
      </c>
      <c r="B1067">
        <v>0</v>
      </c>
      <c r="C1067">
        <v>4.5999999999999999E-2</v>
      </c>
    </row>
    <row r="1068" spans="1:3" x14ac:dyDescent="0.2">
      <c r="A1068" t="s">
        <v>1069</v>
      </c>
      <c r="B1068">
        <v>0</v>
      </c>
      <c r="C1068">
        <v>7.8E-2</v>
      </c>
    </row>
    <row r="1069" spans="1:3" x14ac:dyDescent="0.2">
      <c r="A1069" t="s">
        <v>1070</v>
      </c>
      <c r="B1069">
        <v>0</v>
      </c>
      <c r="C1069">
        <v>4.2000000000000003E-2</v>
      </c>
    </row>
    <row r="1070" spans="1:3" x14ac:dyDescent="0.2">
      <c r="A1070" t="s">
        <v>1071</v>
      </c>
      <c r="B1070">
        <v>0</v>
      </c>
      <c r="C1070">
        <v>4.2999999999999997E-2</v>
      </c>
    </row>
    <row r="1071" spans="1:3" x14ac:dyDescent="0.2">
      <c r="A1071" t="s">
        <v>1072</v>
      </c>
      <c r="B1071">
        <v>0</v>
      </c>
      <c r="C1071">
        <v>7.9000000000000001E-2</v>
      </c>
    </row>
    <row r="1072" spans="1:3" x14ac:dyDescent="0.2">
      <c r="A1072" t="s">
        <v>1073</v>
      </c>
      <c r="B1072">
        <v>0</v>
      </c>
      <c r="C1072">
        <v>0.04</v>
      </c>
    </row>
    <row r="1073" spans="1:3" x14ac:dyDescent="0.2">
      <c r="A1073" t="s">
        <v>1074</v>
      </c>
      <c r="B1073">
        <v>0</v>
      </c>
      <c r="C1073">
        <v>4.1000000000000002E-2</v>
      </c>
    </row>
    <row r="1074" spans="1:3" x14ac:dyDescent="0.2">
      <c r="A1074" t="s">
        <v>1075</v>
      </c>
      <c r="B1074">
        <v>0</v>
      </c>
      <c r="C1074">
        <v>3.3000000000000002E-2</v>
      </c>
    </row>
    <row r="1075" spans="1:3" x14ac:dyDescent="0.2">
      <c r="A1075" t="s">
        <v>1076</v>
      </c>
      <c r="B1075">
        <v>0</v>
      </c>
      <c r="C1075">
        <v>0.05</v>
      </c>
    </row>
    <row r="1076" spans="1:3" x14ac:dyDescent="0.2">
      <c r="A1076" t="s">
        <v>1077</v>
      </c>
      <c r="B1076">
        <v>0</v>
      </c>
      <c r="C1076">
        <v>9.5000000000000001E-2</v>
      </c>
    </row>
    <row r="1077" spans="1:3" x14ac:dyDescent="0.2">
      <c r="A1077" t="s">
        <v>1078</v>
      </c>
      <c r="B1077">
        <v>3</v>
      </c>
      <c r="C1077">
        <v>0.09</v>
      </c>
    </row>
    <row r="1078" spans="1:3" x14ac:dyDescent="0.2">
      <c r="A1078" t="s">
        <v>1079</v>
      </c>
      <c r="B1078">
        <v>0</v>
      </c>
      <c r="C1078">
        <v>4.4999999999999998E-2</v>
      </c>
    </row>
    <row r="1079" spans="1:3" x14ac:dyDescent="0.2">
      <c r="A1079" t="s">
        <v>1080</v>
      </c>
      <c r="B1079">
        <v>0</v>
      </c>
      <c r="C1079">
        <v>4.7E-2</v>
      </c>
    </row>
    <row r="1080" spans="1:3" x14ac:dyDescent="0.2">
      <c r="A1080" t="s">
        <v>1081</v>
      </c>
      <c r="B1080">
        <v>1</v>
      </c>
      <c r="C1080">
        <v>0.22</v>
      </c>
    </row>
    <row r="1081" spans="1:3" x14ac:dyDescent="0.2">
      <c r="A1081" t="s">
        <v>1082</v>
      </c>
      <c r="B1081">
        <v>0</v>
      </c>
      <c r="C1081">
        <v>7.8E-2</v>
      </c>
    </row>
    <row r="1082" spans="1:3" x14ac:dyDescent="0.2">
      <c r="A1082" t="s">
        <v>1083</v>
      </c>
      <c r="B1082">
        <v>0</v>
      </c>
      <c r="C1082">
        <v>6.6000000000000003E-2</v>
      </c>
    </row>
    <row r="1083" spans="1:3" x14ac:dyDescent="0.2">
      <c r="A1083" t="s">
        <v>1084</v>
      </c>
      <c r="B1083">
        <v>0</v>
      </c>
      <c r="C1083">
        <v>3.4000000000000002E-2</v>
      </c>
    </row>
    <row r="1084" spans="1:3" x14ac:dyDescent="0.2">
      <c r="A1084" t="s">
        <v>1085</v>
      </c>
      <c r="B1084">
        <v>1</v>
      </c>
      <c r="C1084">
        <v>4.2000000000000003E-2</v>
      </c>
    </row>
    <row r="1085" spans="1:3" x14ac:dyDescent="0.2">
      <c r="A1085" t="s">
        <v>1086</v>
      </c>
      <c r="B1085">
        <v>0</v>
      </c>
      <c r="C1085">
        <v>8.5000000000000006E-2</v>
      </c>
    </row>
    <row r="1086" spans="1:3" x14ac:dyDescent="0.2">
      <c r="A1086" t="s">
        <v>1087</v>
      </c>
      <c r="B1086">
        <v>0</v>
      </c>
      <c r="C1086">
        <v>4.2000000000000003E-2</v>
      </c>
    </row>
    <row r="1087" spans="1:3" x14ac:dyDescent="0.2">
      <c r="A1087" t="s">
        <v>1088</v>
      </c>
      <c r="B1087">
        <v>0</v>
      </c>
      <c r="C1087">
        <v>4.2000000000000003E-2</v>
      </c>
    </row>
    <row r="1088" spans="1:3" x14ac:dyDescent="0.2">
      <c r="A1088" t="s">
        <v>1089</v>
      </c>
      <c r="B1088">
        <v>0</v>
      </c>
      <c r="C1088">
        <v>9.0999999999999998E-2</v>
      </c>
    </row>
    <row r="1089" spans="1:3" x14ac:dyDescent="0.2">
      <c r="A1089" t="s">
        <v>1090</v>
      </c>
      <c r="B1089">
        <v>0</v>
      </c>
      <c r="C1089">
        <v>7.6999999999999999E-2</v>
      </c>
    </row>
    <row r="1090" spans="1:3" x14ac:dyDescent="0.2">
      <c r="A1090" t="s">
        <v>1091</v>
      </c>
      <c r="B1090">
        <v>0</v>
      </c>
      <c r="C1090">
        <v>4.1000000000000002E-2</v>
      </c>
    </row>
    <row r="1091" spans="1:3" x14ac:dyDescent="0.2">
      <c r="A1091" t="s">
        <v>1092</v>
      </c>
      <c r="B1091">
        <v>0</v>
      </c>
      <c r="C1091">
        <v>0.04</v>
      </c>
    </row>
    <row r="1092" spans="1:3" x14ac:dyDescent="0.2">
      <c r="A1092" t="s">
        <v>1093</v>
      </c>
      <c r="B1092">
        <v>0</v>
      </c>
      <c r="C1092">
        <v>5.3999999999999999E-2</v>
      </c>
    </row>
    <row r="1093" spans="1:3" x14ac:dyDescent="0.2">
      <c r="A1093" t="s">
        <v>1094</v>
      </c>
      <c r="B1093">
        <v>0</v>
      </c>
      <c r="C1093">
        <v>4.1000000000000002E-2</v>
      </c>
    </row>
    <row r="1094" spans="1:3" x14ac:dyDescent="0.2">
      <c r="A1094" t="s">
        <v>1095</v>
      </c>
      <c r="B1094">
        <v>0</v>
      </c>
      <c r="C1094">
        <v>1.6E-2</v>
      </c>
    </row>
    <row r="1095" spans="1:3" x14ac:dyDescent="0.2">
      <c r="A1095" t="s">
        <v>1096</v>
      </c>
      <c r="B1095">
        <v>1</v>
      </c>
      <c r="C1095">
        <v>4.1000000000000002E-2</v>
      </c>
    </row>
    <row r="1096" spans="1:3" x14ac:dyDescent="0.2">
      <c r="A1096" t="s">
        <v>1097</v>
      </c>
      <c r="B1096">
        <v>0</v>
      </c>
      <c r="C1096">
        <v>2.1999999999999999E-2</v>
      </c>
    </row>
    <row r="1097" spans="1:3" x14ac:dyDescent="0.2">
      <c r="A1097" t="s">
        <v>1098</v>
      </c>
      <c r="B1097">
        <v>0</v>
      </c>
      <c r="C1097">
        <v>7.8E-2</v>
      </c>
    </row>
    <row r="1098" spans="1:3" x14ac:dyDescent="0.2">
      <c r="A1098" t="s">
        <v>1099</v>
      </c>
      <c r="B1098">
        <v>0</v>
      </c>
      <c r="C1098">
        <v>9.2999999999999999E-2</v>
      </c>
    </row>
    <row r="1099" spans="1:3" x14ac:dyDescent="0.2">
      <c r="A1099" t="s">
        <v>1100</v>
      </c>
      <c r="B1099">
        <v>0</v>
      </c>
      <c r="C1099">
        <v>6.5000000000000002E-2</v>
      </c>
    </row>
    <row r="1100" spans="1:3" x14ac:dyDescent="0.2">
      <c r="A1100" t="s">
        <v>1101</v>
      </c>
      <c r="B1100">
        <v>1</v>
      </c>
      <c r="C1100">
        <v>0.18</v>
      </c>
    </row>
    <row r="1101" spans="1:3" x14ac:dyDescent="0.2">
      <c r="A1101" t="s">
        <v>1102</v>
      </c>
      <c r="B1101">
        <v>0</v>
      </c>
      <c r="C1101">
        <v>5.8000000000000003E-2</v>
      </c>
    </row>
    <row r="1102" spans="1:3" x14ac:dyDescent="0.2">
      <c r="A1102" t="s">
        <v>1103</v>
      </c>
      <c r="B1102">
        <v>0</v>
      </c>
      <c r="C1102">
        <v>7.5999999999999998E-2</v>
      </c>
    </row>
    <row r="1103" spans="1:3" x14ac:dyDescent="0.2">
      <c r="A1103" t="s">
        <v>1104</v>
      </c>
      <c r="B1103">
        <v>0</v>
      </c>
      <c r="C1103">
        <v>9.6000000000000002E-2</v>
      </c>
    </row>
    <row r="1104" spans="1:3" x14ac:dyDescent="0.2">
      <c r="A1104" t="s">
        <v>1105</v>
      </c>
      <c r="B1104">
        <v>0</v>
      </c>
      <c r="C1104">
        <v>3.9E-2</v>
      </c>
    </row>
    <row r="1105" spans="1:3" x14ac:dyDescent="0.2">
      <c r="A1105" t="s">
        <v>1106</v>
      </c>
      <c r="B1105">
        <v>0</v>
      </c>
      <c r="C1105">
        <v>4.8000000000000001E-2</v>
      </c>
    </row>
    <row r="1106" spans="1:3" x14ac:dyDescent="0.2">
      <c r="A1106" t="s">
        <v>1107</v>
      </c>
      <c r="B1106">
        <v>0</v>
      </c>
      <c r="C1106">
        <v>4.1000000000000002E-2</v>
      </c>
    </row>
    <row r="1107" spans="1:3" x14ac:dyDescent="0.2">
      <c r="A1107" t="s">
        <v>1108</v>
      </c>
      <c r="B1107">
        <v>0</v>
      </c>
      <c r="C1107">
        <v>7.8E-2</v>
      </c>
    </row>
    <row r="1108" spans="1:3" x14ac:dyDescent="0.2">
      <c r="A1108" t="s">
        <v>1109</v>
      </c>
      <c r="B1108">
        <v>0</v>
      </c>
      <c r="C1108">
        <v>7.6999999999999999E-2</v>
      </c>
    </row>
    <row r="1109" spans="1:3" x14ac:dyDescent="0.2">
      <c r="A1109" t="s">
        <v>1110</v>
      </c>
      <c r="B1109">
        <v>0</v>
      </c>
      <c r="C1109">
        <v>8.1000000000000003E-2</v>
      </c>
    </row>
    <row r="1110" spans="1:3" x14ac:dyDescent="0.2">
      <c r="A1110" t="s">
        <v>1111</v>
      </c>
      <c r="B1110">
        <v>0</v>
      </c>
      <c r="C1110">
        <v>0.11899999999999999</v>
      </c>
    </row>
    <row r="1111" spans="1:3" x14ac:dyDescent="0.2">
      <c r="A1111" t="s">
        <v>1112</v>
      </c>
      <c r="B1111">
        <v>0</v>
      </c>
      <c r="C1111">
        <v>4.1000000000000002E-2</v>
      </c>
    </row>
    <row r="1112" spans="1:3" x14ac:dyDescent="0.2">
      <c r="A1112" t="s">
        <v>1113</v>
      </c>
      <c r="B1112">
        <v>0</v>
      </c>
      <c r="C1112">
        <v>8.2000000000000003E-2</v>
      </c>
    </row>
    <row r="1113" spans="1:3" x14ac:dyDescent="0.2">
      <c r="A1113" t="s">
        <v>1114</v>
      </c>
      <c r="B1113">
        <v>0</v>
      </c>
      <c r="C1113">
        <v>8.2000000000000003E-2</v>
      </c>
    </row>
    <row r="1114" spans="1:3" x14ac:dyDescent="0.2">
      <c r="A1114" t="s">
        <v>1115</v>
      </c>
      <c r="B1114">
        <v>0</v>
      </c>
      <c r="C1114">
        <v>8.3000000000000004E-2</v>
      </c>
    </row>
    <row r="1115" spans="1:3" x14ac:dyDescent="0.2">
      <c r="A1115" t="s">
        <v>1116</v>
      </c>
      <c r="B1115">
        <v>0</v>
      </c>
      <c r="C1115">
        <v>8.5000000000000006E-2</v>
      </c>
    </row>
    <row r="1116" spans="1:3" x14ac:dyDescent="0.2">
      <c r="A1116" t="s">
        <v>1117</v>
      </c>
      <c r="B1116">
        <v>0</v>
      </c>
      <c r="C1116">
        <v>6.7000000000000004E-2</v>
      </c>
    </row>
    <row r="1117" spans="1:3" x14ac:dyDescent="0.2">
      <c r="A1117" t="s">
        <v>1118</v>
      </c>
      <c r="B1117">
        <v>0</v>
      </c>
      <c r="C1117">
        <v>7.9000000000000001E-2</v>
      </c>
    </row>
    <row r="1118" spans="1:3" x14ac:dyDescent="0.2">
      <c r="A1118" t="s">
        <v>1119</v>
      </c>
      <c r="B1118">
        <v>0</v>
      </c>
      <c r="C1118">
        <v>7.9000000000000001E-2</v>
      </c>
    </row>
    <row r="1119" spans="1:3" x14ac:dyDescent="0.2">
      <c r="A1119" t="s">
        <v>1120</v>
      </c>
      <c r="B1119">
        <v>0</v>
      </c>
      <c r="C1119">
        <v>0.09</v>
      </c>
    </row>
    <row r="1120" spans="1:3" x14ac:dyDescent="0.2">
      <c r="A1120" t="s">
        <v>1121</v>
      </c>
      <c r="B1120">
        <v>0</v>
      </c>
      <c r="C1120">
        <v>8.5999999999999993E-2</v>
      </c>
    </row>
    <row r="1121" spans="1:3" x14ac:dyDescent="0.2">
      <c r="A1121" t="s">
        <v>1122</v>
      </c>
      <c r="B1121">
        <v>0</v>
      </c>
      <c r="C1121">
        <v>4.1000000000000002E-2</v>
      </c>
    </row>
    <row r="1122" spans="1:3" x14ac:dyDescent="0.2">
      <c r="A1122" t="s">
        <v>1123</v>
      </c>
      <c r="B1122">
        <v>0</v>
      </c>
      <c r="C1122">
        <v>0.04</v>
      </c>
    </row>
    <row r="1123" spans="1:3" x14ac:dyDescent="0.2">
      <c r="A1123" t="s">
        <v>1124</v>
      </c>
      <c r="B1123">
        <v>0</v>
      </c>
      <c r="C1123">
        <v>0.05</v>
      </c>
    </row>
    <row r="1124" spans="1:3" x14ac:dyDescent="0.2">
      <c r="A1124" t="s">
        <v>1125</v>
      </c>
      <c r="B1124">
        <v>0</v>
      </c>
      <c r="C1124">
        <v>7.5999999999999998E-2</v>
      </c>
    </row>
    <row r="1125" spans="1:3" x14ac:dyDescent="0.2">
      <c r="A1125" t="s">
        <v>1126</v>
      </c>
      <c r="B1125">
        <v>1</v>
      </c>
      <c r="C1125">
        <v>7.5999999999999998E-2</v>
      </c>
    </row>
    <row r="1126" spans="1:3" x14ac:dyDescent="0.2">
      <c r="A1126" t="s">
        <v>1127</v>
      </c>
      <c r="B1126">
        <v>0</v>
      </c>
      <c r="C1126">
        <v>7.5999999999999998E-2</v>
      </c>
    </row>
    <row r="1127" spans="1:3" x14ac:dyDescent="0.2">
      <c r="A1127" t="s">
        <v>1128</v>
      </c>
      <c r="B1127">
        <v>0</v>
      </c>
      <c r="C1127">
        <v>4.2999999999999997E-2</v>
      </c>
    </row>
    <row r="1128" spans="1:3" x14ac:dyDescent="0.2">
      <c r="A1128" t="s">
        <v>1129</v>
      </c>
      <c r="B1128">
        <v>0</v>
      </c>
      <c r="C1128">
        <v>9.8000000000000004E-2</v>
      </c>
    </row>
    <row r="1129" spans="1:3" x14ac:dyDescent="0.2">
      <c r="A1129" t="s">
        <v>1130</v>
      </c>
      <c r="B1129">
        <v>1</v>
      </c>
      <c r="C1129">
        <v>7.5999999999999998E-2</v>
      </c>
    </row>
    <row r="1130" spans="1:3" x14ac:dyDescent="0.2">
      <c r="A1130" t="s">
        <v>1131</v>
      </c>
      <c r="B1130">
        <v>0</v>
      </c>
      <c r="C1130">
        <v>8.5000000000000006E-2</v>
      </c>
    </row>
    <row r="1131" spans="1:3" x14ac:dyDescent="0.2">
      <c r="A1131" t="s">
        <v>1132</v>
      </c>
      <c r="B1131">
        <v>0</v>
      </c>
      <c r="C1131">
        <v>4.2999999999999997E-2</v>
      </c>
    </row>
    <row r="1132" spans="1:3" x14ac:dyDescent="0.2">
      <c r="A1132" t="s">
        <v>1133</v>
      </c>
      <c r="B1132">
        <v>0</v>
      </c>
      <c r="C1132">
        <v>4.2999999999999997E-2</v>
      </c>
    </row>
    <row r="1133" spans="1:3" x14ac:dyDescent="0.2">
      <c r="A1133" t="s">
        <v>1134</v>
      </c>
      <c r="B1133">
        <v>0</v>
      </c>
      <c r="C1133">
        <v>3.5000000000000003E-2</v>
      </c>
    </row>
    <row r="1134" spans="1:3" x14ac:dyDescent="0.2">
      <c r="A1134" t="s">
        <v>1135</v>
      </c>
      <c r="B1134">
        <v>0</v>
      </c>
      <c r="C1134">
        <v>4.1000000000000002E-2</v>
      </c>
    </row>
    <row r="1135" spans="1:3" x14ac:dyDescent="0.2">
      <c r="A1135" t="s">
        <v>1136</v>
      </c>
      <c r="B1135">
        <v>0</v>
      </c>
      <c r="C1135">
        <v>0.04</v>
      </c>
    </row>
    <row r="1136" spans="1:3" x14ac:dyDescent="0.2">
      <c r="A1136" t="s">
        <v>1137</v>
      </c>
      <c r="B1136">
        <v>0</v>
      </c>
      <c r="C1136">
        <v>4.2000000000000003E-2</v>
      </c>
    </row>
    <row r="1137" spans="1:3" x14ac:dyDescent="0.2">
      <c r="A1137" t="s">
        <v>1138</v>
      </c>
      <c r="B1137">
        <v>0</v>
      </c>
      <c r="C1137">
        <v>4.1000000000000002E-2</v>
      </c>
    </row>
    <row r="1138" spans="1:3" x14ac:dyDescent="0.2">
      <c r="A1138" t="s">
        <v>1139</v>
      </c>
      <c r="B1138">
        <v>0</v>
      </c>
      <c r="C1138">
        <v>0.03</v>
      </c>
    </row>
    <row r="1139" spans="1:3" x14ac:dyDescent="0.2">
      <c r="A1139" t="s">
        <v>1140</v>
      </c>
      <c r="B1139">
        <v>1</v>
      </c>
      <c r="C1139">
        <v>4.2999999999999997E-2</v>
      </c>
    </row>
    <row r="1140" spans="1:3" x14ac:dyDescent="0.2">
      <c r="A1140" t="s">
        <v>1141</v>
      </c>
      <c r="B1140">
        <v>0</v>
      </c>
      <c r="C1140">
        <v>0.13900000000000001</v>
      </c>
    </row>
    <row r="1141" spans="1:3" x14ac:dyDescent="0.2">
      <c r="A1141" t="s">
        <v>1142</v>
      </c>
      <c r="B1141">
        <v>0</v>
      </c>
      <c r="C1141">
        <v>4.4999999999999998E-2</v>
      </c>
    </row>
    <row r="1142" spans="1:3" x14ac:dyDescent="0.2">
      <c r="A1142" t="s">
        <v>1143</v>
      </c>
      <c r="B1142">
        <v>0</v>
      </c>
      <c r="C1142">
        <v>1.7000000000000001E-2</v>
      </c>
    </row>
    <row r="1143" spans="1:3" x14ac:dyDescent="0.2">
      <c r="A1143" t="s">
        <v>1144</v>
      </c>
      <c r="B1143">
        <v>0</v>
      </c>
      <c r="C1143">
        <v>4.2999999999999997E-2</v>
      </c>
    </row>
    <row r="1144" spans="1:3" x14ac:dyDescent="0.2">
      <c r="A1144" t="s">
        <v>1145</v>
      </c>
      <c r="B1144">
        <v>0</v>
      </c>
      <c r="C1144">
        <v>0.04</v>
      </c>
    </row>
    <row r="1145" spans="1:3" x14ac:dyDescent="0.2">
      <c r="A1145" t="s">
        <v>1146</v>
      </c>
      <c r="B1145">
        <v>0</v>
      </c>
      <c r="C1145">
        <v>4.1000000000000002E-2</v>
      </c>
    </row>
    <row r="1146" spans="1:3" x14ac:dyDescent="0.2">
      <c r="A1146" t="s">
        <v>1147</v>
      </c>
      <c r="B1146">
        <v>0</v>
      </c>
      <c r="C1146">
        <v>0.04</v>
      </c>
    </row>
    <row r="1147" spans="1:3" x14ac:dyDescent="0.2">
      <c r="A1147" t="s">
        <v>1148</v>
      </c>
      <c r="B1147">
        <v>0</v>
      </c>
      <c r="C1147">
        <v>0.08</v>
      </c>
    </row>
    <row r="1148" spans="1:3" x14ac:dyDescent="0.2">
      <c r="A1148" t="s">
        <v>1149</v>
      </c>
      <c r="B1148">
        <v>0</v>
      </c>
      <c r="C1148">
        <v>4.1000000000000002E-2</v>
      </c>
    </row>
    <row r="1149" spans="1:3" x14ac:dyDescent="0.2">
      <c r="A1149" t="s">
        <v>1150</v>
      </c>
      <c r="B1149">
        <v>0</v>
      </c>
      <c r="C1149">
        <v>4.1000000000000002E-2</v>
      </c>
    </row>
    <row r="1150" spans="1:3" x14ac:dyDescent="0.2">
      <c r="A1150" t="s">
        <v>1151</v>
      </c>
      <c r="B1150">
        <v>0</v>
      </c>
      <c r="C1150">
        <v>4.2000000000000003E-2</v>
      </c>
    </row>
    <row r="1151" spans="1:3" x14ac:dyDescent="0.2">
      <c r="A1151" t="s">
        <v>1152</v>
      </c>
      <c r="B1151">
        <v>0</v>
      </c>
      <c r="C1151">
        <v>0.06</v>
      </c>
    </row>
    <row r="1152" spans="1:3" x14ac:dyDescent="0.2">
      <c r="A1152" t="s">
        <v>1153</v>
      </c>
      <c r="B1152">
        <v>0</v>
      </c>
      <c r="C1152">
        <v>8.1000000000000003E-2</v>
      </c>
    </row>
    <row r="1153" spans="1:3" x14ac:dyDescent="0.2">
      <c r="A1153" t="s">
        <v>1154</v>
      </c>
      <c r="B1153">
        <v>0</v>
      </c>
      <c r="C1153">
        <v>7.6999999999999999E-2</v>
      </c>
    </row>
    <row r="1154" spans="1:3" x14ac:dyDescent="0.2">
      <c r="A1154" t="s">
        <v>1155</v>
      </c>
      <c r="B1154">
        <v>0</v>
      </c>
      <c r="C1154">
        <v>0.08</v>
      </c>
    </row>
    <row r="1155" spans="1:3" x14ac:dyDescent="0.2">
      <c r="A1155" t="s">
        <v>1156</v>
      </c>
      <c r="B1155">
        <v>0</v>
      </c>
      <c r="C1155">
        <v>7.9000000000000001E-2</v>
      </c>
    </row>
    <row r="1156" spans="1:3" x14ac:dyDescent="0.2">
      <c r="A1156" t="s">
        <v>1157</v>
      </c>
      <c r="B1156">
        <v>0</v>
      </c>
      <c r="C1156">
        <v>7.6999999999999999E-2</v>
      </c>
    </row>
    <row r="1157" spans="1:3" x14ac:dyDescent="0.2">
      <c r="A1157" t="s">
        <v>1158</v>
      </c>
      <c r="B1157">
        <v>0</v>
      </c>
      <c r="C1157">
        <v>6.3E-2</v>
      </c>
    </row>
    <row r="1158" spans="1:3" x14ac:dyDescent="0.2">
      <c r="A1158" t="s">
        <v>1159</v>
      </c>
      <c r="B1158">
        <v>0</v>
      </c>
      <c r="C1158">
        <v>4.2999999999999997E-2</v>
      </c>
    </row>
    <row r="1159" spans="1:3" x14ac:dyDescent="0.2">
      <c r="A1159" t="s">
        <v>1160</v>
      </c>
      <c r="B1159">
        <v>0</v>
      </c>
      <c r="C1159">
        <v>4.2000000000000003E-2</v>
      </c>
    </row>
    <row r="1160" spans="1:3" x14ac:dyDescent="0.2">
      <c r="A1160" t="s">
        <v>1161</v>
      </c>
      <c r="B1160">
        <v>0</v>
      </c>
      <c r="C1160">
        <v>4.1000000000000002E-2</v>
      </c>
    </row>
    <row r="1161" spans="1:3" x14ac:dyDescent="0.2">
      <c r="A1161" t="s">
        <v>1162</v>
      </c>
      <c r="B1161">
        <v>0</v>
      </c>
      <c r="C1161">
        <v>7.9000000000000001E-2</v>
      </c>
    </row>
    <row r="1162" spans="1:3" x14ac:dyDescent="0.2">
      <c r="A1162" t="s">
        <v>1163</v>
      </c>
      <c r="B1162">
        <v>0</v>
      </c>
      <c r="C1162">
        <v>7.9000000000000001E-2</v>
      </c>
    </row>
    <row r="1163" spans="1:3" x14ac:dyDescent="0.2">
      <c r="A1163" t="s">
        <v>1164</v>
      </c>
      <c r="B1163">
        <v>0</v>
      </c>
      <c r="C1163">
        <v>4.7E-2</v>
      </c>
    </row>
    <row r="1164" spans="1:3" x14ac:dyDescent="0.2">
      <c r="A1164" t="s">
        <v>1165</v>
      </c>
      <c r="B1164">
        <v>0</v>
      </c>
      <c r="C1164">
        <v>0.08</v>
      </c>
    </row>
    <row r="1165" spans="1:3" x14ac:dyDescent="0.2">
      <c r="A1165" t="s">
        <v>1166</v>
      </c>
      <c r="B1165">
        <v>0</v>
      </c>
      <c r="C1165">
        <v>7.9000000000000001E-2</v>
      </c>
    </row>
    <row r="1166" spans="1:3" x14ac:dyDescent="0.2">
      <c r="A1166" t="s">
        <v>1167</v>
      </c>
      <c r="B1166">
        <v>0</v>
      </c>
      <c r="C1166">
        <v>7.9000000000000001E-2</v>
      </c>
    </row>
    <row r="1167" spans="1:3" x14ac:dyDescent="0.2">
      <c r="A1167" t="s">
        <v>1168</v>
      </c>
      <c r="B1167">
        <v>0</v>
      </c>
      <c r="C1167">
        <v>8.8999999999999996E-2</v>
      </c>
    </row>
    <row r="1168" spans="1:3" x14ac:dyDescent="0.2">
      <c r="A1168" t="s">
        <v>1169</v>
      </c>
      <c r="B1168">
        <v>0</v>
      </c>
      <c r="C1168">
        <v>7.8E-2</v>
      </c>
    </row>
    <row r="1169" spans="1:3" x14ac:dyDescent="0.2">
      <c r="A1169" t="s">
        <v>1170</v>
      </c>
      <c r="B1169">
        <v>0</v>
      </c>
      <c r="C1169">
        <v>1.6E-2</v>
      </c>
    </row>
    <row r="1170" spans="1:3" x14ac:dyDescent="0.2">
      <c r="A1170" t="s">
        <v>1171</v>
      </c>
      <c r="B1170">
        <v>0</v>
      </c>
      <c r="C1170">
        <v>0.04</v>
      </c>
    </row>
    <row r="1171" spans="1:3" x14ac:dyDescent="0.2">
      <c r="A1171" t="s">
        <v>1172</v>
      </c>
      <c r="B1171">
        <v>0</v>
      </c>
      <c r="C1171">
        <v>0.04</v>
      </c>
    </row>
    <row r="1172" spans="1:3" x14ac:dyDescent="0.2">
      <c r="A1172" t="s">
        <v>1173</v>
      </c>
      <c r="B1172">
        <v>0</v>
      </c>
      <c r="C1172">
        <v>0.13600000000000001</v>
      </c>
    </row>
    <row r="1173" spans="1:3" x14ac:dyDescent="0.2">
      <c r="A1173" t="s">
        <v>1174</v>
      </c>
      <c r="B1173">
        <v>0</v>
      </c>
      <c r="C1173">
        <v>7.6999999999999999E-2</v>
      </c>
    </row>
    <row r="1174" spans="1:3" x14ac:dyDescent="0.2">
      <c r="A1174" t="s">
        <v>1175</v>
      </c>
      <c r="B1174">
        <v>0</v>
      </c>
      <c r="C1174">
        <v>2.4E-2</v>
      </c>
    </row>
    <row r="1175" spans="1:3" x14ac:dyDescent="0.2">
      <c r="A1175" t="s">
        <v>1176</v>
      </c>
      <c r="B1175">
        <v>0</v>
      </c>
      <c r="C1175">
        <v>7.6999999999999999E-2</v>
      </c>
    </row>
    <row r="1176" spans="1:3" x14ac:dyDescent="0.2">
      <c r="A1176" t="s">
        <v>1177</v>
      </c>
      <c r="B1176">
        <v>0</v>
      </c>
      <c r="C1176">
        <v>1.4999999999999999E-2</v>
      </c>
    </row>
    <row r="1177" spans="1:3" x14ac:dyDescent="0.2">
      <c r="A1177" t="s">
        <v>1178</v>
      </c>
      <c r="B1177">
        <v>0</v>
      </c>
      <c r="C1177">
        <v>8.6999999999999994E-2</v>
      </c>
    </row>
    <row r="1178" spans="1:3" x14ac:dyDescent="0.2">
      <c r="A1178" t="s">
        <v>1179</v>
      </c>
      <c r="B1178">
        <v>0</v>
      </c>
      <c r="C1178">
        <v>7.6999999999999999E-2</v>
      </c>
    </row>
    <row r="1179" spans="1:3" x14ac:dyDescent="0.2">
      <c r="A1179" t="s">
        <v>1180</v>
      </c>
      <c r="B1179">
        <v>0</v>
      </c>
      <c r="C1179">
        <v>7.4999999999999997E-2</v>
      </c>
    </row>
    <row r="1180" spans="1:3" x14ac:dyDescent="0.2">
      <c r="A1180" t="s">
        <v>1181</v>
      </c>
      <c r="B1180">
        <v>0</v>
      </c>
      <c r="C1180">
        <v>7.4999999999999997E-2</v>
      </c>
    </row>
    <row r="1181" spans="1:3" x14ac:dyDescent="0.2">
      <c r="A1181" t="s">
        <v>1182</v>
      </c>
      <c r="B1181">
        <v>0</v>
      </c>
      <c r="C1181">
        <v>4.1000000000000002E-2</v>
      </c>
    </row>
    <row r="1182" spans="1:3" x14ac:dyDescent="0.2">
      <c r="A1182" t="s">
        <v>1183</v>
      </c>
      <c r="B1182">
        <v>0</v>
      </c>
      <c r="C1182">
        <v>7.4999999999999997E-2</v>
      </c>
    </row>
    <row r="1183" spans="1:3" x14ac:dyDescent="0.2">
      <c r="A1183" t="s">
        <v>1184</v>
      </c>
      <c r="B1183">
        <v>1</v>
      </c>
      <c r="C1183">
        <v>0.109</v>
      </c>
    </row>
    <row r="1184" spans="1:3" x14ac:dyDescent="0.2">
      <c r="A1184" t="s">
        <v>1185</v>
      </c>
      <c r="B1184">
        <v>0</v>
      </c>
      <c r="C1184">
        <v>2.8000000000000001E-2</v>
      </c>
    </row>
    <row r="1185" spans="1:3" x14ac:dyDescent="0.2">
      <c r="A1185" t="s">
        <v>1186</v>
      </c>
      <c r="B1185">
        <v>0</v>
      </c>
      <c r="C1185">
        <v>0.04</v>
      </c>
    </row>
    <row r="1186" spans="1:3" x14ac:dyDescent="0.2">
      <c r="A1186" t="s">
        <v>1187</v>
      </c>
      <c r="B1186">
        <v>0</v>
      </c>
      <c r="C1186">
        <v>2.8000000000000001E-2</v>
      </c>
    </row>
    <row r="1187" spans="1:3" x14ac:dyDescent="0.2">
      <c r="A1187" t="s">
        <v>1188</v>
      </c>
      <c r="B1187">
        <v>0</v>
      </c>
      <c r="C1187">
        <v>5.3999999999999999E-2</v>
      </c>
    </row>
    <row r="1188" spans="1:3" x14ac:dyDescent="0.2">
      <c r="A1188" t="s">
        <v>1189</v>
      </c>
      <c r="B1188">
        <v>0</v>
      </c>
      <c r="C1188">
        <v>2.4E-2</v>
      </c>
    </row>
    <row r="1189" spans="1:3" x14ac:dyDescent="0.2">
      <c r="A1189" t="s">
        <v>1190</v>
      </c>
      <c r="B1189">
        <v>0</v>
      </c>
      <c r="C1189">
        <v>0.04</v>
      </c>
    </row>
    <row r="1190" spans="1:3" x14ac:dyDescent="0.2">
      <c r="A1190" t="s">
        <v>1191</v>
      </c>
      <c r="B1190">
        <v>0</v>
      </c>
      <c r="C1190">
        <v>3.9E-2</v>
      </c>
    </row>
    <row r="1191" spans="1:3" x14ac:dyDescent="0.2">
      <c r="A1191" t="s">
        <v>1192</v>
      </c>
      <c r="B1191">
        <v>0</v>
      </c>
      <c r="C1191">
        <v>4.3999999999999997E-2</v>
      </c>
    </row>
    <row r="1192" spans="1:3" x14ac:dyDescent="0.2">
      <c r="A1192" t="s">
        <v>1193</v>
      </c>
      <c r="B1192">
        <v>0</v>
      </c>
      <c r="C1192">
        <v>4.2999999999999997E-2</v>
      </c>
    </row>
    <row r="1193" spans="1:3" x14ac:dyDescent="0.2">
      <c r="A1193" t="s">
        <v>1194</v>
      </c>
      <c r="B1193">
        <v>0</v>
      </c>
      <c r="C1193">
        <v>4.3999999999999997E-2</v>
      </c>
    </row>
    <row r="1194" spans="1:3" x14ac:dyDescent="0.2">
      <c r="A1194" t="s">
        <v>1195</v>
      </c>
      <c r="B1194">
        <v>0</v>
      </c>
      <c r="C1194">
        <v>9.7000000000000003E-2</v>
      </c>
    </row>
    <row r="1195" spans="1:3" x14ac:dyDescent="0.2">
      <c r="A1195" t="s">
        <v>1196</v>
      </c>
      <c r="B1195">
        <v>0</v>
      </c>
      <c r="C1195">
        <v>0.186</v>
      </c>
    </row>
    <row r="1196" spans="1:3" x14ac:dyDescent="0.2">
      <c r="A1196" t="s">
        <v>1197</v>
      </c>
      <c r="B1196">
        <v>0</v>
      </c>
      <c r="C1196">
        <v>7.9000000000000001E-2</v>
      </c>
    </row>
    <row r="1197" spans="1:3" x14ac:dyDescent="0.2">
      <c r="A1197" t="s">
        <v>1198</v>
      </c>
      <c r="B1197">
        <v>0</v>
      </c>
      <c r="C1197">
        <v>8.1000000000000003E-2</v>
      </c>
    </row>
    <row r="1198" spans="1:3" x14ac:dyDescent="0.2">
      <c r="A1198" t="s">
        <v>1199</v>
      </c>
      <c r="B1198">
        <v>1</v>
      </c>
      <c r="C1198">
        <v>7.6999999999999999E-2</v>
      </c>
    </row>
    <row r="1199" spans="1:3" x14ac:dyDescent="0.2">
      <c r="A1199" t="s">
        <v>1200</v>
      </c>
      <c r="B1199">
        <v>0</v>
      </c>
      <c r="C1199">
        <v>4.2999999999999997E-2</v>
      </c>
    </row>
    <row r="1200" spans="1:3" x14ac:dyDescent="0.2">
      <c r="A1200" t="s">
        <v>1201</v>
      </c>
      <c r="B1200">
        <v>0</v>
      </c>
      <c r="C1200">
        <v>0.14000000000000001</v>
      </c>
    </row>
    <row r="1201" spans="1:3" x14ac:dyDescent="0.2">
      <c r="A1201" t="s">
        <v>1202</v>
      </c>
      <c r="B1201">
        <v>0</v>
      </c>
      <c r="C1201">
        <v>0.10299999999999999</v>
      </c>
    </row>
    <row r="1202" spans="1:3" x14ac:dyDescent="0.2">
      <c r="A1202" t="s">
        <v>1203</v>
      </c>
      <c r="B1202">
        <v>0</v>
      </c>
      <c r="C1202">
        <v>0.11600000000000001</v>
      </c>
    </row>
    <row r="1203" spans="1:3" x14ac:dyDescent="0.2">
      <c r="A1203" t="s">
        <v>1204</v>
      </c>
      <c r="B1203">
        <v>0</v>
      </c>
      <c r="C1203">
        <v>3.1E-2</v>
      </c>
    </row>
    <row r="1204" spans="1:3" x14ac:dyDescent="0.2">
      <c r="A1204" t="s">
        <v>1205</v>
      </c>
      <c r="B1204">
        <v>0</v>
      </c>
      <c r="C1204">
        <v>7.4999999999999997E-2</v>
      </c>
    </row>
    <row r="1205" spans="1:3" x14ac:dyDescent="0.2">
      <c r="A1205" t="s">
        <v>1206</v>
      </c>
      <c r="B1205">
        <v>1</v>
      </c>
      <c r="C1205">
        <v>4.2999999999999997E-2</v>
      </c>
    </row>
    <row r="1206" spans="1:3" x14ac:dyDescent="0.2">
      <c r="A1206" t="s">
        <v>1207</v>
      </c>
      <c r="B1206">
        <v>0</v>
      </c>
      <c r="C1206">
        <v>4.1000000000000002E-2</v>
      </c>
    </row>
    <row r="1207" spans="1:3" x14ac:dyDescent="0.2">
      <c r="A1207" t="s">
        <v>1208</v>
      </c>
      <c r="B1207">
        <v>0</v>
      </c>
      <c r="C1207">
        <v>7.8E-2</v>
      </c>
    </row>
    <row r="1208" spans="1:3" x14ac:dyDescent="0.2">
      <c r="A1208" t="s">
        <v>1209</v>
      </c>
      <c r="B1208">
        <v>1</v>
      </c>
      <c r="C1208">
        <v>8.8999999999999996E-2</v>
      </c>
    </row>
    <row r="1209" spans="1:3" x14ac:dyDescent="0.2">
      <c r="A1209" t="s">
        <v>1210</v>
      </c>
      <c r="B1209">
        <v>0</v>
      </c>
      <c r="C1209">
        <v>4.2999999999999997E-2</v>
      </c>
    </row>
    <row r="1210" spans="1:3" x14ac:dyDescent="0.2">
      <c r="A1210" t="s">
        <v>1211</v>
      </c>
      <c r="B1210">
        <v>1</v>
      </c>
      <c r="C1210">
        <v>5.8000000000000003E-2</v>
      </c>
    </row>
    <row r="1211" spans="1:3" x14ac:dyDescent="0.2">
      <c r="A1211" t="s">
        <v>1212</v>
      </c>
      <c r="B1211">
        <v>0</v>
      </c>
      <c r="C1211">
        <v>3.1E-2</v>
      </c>
    </row>
    <row r="1212" spans="1:3" x14ac:dyDescent="0.2">
      <c r="A1212" t="s">
        <v>1213</v>
      </c>
      <c r="B1212">
        <v>0</v>
      </c>
      <c r="C1212">
        <v>8.6999999999999994E-2</v>
      </c>
    </row>
    <row r="1213" spans="1:3" x14ac:dyDescent="0.2">
      <c r="A1213" t="s">
        <v>1214</v>
      </c>
      <c r="B1213">
        <v>0</v>
      </c>
      <c r="C1213">
        <v>8.8999999999999996E-2</v>
      </c>
    </row>
    <row r="1214" spans="1:3" x14ac:dyDescent="0.2">
      <c r="A1214" t="s">
        <v>1215</v>
      </c>
      <c r="B1214">
        <v>0</v>
      </c>
      <c r="C1214">
        <v>7.6999999999999999E-2</v>
      </c>
    </row>
    <row r="1215" spans="1:3" x14ac:dyDescent="0.2">
      <c r="A1215" t="s">
        <v>1216</v>
      </c>
      <c r="B1215">
        <v>0</v>
      </c>
      <c r="C1215">
        <v>7.4999999999999997E-2</v>
      </c>
    </row>
    <row r="1216" spans="1:3" x14ac:dyDescent="0.2">
      <c r="A1216" t="s">
        <v>1217</v>
      </c>
      <c r="B1216">
        <v>0</v>
      </c>
      <c r="C1216">
        <v>7.4999999999999997E-2</v>
      </c>
    </row>
    <row r="1217" spans="1:3" x14ac:dyDescent="0.2">
      <c r="A1217" t="s">
        <v>1218</v>
      </c>
      <c r="B1217">
        <v>0</v>
      </c>
      <c r="C1217">
        <v>3.1E-2</v>
      </c>
    </row>
    <row r="1218" spans="1:3" x14ac:dyDescent="0.2">
      <c r="A1218" t="s">
        <v>1219</v>
      </c>
      <c r="B1218">
        <v>0</v>
      </c>
      <c r="C1218">
        <v>0.106</v>
      </c>
    </row>
    <row r="1219" spans="1:3" x14ac:dyDescent="0.2">
      <c r="A1219" t="s">
        <v>1220</v>
      </c>
      <c r="B1219">
        <v>0</v>
      </c>
      <c r="C1219">
        <v>0.03</v>
      </c>
    </row>
    <row r="1220" spans="1:3" x14ac:dyDescent="0.2">
      <c r="A1220" t="s">
        <v>1221</v>
      </c>
      <c r="B1220">
        <v>0</v>
      </c>
      <c r="C1220">
        <v>7.5999999999999998E-2</v>
      </c>
    </row>
    <row r="1221" spans="1:3" x14ac:dyDescent="0.2">
      <c r="A1221" t="s">
        <v>1222</v>
      </c>
      <c r="B1221">
        <v>0</v>
      </c>
      <c r="C1221">
        <v>0.04</v>
      </c>
    </row>
    <row r="1222" spans="1:3" x14ac:dyDescent="0.2">
      <c r="A1222" t="s">
        <v>1223</v>
      </c>
      <c r="B1222">
        <v>0</v>
      </c>
      <c r="C1222">
        <v>4.3999999999999997E-2</v>
      </c>
    </row>
    <row r="1223" spans="1:3" x14ac:dyDescent="0.2">
      <c r="A1223" t="s">
        <v>1224</v>
      </c>
      <c r="B1223">
        <v>0</v>
      </c>
      <c r="C1223">
        <v>0.04</v>
      </c>
    </row>
    <row r="1224" spans="1:3" x14ac:dyDescent="0.2">
      <c r="A1224" t="s">
        <v>1225</v>
      </c>
      <c r="B1224">
        <v>0</v>
      </c>
      <c r="C1224">
        <v>7.4999999999999997E-2</v>
      </c>
    </row>
    <row r="1225" spans="1:3" x14ac:dyDescent="0.2">
      <c r="A1225" t="s">
        <v>1226</v>
      </c>
      <c r="B1225">
        <v>0</v>
      </c>
      <c r="C1225">
        <v>4.3999999999999997E-2</v>
      </c>
    </row>
    <row r="1226" spans="1:3" x14ac:dyDescent="0.2">
      <c r="A1226" t="s">
        <v>1227</v>
      </c>
      <c r="B1226">
        <v>0</v>
      </c>
      <c r="C1226">
        <v>7.5999999999999998E-2</v>
      </c>
    </row>
    <row r="1227" spans="1:3" x14ac:dyDescent="0.2">
      <c r="A1227" t="s">
        <v>1228</v>
      </c>
      <c r="B1227">
        <v>0</v>
      </c>
      <c r="C1227">
        <v>0.13200000000000001</v>
      </c>
    </row>
    <row r="1228" spans="1:3" x14ac:dyDescent="0.2">
      <c r="A1228" t="s">
        <v>1229</v>
      </c>
      <c r="B1228">
        <v>0</v>
      </c>
      <c r="C1228">
        <v>5.8000000000000003E-2</v>
      </c>
    </row>
    <row r="1229" spans="1:3" x14ac:dyDescent="0.2">
      <c r="A1229" t="s">
        <v>1230</v>
      </c>
      <c r="B1229">
        <v>0</v>
      </c>
      <c r="C1229">
        <v>2.1000000000000001E-2</v>
      </c>
    </row>
    <row r="1230" spans="1:3" x14ac:dyDescent="0.2">
      <c r="A1230" t="s">
        <v>1231</v>
      </c>
      <c r="B1230">
        <v>0</v>
      </c>
      <c r="C1230">
        <v>4.4999999999999998E-2</v>
      </c>
    </row>
    <row r="1231" spans="1:3" x14ac:dyDescent="0.2">
      <c r="A1231" t="s">
        <v>1232</v>
      </c>
      <c r="B1231">
        <v>0</v>
      </c>
      <c r="C1231">
        <v>3.9E-2</v>
      </c>
    </row>
    <row r="1232" spans="1:3" x14ac:dyDescent="0.2">
      <c r="A1232" t="s">
        <v>1233</v>
      </c>
      <c r="B1232">
        <v>0</v>
      </c>
      <c r="C1232">
        <v>7.9000000000000001E-2</v>
      </c>
    </row>
    <row r="1233" spans="1:3" x14ac:dyDescent="0.2">
      <c r="A1233" t="s">
        <v>1234</v>
      </c>
      <c r="B1233">
        <v>0</v>
      </c>
      <c r="C1233">
        <v>2.4E-2</v>
      </c>
    </row>
    <row r="1234" spans="1:3" x14ac:dyDescent="0.2">
      <c r="A1234" t="s">
        <v>1235</v>
      </c>
      <c r="B1234">
        <v>0</v>
      </c>
      <c r="C1234">
        <v>0.03</v>
      </c>
    </row>
    <row r="1235" spans="1:3" x14ac:dyDescent="0.2">
      <c r="A1235" t="s">
        <v>1236</v>
      </c>
      <c r="B1235">
        <v>0</v>
      </c>
      <c r="C1235">
        <v>4.1000000000000002E-2</v>
      </c>
    </row>
    <row r="1236" spans="1:3" x14ac:dyDescent="0.2">
      <c r="A1236" t="s">
        <v>1237</v>
      </c>
      <c r="B1236">
        <v>0</v>
      </c>
      <c r="C1236">
        <v>0.745</v>
      </c>
    </row>
    <row r="1237" spans="1:3" x14ac:dyDescent="0.2">
      <c r="A1237" t="s">
        <v>1238</v>
      </c>
      <c r="B1237">
        <v>0</v>
      </c>
      <c r="C1237">
        <v>7.3999999999999996E-2</v>
      </c>
    </row>
    <row r="1238" spans="1:3" x14ac:dyDescent="0.2">
      <c r="A1238" t="s">
        <v>1239</v>
      </c>
      <c r="B1238">
        <v>0</v>
      </c>
      <c r="C1238">
        <v>0.03</v>
      </c>
    </row>
    <row r="1239" spans="1:3" x14ac:dyDescent="0.2">
      <c r="A1239" t="s">
        <v>1240</v>
      </c>
      <c r="B1239">
        <v>0</v>
      </c>
      <c r="C1239">
        <v>3.4000000000000002E-2</v>
      </c>
    </row>
    <row r="1240" spans="1:3" x14ac:dyDescent="0.2">
      <c r="A1240" t="s">
        <v>1241</v>
      </c>
      <c r="B1240">
        <v>1</v>
      </c>
      <c r="C1240">
        <v>2.9000000000000001E-2</v>
      </c>
    </row>
    <row r="1241" spans="1:3" x14ac:dyDescent="0.2">
      <c r="A1241" t="s">
        <v>1242</v>
      </c>
      <c r="B1241">
        <v>0</v>
      </c>
      <c r="C1241">
        <v>4.9000000000000002E-2</v>
      </c>
    </row>
    <row r="1242" spans="1:3" x14ac:dyDescent="0.2">
      <c r="A1242" t="s">
        <v>1243</v>
      </c>
      <c r="B1242">
        <v>0</v>
      </c>
      <c r="C1242">
        <v>0.04</v>
      </c>
    </row>
    <row r="1243" spans="1:3" x14ac:dyDescent="0.2">
      <c r="A1243" t="s">
        <v>1244</v>
      </c>
      <c r="B1243">
        <v>0</v>
      </c>
      <c r="C1243">
        <v>2.9000000000000001E-2</v>
      </c>
    </row>
    <row r="1244" spans="1:3" x14ac:dyDescent="0.2">
      <c r="A1244" t="s">
        <v>1245</v>
      </c>
      <c r="B1244">
        <v>0</v>
      </c>
      <c r="C1244">
        <v>0.03</v>
      </c>
    </row>
    <row r="1245" spans="1:3" x14ac:dyDescent="0.2">
      <c r="A1245" t="s">
        <v>1246</v>
      </c>
      <c r="B1245">
        <v>0</v>
      </c>
      <c r="C1245">
        <v>4.7E-2</v>
      </c>
    </row>
    <row r="1246" spans="1:3" x14ac:dyDescent="0.2">
      <c r="A1246" t="s">
        <v>1247</v>
      </c>
      <c r="B1246">
        <v>0</v>
      </c>
      <c r="C1246">
        <v>4.7E-2</v>
      </c>
    </row>
    <row r="1247" spans="1:3" x14ac:dyDescent="0.2">
      <c r="A1247" t="s">
        <v>1248</v>
      </c>
      <c r="B1247">
        <v>0</v>
      </c>
      <c r="C1247">
        <v>7.5999999999999998E-2</v>
      </c>
    </row>
    <row r="1248" spans="1:3" x14ac:dyDescent="0.2">
      <c r="A1248" t="s">
        <v>1249</v>
      </c>
      <c r="B1248">
        <v>0</v>
      </c>
      <c r="C1248">
        <v>2.9000000000000001E-2</v>
      </c>
    </row>
    <row r="1249" spans="1:3" x14ac:dyDescent="0.2">
      <c r="A1249" t="s">
        <v>1250</v>
      </c>
      <c r="B1249">
        <v>0</v>
      </c>
      <c r="C1249">
        <v>0.09</v>
      </c>
    </row>
    <row r="1250" spans="1:3" x14ac:dyDescent="0.2">
      <c r="A1250" t="s">
        <v>1251</v>
      </c>
      <c r="B1250">
        <v>0</v>
      </c>
      <c r="C1250">
        <v>4.5999999999999999E-2</v>
      </c>
    </row>
    <row r="1251" spans="1:3" x14ac:dyDescent="0.2">
      <c r="A1251" t="s">
        <v>1252</v>
      </c>
      <c r="B1251">
        <v>1</v>
      </c>
      <c r="C1251">
        <v>5.6000000000000001E-2</v>
      </c>
    </row>
    <row r="1252" spans="1:3" x14ac:dyDescent="0.2">
      <c r="A1252" t="s">
        <v>1253</v>
      </c>
      <c r="B1252">
        <v>0</v>
      </c>
      <c r="C1252">
        <v>4.9000000000000002E-2</v>
      </c>
    </row>
    <row r="1253" spans="1:3" x14ac:dyDescent="0.2">
      <c r="A1253" t="s">
        <v>1254</v>
      </c>
      <c r="B1253">
        <v>0</v>
      </c>
      <c r="C1253">
        <v>0.04</v>
      </c>
    </row>
    <row r="1254" spans="1:3" x14ac:dyDescent="0.2">
      <c r="A1254" t="s">
        <v>1255</v>
      </c>
      <c r="B1254">
        <v>0</v>
      </c>
      <c r="C1254">
        <v>0.03</v>
      </c>
    </row>
    <row r="1255" spans="1:3" x14ac:dyDescent="0.2">
      <c r="A1255" t="s">
        <v>1256</v>
      </c>
      <c r="B1255">
        <v>0</v>
      </c>
      <c r="C1255">
        <v>0.03</v>
      </c>
    </row>
    <row r="1256" spans="1:3" x14ac:dyDescent="0.2">
      <c r="A1256" t="s">
        <v>1257</v>
      </c>
      <c r="B1256">
        <v>1</v>
      </c>
      <c r="C1256">
        <v>2.4E-2</v>
      </c>
    </row>
    <row r="1257" spans="1:3" x14ac:dyDescent="0.2">
      <c r="A1257" t="s">
        <v>1258</v>
      </c>
      <c r="B1257">
        <v>0</v>
      </c>
      <c r="C1257">
        <v>3.3000000000000002E-2</v>
      </c>
    </row>
    <row r="1258" spans="1:3" x14ac:dyDescent="0.2">
      <c r="A1258" t="s">
        <v>1259</v>
      </c>
      <c r="B1258">
        <v>0</v>
      </c>
      <c r="C1258">
        <v>5.2999999999999999E-2</v>
      </c>
    </row>
    <row r="1259" spans="1:3" x14ac:dyDescent="0.2">
      <c r="A1259" t="s">
        <v>1260</v>
      </c>
      <c r="B1259">
        <v>0</v>
      </c>
      <c r="C1259">
        <v>4.4999999999999998E-2</v>
      </c>
    </row>
    <row r="1260" spans="1:3" x14ac:dyDescent="0.2">
      <c r="A1260" t="s">
        <v>1261</v>
      </c>
      <c r="B1260">
        <v>0</v>
      </c>
      <c r="C1260">
        <v>5.1999999999999998E-2</v>
      </c>
    </row>
    <row r="1261" spans="1:3" x14ac:dyDescent="0.2">
      <c r="A1261" t="s">
        <v>1262</v>
      </c>
      <c r="B1261">
        <v>0</v>
      </c>
      <c r="C1261">
        <v>6.0000000000000001E-3</v>
      </c>
    </row>
    <row r="1262" spans="1:3" x14ac:dyDescent="0.2">
      <c r="A1262" t="s">
        <v>1263</v>
      </c>
      <c r="B1262">
        <v>0</v>
      </c>
      <c r="C1262">
        <v>3.3000000000000002E-2</v>
      </c>
    </row>
    <row r="1263" spans="1:3" x14ac:dyDescent="0.2">
      <c r="A1263" t="s">
        <v>1264</v>
      </c>
      <c r="B1263">
        <v>0</v>
      </c>
      <c r="C1263">
        <v>0.03</v>
      </c>
    </row>
    <row r="1264" spans="1:3" x14ac:dyDescent="0.2">
      <c r="A1264" t="s">
        <v>1265</v>
      </c>
      <c r="B1264">
        <v>0</v>
      </c>
      <c r="C1264">
        <v>2.9000000000000001E-2</v>
      </c>
    </row>
    <row r="1265" spans="1:3" x14ac:dyDescent="0.2">
      <c r="A1265" t="s">
        <v>1266</v>
      </c>
      <c r="B1265">
        <v>0</v>
      </c>
      <c r="C1265">
        <v>4.2999999999999997E-2</v>
      </c>
    </row>
    <row r="1266" spans="1:3" x14ac:dyDescent="0.2">
      <c r="A1266" t="s">
        <v>1267</v>
      </c>
      <c r="B1266">
        <v>0</v>
      </c>
      <c r="C1266">
        <v>1.6E-2</v>
      </c>
    </row>
    <row r="1267" spans="1:3" x14ac:dyDescent="0.2">
      <c r="A1267" t="s">
        <v>1268</v>
      </c>
      <c r="B1267">
        <v>0</v>
      </c>
      <c r="C1267">
        <v>2.4E-2</v>
      </c>
    </row>
    <row r="1268" spans="1:3" x14ac:dyDescent="0.2">
      <c r="A1268" t="s">
        <v>1269</v>
      </c>
      <c r="B1268">
        <v>0</v>
      </c>
      <c r="C1268">
        <v>2.5999999999999999E-2</v>
      </c>
    </row>
    <row r="1269" spans="1:3" x14ac:dyDescent="0.2">
      <c r="A1269" t="s">
        <v>1270</v>
      </c>
      <c r="B1269">
        <v>0</v>
      </c>
      <c r="C1269">
        <v>4.5999999999999999E-2</v>
      </c>
    </row>
    <row r="1270" spans="1:3" x14ac:dyDescent="0.2">
      <c r="A1270" t="s">
        <v>1271</v>
      </c>
      <c r="B1270">
        <v>0</v>
      </c>
      <c r="C1270">
        <v>3.3000000000000002E-2</v>
      </c>
    </row>
    <row r="1271" spans="1:3" x14ac:dyDescent="0.2">
      <c r="A1271" t="s">
        <v>1272</v>
      </c>
      <c r="B1271">
        <v>0</v>
      </c>
      <c r="C1271">
        <v>6.7000000000000004E-2</v>
      </c>
    </row>
    <row r="1272" spans="1:3" x14ac:dyDescent="0.2">
      <c r="A1272">
        <v>10069</v>
      </c>
      <c r="B1272">
        <v>0</v>
      </c>
      <c r="C1272">
        <v>0.11899999999999999</v>
      </c>
    </row>
    <row r="1273" spans="1:3" x14ac:dyDescent="0.2">
      <c r="A1273">
        <v>10150</v>
      </c>
      <c r="B1273">
        <v>0</v>
      </c>
      <c r="C1273">
        <v>0.14099999999999999</v>
      </c>
    </row>
    <row r="1274" spans="1:3" x14ac:dyDescent="0.2">
      <c r="A1274">
        <v>10081</v>
      </c>
      <c r="B1274">
        <v>0</v>
      </c>
      <c r="C1274">
        <v>4.5999999999999999E-2</v>
      </c>
    </row>
    <row r="1275" spans="1:3" x14ac:dyDescent="0.2">
      <c r="A1275">
        <v>10085</v>
      </c>
      <c r="B1275">
        <v>0</v>
      </c>
      <c r="C1275">
        <v>3.9E-2</v>
      </c>
    </row>
    <row r="1276" spans="1:3" x14ac:dyDescent="0.2">
      <c r="A1276">
        <v>50073</v>
      </c>
      <c r="B1276">
        <v>0</v>
      </c>
      <c r="C1276">
        <v>0.129</v>
      </c>
    </row>
    <row r="1277" spans="1:3" x14ac:dyDescent="0.2">
      <c r="A1277">
        <v>50074</v>
      </c>
      <c r="B1277">
        <v>0</v>
      </c>
      <c r="C1277">
        <v>7.2999999999999995E-2</v>
      </c>
    </row>
    <row r="1278" spans="1:3" x14ac:dyDescent="0.2">
      <c r="A1278">
        <v>60025</v>
      </c>
      <c r="B1278">
        <v>1</v>
      </c>
      <c r="C1278">
        <v>0.107</v>
      </c>
    </row>
    <row r="1279" spans="1:3" x14ac:dyDescent="0.2">
      <c r="A1279">
        <v>60026</v>
      </c>
      <c r="B1279">
        <v>0</v>
      </c>
      <c r="C1279">
        <v>0.17100000000000001</v>
      </c>
    </row>
    <row r="1280" spans="1:3" x14ac:dyDescent="0.2">
      <c r="A1280">
        <v>40004</v>
      </c>
      <c r="B1280">
        <v>0</v>
      </c>
      <c r="C1280">
        <v>5.1999999999999998E-2</v>
      </c>
    </row>
    <row r="1281" spans="1:3" x14ac:dyDescent="0.2">
      <c r="A1281">
        <v>40006</v>
      </c>
      <c r="B1281">
        <v>0</v>
      </c>
      <c r="C1281">
        <v>5.1999999999999998E-2</v>
      </c>
    </row>
    <row r="1282" spans="1:3" x14ac:dyDescent="0.2">
      <c r="A1282">
        <v>40034</v>
      </c>
      <c r="B1282">
        <v>2</v>
      </c>
      <c r="C1282">
        <v>4.6050000000000004</v>
      </c>
    </row>
    <row r="1283" spans="1:3" x14ac:dyDescent="0.2">
      <c r="A1283">
        <v>40102</v>
      </c>
      <c r="B1283">
        <v>0</v>
      </c>
      <c r="C1283">
        <v>9.6000000000000002E-2</v>
      </c>
    </row>
    <row r="1284" spans="1:3" x14ac:dyDescent="0.2">
      <c r="A1284">
        <v>50042</v>
      </c>
      <c r="B1284">
        <v>0</v>
      </c>
      <c r="C1284">
        <v>5.2999999999999999E-2</v>
      </c>
    </row>
    <row r="1285" spans="1:3" x14ac:dyDescent="0.2">
      <c r="A1285">
        <v>50066</v>
      </c>
      <c r="B1285">
        <v>0</v>
      </c>
      <c r="C1285">
        <v>9.1999999999999998E-2</v>
      </c>
    </row>
    <row r="1286" spans="1:3" x14ac:dyDescent="0.2">
      <c r="A1286">
        <v>60000</v>
      </c>
      <c r="B1286">
        <v>0</v>
      </c>
      <c r="C1286">
        <v>0.06</v>
      </c>
    </row>
    <row r="1287" spans="1:3" x14ac:dyDescent="0.2">
      <c r="A1287">
        <v>60008</v>
      </c>
      <c r="B1287">
        <v>0</v>
      </c>
      <c r="C1287">
        <v>7.9000000000000001E-2</v>
      </c>
    </row>
    <row r="1288" spans="1:3" x14ac:dyDescent="0.2">
      <c r="A1288">
        <v>60020</v>
      </c>
      <c r="B1288">
        <v>0</v>
      </c>
      <c r="C1288">
        <v>0.11600000000000001</v>
      </c>
    </row>
    <row r="1289" spans="1:3" x14ac:dyDescent="0.2">
      <c r="A1289">
        <v>60034</v>
      </c>
      <c r="B1289">
        <v>0</v>
      </c>
      <c r="C1289">
        <v>6.0999999999999999E-2</v>
      </c>
    </row>
    <row r="1290" spans="1:3" x14ac:dyDescent="0.2">
      <c r="A1290">
        <v>60036</v>
      </c>
      <c r="B1290">
        <v>0</v>
      </c>
      <c r="C1290">
        <v>0.11700000000000001</v>
      </c>
    </row>
    <row r="1291" spans="1:3" x14ac:dyDescent="0.2">
      <c r="A1291">
        <v>60040</v>
      </c>
      <c r="B1291">
        <v>0</v>
      </c>
      <c r="C1291">
        <v>0.192</v>
      </c>
    </row>
    <row r="1292" spans="1:3" x14ac:dyDescent="0.2">
      <c r="A1292">
        <v>60064</v>
      </c>
      <c r="B1292">
        <v>0</v>
      </c>
      <c r="C1292">
        <v>9.6000000000000002E-2</v>
      </c>
    </row>
    <row r="1293" spans="1:3" x14ac:dyDescent="0.2">
      <c r="A1293">
        <v>100018</v>
      </c>
      <c r="B1293">
        <v>0</v>
      </c>
      <c r="C1293">
        <v>3.5000000000000003E-2</v>
      </c>
    </row>
    <row r="1294" spans="1:3" x14ac:dyDescent="0.2">
      <c r="A1294">
        <v>100024</v>
      </c>
      <c r="B1294">
        <v>0</v>
      </c>
      <c r="C1294">
        <v>3.5000000000000003E-2</v>
      </c>
    </row>
    <row r="1295" spans="1:3" x14ac:dyDescent="0.2">
      <c r="A1295">
        <v>100030</v>
      </c>
      <c r="B1295">
        <v>1</v>
      </c>
      <c r="C1295">
        <v>7.0000000000000007E-2</v>
      </c>
    </row>
    <row r="1296" spans="1:3" x14ac:dyDescent="0.2">
      <c r="A1296">
        <v>100032</v>
      </c>
      <c r="B1296">
        <v>0</v>
      </c>
      <c r="C1296">
        <v>7.1999999999999995E-2</v>
      </c>
    </row>
    <row r="1297" spans="1:3" x14ac:dyDescent="0.2">
      <c r="A1297">
        <v>100036</v>
      </c>
      <c r="B1297">
        <v>1</v>
      </c>
      <c r="C1297">
        <v>7.0000000000000007E-2</v>
      </c>
    </row>
    <row r="1298" spans="1:3" x14ac:dyDescent="0.2">
      <c r="A1298">
        <v>110024</v>
      </c>
      <c r="B1298">
        <v>0</v>
      </c>
      <c r="C1298">
        <v>0.25</v>
      </c>
    </row>
    <row r="1299" spans="1:3" x14ac:dyDescent="0.2">
      <c r="A1299">
        <v>120112</v>
      </c>
      <c r="B1299">
        <v>1</v>
      </c>
      <c r="C1299">
        <v>0.126</v>
      </c>
    </row>
    <row r="1300" spans="1:3" x14ac:dyDescent="0.2">
      <c r="A1300">
        <v>130000</v>
      </c>
      <c r="B1300">
        <v>0</v>
      </c>
      <c r="C1300">
        <v>0.248</v>
      </c>
    </row>
    <row r="1301" spans="1:3" x14ac:dyDescent="0.2">
      <c r="A1301">
        <v>130006</v>
      </c>
      <c r="B1301">
        <v>0</v>
      </c>
      <c r="C1301">
        <v>9.1999999999999998E-2</v>
      </c>
    </row>
    <row r="1302" spans="1:3" x14ac:dyDescent="0.2">
      <c r="A1302">
        <v>130008</v>
      </c>
      <c r="B1302">
        <v>1</v>
      </c>
      <c r="C1302">
        <v>7.0000000000000007E-2</v>
      </c>
    </row>
    <row r="1303" spans="1:3" x14ac:dyDescent="0.2">
      <c r="A1303">
        <v>130012</v>
      </c>
      <c r="B1303">
        <v>0</v>
      </c>
      <c r="C1303">
        <v>0.159</v>
      </c>
    </row>
    <row r="1304" spans="1:3" x14ac:dyDescent="0.2">
      <c r="A1304">
        <v>130026</v>
      </c>
      <c r="B1304">
        <v>1</v>
      </c>
      <c r="C1304">
        <v>4.5999999999999999E-2</v>
      </c>
    </row>
    <row r="1305" spans="1:3" x14ac:dyDescent="0.2">
      <c r="A1305">
        <v>150010</v>
      </c>
      <c r="B1305">
        <v>0</v>
      </c>
      <c r="C1305">
        <v>8.8999999999999996E-2</v>
      </c>
    </row>
    <row r="1306" spans="1:3" x14ac:dyDescent="0.2">
      <c r="A1306">
        <v>190130</v>
      </c>
      <c r="B1306">
        <v>0</v>
      </c>
      <c r="C1306">
        <v>0.158</v>
      </c>
    </row>
    <row r="1307" spans="1:3" x14ac:dyDescent="0.2">
      <c r="A1307">
        <v>190148</v>
      </c>
      <c r="B1307">
        <v>0</v>
      </c>
      <c r="C1307">
        <v>6.6000000000000003E-2</v>
      </c>
    </row>
    <row r="1308" spans="1:3" x14ac:dyDescent="0.2">
      <c r="A1308">
        <v>190150</v>
      </c>
      <c r="B1308">
        <v>0</v>
      </c>
      <c r="C1308">
        <v>0.376</v>
      </c>
    </row>
    <row r="1309" spans="1:3" x14ac:dyDescent="0.2">
      <c r="A1309">
        <v>190176</v>
      </c>
      <c r="B1309">
        <v>0</v>
      </c>
      <c r="C1309">
        <v>7.0999999999999994E-2</v>
      </c>
    </row>
    <row r="1310" spans="1:3" x14ac:dyDescent="0.2">
      <c r="A1310">
        <v>190190</v>
      </c>
      <c r="B1310">
        <v>0</v>
      </c>
      <c r="C1310">
        <v>7.2999999999999995E-2</v>
      </c>
    </row>
    <row r="1311" spans="1:3" x14ac:dyDescent="0.2">
      <c r="A1311">
        <v>190192</v>
      </c>
      <c r="B1311">
        <v>0</v>
      </c>
      <c r="C1311">
        <v>0.28399999999999997</v>
      </c>
    </row>
    <row r="1312" spans="1:3" x14ac:dyDescent="0.2">
      <c r="A1312">
        <v>190194</v>
      </c>
      <c r="B1312">
        <v>0</v>
      </c>
      <c r="C1312">
        <v>0.19700000000000001</v>
      </c>
    </row>
    <row r="1313" spans="1:3" x14ac:dyDescent="0.2">
      <c r="A1313">
        <v>190196</v>
      </c>
      <c r="B1313">
        <v>0</v>
      </c>
      <c r="C1313">
        <v>0.17899999999999999</v>
      </c>
    </row>
    <row r="1314" spans="1:3" x14ac:dyDescent="0.2">
      <c r="A1314">
        <v>190204</v>
      </c>
      <c r="B1314">
        <v>0</v>
      </c>
      <c r="C1314">
        <v>0.19600000000000001</v>
      </c>
    </row>
    <row r="1315" spans="1:3" x14ac:dyDescent="0.2">
      <c r="A1315">
        <v>190206</v>
      </c>
      <c r="B1315">
        <v>1</v>
      </c>
      <c r="C1315">
        <v>0.124</v>
      </c>
    </row>
    <row r="1316" spans="1:3" x14ac:dyDescent="0.2">
      <c r="A1316">
        <v>190214</v>
      </c>
      <c r="B1316">
        <v>0</v>
      </c>
      <c r="C1316">
        <v>0.22</v>
      </c>
    </row>
    <row r="1317" spans="1:3" x14ac:dyDescent="0.2">
      <c r="A1317">
        <v>260000</v>
      </c>
      <c r="B1317">
        <v>0</v>
      </c>
      <c r="C1317">
        <v>1.6E-2</v>
      </c>
    </row>
    <row r="1318" spans="1:3" x14ac:dyDescent="0.2">
      <c r="A1318">
        <v>260002</v>
      </c>
      <c r="B1318">
        <v>1</v>
      </c>
      <c r="C1318">
        <v>4.2000000000000003E-2</v>
      </c>
    </row>
    <row r="1319" spans="1:3" x14ac:dyDescent="0.2">
      <c r="A1319">
        <v>260004</v>
      </c>
      <c r="B1319">
        <v>1</v>
      </c>
      <c r="C1319">
        <v>3.3000000000000002E-2</v>
      </c>
    </row>
    <row r="1320" spans="1:3" x14ac:dyDescent="0.2">
      <c r="A1320">
        <v>300008</v>
      </c>
      <c r="B1320">
        <v>0</v>
      </c>
      <c r="C1320">
        <v>5.0999999999999997E-2</v>
      </c>
    </row>
    <row r="1321" spans="1:3" x14ac:dyDescent="0.2">
      <c r="A1321">
        <v>300018</v>
      </c>
      <c r="B1321">
        <v>0</v>
      </c>
      <c r="C1321">
        <v>5.2999999999999999E-2</v>
      </c>
    </row>
    <row r="1322" spans="1:3" x14ac:dyDescent="0.2">
      <c r="A1322">
        <v>300022</v>
      </c>
      <c r="B1322">
        <v>0</v>
      </c>
      <c r="C1322">
        <v>0.13800000000000001</v>
      </c>
    </row>
    <row r="1323" spans="1:3" x14ac:dyDescent="0.2">
      <c r="A1323">
        <v>400058</v>
      </c>
      <c r="B1323">
        <v>0</v>
      </c>
      <c r="C1323">
        <v>0.17499999999999999</v>
      </c>
    </row>
    <row r="1324" spans="1:3" x14ac:dyDescent="0.2">
      <c r="A1324">
        <v>440000</v>
      </c>
      <c r="B1324">
        <v>0</v>
      </c>
      <c r="C1324">
        <v>6.8000000000000005E-2</v>
      </c>
    </row>
    <row r="1325" spans="1:3" x14ac:dyDescent="0.2">
      <c r="A1325">
        <v>470002</v>
      </c>
      <c r="B1325">
        <v>0</v>
      </c>
      <c r="C1325">
        <v>5.2999999999999999E-2</v>
      </c>
    </row>
    <row r="1326" spans="1:3" x14ac:dyDescent="0.2">
      <c r="A1326">
        <v>470004</v>
      </c>
      <c r="B1326">
        <v>0</v>
      </c>
      <c r="C1326">
        <v>6.5000000000000002E-2</v>
      </c>
    </row>
    <row r="1327" spans="1:3" x14ac:dyDescent="0.2">
      <c r="A1327">
        <v>470006</v>
      </c>
      <c r="B1327">
        <v>0</v>
      </c>
      <c r="C1327">
        <v>5.5E-2</v>
      </c>
    </row>
    <row r="1328" spans="1:3" x14ac:dyDescent="0.2">
      <c r="A1328">
        <v>500004</v>
      </c>
      <c r="B1328">
        <v>1</v>
      </c>
      <c r="C1328">
        <v>4.4999999999999998E-2</v>
      </c>
    </row>
    <row r="1329" spans="1:3" x14ac:dyDescent="0.2">
      <c r="A1329">
        <v>500020</v>
      </c>
      <c r="B1329">
        <v>0</v>
      </c>
      <c r="C1329">
        <v>4.1000000000000002E-2</v>
      </c>
    </row>
    <row r="1330" spans="1:3" x14ac:dyDescent="0.2">
      <c r="A1330">
        <v>500038</v>
      </c>
      <c r="B1330">
        <v>0</v>
      </c>
      <c r="C1330">
        <v>5.1999999999999998E-2</v>
      </c>
    </row>
    <row r="1331" spans="1:3" x14ac:dyDescent="0.2">
      <c r="A1331">
        <v>500042</v>
      </c>
      <c r="B1331">
        <v>0</v>
      </c>
      <c r="C1331">
        <v>0.02</v>
      </c>
    </row>
    <row r="1332" spans="1:3" x14ac:dyDescent="0.2">
      <c r="A1332">
        <v>500044</v>
      </c>
      <c r="B1332">
        <v>0</v>
      </c>
      <c r="C1332">
        <v>0.02</v>
      </c>
    </row>
    <row r="1333" spans="1:3" x14ac:dyDescent="0.2">
      <c r="A1333">
        <v>610002</v>
      </c>
      <c r="B1333">
        <v>0</v>
      </c>
      <c r="C1333">
        <v>0.111</v>
      </c>
    </row>
    <row r="1334" spans="1:3" x14ac:dyDescent="0.2">
      <c r="A1334">
        <v>610006</v>
      </c>
      <c r="B1334">
        <v>0</v>
      </c>
      <c r="C1334">
        <v>0.112</v>
      </c>
    </row>
    <row r="1335" spans="1:3" x14ac:dyDescent="0.2">
      <c r="A1335">
        <v>610008</v>
      </c>
      <c r="B1335">
        <v>0</v>
      </c>
      <c r="C1335">
        <v>0.12</v>
      </c>
    </row>
    <row r="1336" spans="1:3" x14ac:dyDescent="0.2">
      <c r="A1336">
        <v>610010</v>
      </c>
      <c r="B1336">
        <v>0</v>
      </c>
      <c r="C1336">
        <v>4.2999999999999997E-2</v>
      </c>
    </row>
    <row r="1337" spans="1:3" x14ac:dyDescent="0.2">
      <c r="A1337">
        <v>620018</v>
      </c>
      <c r="B1337">
        <v>0</v>
      </c>
      <c r="C1337">
        <v>3.6999999999999998E-2</v>
      </c>
    </row>
    <row r="1338" spans="1:3" x14ac:dyDescent="0.2">
      <c r="A1338">
        <v>810112</v>
      </c>
      <c r="B1338">
        <v>0</v>
      </c>
      <c r="C1338">
        <v>0.129</v>
      </c>
    </row>
    <row r="1339" spans="1:3" x14ac:dyDescent="0.2">
      <c r="A1339">
        <v>810114</v>
      </c>
      <c r="B1339">
        <v>1</v>
      </c>
      <c r="C1339">
        <v>0.496</v>
      </c>
    </row>
    <row r="1340" spans="1:3" x14ac:dyDescent="0.2">
      <c r="A1340">
        <v>810118</v>
      </c>
      <c r="B1340">
        <v>0</v>
      </c>
      <c r="C1340">
        <v>0.23100000000000001</v>
      </c>
    </row>
    <row r="1341" spans="1:3" x14ac:dyDescent="0.2">
      <c r="A1341">
        <v>810122</v>
      </c>
      <c r="B1341">
        <v>1</v>
      </c>
      <c r="C1341">
        <v>0.249</v>
      </c>
    </row>
    <row r="1342" spans="1:3" x14ac:dyDescent="0.2">
      <c r="A1342">
        <v>810128</v>
      </c>
      <c r="B1342">
        <v>0</v>
      </c>
      <c r="C1342">
        <v>0.73</v>
      </c>
    </row>
    <row r="1343" spans="1:3" x14ac:dyDescent="0.2">
      <c r="A1343">
        <v>820006</v>
      </c>
      <c r="B1343">
        <v>0</v>
      </c>
      <c r="C1343">
        <v>7.3999999999999996E-2</v>
      </c>
    </row>
    <row r="1344" spans="1:3" x14ac:dyDescent="0.2">
      <c r="A1344">
        <v>820018</v>
      </c>
      <c r="B1344">
        <v>0</v>
      </c>
      <c r="C1344">
        <v>0.255</v>
      </c>
    </row>
    <row r="1345" spans="1:3" x14ac:dyDescent="0.2">
      <c r="A1345">
        <v>830000</v>
      </c>
      <c r="B1345">
        <v>0</v>
      </c>
      <c r="C1345">
        <v>0.151</v>
      </c>
    </row>
    <row r="1346" spans="1:3" x14ac:dyDescent="0.2">
      <c r="A1346">
        <v>830014</v>
      </c>
      <c r="B1346">
        <v>0</v>
      </c>
      <c r="C1346">
        <v>0.376</v>
      </c>
    </row>
    <row r="1347" spans="1:3" x14ac:dyDescent="0.2">
      <c r="A1347">
        <v>840028</v>
      </c>
      <c r="B1347">
        <v>0</v>
      </c>
      <c r="C1347">
        <v>3.7999999999999999E-2</v>
      </c>
    </row>
    <row r="1348" spans="1:3" x14ac:dyDescent="0.2">
      <c r="A1348">
        <v>840038</v>
      </c>
      <c r="B1348">
        <v>0</v>
      </c>
      <c r="C1348">
        <v>4.9000000000000002E-2</v>
      </c>
    </row>
    <row r="1349" spans="1:3" x14ac:dyDescent="0.2">
      <c r="A1349">
        <v>900000</v>
      </c>
      <c r="B1349">
        <v>1</v>
      </c>
      <c r="C1349">
        <v>7.0000000000000007E-2</v>
      </c>
    </row>
    <row r="1350" spans="1:3" x14ac:dyDescent="0.2">
      <c r="A1350">
        <v>900012</v>
      </c>
      <c r="B1350">
        <v>2</v>
      </c>
      <c r="C1350">
        <v>0.42099999999999999</v>
      </c>
    </row>
    <row r="1351" spans="1:3" x14ac:dyDescent="0.2">
      <c r="A1351">
        <v>900038</v>
      </c>
      <c r="B1351">
        <v>0</v>
      </c>
      <c r="C1351">
        <v>0.126</v>
      </c>
    </row>
    <row r="1352" spans="1:3" x14ac:dyDescent="0.2">
      <c r="A1352">
        <v>920006</v>
      </c>
      <c r="B1352">
        <v>0</v>
      </c>
      <c r="C1352">
        <v>0.156</v>
      </c>
    </row>
    <row r="1353" spans="1:3" x14ac:dyDescent="0.2">
      <c r="A1353">
        <v>920024</v>
      </c>
      <c r="B1353">
        <v>0</v>
      </c>
      <c r="C1353">
        <v>7.2999999999999995E-2</v>
      </c>
    </row>
    <row r="1354" spans="1:3" x14ac:dyDescent="0.2">
      <c r="A1354">
        <v>920032</v>
      </c>
      <c r="B1354">
        <v>0</v>
      </c>
      <c r="C1354">
        <v>0.14299999999999999</v>
      </c>
    </row>
    <row r="1355" spans="1:3" x14ac:dyDescent="0.2">
      <c r="A1355">
        <v>920036</v>
      </c>
      <c r="B1355">
        <v>1</v>
      </c>
      <c r="C1355">
        <v>6.2E-2</v>
      </c>
    </row>
    <row r="1356" spans="1:3" x14ac:dyDescent="0.2">
      <c r="A1356">
        <v>920042</v>
      </c>
      <c r="B1356">
        <v>0</v>
      </c>
      <c r="C1356">
        <v>5.7000000000000002E-2</v>
      </c>
    </row>
    <row r="1357" spans="1:3" x14ac:dyDescent="0.2">
      <c r="A1357">
        <v>920052</v>
      </c>
      <c r="B1357">
        <v>0</v>
      </c>
      <c r="C1357">
        <v>0.08</v>
      </c>
    </row>
    <row r="1358" spans="1:3" x14ac:dyDescent="0.2">
      <c r="A1358">
        <v>920060</v>
      </c>
      <c r="B1358">
        <v>0</v>
      </c>
      <c r="C1358">
        <v>0.14000000000000001</v>
      </c>
    </row>
    <row r="1359" spans="1:3" x14ac:dyDescent="0.2">
      <c r="A1359">
        <v>920062</v>
      </c>
      <c r="B1359">
        <v>1</v>
      </c>
      <c r="C1359">
        <v>0.189</v>
      </c>
    </row>
    <row r="1360" spans="1:3" x14ac:dyDescent="0.2">
      <c r="A1360">
        <v>920068</v>
      </c>
      <c r="B1360">
        <v>0</v>
      </c>
      <c r="C1360">
        <v>0.14000000000000001</v>
      </c>
    </row>
    <row r="1361" spans="1:3" x14ac:dyDescent="0.2">
      <c r="A1361">
        <v>920076</v>
      </c>
      <c r="B1361">
        <v>1</v>
      </c>
      <c r="C1361">
        <v>0.20100000000000001</v>
      </c>
    </row>
    <row r="1362" spans="1:3" x14ac:dyDescent="0.2">
      <c r="A1362">
        <v>920080</v>
      </c>
      <c r="B1362">
        <v>0</v>
      </c>
      <c r="C1362">
        <v>0.13400000000000001</v>
      </c>
    </row>
    <row r="1363" spans="1:3" x14ac:dyDescent="0.2">
      <c r="A1363">
        <v>1010084</v>
      </c>
      <c r="B1363">
        <v>0</v>
      </c>
      <c r="C1363">
        <v>9.6000000000000002E-2</v>
      </c>
    </row>
    <row r="1364" spans="1:3" x14ac:dyDescent="0.2">
      <c r="A1364">
        <v>1010184</v>
      </c>
      <c r="B1364">
        <v>0</v>
      </c>
      <c r="C1364">
        <v>0.11600000000000001</v>
      </c>
    </row>
    <row r="1365" spans="1:3" x14ac:dyDescent="0.2">
      <c r="A1365">
        <v>1010194</v>
      </c>
      <c r="B1365">
        <v>0</v>
      </c>
      <c r="C1365">
        <v>4.3999999999999997E-2</v>
      </c>
    </row>
    <row r="1366" spans="1:3" x14ac:dyDescent="0.2">
      <c r="A1366">
        <v>1010196</v>
      </c>
      <c r="B1366">
        <v>0</v>
      </c>
      <c r="C1366">
        <v>0.20200000000000001</v>
      </c>
    </row>
    <row r="1367" spans="1:3" x14ac:dyDescent="0.2">
      <c r="A1367">
        <v>1010220</v>
      </c>
      <c r="B1367">
        <v>0</v>
      </c>
      <c r="C1367">
        <v>4.2000000000000003E-2</v>
      </c>
    </row>
    <row r="1368" spans="1:3" x14ac:dyDescent="0.2">
      <c r="A1368">
        <v>1010230</v>
      </c>
      <c r="B1368">
        <v>0</v>
      </c>
      <c r="C1368">
        <v>0.20399999999999999</v>
      </c>
    </row>
    <row r="1369" spans="1:3" x14ac:dyDescent="0.2">
      <c r="A1369">
        <v>1010234</v>
      </c>
      <c r="B1369">
        <v>0</v>
      </c>
      <c r="C1369">
        <v>7.1999999999999995E-2</v>
      </c>
    </row>
    <row r="1370" spans="1:3" x14ac:dyDescent="0.2">
      <c r="A1370">
        <v>1010236</v>
      </c>
      <c r="B1370">
        <v>0</v>
      </c>
      <c r="C1370">
        <v>2.8000000000000001E-2</v>
      </c>
    </row>
    <row r="1371" spans="1:3" x14ac:dyDescent="0.2">
      <c r="A1371">
        <v>1010238</v>
      </c>
      <c r="B1371">
        <v>0</v>
      </c>
      <c r="C1371">
        <v>8.5000000000000006E-2</v>
      </c>
    </row>
    <row r="1372" spans="1:3" x14ac:dyDescent="0.2">
      <c r="A1372">
        <v>1030027</v>
      </c>
      <c r="B1372">
        <v>0</v>
      </c>
      <c r="C1372">
        <v>5.8000000000000003E-2</v>
      </c>
    </row>
    <row r="1373" spans="1:3" x14ac:dyDescent="0.2">
      <c r="A1373">
        <v>1030028</v>
      </c>
      <c r="B1373">
        <v>0</v>
      </c>
      <c r="C1373">
        <v>8.4000000000000005E-2</v>
      </c>
    </row>
    <row r="1374" spans="1:3" x14ac:dyDescent="0.2">
      <c r="A1374">
        <v>1030029</v>
      </c>
      <c r="B1374">
        <v>0</v>
      </c>
      <c r="C1374">
        <v>5.7000000000000002E-2</v>
      </c>
    </row>
    <row r="1375" spans="1:3" x14ac:dyDescent="0.2">
      <c r="A1375">
        <v>1030032</v>
      </c>
      <c r="B1375">
        <v>0</v>
      </c>
      <c r="C1375">
        <v>8.6999999999999994E-2</v>
      </c>
    </row>
    <row r="1376" spans="1:3" x14ac:dyDescent="0.2">
      <c r="A1376">
        <v>1030036</v>
      </c>
      <c r="B1376">
        <v>0</v>
      </c>
      <c r="C1376">
        <v>0.152</v>
      </c>
    </row>
    <row r="1377" spans="1:3" x14ac:dyDescent="0.2">
      <c r="A1377">
        <v>1100000</v>
      </c>
      <c r="B1377">
        <v>1</v>
      </c>
      <c r="C1377">
        <v>4.7E-2</v>
      </c>
    </row>
    <row r="1378" spans="1:3" x14ac:dyDescent="0.2">
      <c r="A1378">
        <v>1100008</v>
      </c>
      <c r="B1378">
        <v>0</v>
      </c>
      <c r="C1378">
        <v>0.104</v>
      </c>
    </row>
    <row r="1379" spans="1:3" x14ac:dyDescent="0.2">
      <c r="A1379">
        <v>1350010</v>
      </c>
      <c r="B1379">
        <v>0</v>
      </c>
      <c r="C1379">
        <v>4.2000000000000003E-2</v>
      </c>
    </row>
    <row r="1380" spans="1:3" x14ac:dyDescent="0.2">
      <c r="A1380">
        <v>1440040</v>
      </c>
      <c r="B1380">
        <v>1</v>
      </c>
      <c r="C1380">
        <v>0.02</v>
      </c>
    </row>
    <row r="1381" spans="1:3" x14ac:dyDescent="0.2">
      <c r="A1381">
        <v>1460000</v>
      </c>
      <c r="B1381">
        <v>0</v>
      </c>
      <c r="C1381">
        <v>4.3999999999999997E-2</v>
      </c>
    </row>
    <row r="1382" spans="1:3" x14ac:dyDescent="0.2">
      <c r="A1382">
        <v>1460008</v>
      </c>
      <c r="B1382">
        <v>0</v>
      </c>
      <c r="C1382">
        <v>3.2000000000000001E-2</v>
      </c>
    </row>
    <row r="1383" spans="1:3" x14ac:dyDescent="0.2">
      <c r="A1383">
        <v>1460012</v>
      </c>
      <c r="B1383">
        <v>0</v>
      </c>
      <c r="C1383">
        <v>8.7999999999999995E-2</v>
      </c>
    </row>
    <row r="1384" spans="1:3" x14ac:dyDescent="0.2">
      <c r="A1384">
        <v>1500000</v>
      </c>
      <c r="B1384">
        <v>0</v>
      </c>
      <c r="C1384">
        <v>8.7999999999999995E-2</v>
      </c>
    </row>
    <row r="1385" spans="1:3" x14ac:dyDescent="0.2">
      <c r="A1385">
        <v>2010000</v>
      </c>
      <c r="B1385">
        <v>0</v>
      </c>
      <c r="C1385">
        <v>6.3E-2</v>
      </c>
    </row>
    <row r="1386" spans="1:3" x14ac:dyDescent="0.2">
      <c r="A1386">
        <v>2010002</v>
      </c>
      <c r="B1386">
        <v>0</v>
      </c>
      <c r="C1386">
        <v>6.2E-2</v>
      </c>
    </row>
    <row r="1387" spans="1:3" x14ac:dyDescent="0.2">
      <c r="A1387">
        <v>2010004</v>
      </c>
      <c r="B1387">
        <v>0</v>
      </c>
      <c r="C1387">
        <v>0.06</v>
      </c>
    </row>
    <row r="1388" spans="1:3" x14ac:dyDescent="0.2">
      <c r="A1388">
        <v>2010006</v>
      </c>
      <c r="B1388">
        <v>0</v>
      </c>
      <c r="C1388">
        <v>6.8000000000000005E-2</v>
      </c>
    </row>
    <row r="1389" spans="1:3" x14ac:dyDescent="0.2">
      <c r="A1389">
        <v>2020034</v>
      </c>
      <c r="B1389">
        <v>0</v>
      </c>
      <c r="C1389">
        <v>2.5000000000000001E-2</v>
      </c>
    </row>
    <row r="1390" spans="1:3" x14ac:dyDescent="0.2">
      <c r="A1390" t="s">
        <v>1273</v>
      </c>
      <c r="B1390">
        <v>0</v>
      </c>
      <c r="C1390">
        <v>4.4999999999999998E-2</v>
      </c>
    </row>
    <row r="1391" spans="1:3" x14ac:dyDescent="0.2">
      <c r="A1391" t="s">
        <v>1274</v>
      </c>
      <c r="B1391">
        <v>0</v>
      </c>
      <c r="C1391">
        <v>8.8999999999999996E-2</v>
      </c>
    </row>
    <row r="1392" spans="1:3" x14ac:dyDescent="0.2">
      <c r="A1392" t="s">
        <v>1275</v>
      </c>
      <c r="B1392">
        <v>0</v>
      </c>
      <c r="C1392">
        <v>5.0999999999999997E-2</v>
      </c>
    </row>
    <row r="1393" spans="1:3" x14ac:dyDescent="0.2">
      <c r="A1393" t="s">
        <v>1276</v>
      </c>
      <c r="B1393">
        <v>0</v>
      </c>
      <c r="C1393">
        <v>4.8000000000000001E-2</v>
      </c>
    </row>
    <row r="1394" spans="1:3" x14ac:dyDescent="0.2">
      <c r="A1394" t="s">
        <v>1277</v>
      </c>
      <c r="B1394">
        <v>0</v>
      </c>
      <c r="C1394">
        <v>4.5999999999999999E-2</v>
      </c>
    </row>
    <row r="1395" spans="1:3" x14ac:dyDescent="0.2">
      <c r="A1395" t="s">
        <v>1278</v>
      </c>
      <c r="B1395">
        <v>0</v>
      </c>
      <c r="C1395">
        <v>7.5999999999999998E-2</v>
      </c>
    </row>
    <row r="1396" spans="1:3" x14ac:dyDescent="0.2">
      <c r="A1396" t="s">
        <v>1279</v>
      </c>
      <c r="B1396">
        <v>0</v>
      </c>
      <c r="C1396">
        <v>1.6E-2</v>
      </c>
    </row>
    <row r="1397" spans="1:3" x14ac:dyDescent="0.2">
      <c r="A1397" t="s">
        <v>1280</v>
      </c>
      <c r="B1397">
        <v>0</v>
      </c>
      <c r="C1397">
        <v>7.4999999999999997E-2</v>
      </c>
    </row>
    <row r="1398" spans="1:3" x14ac:dyDescent="0.2">
      <c r="A1398" t="s">
        <v>1281</v>
      </c>
      <c r="B1398">
        <v>0</v>
      </c>
      <c r="C1398">
        <v>0.14099999999999999</v>
      </c>
    </row>
    <row r="1399" spans="1:3" x14ac:dyDescent="0.2">
      <c r="A1399" t="s">
        <v>1282</v>
      </c>
      <c r="B1399">
        <v>0</v>
      </c>
      <c r="C1399">
        <v>7.2999999999999995E-2</v>
      </c>
    </row>
    <row r="1400" spans="1:3" x14ac:dyDescent="0.2">
      <c r="A1400" t="s">
        <v>1283</v>
      </c>
      <c r="B1400">
        <v>0</v>
      </c>
      <c r="C1400">
        <v>4.2999999999999997E-2</v>
      </c>
    </row>
    <row r="1401" spans="1:3" x14ac:dyDescent="0.2">
      <c r="A1401" t="s">
        <v>1284</v>
      </c>
      <c r="B1401">
        <v>0</v>
      </c>
      <c r="C1401">
        <v>8.4000000000000005E-2</v>
      </c>
    </row>
    <row r="1402" spans="1:3" x14ac:dyDescent="0.2">
      <c r="A1402" t="s">
        <v>1285</v>
      </c>
      <c r="B1402">
        <v>0</v>
      </c>
      <c r="C1402">
        <v>7.5999999999999998E-2</v>
      </c>
    </row>
    <row r="1403" spans="1:3" x14ac:dyDescent="0.2">
      <c r="A1403" t="s">
        <v>1286</v>
      </c>
      <c r="B1403">
        <v>0</v>
      </c>
      <c r="C1403">
        <v>0.04</v>
      </c>
    </row>
    <row r="1404" spans="1:3" x14ac:dyDescent="0.2">
      <c r="A1404" t="s">
        <v>1287</v>
      </c>
      <c r="B1404">
        <v>0</v>
      </c>
      <c r="C1404">
        <v>4.5999999999999999E-2</v>
      </c>
    </row>
    <row r="1405" spans="1:3" x14ac:dyDescent="0.2">
      <c r="A1405" t="s">
        <v>1288</v>
      </c>
      <c r="B1405">
        <v>0</v>
      </c>
      <c r="C1405">
        <v>0.06</v>
      </c>
    </row>
    <row r="1406" spans="1:3" x14ac:dyDescent="0.2">
      <c r="A1406" t="s">
        <v>1289</v>
      </c>
      <c r="B1406">
        <v>0</v>
      </c>
      <c r="C1406">
        <v>4.4999999999999998E-2</v>
      </c>
    </row>
    <row r="1407" spans="1:3" x14ac:dyDescent="0.2">
      <c r="A1407" t="s">
        <v>1290</v>
      </c>
      <c r="B1407">
        <v>1</v>
      </c>
      <c r="C1407">
        <v>0.107</v>
      </c>
    </row>
    <row r="1408" spans="1:3" x14ac:dyDescent="0.2">
      <c r="A1408" t="s">
        <v>1291</v>
      </c>
      <c r="B1408">
        <v>0</v>
      </c>
      <c r="C1408">
        <v>0.04</v>
      </c>
    </row>
    <row r="1409" spans="1:3" x14ac:dyDescent="0.2">
      <c r="A1409" t="s">
        <v>1292</v>
      </c>
      <c r="B1409">
        <v>0</v>
      </c>
      <c r="C1409">
        <v>1.6E-2</v>
      </c>
    </row>
    <row r="1410" spans="1:3" x14ac:dyDescent="0.2">
      <c r="A1410" t="s">
        <v>1293</v>
      </c>
      <c r="B1410">
        <v>0</v>
      </c>
      <c r="C1410">
        <v>0.06</v>
      </c>
    </row>
    <row r="1411" spans="1:3" x14ac:dyDescent="0.2">
      <c r="A1411" t="s">
        <v>1294</v>
      </c>
      <c r="B1411">
        <v>0</v>
      </c>
      <c r="C1411">
        <v>6.6000000000000003E-2</v>
      </c>
    </row>
    <row r="1412" spans="1:3" x14ac:dyDescent="0.2">
      <c r="A1412" t="s">
        <v>1295</v>
      </c>
      <c r="B1412">
        <v>0</v>
      </c>
      <c r="C1412">
        <v>6.8000000000000005E-2</v>
      </c>
    </row>
    <row r="1413" spans="1:3" x14ac:dyDescent="0.2">
      <c r="A1413" t="s">
        <v>1296</v>
      </c>
      <c r="B1413">
        <v>0</v>
      </c>
      <c r="C1413">
        <v>5.0999999999999997E-2</v>
      </c>
    </row>
    <row r="1414" spans="1:3" x14ac:dyDescent="0.2">
      <c r="A1414" t="s">
        <v>1297</v>
      </c>
      <c r="B1414">
        <v>0</v>
      </c>
      <c r="C1414">
        <v>6.5000000000000002E-2</v>
      </c>
    </row>
    <row r="1415" spans="1:3" x14ac:dyDescent="0.2">
      <c r="A1415" t="s">
        <v>1298</v>
      </c>
      <c r="B1415">
        <v>0</v>
      </c>
      <c r="C1415">
        <v>9.2999999999999999E-2</v>
      </c>
    </row>
    <row r="1416" spans="1:3" x14ac:dyDescent="0.2">
      <c r="A1416" t="s">
        <v>1299</v>
      </c>
      <c r="B1416">
        <v>0</v>
      </c>
      <c r="C1416">
        <v>0.27600000000000002</v>
      </c>
    </row>
    <row r="1417" spans="1:3" x14ac:dyDescent="0.2">
      <c r="A1417" t="s">
        <v>1300</v>
      </c>
      <c r="B1417">
        <v>0</v>
      </c>
      <c r="C1417">
        <v>9.0999999999999998E-2</v>
      </c>
    </row>
    <row r="1418" spans="1:3" x14ac:dyDescent="0.2">
      <c r="A1418" t="s">
        <v>1301</v>
      </c>
      <c r="B1418">
        <v>0</v>
      </c>
      <c r="C1418">
        <v>5.6000000000000001E-2</v>
      </c>
    </row>
    <row r="1419" spans="1:3" x14ac:dyDescent="0.2">
      <c r="A1419" t="s">
        <v>1302</v>
      </c>
      <c r="B1419">
        <v>0</v>
      </c>
      <c r="C1419">
        <v>9.0999999999999998E-2</v>
      </c>
    </row>
    <row r="1420" spans="1:3" x14ac:dyDescent="0.2">
      <c r="A1420" t="s">
        <v>1303</v>
      </c>
      <c r="B1420">
        <v>0</v>
      </c>
      <c r="C1420">
        <v>0.16800000000000001</v>
      </c>
    </row>
    <row r="1421" spans="1:3" x14ac:dyDescent="0.2">
      <c r="A1421" t="s">
        <v>1304</v>
      </c>
      <c r="B1421">
        <v>0</v>
      </c>
      <c r="C1421">
        <v>5.1999999999999998E-2</v>
      </c>
    </row>
    <row r="1422" spans="1:3" x14ac:dyDescent="0.2">
      <c r="A1422" t="s">
        <v>1305</v>
      </c>
      <c r="B1422">
        <v>0</v>
      </c>
      <c r="C1422">
        <v>5.2999999999999999E-2</v>
      </c>
    </row>
    <row r="1423" spans="1:3" x14ac:dyDescent="0.2">
      <c r="A1423" t="s">
        <v>1306</v>
      </c>
      <c r="B1423">
        <v>0</v>
      </c>
      <c r="C1423">
        <v>5.0999999999999997E-2</v>
      </c>
    </row>
    <row r="1424" spans="1:3" x14ac:dyDescent="0.2">
      <c r="A1424" t="s">
        <v>1307</v>
      </c>
      <c r="B1424">
        <v>0</v>
      </c>
      <c r="C1424">
        <v>0.05</v>
      </c>
    </row>
    <row r="1425" spans="1:3" x14ac:dyDescent="0.2">
      <c r="A1425" t="s">
        <v>1308</v>
      </c>
      <c r="B1425">
        <v>0</v>
      </c>
      <c r="C1425">
        <v>6.3E-2</v>
      </c>
    </row>
    <row r="1426" spans="1:3" x14ac:dyDescent="0.2">
      <c r="A1426" t="s">
        <v>1309</v>
      </c>
      <c r="B1426">
        <v>0</v>
      </c>
      <c r="C1426">
        <v>0.11799999999999999</v>
      </c>
    </row>
    <row r="1427" spans="1:3" x14ac:dyDescent="0.2">
      <c r="A1427" t="s">
        <v>1310</v>
      </c>
      <c r="B1427">
        <v>0</v>
      </c>
      <c r="C1427">
        <v>0.155</v>
      </c>
    </row>
    <row r="1428" spans="1:3" x14ac:dyDescent="0.2">
      <c r="A1428" t="s">
        <v>1311</v>
      </c>
      <c r="B1428">
        <v>0</v>
      </c>
      <c r="C1428">
        <v>7.1999999999999995E-2</v>
      </c>
    </row>
    <row r="1429" spans="1:3" x14ac:dyDescent="0.2">
      <c r="A1429" t="s">
        <v>1312</v>
      </c>
      <c r="B1429">
        <v>0</v>
      </c>
      <c r="C1429">
        <v>4.2000000000000003E-2</v>
      </c>
    </row>
    <row r="1430" spans="1:3" x14ac:dyDescent="0.2">
      <c r="A1430" t="s">
        <v>1313</v>
      </c>
      <c r="B1430">
        <v>0</v>
      </c>
      <c r="C1430">
        <v>0.28699999999999998</v>
      </c>
    </row>
    <row r="1431" spans="1:3" x14ac:dyDescent="0.2">
      <c r="A1431" t="s">
        <v>1314</v>
      </c>
      <c r="B1431">
        <v>0</v>
      </c>
      <c r="C1431">
        <v>4.1000000000000002E-2</v>
      </c>
    </row>
    <row r="1432" spans="1:3" x14ac:dyDescent="0.2">
      <c r="A1432" t="s">
        <v>1315</v>
      </c>
      <c r="B1432">
        <v>0</v>
      </c>
      <c r="C1432">
        <v>7.8E-2</v>
      </c>
    </row>
    <row r="1433" spans="1:3" x14ac:dyDescent="0.2">
      <c r="A1433" t="s">
        <v>1316</v>
      </c>
      <c r="B1433">
        <v>0</v>
      </c>
      <c r="C1433">
        <v>4.2000000000000003E-2</v>
      </c>
    </row>
    <row r="1434" spans="1:3" x14ac:dyDescent="0.2">
      <c r="A1434" t="s">
        <v>1317</v>
      </c>
      <c r="B1434">
        <v>0</v>
      </c>
      <c r="C1434">
        <v>4.2000000000000003E-2</v>
      </c>
    </row>
    <row r="1435" spans="1:3" x14ac:dyDescent="0.2">
      <c r="A1435" t="s">
        <v>1318</v>
      </c>
      <c r="B1435">
        <v>0</v>
      </c>
      <c r="C1435">
        <v>7.9000000000000001E-2</v>
      </c>
    </row>
    <row r="1436" spans="1:3" x14ac:dyDescent="0.2">
      <c r="A1436" t="s">
        <v>1319</v>
      </c>
      <c r="B1436">
        <v>0</v>
      </c>
      <c r="C1436">
        <v>9.6000000000000002E-2</v>
      </c>
    </row>
    <row r="1437" spans="1:3" x14ac:dyDescent="0.2">
      <c r="A1437" t="s">
        <v>1320</v>
      </c>
      <c r="B1437">
        <v>0</v>
      </c>
      <c r="C1437">
        <v>8.6999999999999994E-2</v>
      </c>
    </row>
    <row r="1438" spans="1:3" x14ac:dyDescent="0.2">
      <c r="A1438" t="s">
        <v>1321</v>
      </c>
      <c r="B1438">
        <v>0</v>
      </c>
      <c r="C1438">
        <v>3.5999999999999997E-2</v>
      </c>
    </row>
    <row r="1439" spans="1:3" x14ac:dyDescent="0.2">
      <c r="A1439" t="s">
        <v>1322</v>
      </c>
      <c r="B1439">
        <v>0</v>
      </c>
      <c r="C1439">
        <v>4.4999999999999998E-2</v>
      </c>
    </row>
    <row r="1440" spans="1:3" x14ac:dyDescent="0.2">
      <c r="A1440" t="s">
        <v>1323</v>
      </c>
      <c r="B1440">
        <v>0</v>
      </c>
      <c r="C1440">
        <v>8.6999999999999994E-2</v>
      </c>
    </row>
    <row r="1441" spans="1:3" x14ac:dyDescent="0.2">
      <c r="A1441" t="s">
        <v>1324</v>
      </c>
      <c r="B1441">
        <v>0</v>
      </c>
      <c r="C1441">
        <v>4.4999999999999998E-2</v>
      </c>
    </row>
    <row r="1442" spans="1:3" x14ac:dyDescent="0.2">
      <c r="A1442" t="s">
        <v>1325</v>
      </c>
      <c r="B1442">
        <v>0</v>
      </c>
      <c r="C1442">
        <v>8.2000000000000003E-2</v>
      </c>
    </row>
    <row r="1443" spans="1:3" x14ac:dyDescent="0.2">
      <c r="A1443" t="s">
        <v>1326</v>
      </c>
      <c r="B1443">
        <v>0</v>
      </c>
      <c r="C1443">
        <v>1.7000000000000001E-2</v>
      </c>
    </row>
    <row r="1444" spans="1:3" x14ac:dyDescent="0.2">
      <c r="A1444" t="s">
        <v>1327</v>
      </c>
      <c r="B1444">
        <v>0</v>
      </c>
      <c r="C1444">
        <v>4.3999999999999997E-2</v>
      </c>
    </row>
    <row r="1445" spans="1:3" x14ac:dyDescent="0.2">
      <c r="A1445" t="s">
        <v>1328</v>
      </c>
      <c r="B1445">
        <v>0</v>
      </c>
      <c r="C1445">
        <v>0.17199999999999999</v>
      </c>
    </row>
    <row r="1446" spans="1:3" x14ac:dyDescent="0.2">
      <c r="A1446" t="s">
        <v>1329</v>
      </c>
      <c r="B1446">
        <v>0</v>
      </c>
      <c r="C1446">
        <v>0.05</v>
      </c>
    </row>
    <row r="1447" spans="1:3" x14ac:dyDescent="0.2">
      <c r="A1447" t="s">
        <v>1330</v>
      </c>
      <c r="B1447">
        <v>0</v>
      </c>
      <c r="C1447">
        <v>4.2000000000000003E-2</v>
      </c>
    </row>
    <row r="1448" spans="1:3" x14ac:dyDescent="0.2">
      <c r="A1448" t="s">
        <v>1331</v>
      </c>
      <c r="B1448">
        <v>0</v>
      </c>
      <c r="C1448">
        <v>7.9000000000000001E-2</v>
      </c>
    </row>
    <row r="1449" spans="1:3" x14ac:dyDescent="0.2">
      <c r="A1449" t="s">
        <v>1332</v>
      </c>
      <c r="B1449">
        <v>0</v>
      </c>
      <c r="C1449">
        <v>3.9E-2</v>
      </c>
    </row>
    <row r="1450" spans="1:3" x14ac:dyDescent="0.2">
      <c r="A1450" t="s">
        <v>1333</v>
      </c>
      <c r="B1450">
        <v>0</v>
      </c>
      <c r="C1450">
        <v>7.6999999999999999E-2</v>
      </c>
    </row>
    <row r="1451" spans="1:3" x14ac:dyDescent="0.2">
      <c r="A1451" t="s">
        <v>1334</v>
      </c>
      <c r="B1451">
        <v>0</v>
      </c>
      <c r="C1451">
        <v>0.03</v>
      </c>
    </row>
    <row r="1452" spans="1:3" x14ac:dyDescent="0.2">
      <c r="A1452" t="s">
        <v>1335</v>
      </c>
      <c r="B1452">
        <v>0</v>
      </c>
      <c r="C1452">
        <v>0.04</v>
      </c>
    </row>
    <row r="1453" spans="1:3" x14ac:dyDescent="0.2">
      <c r="A1453" t="s">
        <v>1336</v>
      </c>
      <c r="B1453">
        <v>0</v>
      </c>
      <c r="C1453">
        <v>0.04</v>
      </c>
    </row>
    <row r="1454" spans="1:3" x14ac:dyDescent="0.2">
      <c r="A1454" t="s">
        <v>1337</v>
      </c>
      <c r="B1454">
        <v>0</v>
      </c>
      <c r="C1454">
        <v>4.2999999999999997E-2</v>
      </c>
    </row>
    <row r="1455" spans="1:3" x14ac:dyDescent="0.2">
      <c r="A1455" t="s">
        <v>1338</v>
      </c>
      <c r="B1455">
        <v>0</v>
      </c>
      <c r="C1455">
        <v>4.2999999999999997E-2</v>
      </c>
    </row>
    <row r="1456" spans="1:3" x14ac:dyDescent="0.2">
      <c r="A1456" t="s">
        <v>1339</v>
      </c>
      <c r="B1456">
        <v>0</v>
      </c>
      <c r="C1456">
        <v>0.14499999999999999</v>
      </c>
    </row>
    <row r="1457" spans="1:3" x14ac:dyDescent="0.2">
      <c r="A1457" t="s">
        <v>1340</v>
      </c>
      <c r="B1457">
        <v>0</v>
      </c>
      <c r="C1457">
        <v>0.157</v>
      </c>
    </row>
    <row r="1458" spans="1:3" x14ac:dyDescent="0.2">
      <c r="A1458" t="s">
        <v>1341</v>
      </c>
      <c r="B1458">
        <v>0</v>
      </c>
      <c r="C1458">
        <v>9.4E-2</v>
      </c>
    </row>
    <row r="1459" spans="1:3" x14ac:dyDescent="0.2">
      <c r="A1459" t="s">
        <v>1342</v>
      </c>
      <c r="B1459">
        <v>2</v>
      </c>
      <c r="C1459">
        <v>8.7999999999999995E-2</v>
      </c>
    </row>
    <row r="1460" spans="1:3" x14ac:dyDescent="0.2">
      <c r="A1460" t="s">
        <v>1343</v>
      </c>
      <c r="B1460">
        <v>0</v>
      </c>
      <c r="C1460">
        <v>8.5000000000000006E-2</v>
      </c>
    </row>
    <row r="1461" spans="1:3" x14ac:dyDescent="0.2">
      <c r="A1461" t="s">
        <v>1344</v>
      </c>
      <c r="B1461">
        <v>0</v>
      </c>
      <c r="C1461">
        <v>0.27400000000000002</v>
      </c>
    </row>
    <row r="1462" spans="1:3" x14ac:dyDescent="0.2">
      <c r="A1462" t="s">
        <v>1345</v>
      </c>
      <c r="B1462">
        <v>0</v>
      </c>
      <c r="C1462">
        <v>0.17</v>
      </c>
    </row>
    <row r="1463" spans="1:3" x14ac:dyDescent="0.2">
      <c r="A1463" t="s">
        <v>1346</v>
      </c>
      <c r="B1463">
        <v>0</v>
      </c>
      <c r="C1463">
        <v>0.26100000000000001</v>
      </c>
    </row>
    <row r="1464" spans="1:3" x14ac:dyDescent="0.2">
      <c r="A1464" t="s">
        <v>1347</v>
      </c>
      <c r="B1464">
        <v>0</v>
      </c>
      <c r="C1464">
        <v>0.151</v>
      </c>
    </row>
    <row r="1465" spans="1:3" x14ac:dyDescent="0.2">
      <c r="A1465" t="s">
        <v>1348</v>
      </c>
      <c r="B1465">
        <v>0</v>
      </c>
      <c r="C1465">
        <v>8.1000000000000003E-2</v>
      </c>
    </row>
    <row r="1466" spans="1:3" x14ac:dyDescent="0.2">
      <c r="A1466" t="s">
        <v>1349</v>
      </c>
      <c r="B1466">
        <v>0</v>
      </c>
      <c r="C1466">
        <v>0.129</v>
      </c>
    </row>
    <row r="1467" spans="1:3" x14ac:dyDescent="0.2">
      <c r="A1467" t="s">
        <v>1350</v>
      </c>
      <c r="B1467">
        <v>0</v>
      </c>
      <c r="C1467">
        <v>5.8999999999999997E-2</v>
      </c>
    </row>
    <row r="1468" spans="1:3" x14ac:dyDescent="0.2">
      <c r="A1468" t="s">
        <v>1351</v>
      </c>
      <c r="B1468">
        <v>0</v>
      </c>
      <c r="C1468">
        <v>5.6000000000000001E-2</v>
      </c>
    </row>
    <row r="1469" spans="1:3" x14ac:dyDescent="0.2">
      <c r="A1469" t="s">
        <v>1352</v>
      </c>
      <c r="B1469">
        <v>0</v>
      </c>
      <c r="C1469">
        <v>0.122</v>
      </c>
    </row>
    <row r="1470" spans="1:3" x14ac:dyDescent="0.2">
      <c r="A1470" t="s">
        <v>1353</v>
      </c>
      <c r="B1470">
        <v>1</v>
      </c>
      <c r="C1470">
        <v>0.13800000000000001</v>
      </c>
    </row>
    <row r="1471" spans="1:3" x14ac:dyDescent="0.2">
      <c r="A1471" t="s">
        <v>1354</v>
      </c>
      <c r="B1471">
        <v>0</v>
      </c>
      <c r="C1471">
        <v>6.3E-2</v>
      </c>
    </row>
    <row r="1472" spans="1:3" x14ac:dyDescent="0.2">
      <c r="A1472" t="s">
        <v>1355</v>
      </c>
      <c r="B1472">
        <v>1</v>
      </c>
      <c r="C1472">
        <v>0.13200000000000001</v>
      </c>
    </row>
    <row r="1473" spans="1:3" x14ac:dyDescent="0.2">
      <c r="A1473" t="s">
        <v>1356</v>
      </c>
      <c r="B1473">
        <v>0</v>
      </c>
      <c r="C1473">
        <v>6.5000000000000002E-2</v>
      </c>
    </row>
    <row r="1474" spans="1:3" x14ac:dyDescent="0.2">
      <c r="A1474" t="s">
        <v>1357</v>
      </c>
      <c r="B1474">
        <v>0</v>
      </c>
      <c r="C1474">
        <v>0.108</v>
      </c>
    </row>
    <row r="1475" spans="1:3" x14ac:dyDescent="0.2">
      <c r="A1475" t="s">
        <v>1358</v>
      </c>
      <c r="B1475">
        <v>0</v>
      </c>
      <c r="C1475">
        <v>4.1000000000000002E-2</v>
      </c>
    </row>
    <row r="1476" spans="1:3" x14ac:dyDescent="0.2">
      <c r="A1476" t="s">
        <v>1359</v>
      </c>
      <c r="B1476">
        <v>0</v>
      </c>
      <c r="C1476">
        <v>0.112</v>
      </c>
    </row>
    <row r="1477" spans="1:3" x14ac:dyDescent="0.2">
      <c r="A1477" t="s">
        <v>1360</v>
      </c>
      <c r="B1477">
        <v>0</v>
      </c>
      <c r="C1477">
        <v>4.3999999999999997E-2</v>
      </c>
    </row>
    <row r="1478" spans="1:3" x14ac:dyDescent="0.2">
      <c r="A1478" t="s">
        <v>1361</v>
      </c>
      <c r="B1478">
        <v>0</v>
      </c>
      <c r="C1478">
        <v>4.1000000000000002E-2</v>
      </c>
    </row>
    <row r="1479" spans="1:3" x14ac:dyDescent="0.2">
      <c r="A1479" t="s">
        <v>1362</v>
      </c>
      <c r="B1479">
        <v>0</v>
      </c>
      <c r="C1479">
        <v>0.11600000000000001</v>
      </c>
    </row>
    <row r="1480" spans="1:3" x14ac:dyDescent="0.2">
      <c r="A1480" t="s">
        <v>1363</v>
      </c>
      <c r="B1480">
        <v>0</v>
      </c>
      <c r="C1480">
        <v>4.3999999999999997E-2</v>
      </c>
    </row>
    <row r="1481" spans="1:3" x14ac:dyDescent="0.2">
      <c r="A1481" t="s">
        <v>1364</v>
      </c>
      <c r="B1481">
        <v>0</v>
      </c>
      <c r="C1481">
        <v>4.2999999999999997E-2</v>
      </c>
    </row>
    <row r="1482" spans="1:3" x14ac:dyDescent="0.2">
      <c r="A1482" t="s">
        <v>1365</v>
      </c>
      <c r="B1482">
        <v>0</v>
      </c>
      <c r="C1482">
        <v>9.5000000000000001E-2</v>
      </c>
    </row>
    <row r="1483" spans="1:3" x14ac:dyDescent="0.2">
      <c r="A1483" t="s">
        <v>1366</v>
      </c>
      <c r="B1483">
        <v>0</v>
      </c>
      <c r="C1483">
        <v>3.0000000000000001E-3</v>
      </c>
    </row>
    <row r="1484" spans="1:3" x14ac:dyDescent="0.2">
      <c r="A1484" t="s">
        <v>1367</v>
      </c>
      <c r="B1484">
        <v>0</v>
      </c>
      <c r="C1484">
        <v>3.0000000000000001E-3</v>
      </c>
    </row>
    <row r="1485" spans="1:3" x14ac:dyDescent="0.2">
      <c r="A1485" t="s">
        <v>1368</v>
      </c>
      <c r="B1485">
        <v>0</v>
      </c>
      <c r="C1485">
        <v>4.2999999999999997E-2</v>
      </c>
    </row>
    <row r="1486" spans="1:3" x14ac:dyDescent="0.2">
      <c r="A1486" t="s">
        <v>1369</v>
      </c>
      <c r="B1486">
        <v>0</v>
      </c>
      <c r="C1486">
        <v>4.2999999999999997E-2</v>
      </c>
    </row>
    <row r="1487" spans="1:3" x14ac:dyDescent="0.2">
      <c r="A1487" t="s">
        <v>1370</v>
      </c>
      <c r="B1487">
        <v>0</v>
      </c>
      <c r="C1487">
        <v>5.2999999999999999E-2</v>
      </c>
    </row>
    <row r="1488" spans="1:3" x14ac:dyDescent="0.2">
      <c r="A1488" t="s">
        <v>1371</v>
      </c>
      <c r="B1488">
        <v>0</v>
      </c>
      <c r="C1488">
        <v>5.0999999999999997E-2</v>
      </c>
    </row>
    <row r="1489" spans="1:3" x14ac:dyDescent="0.2">
      <c r="A1489" t="s">
        <v>1372</v>
      </c>
      <c r="B1489">
        <v>0</v>
      </c>
      <c r="C1489">
        <v>5.1999999999999998E-2</v>
      </c>
    </row>
    <row r="1490" spans="1:3" x14ac:dyDescent="0.2">
      <c r="A1490" t="s">
        <v>1373</v>
      </c>
      <c r="B1490">
        <v>0</v>
      </c>
      <c r="C1490">
        <v>0.10199999999999999</v>
      </c>
    </row>
    <row r="1491" spans="1:3" x14ac:dyDescent="0.2">
      <c r="A1491" t="s">
        <v>1374</v>
      </c>
      <c r="B1491">
        <v>0</v>
      </c>
      <c r="C1491">
        <v>0.04</v>
      </c>
    </row>
    <row r="1492" spans="1:3" x14ac:dyDescent="0.2">
      <c r="A1492" t="s">
        <v>1375</v>
      </c>
      <c r="B1492">
        <v>0</v>
      </c>
      <c r="C1492">
        <v>4.2999999999999997E-2</v>
      </c>
    </row>
    <row r="1493" spans="1:3" x14ac:dyDescent="0.2">
      <c r="A1493" t="s">
        <v>1376</v>
      </c>
      <c r="B1493">
        <v>1</v>
      </c>
      <c r="C1493">
        <v>0.10100000000000001</v>
      </c>
    </row>
    <row r="1494" spans="1:3" x14ac:dyDescent="0.2">
      <c r="A1494" t="s">
        <v>1377</v>
      </c>
      <c r="B1494">
        <v>0</v>
      </c>
      <c r="C1494">
        <v>1.6E-2</v>
      </c>
    </row>
    <row r="1495" spans="1:3" x14ac:dyDescent="0.2">
      <c r="A1495" t="s">
        <v>1378</v>
      </c>
      <c r="B1495">
        <v>0</v>
      </c>
      <c r="C1495">
        <v>0.03</v>
      </c>
    </row>
    <row r="1496" spans="1:3" x14ac:dyDescent="0.2">
      <c r="A1496" t="s">
        <v>1379</v>
      </c>
      <c r="B1496">
        <v>0</v>
      </c>
      <c r="C1496">
        <v>4.3999999999999997E-2</v>
      </c>
    </row>
    <row r="1497" spans="1:3" x14ac:dyDescent="0.2">
      <c r="A1497" t="s">
        <v>1380</v>
      </c>
      <c r="B1497">
        <v>0</v>
      </c>
      <c r="C1497">
        <v>4.4999999999999998E-2</v>
      </c>
    </row>
    <row r="1498" spans="1:3" x14ac:dyDescent="0.2">
      <c r="A1498" t="s">
        <v>1381</v>
      </c>
      <c r="B1498">
        <v>0</v>
      </c>
      <c r="C1498">
        <v>8.4000000000000005E-2</v>
      </c>
    </row>
    <row r="1499" spans="1:3" x14ac:dyDescent="0.2">
      <c r="A1499" t="s">
        <v>1382</v>
      </c>
      <c r="B1499">
        <v>0</v>
      </c>
      <c r="C1499">
        <v>6.0999999999999999E-2</v>
      </c>
    </row>
    <row r="1500" spans="1:3" x14ac:dyDescent="0.2">
      <c r="A1500" t="s">
        <v>1383</v>
      </c>
      <c r="B1500">
        <v>0</v>
      </c>
      <c r="C1500">
        <v>0.17</v>
      </c>
    </row>
    <row r="1501" spans="1:3" x14ac:dyDescent="0.2">
      <c r="A1501" t="s">
        <v>1384</v>
      </c>
      <c r="B1501">
        <v>0</v>
      </c>
      <c r="C1501">
        <v>4.5999999999999999E-2</v>
      </c>
    </row>
    <row r="1502" spans="1:3" x14ac:dyDescent="0.2">
      <c r="A1502" t="s">
        <v>1385</v>
      </c>
      <c r="B1502">
        <v>3</v>
      </c>
      <c r="C1502">
        <v>0.08</v>
      </c>
    </row>
    <row r="1503" spans="1:3" x14ac:dyDescent="0.2">
      <c r="A1503" t="s">
        <v>1386</v>
      </c>
      <c r="B1503">
        <v>0</v>
      </c>
      <c r="C1503">
        <v>9.7000000000000003E-2</v>
      </c>
    </row>
    <row r="1504" spans="1:3" x14ac:dyDescent="0.2">
      <c r="A1504" t="s">
        <v>1387</v>
      </c>
      <c r="B1504">
        <v>0</v>
      </c>
      <c r="C1504">
        <v>4.1000000000000002E-2</v>
      </c>
    </row>
    <row r="1505" spans="1:3" x14ac:dyDescent="0.2">
      <c r="A1505" t="s">
        <v>1388</v>
      </c>
      <c r="B1505">
        <v>0</v>
      </c>
      <c r="C1505">
        <v>0.03</v>
      </c>
    </row>
    <row r="1506" spans="1:3" x14ac:dyDescent="0.2">
      <c r="A1506" t="s">
        <v>1389</v>
      </c>
      <c r="B1506">
        <v>0</v>
      </c>
      <c r="C1506">
        <v>1.7000000000000001E-2</v>
      </c>
    </row>
    <row r="1507" spans="1:3" x14ac:dyDescent="0.2">
      <c r="A1507" t="s">
        <v>1390</v>
      </c>
      <c r="B1507">
        <v>0</v>
      </c>
      <c r="C1507">
        <v>7.8E-2</v>
      </c>
    </row>
    <row r="1508" spans="1:3" x14ac:dyDescent="0.2">
      <c r="A1508" t="s">
        <v>1391</v>
      </c>
      <c r="B1508">
        <v>1</v>
      </c>
      <c r="C1508">
        <v>0.04</v>
      </c>
    </row>
    <row r="1509" spans="1:3" x14ac:dyDescent="0.2">
      <c r="A1509" t="s">
        <v>1392</v>
      </c>
      <c r="B1509">
        <v>0</v>
      </c>
      <c r="C1509">
        <v>4.2000000000000003E-2</v>
      </c>
    </row>
    <row r="1510" spans="1:3" x14ac:dyDescent="0.2">
      <c r="A1510" t="s">
        <v>1393</v>
      </c>
      <c r="B1510">
        <v>0</v>
      </c>
      <c r="C1510">
        <v>0.13700000000000001</v>
      </c>
    </row>
    <row r="1511" spans="1:3" x14ac:dyDescent="0.2">
      <c r="A1511" t="s">
        <v>1394</v>
      </c>
      <c r="B1511">
        <v>0</v>
      </c>
      <c r="C1511">
        <v>7.0999999999999994E-2</v>
      </c>
    </row>
    <row r="1512" spans="1:3" x14ac:dyDescent="0.2">
      <c r="A1512" t="s">
        <v>1395</v>
      </c>
      <c r="B1512">
        <v>0</v>
      </c>
      <c r="C1512">
        <v>4.1000000000000002E-2</v>
      </c>
    </row>
    <row r="1513" spans="1:3" x14ac:dyDescent="0.2">
      <c r="A1513" t="s">
        <v>1396</v>
      </c>
      <c r="B1513">
        <v>0</v>
      </c>
      <c r="C1513">
        <v>4.1000000000000002E-2</v>
      </c>
    </row>
    <row r="1514" spans="1:3" x14ac:dyDescent="0.2">
      <c r="A1514" t="s">
        <v>1397</v>
      </c>
      <c r="B1514">
        <v>0</v>
      </c>
      <c r="C1514">
        <v>6.6000000000000003E-2</v>
      </c>
    </row>
    <row r="1515" spans="1:3" x14ac:dyDescent="0.2">
      <c r="A1515" t="s">
        <v>1398</v>
      </c>
      <c r="B1515">
        <v>0</v>
      </c>
      <c r="C1515">
        <v>7.5999999999999998E-2</v>
      </c>
    </row>
    <row r="1516" spans="1:3" x14ac:dyDescent="0.2">
      <c r="A1516" t="s">
        <v>1399</v>
      </c>
      <c r="B1516">
        <v>0</v>
      </c>
      <c r="C1516">
        <v>5.1999999999999998E-2</v>
      </c>
    </row>
    <row r="1517" spans="1:3" x14ac:dyDescent="0.2">
      <c r="A1517" t="s">
        <v>1400</v>
      </c>
      <c r="B1517">
        <v>0</v>
      </c>
      <c r="C1517">
        <v>2.9000000000000001E-2</v>
      </c>
    </row>
    <row r="1518" spans="1:3" x14ac:dyDescent="0.2">
      <c r="A1518" t="s">
        <v>1401</v>
      </c>
      <c r="B1518">
        <v>0</v>
      </c>
      <c r="C1518">
        <v>1.4999999999999999E-2</v>
      </c>
    </row>
    <row r="1519" spans="1:3" x14ac:dyDescent="0.2">
      <c r="A1519" t="s">
        <v>1402</v>
      </c>
      <c r="B1519">
        <v>0</v>
      </c>
      <c r="C1519">
        <v>0.28799999999999998</v>
      </c>
    </row>
    <row r="1520" spans="1:3" x14ac:dyDescent="0.2">
      <c r="A1520" t="s">
        <v>1403</v>
      </c>
      <c r="B1520">
        <v>0</v>
      </c>
      <c r="C1520">
        <v>0.111</v>
      </c>
    </row>
    <row r="1521" spans="1:3" x14ac:dyDescent="0.2">
      <c r="A1521" t="s">
        <v>1404</v>
      </c>
      <c r="B1521">
        <v>0</v>
      </c>
      <c r="C1521">
        <v>4.1000000000000002E-2</v>
      </c>
    </row>
    <row r="1522" spans="1:3" x14ac:dyDescent="0.2">
      <c r="A1522" t="s">
        <v>1405</v>
      </c>
      <c r="B1522">
        <v>0</v>
      </c>
      <c r="C1522">
        <v>2.1999999999999999E-2</v>
      </c>
    </row>
    <row r="1523" spans="1:3" x14ac:dyDescent="0.2">
      <c r="A1523" t="s">
        <v>1406</v>
      </c>
      <c r="B1523">
        <v>0</v>
      </c>
      <c r="C1523">
        <v>6.5000000000000002E-2</v>
      </c>
    </row>
    <row r="1524" spans="1:3" x14ac:dyDescent="0.2">
      <c r="A1524" t="s">
        <v>1407</v>
      </c>
      <c r="B1524">
        <v>0</v>
      </c>
      <c r="C1524">
        <v>9.9000000000000005E-2</v>
      </c>
    </row>
    <row r="1525" spans="1:3" x14ac:dyDescent="0.2">
      <c r="A1525" t="s">
        <v>1408</v>
      </c>
      <c r="B1525">
        <v>0</v>
      </c>
      <c r="C1525">
        <v>0.30299999999999999</v>
      </c>
    </row>
    <row r="1526" spans="1:3" x14ac:dyDescent="0.2">
      <c r="A1526" t="s">
        <v>1409</v>
      </c>
      <c r="B1526">
        <v>0</v>
      </c>
      <c r="C1526">
        <v>0.622</v>
      </c>
    </row>
    <row r="1527" spans="1:3" x14ac:dyDescent="0.2">
      <c r="A1527" t="s">
        <v>1410</v>
      </c>
      <c r="B1527">
        <v>0</v>
      </c>
      <c r="C1527">
        <v>4.2000000000000003E-2</v>
      </c>
    </row>
    <row r="1528" spans="1:3" x14ac:dyDescent="0.2">
      <c r="A1528" t="s">
        <v>1411</v>
      </c>
      <c r="B1528">
        <v>0</v>
      </c>
      <c r="C1528">
        <v>0.11600000000000001</v>
      </c>
    </row>
    <row r="1529" spans="1:3" x14ac:dyDescent="0.2">
      <c r="A1529" t="s">
        <v>1412</v>
      </c>
      <c r="B1529">
        <v>0</v>
      </c>
      <c r="C1529">
        <v>1.7000000000000001E-2</v>
      </c>
    </row>
    <row r="1530" spans="1:3" x14ac:dyDescent="0.2">
      <c r="A1530" t="s">
        <v>1413</v>
      </c>
      <c r="B1530">
        <v>0</v>
      </c>
      <c r="C1530">
        <v>7.0000000000000001E-3</v>
      </c>
    </row>
    <row r="1531" spans="1:3" x14ac:dyDescent="0.2">
      <c r="A1531" t="s">
        <v>1414</v>
      </c>
      <c r="B1531">
        <v>0</v>
      </c>
      <c r="C1531">
        <v>0.252</v>
      </c>
    </row>
    <row r="1532" spans="1:3" x14ac:dyDescent="0.2">
      <c r="A1532" t="s">
        <v>1415</v>
      </c>
      <c r="B1532">
        <v>0</v>
      </c>
      <c r="C1532">
        <v>5.6000000000000001E-2</v>
      </c>
    </row>
    <row r="1533" spans="1:3" x14ac:dyDescent="0.2">
      <c r="A1533" t="s">
        <v>1416</v>
      </c>
      <c r="B1533">
        <v>0</v>
      </c>
      <c r="C1533">
        <v>5.6000000000000001E-2</v>
      </c>
    </row>
    <row r="1534" spans="1:3" x14ac:dyDescent="0.2">
      <c r="A1534" t="s">
        <v>1417</v>
      </c>
      <c r="B1534">
        <v>0</v>
      </c>
      <c r="C1534">
        <v>6.2E-2</v>
      </c>
    </row>
    <row r="1535" spans="1:3" x14ac:dyDescent="0.2">
      <c r="A1535" t="s">
        <v>1418</v>
      </c>
      <c r="B1535">
        <v>1</v>
      </c>
      <c r="C1535">
        <v>8.8999999999999996E-2</v>
      </c>
    </row>
    <row r="1536" spans="1:3" x14ac:dyDescent="0.2">
      <c r="A1536" t="s">
        <v>1419</v>
      </c>
      <c r="B1536">
        <v>0</v>
      </c>
      <c r="C1536">
        <v>3.3000000000000002E-2</v>
      </c>
    </row>
    <row r="1537" spans="1:3" x14ac:dyDescent="0.2">
      <c r="A1537" t="s">
        <v>1420</v>
      </c>
      <c r="B1537">
        <v>0</v>
      </c>
      <c r="C1537">
        <v>6.0000000000000001E-3</v>
      </c>
    </row>
    <row r="1538" spans="1:3" x14ac:dyDescent="0.2">
      <c r="A1538" t="s">
        <v>1421</v>
      </c>
      <c r="B1538">
        <v>0</v>
      </c>
      <c r="C1538">
        <v>5.2999999999999999E-2</v>
      </c>
    </row>
    <row r="1539" spans="1:3" x14ac:dyDescent="0.2">
      <c r="A1539" t="s">
        <v>1422</v>
      </c>
      <c r="B1539">
        <v>0</v>
      </c>
      <c r="C1539">
        <v>8.1000000000000003E-2</v>
      </c>
    </row>
    <row r="1540" spans="1:3" x14ac:dyDescent="0.2">
      <c r="A1540" t="s">
        <v>1423</v>
      </c>
      <c r="B1540">
        <v>1</v>
      </c>
      <c r="C1540">
        <v>9.5000000000000001E-2</v>
      </c>
    </row>
    <row r="1541" spans="1:3" x14ac:dyDescent="0.2">
      <c r="A1541" t="s">
        <v>1424</v>
      </c>
      <c r="B1541">
        <v>0</v>
      </c>
      <c r="C1541">
        <v>5.5E-2</v>
      </c>
    </row>
    <row r="1542" spans="1:3" x14ac:dyDescent="0.2">
      <c r="A1542" t="s">
        <v>1425</v>
      </c>
      <c r="B1542">
        <v>0</v>
      </c>
      <c r="C1542">
        <v>0.104</v>
      </c>
    </row>
    <row r="1543" spans="1:3" x14ac:dyDescent="0.2">
      <c r="A1543" t="s">
        <v>1426</v>
      </c>
      <c r="B1543">
        <v>0</v>
      </c>
      <c r="C1543">
        <v>4.9000000000000002E-2</v>
      </c>
    </row>
    <row r="1544" spans="1:3" x14ac:dyDescent="0.2">
      <c r="A1544" t="s">
        <v>1427</v>
      </c>
      <c r="B1544">
        <v>0</v>
      </c>
      <c r="C1544">
        <v>0.08</v>
      </c>
    </row>
    <row r="1545" spans="1:3" x14ac:dyDescent="0.2">
      <c r="A1545" t="s">
        <v>1428</v>
      </c>
      <c r="B1545">
        <v>0</v>
      </c>
      <c r="C1545">
        <v>7.5999999999999998E-2</v>
      </c>
    </row>
    <row r="1546" spans="1:3" x14ac:dyDescent="0.2">
      <c r="A1546" t="s">
        <v>1429</v>
      </c>
      <c r="B1546">
        <v>0</v>
      </c>
      <c r="C1546">
        <v>6.5000000000000002E-2</v>
      </c>
    </row>
    <row r="1547" spans="1:3" x14ac:dyDescent="0.2">
      <c r="A1547" t="s">
        <v>1430</v>
      </c>
      <c r="B1547">
        <v>0</v>
      </c>
      <c r="C1547">
        <v>3.4000000000000002E-2</v>
      </c>
    </row>
    <row r="1548" spans="1:3" x14ac:dyDescent="0.2">
      <c r="A1548" t="s">
        <v>1431</v>
      </c>
      <c r="B1548">
        <v>0</v>
      </c>
      <c r="C1548">
        <v>6.5000000000000002E-2</v>
      </c>
    </row>
    <row r="1549" spans="1:3" x14ac:dyDescent="0.2">
      <c r="A1549" t="s">
        <v>1432</v>
      </c>
      <c r="B1549">
        <v>0</v>
      </c>
      <c r="C1549">
        <v>3.7999999999999999E-2</v>
      </c>
    </row>
    <row r="1550" spans="1:3" x14ac:dyDescent="0.2">
      <c r="A1550" t="s">
        <v>1433</v>
      </c>
      <c r="B1550">
        <v>0</v>
      </c>
      <c r="C1550">
        <v>7.6999999999999999E-2</v>
      </c>
    </row>
    <row r="1551" spans="1:3" x14ac:dyDescent="0.2">
      <c r="A1551" t="s">
        <v>1434</v>
      </c>
      <c r="B1551">
        <v>0</v>
      </c>
      <c r="C1551">
        <v>7.9000000000000001E-2</v>
      </c>
    </row>
    <row r="1552" spans="1:3" x14ac:dyDescent="0.2">
      <c r="A1552" t="s">
        <v>1435</v>
      </c>
      <c r="B1552">
        <v>0</v>
      </c>
      <c r="C1552">
        <v>0.105</v>
      </c>
    </row>
    <row r="1553" spans="1:3" x14ac:dyDescent="0.2">
      <c r="A1553" t="s">
        <v>1436</v>
      </c>
      <c r="B1553">
        <v>0</v>
      </c>
      <c r="C1553">
        <v>0.111</v>
      </c>
    </row>
    <row r="1554" spans="1:3" x14ac:dyDescent="0.2">
      <c r="A1554" t="s">
        <v>1437</v>
      </c>
      <c r="B1554">
        <v>0</v>
      </c>
      <c r="C1554">
        <v>8.8999999999999996E-2</v>
      </c>
    </row>
    <row r="1555" spans="1:3" x14ac:dyDescent="0.2">
      <c r="A1555" t="s">
        <v>1438</v>
      </c>
      <c r="B1555">
        <v>2</v>
      </c>
      <c r="C1555">
        <v>6.7000000000000004E-2</v>
      </c>
    </row>
    <row r="1556" spans="1:3" x14ac:dyDescent="0.2">
      <c r="A1556" t="s">
        <v>1439</v>
      </c>
      <c r="B1556">
        <v>0</v>
      </c>
      <c r="C1556">
        <v>2.7E-2</v>
      </c>
    </row>
    <row r="1557" spans="1:3" x14ac:dyDescent="0.2">
      <c r="A1557" t="s">
        <v>1440</v>
      </c>
      <c r="B1557">
        <v>0</v>
      </c>
      <c r="C1557">
        <v>2.8000000000000001E-2</v>
      </c>
    </row>
    <row r="1558" spans="1:3" x14ac:dyDescent="0.2">
      <c r="A1558" t="s">
        <v>1441</v>
      </c>
      <c r="B1558">
        <v>0</v>
      </c>
      <c r="C1558">
        <v>3.6999999999999998E-2</v>
      </c>
    </row>
    <row r="1559" spans="1:3" x14ac:dyDescent="0.2">
      <c r="A1559" t="s">
        <v>1442</v>
      </c>
      <c r="B1559">
        <v>0</v>
      </c>
      <c r="C1559">
        <v>1.4999999999999999E-2</v>
      </c>
    </row>
    <row r="1560" spans="1:3" x14ac:dyDescent="0.2">
      <c r="A1560" t="s">
        <v>1443</v>
      </c>
      <c r="B1560">
        <v>0</v>
      </c>
      <c r="C1560">
        <v>1.4999999999999999E-2</v>
      </c>
    </row>
    <row r="1561" spans="1:3" x14ac:dyDescent="0.2">
      <c r="A1561" t="s">
        <v>1444</v>
      </c>
      <c r="B1561">
        <v>0</v>
      </c>
      <c r="C1561">
        <v>3.9E-2</v>
      </c>
    </row>
    <row r="1562" spans="1:3" x14ac:dyDescent="0.2">
      <c r="A1562" t="s">
        <v>1445</v>
      </c>
      <c r="B1562">
        <v>0</v>
      </c>
      <c r="C1562">
        <v>3.9E-2</v>
      </c>
    </row>
    <row r="1563" spans="1:3" x14ac:dyDescent="0.2">
      <c r="A1563" t="s">
        <v>1446</v>
      </c>
      <c r="B1563">
        <v>0</v>
      </c>
      <c r="C1563">
        <v>4.5999999999999999E-2</v>
      </c>
    </row>
    <row r="1564" spans="1:3" x14ac:dyDescent="0.2">
      <c r="A1564" t="s">
        <v>1447</v>
      </c>
      <c r="B1564">
        <v>0</v>
      </c>
      <c r="C1564">
        <v>3.4000000000000002E-2</v>
      </c>
    </row>
    <row r="1565" spans="1:3" x14ac:dyDescent="0.2">
      <c r="A1565" t="s">
        <v>1448</v>
      </c>
      <c r="B1565">
        <v>0</v>
      </c>
      <c r="C1565">
        <v>4.2999999999999997E-2</v>
      </c>
    </row>
    <row r="1566" spans="1:3" x14ac:dyDescent="0.2">
      <c r="A1566" t="s">
        <v>1449</v>
      </c>
      <c r="B1566">
        <v>0</v>
      </c>
      <c r="C1566">
        <v>4.1000000000000002E-2</v>
      </c>
    </row>
    <row r="1567" spans="1:3" x14ac:dyDescent="0.2">
      <c r="A1567" t="s">
        <v>1450</v>
      </c>
      <c r="B1567">
        <v>0</v>
      </c>
      <c r="C1567">
        <v>4.1000000000000002E-2</v>
      </c>
    </row>
    <row r="1568" spans="1:3" x14ac:dyDescent="0.2">
      <c r="A1568" t="s">
        <v>1451</v>
      </c>
      <c r="B1568">
        <v>0</v>
      </c>
      <c r="C1568">
        <v>4.2000000000000003E-2</v>
      </c>
    </row>
    <row r="1569" spans="1:3" x14ac:dyDescent="0.2">
      <c r="A1569" t="s">
        <v>1452</v>
      </c>
      <c r="B1569">
        <v>0</v>
      </c>
      <c r="C1569">
        <v>0.112</v>
      </c>
    </row>
    <row r="1570" spans="1:3" x14ac:dyDescent="0.2">
      <c r="A1570" t="s">
        <v>1453</v>
      </c>
      <c r="B1570">
        <v>0</v>
      </c>
      <c r="C1570">
        <v>4.1000000000000002E-2</v>
      </c>
    </row>
    <row r="1571" spans="1:3" x14ac:dyDescent="0.2">
      <c r="A1571" t="s">
        <v>1454</v>
      </c>
      <c r="B1571">
        <v>0</v>
      </c>
      <c r="C1571">
        <v>1.6E-2</v>
      </c>
    </row>
    <row r="1572" spans="1:3" x14ac:dyDescent="0.2">
      <c r="A1572" t="s">
        <v>1455</v>
      </c>
      <c r="B1572">
        <v>0</v>
      </c>
      <c r="C1572">
        <v>4.2000000000000003E-2</v>
      </c>
    </row>
    <row r="1573" spans="1:3" x14ac:dyDescent="0.2">
      <c r="A1573" t="s">
        <v>1456</v>
      </c>
      <c r="B1573">
        <v>0</v>
      </c>
      <c r="C1573">
        <v>0.05</v>
      </c>
    </row>
    <row r="1574" spans="1:3" x14ac:dyDescent="0.2">
      <c r="A1574" t="s">
        <v>1457</v>
      </c>
      <c r="B1574">
        <v>0</v>
      </c>
      <c r="C1574">
        <v>4.8000000000000001E-2</v>
      </c>
    </row>
    <row r="1575" spans="1:3" x14ac:dyDescent="0.2">
      <c r="A1575" t="s">
        <v>1458</v>
      </c>
      <c r="B1575">
        <v>1</v>
      </c>
      <c r="C1575">
        <v>0.27500000000000002</v>
      </c>
    </row>
    <row r="1576" spans="1:3" x14ac:dyDescent="0.2">
      <c r="A1576" t="s">
        <v>1459</v>
      </c>
      <c r="B1576">
        <v>0</v>
      </c>
      <c r="C1576">
        <v>1.6E-2</v>
      </c>
    </row>
    <row r="1577" spans="1:3" x14ac:dyDescent="0.2">
      <c r="A1577" t="s">
        <v>1460</v>
      </c>
      <c r="B1577">
        <v>0</v>
      </c>
      <c r="C1577">
        <v>0.14099999999999999</v>
      </c>
    </row>
    <row r="1578" spans="1:3" x14ac:dyDescent="0.2">
      <c r="A1578" t="s">
        <v>1461</v>
      </c>
      <c r="B1578">
        <v>0</v>
      </c>
      <c r="C1578">
        <v>0.13900000000000001</v>
      </c>
    </row>
    <row r="1579" spans="1:3" x14ac:dyDescent="0.2">
      <c r="A1579" t="s">
        <v>1462</v>
      </c>
      <c r="B1579">
        <v>0</v>
      </c>
      <c r="C1579">
        <v>0.115</v>
      </c>
    </row>
    <row r="1580" spans="1:3" x14ac:dyDescent="0.2">
      <c r="A1580" t="s">
        <v>1463</v>
      </c>
      <c r="B1580">
        <v>0</v>
      </c>
      <c r="C1580">
        <v>5.8999999999999997E-2</v>
      </c>
    </row>
    <row r="1581" spans="1:3" x14ac:dyDescent="0.2">
      <c r="A1581" t="s">
        <v>1464</v>
      </c>
      <c r="B1581">
        <v>0</v>
      </c>
      <c r="C1581">
        <v>0.17799999999999999</v>
      </c>
    </row>
    <row r="1582" spans="1:3" x14ac:dyDescent="0.2">
      <c r="A1582" t="s">
        <v>1465</v>
      </c>
      <c r="B1582">
        <v>0</v>
      </c>
      <c r="C1582">
        <v>0.15</v>
      </c>
    </row>
    <row r="1583" spans="1:3" x14ac:dyDescent="0.2">
      <c r="A1583" t="s">
        <v>1466</v>
      </c>
      <c r="B1583">
        <v>0</v>
      </c>
      <c r="C1583">
        <v>9.5000000000000001E-2</v>
      </c>
    </row>
    <row r="1584" spans="1:3" x14ac:dyDescent="0.2">
      <c r="A1584" t="s">
        <v>1467</v>
      </c>
      <c r="B1584">
        <v>0</v>
      </c>
      <c r="C1584">
        <v>7.9000000000000001E-2</v>
      </c>
    </row>
    <row r="1585" spans="1:3" x14ac:dyDescent="0.2">
      <c r="A1585" t="s">
        <v>1468</v>
      </c>
      <c r="B1585">
        <v>0</v>
      </c>
      <c r="C1585">
        <v>6.9000000000000006E-2</v>
      </c>
    </row>
    <row r="1586" spans="1:3" x14ac:dyDescent="0.2">
      <c r="A1586" t="s">
        <v>1469</v>
      </c>
      <c r="B1586">
        <v>0</v>
      </c>
      <c r="C1586">
        <v>7.3999999999999996E-2</v>
      </c>
    </row>
    <row r="1587" spans="1:3" x14ac:dyDescent="0.2">
      <c r="A1587" t="s">
        <v>1470</v>
      </c>
      <c r="B1587">
        <v>0</v>
      </c>
      <c r="C1587">
        <v>6.0000000000000001E-3</v>
      </c>
    </row>
    <row r="1588" spans="1:3" x14ac:dyDescent="0.2">
      <c r="A1588" t="s">
        <v>1471</v>
      </c>
      <c r="B1588">
        <v>0</v>
      </c>
      <c r="C1588">
        <v>6.0000000000000001E-3</v>
      </c>
    </row>
    <row r="1589" spans="1:3" x14ac:dyDescent="0.2">
      <c r="A1589" t="s">
        <v>1472</v>
      </c>
      <c r="B1589">
        <v>0</v>
      </c>
      <c r="C1589">
        <v>3.0000000000000001E-3</v>
      </c>
    </row>
    <row r="1590" spans="1:3" x14ac:dyDescent="0.2">
      <c r="A1590" t="s">
        <v>1473</v>
      </c>
      <c r="B1590">
        <v>0</v>
      </c>
      <c r="C1590">
        <v>3.0000000000000001E-3</v>
      </c>
    </row>
    <row r="1591" spans="1:3" x14ac:dyDescent="0.2">
      <c r="A1591" t="s">
        <v>1474</v>
      </c>
      <c r="B1591">
        <v>0</v>
      </c>
      <c r="C1591">
        <v>3.0000000000000001E-3</v>
      </c>
    </row>
    <row r="1592" spans="1:3" x14ac:dyDescent="0.2">
      <c r="A1592" t="s">
        <v>1475</v>
      </c>
      <c r="B1592">
        <v>0</v>
      </c>
      <c r="C1592">
        <v>0.155</v>
      </c>
    </row>
    <row r="1593" spans="1:3" x14ac:dyDescent="0.2">
      <c r="A1593" t="s">
        <v>1476</v>
      </c>
      <c r="B1593">
        <v>0</v>
      </c>
      <c r="C1593">
        <v>7.1999999999999995E-2</v>
      </c>
    </row>
    <row r="1594" spans="1:3" x14ac:dyDescent="0.2">
      <c r="A1594" t="s">
        <v>1477</v>
      </c>
      <c r="B1594">
        <v>0</v>
      </c>
      <c r="C1594">
        <v>3.1E-2</v>
      </c>
    </row>
    <row r="1595" spans="1:3" x14ac:dyDescent="0.2">
      <c r="A1595" t="s">
        <v>1478</v>
      </c>
      <c r="B1595">
        <v>0</v>
      </c>
      <c r="C1595">
        <v>6.0999999999999999E-2</v>
      </c>
    </row>
    <row r="1596" spans="1:3" x14ac:dyDescent="0.2">
      <c r="A1596" t="s">
        <v>1479</v>
      </c>
      <c r="B1596">
        <v>0</v>
      </c>
      <c r="C1596">
        <v>3.5000000000000003E-2</v>
      </c>
    </row>
    <row r="1597" spans="1:3" x14ac:dyDescent="0.2">
      <c r="A1597" t="s">
        <v>1480</v>
      </c>
      <c r="B1597">
        <v>0</v>
      </c>
      <c r="C1597">
        <v>7.4999999999999997E-2</v>
      </c>
    </row>
    <row r="1598" spans="1:3" x14ac:dyDescent="0.2">
      <c r="A1598" t="s">
        <v>1481</v>
      </c>
      <c r="B1598">
        <v>0</v>
      </c>
      <c r="C1598">
        <v>9.0999999999999998E-2</v>
      </c>
    </row>
    <row r="1599" spans="1:3" x14ac:dyDescent="0.2">
      <c r="A1599" t="s">
        <v>1482</v>
      </c>
      <c r="B1599">
        <v>0</v>
      </c>
      <c r="C1599">
        <v>3.0000000000000001E-3</v>
      </c>
    </row>
    <row r="1600" spans="1:3" x14ac:dyDescent="0.2">
      <c r="A1600" t="s">
        <v>1483</v>
      </c>
      <c r="B1600">
        <v>0</v>
      </c>
      <c r="C1600">
        <v>0.11799999999999999</v>
      </c>
    </row>
    <row r="1601" spans="1:3" x14ac:dyDescent="0.2">
      <c r="A1601" t="s">
        <v>1484</v>
      </c>
      <c r="B1601">
        <v>0</v>
      </c>
      <c r="C1601">
        <v>4.5999999999999999E-2</v>
      </c>
    </row>
    <row r="1602" spans="1:3" x14ac:dyDescent="0.2">
      <c r="A1602" t="s">
        <v>1485</v>
      </c>
      <c r="B1602">
        <v>0</v>
      </c>
      <c r="C1602">
        <v>7.2999999999999995E-2</v>
      </c>
    </row>
    <row r="1603" spans="1:3" x14ac:dyDescent="0.2">
      <c r="A1603" t="s">
        <v>1486</v>
      </c>
      <c r="B1603">
        <v>0</v>
      </c>
      <c r="C1603">
        <v>4.1000000000000002E-2</v>
      </c>
    </row>
    <row r="1604" spans="1:3" x14ac:dyDescent="0.2">
      <c r="A1604" t="s">
        <v>1487</v>
      </c>
      <c r="B1604">
        <v>0</v>
      </c>
      <c r="C1604">
        <v>1.4999999999999999E-2</v>
      </c>
    </row>
    <row r="1605" spans="1:3" x14ac:dyDescent="0.2">
      <c r="A1605" t="s">
        <v>1488</v>
      </c>
      <c r="B1605">
        <v>0</v>
      </c>
      <c r="C1605">
        <v>1.4999999999999999E-2</v>
      </c>
    </row>
    <row r="1606" spans="1:3" x14ac:dyDescent="0.2">
      <c r="A1606" t="s">
        <v>1489</v>
      </c>
      <c r="B1606">
        <v>0</v>
      </c>
      <c r="C1606">
        <v>1.2999999999999999E-2</v>
      </c>
    </row>
    <row r="1607" spans="1:3" x14ac:dyDescent="0.2">
      <c r="A1607" t="s">
        <v>1490</v>
      </c>
      <c r="B1607">
        <v>0</v>
      </c>
      <c r="C1607">
        <v>5.8999999999999997E-2</v>
      </c>
    </row>
    <row r="1608" spans="1:3" x14ac:dyDescent="0.2">
      <c r="A1608" t="s">
        <v>1491</v>
      </c>
      <c r="B1608">
        <v>0</v>
      </c>
      <c r="C1608">
        <v>2.4E-2</v>
      </c>
    </row>
    <row r="1609" spans="1:3" x14ac:dyDescent="0.2">
      <c r="A1609" t="s">
        <v>1492</v>
      </c>
      <c r="B1609">
        <v>0</v>
      </c>
      <c r="C1609">
        <v>4.5999999999999999E-2</v>
      </c>
    </row>
    <row r="1610" spans="1:3" x14ac:dyDescent="0.2">
      <c r="A1610" t="s">
        <v>1493</v>
      </c>
      <c r="B1610">
        <v>0</v>
      </c>
      <c r="C1610">
        <v>3.0000000000000001E-3</v>
      </c>
    </row>
    <row r="1611" spans="1:3" x14ac:dyDescent="0.2">
      <c r="A1611" t="s">
        <v>1494</v>
      </c>
      <c r="B1611">
        <v>0</v>
      </c>
      <c r="C1611">
        <v>3.0000000000000001E-3</v>
      </c>
    </row>
    <row r="1612" spans="1:3" x14ac:dyDescent="0.2">
      <c r="A1612" t="s">
        <v>1495</v>
      </c>
      <c r="B1612">
        <v>0</v>
      </c>
      <c r="C1612">
        <v>3.9E-2</v>
      </c>
    </row>
    <row r="1613" spans="1:3" x14ac:dyDescent="0.2">
      <c r="A1613" t="s">
        <v>1496</v>
      </c>
      <c r="B1613">
        <v>0</v>
      </c>
      <c r="C1613">
        <v>3.9E-2</v>
      </c>
    </row>
    <row r="1614" spans="1:3" x14ac:dyDescent="0.2">
      <c r="A1614" t="s">
        <v>1497</v>
      </c>
      <c r="B1614">
        <v>0</v>
      </c>
      <c r="C1614">
        <v>3.9E-2</v>
      </c>
    </row>
    <row r="1615" spans="1:3" x14ac:dyDescent="0.2">
      <c r="A1615" t="s">
        <v>1498</v>
      </c>
      <c r="B1615">
        <v>0</v>
      </c>
      <c r="C1615">
        <v>3.0000000000000001E-3</v>
      </c>
    </row>
    <row r="1616" spans="1:3" x14ac:dyDescent="0.2">
      <c r="A1616" t="s">
        <v>1499</v>
      </c>
      <c r="B1616">
        <v>0</v>
      </c>
      <c r="C1616">
        <v>1.6E-2</v>
      </c>
    </row>
    <row r="1617" spans="1:3" x14ac:dyDescent="0.2">
      <c r="A1617" t="s">
        <v>1500</v>
      </c>
      <c r="B1617">
        <v>0</v>
      </c>
      <c r="C1617">
        <v>5.3999999999999999E-2</v>
      </c>
    </row>
    <row r="1618" spans="1:3" x14ac:dyDescent="0.2">
      <c r="A1618" t="s">
        <v>1501</v>
      </c>
      <c r="B1618">
        <v>0</v>
      </c>
      <c r="C1618">
        <v>1.6E-2</v>
      </c>
    </row>
    <row r="1619" spans="1:3" x14ac:dyDescent="0.2">
      <c r="A1619" t="s">
        <v>1502</v>
      </c>
      <c r="B1619">
        <v>0</v>
      </c>
      <c r="C1619">
        <v>3.2000000000000001E-2</v>
      </c>
    </row>
    <row r="1620" spans="1:3" x14ac:dyDescent="0.2">
      <c r="A1620" t="s">
        <v>1503</v>
      </c>
      <c r="B1620">
        <v>0</v>
      </c>
      <c r="C1620">
        <v>1.7000000000000001E-2</v>
      </c>
    </row>
    <row r="1621" spans="1:3" x14ac:dyDescent="0.2">
      <c r="A1621" t="s">
        <v>1504</v>
      </c>
      <c r="B1621">
        <v>1</v>
      </c>
      <c r="C1621">
        <v>1.7000000000000001E-2</v>
      </c>
    </row>
    <row r="1622" spans="1:3" x14ac:dyDescent="0.2">
      <c r="A1622" t="s">
        <v>1505</v>
      </c>
      <c r="B1622">
        <v>0</v>
      </c>
      <c r="C1622">
        <v>2.1000000000000001E-2</v>
      </c>
    </row>
    <row r="1623" spans="1:3" x14ac:dyDescent="0.2">
      <c r="A1623" t="s">
        <v>1506</v>
      </c>
      <c r="B1623">
        <v>0</v>
      </c>
      <c r="C1623">
        <v>1.7000000000000001E-2</v>
      </c>
    </row>
    <row r="1624" spans="1:3" x14ac:dyDescent="0.2">
      <c r="A1624" t="s">
        <v>1507</v>
      </c>
      <c r="B1624">
        <v>0</v>
      </c>
      <c r="C1624">
        <v>1.7000000000000001E-2</v>
      </c>
    </row>
    <row r="1625" spans="1:3" x14ac:dyDescent="0.2">
      <c r="A1625" t="s">
        <v>1508</v>
      </c>
      <c r="B1625">
        <v>0</v>
      </c>
      <c r="C1625">
        <v>4.1000000000000002E-2</v>
      </c>
    </row>
    <row r="1626" spans="1:3" x14ac:dyDescent="0.2">
      <c r="A1626" t="s">
        <v>1509</v>
      </c>
      <c r="B1626">
        <v>0</v>
      </c>
      <c r="C1626">
        <v>4.3999999999999997E-2</v>
      </c>
    </row>
    <row r="1627" spans="1:3" x14ac:dyDescent="0.2">
      <c r="A1627" t="s">
        <v>1510</v>
      </c>
      <c r="B1627">
        <v>0</v>
      </c>
      <c r="C1627">
        <v>4.5999999999999999E-2</v>
      </c>
    </row>
    <row r="1628" spans="1:3" x14ac:dyDescent="0.2">
      <c r="A1628" t="s">
        <v>1511</v>
      </c>
      <c r="B1628">
        <v>0</v>
      </c>
      <c r="C1628">
        <v>5.5E-2</v>
      </c>
    </row>
    <row r="1629" spans="1:3" x14ac:dyDescent="0.2">
      <c r="A1629" t="s">
        <v>1512</v>
      </c>
      <c r="B1629">
        <v>0</v>
      </c>
      <c r="C1629">
        <v>0.112</v>
      </c>
    </row>
    <row r="1630" spans="1:3" x14ac:dyDescent="0.2">
      <c r="A1630" t="s">
        <v>1513</v>
      </c>
      <c r="B1630">
        <v>0</v>
      </c>
      <c r="C1630">
        <v>0.11899999999999999</v>
      </c>
    </row>
    <row r="1631" spans="1:3" x14ac:dyDescent="0.2">
      <c r="A1631" t="s">
        <v>1514</v>
      </c>
      <c r="B1631">
        <v>0</v>
      </c>
      <c r="C1631">
        <v>1.6E-2</v>
      </c>
    </row>
    <row r="1632" spans="1:3" x14ac:dyDescent="0.2">
      <c r="A1632" t="s">
        <v>1515</v>
      </c>
      <c r="B1632">
        <v>0</v>
      </c>
      <c r="C1632">
        <v>0.04</v>
      </c>
    </row>
    <row r="1633" spans="1:3" x14ac:dyDescent="0.2">
      <c r="A1633" t="s">
        <v>1516</v>
      </c>
      <c r="B1633">
        <v>0</v>
      </c>
      <c r="C1633">
        <v>4.1000000000000002E-2</v>
      </c>
    </row>
    <row r="1634" spans="1:3" x14ac:dyDescent="0.2">
      <c r="A1634" t="s">
        <v>1517</v>
      </c>
      <c r="B1634">
        <v>0</v>
      </c>
      <c r="C1634">
        <v>8.5000000000000006E-2</v>
      </c>
    </row>
    <row r="1635" spans="1:3" x14ac:dyDescent="0.2">
      <c r="A1635" t="s">
        <v>1518</v>
      </c>
      <c r="B1635">
        <v>0</v>
      </c>
      <c r="C1635">
        <v>8.5000000000000006E-2</v>
      </c>
    </row>
    <row r="1636" spans="1:3" x14ac:dyDescent="0.2">
      <c r="A1636" t="s">
        <v>1519</v>
      </c>
      <c r="B1636">
        <v>0</v>
      </c>
      <c r="C1636">
        <v>3.9E-2</v>
      </c>
    </row>
    <row r="1637" spans="1:3" x14ac:dyDescent="0.2">
      <c r="A1637" t="s">
        <v>1520</v>
      </c>
      <c r="B1637">
        <v>0</v>
      </c>
      <c r="C1637">
        <v>4.7E-2</v>
      </c>
    </row>
    <row r="1638" spans="1:3" x14ac:dyDescent="0.2">
      <c r="A1638" t="s">
        <v>1521</v>
      </c>
      <c r="B1638">
        <v>0</v>
      </c>
      <c r="C1638">
        <v>4.2000000000000003E-2</v>
      </c>
    </row>
    <row r="1639" spans="1:3" x14ac:dyDescent="0.2">
      <c r="A1639" t="s">
        <v>1522</v>
      </c>
      <c r="B1639">
        <v>0</v>
      </c>
      <c r="C1639">
        <v>4.2000000000000003E-2</v>
      </c>
    </row>
    <row r="1640" spans="1:3" x14ac:dyDescent="0.2">
      <c r="A1640" t="s">
        <v>1523</v>
      </c>
      <c r="B1640">
        <v>0</v>
      </c>
      <c r="C1640">
        <v>1.6E-2</v>
      </c>
    </row>
    <row r="1641" spans="1:3" x14ac:dyDescent="0.2">
      <c r="A1641" t="s">
        <v>1524</v>
      </c>
      <c r="B1641">
        <v>0</v>
      </c>
      <c r="C1641">
        <v>0.04</v>
      </c>
    </row>
    <row r="1642" spans="1:3" x14ac:dyDescent="0.2">
      <c r="A1642" t="s">
        <v>1525</v>
      </c>
      <c r="B1642">
        <v>0</v>
      </c>
      <c r="C1642">
        <v>3.9E-2</v>
      </c>
    </row>
    <row r="1643" spans="1:3" x14ac:dyDescent="0.2">
      <c r="A1643" t="s">
        <v>1526</v>
      </c>
      <c r="B1643">
        <v>0</v>
      </c>
      <c r="C1643">
        <v>1.6E-2</v>
      </c>
    </row>
    <row r="1644" spans="1:3" x14ac:dyDescent="0.2">
      <c r="A1644" t="s">
        <v>1527</v>
      </c>
      <c r="B1644">
        <v>0</v>
      </c>
      <c r="C1644">
        <v>5.8999999999999997E-2</v>
      </c>
    </row>
    <row r="1645" spans="1:3" x14ac:dyDescent="0.2">
      <c r="A1645" t="s">
        <v>1528</v>
      </c>
      <c r="B1645">
        <v>0</v>
      </c>
      <c r="C1645">
        <v>6.7000000000000004E-2</v>
      </c>
    </row>
    <row r="1646" spans="1:3" x14ac:dyDescent="0.2">
      <c r="A1646" t="s">
        <v>1529</v>
      </c>
      <c r="B1646">
        <v>0</v>
      </c>
      <c r="C1646">
        <v>5.5E-2</v>
      </c>
    </row>
    <row r="1647" spans="1:3" x14ac:dyDescent="0.2">
      <c r="A1647" t="s">
        <v>1530</v>
      </c>
      <c r="B1647">
        <v>0</v>
      </c>
      <c r="C1647">
        <v>5.5E-2</v>
      </c>
    </row>
    <row r="1648" spans="1:3" x14ac:dyDescent="0.2">
      <c r="A1648" t="s">
        <v>1531</v>
      </c>
      <c r="B1648">
        <v>0</v>
      </c>
      <c r="C1648">
        <v>0.04</v>
      </c>
    </row>
    <row r="1649" spans="1:3" x14ac:dyDescent="0.2">
      <c r="A1649" t="s">
        <v>1532</v>
      </c>
      <c r="B1649">
        <v>0</v>
      </c>
      <c r="C1649">
        <v>4.9000000000000002E-2</v>
      </c>
    </row>
    <row r="1650" spans="1:3" x14ac:dyDescent="0.2">
      <c r="A1650" t="s">
        <v>1533</v>
      </c>
      <c r="B1650">
        <v>0</v>
      </c>
      <c r="C1650">
        <v>4.5999999999999999E-2</v>
      </c>
    </row>
    <row r="1651" spans="1:3" x14ac:dyDescent="0.2">
      <c r="A1651" t="s">
        <v>1534</v>
      </c>
      <c r="B1651">
        <v>0</v>
      </c>
      <c r="C1651">
        <v>5.5E-2</v>
      </c>
    </row>
    <row r="1652" spans="1:3" x14ac:dyDescent="0.2">
      <c r="A1652" t="s">
        <v>1535</v>
      </c>
      <c r="B1652">
        <v>0</v>
      </c>
      <c r="C1652">
        <v>7.8E-2</v>
      </c>
    </row>
    <row r="1653" spans="1:3" x14ac:dyDescent="0.2">
      <c r="A1653" t="s">
        <v>1536</v>
      </c>
      <c r="B1653">
        <v>0</v>
      </c>
      <c r="C1653">
        <v>5.5E-2</v>
      </c>
    </row>
    <row r="1654" spans="1:3" x14ac:dyDescent="0.2">
      <c r="A1654" t="s">
        <v>1537</v>
      </c>
      <c r="B1654">
        <v>1</v>
      </c>
      <c r="C1654">
        <v>0.17</v>
      </c>
    </row>
    <row r="1655" spans="1:3" x14ac:dyDescent="0.2">
      <c r="A1655" t="s">
        <v>1538</v>
      </c>
      <c r="B1655">
        <v>0</v>
      </c>
      <c r="C1655">
        <v>5.6000000000000001E-2</v>
      </c>
    </row>
    <row r="1656" spans="1:3" x14ac:dyDescent="0.2">
      <c r="A1656" t="s">
        <v>1539</v>
      </c>
      <c r="B1656">
        <v>0</v>
      </c>
      <c r="C1656">
        <v>8.2000000000000003E-2</v>
      </c>
    </row>
    <row r="1657" spans="1:3" x14ac:dyDescent="0.2">
      <c r="A1657" t="s">
        <v>1540</v>
      </c>
      <c r="B1657">
        <v>0</v>
      </c>
      <c r="C1657">
        <v>0.25</v>
      </c>
    </row>
    <row r="1658" spans="1:3" x14ac:dyDescent="0.2">
      <c r="A1658" t="s">
        <v>1541</v>
      </c>
      <c r="B1658">
        <v>0</v>
      </c>
      <c r="C1658">
        <v>0.09</v>
      </c>
    </row>
    <row r="1659" spans="1:3" x14ac:dyDescent="0.2">
      <c r="A1659" t="s">
        <v>1542</v>
      </c>
      <c r="B1659">
        <v>1</v>
      </c>
      <c r="C1659">
        <v>7.4999999999999997E-2</v>
      </c>
    </row>
    <row r="1660" spans="1:3" x14ac:dyDescent="0.2">
      <c r="A1660" t="s">
        <v>1543</v>
      </c>
      <c r="B1660">
        <v>2</v>
      </c>
      <c r="C1660">
        <v>9.2999999999999999E-2</v>
      </c>
    </row>
    <row r="1661" spans="1:3" x14ac:dyDescent="0.2">
      <c r="A1661" t="s">
        <v>1544</v>
      </c>
      <c r="B1661">
        <v>0</v>
      </c>
      <c r="C1661">
        <v>5.5E-2</v>
      </c>
    </row>
    <row r="1662" spans="1:3" x14ac:dyDescent="0.2">
      <c r="A1662" t="s">
        <v>1545</v>
      </c>
      <c r="B1662">
        <v>1</v>
      </c>
      <c r="C1662">
        <v>0.375</v>
      </c>
    </row>
    <row r="1663" spans="1:3" x14ac:dyDescent="0.2">
      <c r="A1663" t="s">
        <v>1546</v>
      </c>
      <c r="B1663">
        <v>0</v>
      </c>
      <c r="C1663">
        <v>6.0999999999999999E-2</v>
      </c>
    </row>
    <row r="1664" spans="1:3" x14ac:dyDescent="0.2">
      <c r="A1664" t="s">
        <v>1547</v>
      </c>
      <c r="B1664">
        <v>0</v>
      </c>
      <c r="C1664">
        <v>3.9E-2</v>
      </c>
    </row>
    <row r="1665" spans="1:3" x14ac:dyDescent="0.2">
      <c r="A1665" t="s">
        <v>1548</v>
      </c>
      <c r="B1665">
        <v>1</v>
      </c>
      <c r="C1665">
        <v>5.6000000000000001E-2</v>
      </c>
    </row>
    <row r="1666" spans="1:3" x14ac:dyDescent="0.2">
      <c r="A1666" t="s">
        <v>1549</v>
      </c>
      <c r="B1666">
        <v>0</v>
      </c>
      <c r="C1666">
        <v>4.1000000000000002E-2</v>
      </c>
    </row>
    <row r="1667" spans="1:3" x14ac:dyDescent="0.2">
      <c r="A1667" t="s">
        <v>1550</v>
      </c>
      <c r="B1667">
        <v>0</v>
      </c>
      <c r="C1667">
        <v>4.7E-2</v>
      </c>
    </row>
    <row r="1668" spans="1:3" x14ac:dyDescent="0.2">
      <c r="A1668" t="s">
        <v>1551</v>
      </c>
      <c r="B1668">
        <v>0</v>
      </c>
      <c r="C1668">
        <v>0.12</v>
      </c>
    </row>
    <row r="1669" spans="1:3" x14ac:dyDescent="0.2">
      <c r="A1669" t="s">
        <v>1552</v>
      </c>
      <c r="B1669">
        <v>0</v>
      </c>
      <c r="C1669">
        <v>3.9E-2</v>
      </c>
    </row>
    <row r="1670" spans="1:3" x14ac:dyDescent="0.2">
      <c r="A1670" t="s">
        <v>1553</v>
      </c>
      <c r="B1670">
        <v>0</v>
      </c>
      <c r="C1670">
        <v>4.1000000000000002E-2</v>
      </c>
    </row>
    <row r="1671" spans="1:3" x14ac:dyDescent="0.2">
      <c r="A1671" t="s">
        <v>1554</v>
      </c>
      <c r="B1671">
        <v>0</v>
      </c>
      <c r="C1671">
        <v>4.1000000000000002E-2</v>
      </c>
    </row>
    <row r="1672" spans="1:3" x14ac:dyDescent="0.2">
      <c r="A1672" t="s">
        <v>1555</v>
      </c>
      <c r="B1672">
        <v>0</v>
      </c>
      <c r="C1672">
        <v>3.9E-2</v>
      </c>
    </row>
    <row r="1673" spans="1:3" x14ac:dyDescent="0.2">
      <c r="A1673" t="s">
        <v>1556</v>
      </c>
      <c r="B1673">
        <v>0</v>
      </c>
      <c r="C1673">
        <v>3.9E-2</v>
      </c>
    </row>
    <row r="1674" spans="1:3" x14ac:dyDescent="0.2">
      <c r="A1674" t="s">
        <v>1557</v>
      </c>
      <c r="B1674">
        <v>0</v>
      </c>
      <c r="C1674">
        <v>3.9E-2</v>
      </c>
    </row>
    <row r="1675" spans="1:3" x14ac:dyDescent="0.2">
      <c r="A1675" t="s">
        <v>1558</v>
      </c>
      <c r="B1675">
        <v>0</v>
      </c>
      <c r="C1675">
        <v>3.9E-2</v>
      </c>
    </row>
    <row r="1676" spans="1:3" x14ac:dyDescent="0.2">
      <c r="A1676" t="s">
        <v>1559</v>
      </c>
      <c r="B1676">
        <v>0</v>
      </c>
      <c r="C1676">
        <v>3.9E-2</v>
      </c>
    </row>
    <row r="1677" spans="1:3" x14ac:dyDescent="0.2">
      <c r="A1677" t="s">
        <v>1560</v>
      </c>
      <c r="B1677">
        <v>0</v>
      </c>
      <c r="C1677">
        <v>3.9E-2</v>
      </c>
    </row>
    <row r="1678" spans="1:3" x14ac:dyDescent="0.2">
      <c r="A1678" t="s">
        <v>1561</v>
      </c>
      <c r="B1678">
        <v>0</v>
      </c>
      <c r="C1678">
        <v>3.9E-2</v>
      </c>
    </row>
    <row r="1679" spans="1:3" x14ac:dyDescent="0.2">
      <c r="A1679" t="s">
        <v>1562</v>
      </c>
      <c r="B1679">
        <v>0</v>
      </c>
      <c r="C1679">
        <v>0.04</v>
      </c>
    </row>
    <row r="1680" spans="1:3" x14ac:dyDescent="0.2">
      <c r="A1680" t="s">
        <v>1563</v>
      </c>
      <c r="B1680">
        <v>0</v>
      </c>
      <c r="C1680">
        <v>4.1000000000000002E-2</v>
      </c>
    </row>
    <row r="1681" spans="1:3" x14ac:dyDescent="0.2">
      <c r="A1681" t="s">
        <v>1564</v>
      </c>
      <c r="B1681">
        <v>0</v>
      </c>
      <c r="C1681">
        <v>0.04</v>
      </c>
    </row>
    <row r="1682" spans="1:3" x14ac:dyDescent="0.2">
      <c r="A1682" t="s">
        <v>1565</v>
      </c>
      <c r="B1682">
        <v>0</v>
      </c>
      <c r="C1682">
        <v>4.1000000000000002E-2</v>
      </c>
    </row>
    <row r="1683" spans="1:3" x14ac:dyDescent="0.2">
      <c r="A1683" t="s">
        <v>1566</v>
      </c>
      <c r="B1683">
        <v>0</v>
      </c>
      <c r="C1683">
        <v>4.1000000000000002E-2</v>
      </c>
    </row>
    <row r="1684" spans="1:3" x14ac:dyDescent="0.2">
      <c r="A1684" t="s">
        <v>1567</v>
      </c>
      <c r="B1684">
        <v>0</v>
      </c>
      <c r="C1684">
        <v>4.1000000000000002E-2</v>
      </c>
    </row>
    <row r="1685" spans="1:3" x14ac:dyDescent="0.2">
      <c r="A1685" t="s">
        <v>1568</v>
      </c>
      <c r="B1685">
        <v>0</v>
      </c>
      <c r="C1685">
        <v>4.1000000000000002E-2</v>
      </c>
    </row>
    <row r="1686" spans="1:3" x14ac:dyDescent="0.2">
      <c r="A1686" t="s">
        <v>1569</v>
      </c>
      <c r="B1686">
        <v>0</v>
      </c>
      <c r="C1686">
        <v>0.04</v>
      </c>
    </row>
    <row r="1687" spans="1:3" x14ac:dyDescent="0.2">
      <c r="A1687" t="s">
        <v>1570</v>
      </c>
      <c r="B1687">
        <v>0</v>
      </c>
      <c r="C1687">
        <v>0.04</v>
      </c>
    </row>
    <row r="1688" spans="1:3" x14ac:dyDescent="0.2">
      <c r="A1688" t="s">
        <v>1571</v>
      </c>
      <c r="B1688">
        <v>0</v>
      </c>
      <c r="C1688">
        <v>0.108</v>
      </c>
    </row>
    <row r="1689" spans="1:3" x14ac:dyDescent="0.2">
      <c r="A1689" t="s">
        <v>1572</v>
      </c>
      <c r="B1689">
        <v>0</v>
      </c>
      <c r="C1689">
        <v>4.8000000000000001E-2</v>
      </c>
    </row>
    <row r="1690" spans="1:3" x14ac:dyDescent="0.2">
      <c r="A1690" t="s">
        <v>1573</v>
      </c>
      <c r="B1690">
        <v>0</v>
      </c>
      <c r="C1690">
        <v>3.9E-2</v>
      </c>
    </row>
    <row r="1691" spans="1:3" x14ac:dyDescent="0.2">
      <c r="A1691" t="s">
        <v>1574</v>
      </c>
      <c r="B1691">
        <v>0</v>
      </c>
      <c r="C1691">
        <v>0.04</v>
      </c>
    </row>
    <row r="1692" spans="1:3" x14ac:dyDescent="0.2">
      <c r="A1692" t="s">
        <v>1575</v>
      </c>
      <c r="B1692">
        <v>0</v>
      </c>
      <c r="C1692">
        <v>0.04</v>
      </c>
    </row>
    <row r="1693" spans="1:3" x14ac:dyDescent="0.2">
      <c r="A1693" t="s">
        <v>1576</v>
      </c>
      <c r="B1693">
        <v>0</v>
      </c>
      <c r="C1693">
        <v>0.04</v>
      </c>
    </row>
    <row r="1694" spans="1:3" x14ac:dyDescent="0.2">
      <c r="A1694" t="s">
        <v>1577</v>
      </c>
      <c r="B1694">
        <v>0</v>
      </c>
      <c r="C1694">
        <v>0.04</v>
      </c>
    </row>
    <row r="1695" spans="1:3" x14ac:dyDescent="0.2">
      <c r="A1695" t="s">
        <v>1578</v>
      </c>
      <c r="B1695">
        <v>0</v>
      </c>
      <c r="C1695">
        <v>0.04</v>
      </c>
    </row>
    <row r="1696" spans="1:3" x14ac:dyDescent="0.2">
      <c r="A1696" t="s">
        <v>1579</v>
      </c>
      <c r="B1696">
        <v>0</v>
      </c>
      <c r="C1696">
        <v>3.9E-2</v>
      </c>
    </row>
    <row r="1697" spans="1:3" x14ac:dyDescent="0.2">
      <c r="A1697" t="s">
        <v>1580</v>
      </c>
      <c r="B1697">
        <v>0</v>
      </c>
      <c r="C1697">
        <v>0.11899999999999999</v>
      </c>
    </row>
    <row r="1698" spans="1:3" x14ac:dyDescent="0.2">
      <c r="A1698" t="s">
        <v>1581</v>
      </c>
      <c r="B1698">
        <v>0</v>
      </c>
      <c r="C1698">
        <v>6.0999999999999999E-2</v>
      </c>
    </row>
    <row r="1699" spans="1:3" x14ac:dyDescent="0.2">
      <c r="A1699" t="s">
        <v>1582</v>
      </c>
      <c r="B1699">
        <v>0</v>
      </c>
      <c r="C1699">
        <v>3.9E-2</v>
      </c>
    </row>
    <row r="1700" spans="1:3" x14ac:dyDescent="0.2">
      <c r="A1700" t="s">
        <v>1583</v>
      </c>
      <c r="B1700">
        <v>0</v>
      </c>
      <c r="C1700">
        <v>3.9E-2</v>
      </c>
    </row>
    <row r="1701" spans="1:3" x14ac:dyDescent="0.2">
      <c r="A1701" t="s">
        <v>1584</v>
      </c>
      <c r="B1701">
        <v>0</v>
      </c>
      <c r="C1701">
        <v>3.9E-2</v>
      </c>
    </row>
    <row r="1702" spans="1:3" x14ac:dyDescent="0.2">
      <c r="A1702" t="s">
        <v>1585</v>
      </c>
      <c r="B1702">
        <v>0</v>
      </c>
      <c r="C1702">
        <v>0.08</v>
      </c>
    </row>
    <row r="1703" spans="1:3" x14ac:dyDescent="0.2">
      <c r="A1703" t="s">
        <v>1586</v>
      </c>
      <c r="B1703">
        <v>0</v>
      </c>
      <c r="C1703">
        <v>4.4999999999999998E-2</v>
      </c>
    </row>
    <row r="1704" spans="1:3" x14ac:dyDescent="0.2">
      <c r="A1704" t="s">
        <v>1587</v>
      </c>
      <c r="B1704">
        <v>0</v>
      </c>
      <c r="C1704">
        <v>5.3999999999999999E-2</v>
      </c>
    </row>
    <row r="1705" spans="1:3" x14ac:dyDescent="0.2">
      <c r="A1705" t="s">
        <v>1588</v>
      </c>
      <c r="B1705">
        <v>0</v>
      </c>
      <c r="C1705">
        <v>5.3999999999999999E-2</v>
      </c>
    </row>
    <row r="1706" spans="1:3" x14ac:dyDescent="0.2">
      <c r="A1706" t="s">
        <v>1589</v>
      </c>
      <c r="B1706">
        <v>0</v>
      </c>
      <c r="C1706">
        <v>5.3999999999999999E-2</v>
      </c>
    </row>
    <row r="1707" spans="1:3" x14ac:dyDescent="0.2">
      <c r="A1707" t="s">
        <v>1590</v>
      </c>
      <c r="B1707">
        <v>0</v>
      </c>
      <c r="C1707">
        <v>7.0999999999999994E-2</v>
      </c>
    </row>
    <row r="1708" spans="1:3" x14ac:dyDescent="0.2">
      <c r="A1708" t="s">
        <v>1591</v>
      </c>
      <c r="B1708">
        <v>0</v>
      </c>
      <c r="C1708">
        <v>4.4999999999999998E-2</v>
      </c>
    </row>
    <row r="1709" spans="1:3" x14ac:dyDescent="0.2">
      <c r="A1709" t="s">
        <v>1592</v>
      </c>
      <c r="B1709">
        <v>0</v>
      </c>
      <c r="C1709">
        <v>0.107</v>
      </c>
    </row>
    <row r="1710" spans="1:3" x14ac:dyDescent="0.2">
      <c r="A1710" t="s">
        <v>1593</v>
      </c>
      <c r="B1710">
        <v>0</v>
      </c>
      <c r="C1710">
        <v>4.1000000000000002E-2</v>
      </c>
    </row>
    <row r="1711" spans="1:3" x14ac:dyDescent="0.2">
      <c r="A1711" t="s">
        <v>1594</v>
      </c>
      <c r="B1711">
        <v>0</v>
      </c>
      <c r="C1711">
        <v>5.5E-2</v>
      </c>
    </row>
    <row r="1712" spans="1:3" x14ac:dyDescent="0.2">
      <c r="A1712" t="s">
        <v>1595</v>
      </c>
      <c r="B1712">
        <v>0</v>
      </c>
      <c r="C1712">
        <v>5.8000000000000003E-2</v>
      </c>
    </row>
    <row r="1713" spans="1:3" x14ac:dyDescent="0.2">
      <c r="A1713" t="s">
        <v>1596</v>
      </c>
      <c r="B1713">
        <v>0</v>
      </c>
      <c r="C1713">
        <v>6.0999999999999999E-2</v>
      </c>
    </row>
    <row r="1714" spans="1:3" x14ac:dyDescent="0.2">
      <c r="A1714" t="s">
        <v>1597</v>
      </c>
      <c r="B1714">
        <v>0</v>
      </c>
      <c r="C1714">
        <v>0.35099999999999998</v>
      </c>
    </row>
    <row r="1715" spans="1:3" x14ac:dyDescent="0.2">
      <c r="A1715" t="s">
        <v>1598</v>
      </c>
      <c r="B1715">
        <v>0</v>
      </c>
      <c r="C1715">
        <v>4.7E-2</v>
      </c>
    </row>
    <row r="1716" spans="1:3" x14ac:dyDescent="0.2">
      <c r="A1716" t="s">
        <v>1599</v>
      </c>
      <c r="B1716">
        <v>0</v>
      </c>
      <c r="C1716">
        <v>4.3999999999999997E-2</v>
      </c>
    </row>
    <row r="1717" spans="1:3" x14ac:dyDescent="0.2">
      <c r="A1717" t="s">
        <v>1600</v>
      </c>
      <c r="B1717">
        <v>0</v>
      </c>
      <c r="C1717">
        <v>4.7E-2</v>
      </c>
    </row>
    <row r="1718" spans="1:3" x14ac:dyDescent="0.2">
      <c r="A1718" t="s">
        <v>1601</v>
      </c>
      <c r="B1718">
        <v>0</v>
      </c>
      <c r="C1718">
        <v>4.3999999999999997E-2</v>
      </c>
    </row>
    <row r="1719" spans="1:3" x14ac:dyDescent="0.2">
      <c r="A1719" t="s">
        <v>1602</v>
      </c>
      <c r="B1719">
        <v>0</v>
      </c>
      <c r="C1719">
        <v>4.5999999999999999E-2</v>
      </c>
    </row>
    <row r="1720" spans="1:3" x14ac:dyDescent="0.2">
      <c r="A1720" t="s">
        <v>1603</v>
      </c>
      <c r="B1720">
        <v>0</v>
      </c>
      <c r="C1720">
        <v>4.5999999999999999E-2</v>
      </c>
    </row>
    <row r="1721" spans="1:3" x14ac:dyDescent="0.2">
      <c r="A1721" t="s">
        <v>1604</v>
      </c>
      <c r="B1721">
        <v>0</v>
      </c>
      <c r="C1721">
        <v>4.2000000000000003E-2</v>
      </c>
    </row>
    <row r="1722" spans="1:3" x14ac:dyDescent="0.2">
      <c r="A1722" t="s">
        <v>1605</v>
      </c>
      <c r="B1722">
        <v>0</v>
      </c>
      <c r="C1722">
        <v>4.2999999999999997E-2</v>
      </c>
    </row>
    <row r="1723" spans="1:3" x14ac:dyDescent="0.2">
      <c r="A1723" t="s">
        <v>1606</v>
      </c>
      <c r="B1723">
        <v>0</v>
      </c>
      <c r="C1723">
        <v>4.2999999999999997E-2</v>
      </c>
    </row>
    <row r="1724" spans="1:3" x14ac:dyDescent="0.2">
      <c r="A1724" t="s">
        <v>1607</v>
      </c>
      <c r="B1724">
        <v>0</v>
      </c>
      <c r="C1724">
        <v>4.2999999999999997E-2</v>
      </c>
    </row>
    <row r="1725" spans="1:3" x14ac:dyDescent="0.2">
      <c r="A1725" t="s">
        <v>1608</v>
      </c>
      <c r="B1725">
        <v>0</v>
      </c>
      <c r="C1725">
        <v>4.2999999999999997E-2</v>
      </c>
    </row>
    <row r="1726" spans="1:3" x14ac:dyDescent="0.2">
      <c r="A1726" t="s">
        <v>1609</v>
      </c>
      <c r="B1726">
        <v>0</v>
      </c>
      <c r="C1726">
        <v>4.5999999999999999E-2</v>
      </c>
    </row>
    <row r="1727" spans="1:3" x14ac:dyDescent="0.2">
      <c r="A1727" t="s">
        <v>1610</v>
      </c>
      <c r="B1727">
        <v>0</v>
      </c>
      <c r="C1727">
        <v>4.5999999999999999E-2</v>
      </c>
    </row>
    <row r="1728" spans="1:3" x14ac:dyDescent="0.2">
      <c r="A1728" t="s">
        <v>1611</v>
      </c>
      <c r="B1728">
        <v>1</v>
      </c>
      <c r="C1728">
        <v>7.1999999999999995E-2</v>
      </c>
    </row>
    <row r="1729" spans="1:3" x14ac:dyDescent="0.2">
      <c r="A1729" t="s">
        <v>1612</v>
      </c>
      <c r="B1729">
        <v>0</v>
      </c>
      <c r="C1729">
        <v>0.13400000000000001</v>
      </c>
    </row>
    <row r="1730" spans="1:3" x14ac:dyDescent="0.2">
      <c r="A1730" t="s">
        <v>1613</v>
      </c>
      <c r="B1730">
        <v>0</v>
      </c>
      <c r="C1730">
        <v>3.9E-2</v>
      </c>
    </row>
    <row r="1731" spans="1:3" x14ac:dyDescent="0.2">
      <c r="A1731" t="s">
        <v>1614</v>
      </c>
      <c r="B1731">
        <v>0</v>
      </c>
      <c r="C1731">
        <v>4.3999999999999997E-2</v>
      </c>
    </row>
    <row r="1732" spans="1:3" x14ac:dyDescent="0.2">
      <c r="A1732" t="s">
        <v>1615</v>
      </c>
      <c r="B1732">
        <v>0</v>
      </c>
      <c r="C1732">
        <v>4.2999999999999997E-2</v>
      </c>
    </row>
    <row r="1733" spans="1:3" x14ac:dyDescent="0.2">
      <c r="A1733" t="s">
        <v>1616</v>
      </c>
      <c r="B1733">
        <v>0</v>
      </c>
      <c r="C1733">
        <v>4.2999999999999997E-2</v>
      </c>
    </row>
    <row r="1734" spans="1:3" x14ac:dyDescent="0.2">
      <c r="A1734" t="s">
        <v>1617</v>
      </c>
      <c r="B1734">
        <v>0</v>
      </c>
      <c r="C1734">
        <v>4.2000000000000003E-2</v>
      </c>
    </row>
    <row r="1735" spans="1:3" x14ac:dyDescent="0.2">
      <c r="A1735" t="s">
        <v>1618</v>
      </c>
      <c r="B1735">
        <v>0</v>
      </c>
      <c r="C1735">
        <v>0.04</v>
      </c>
    </row>
    <row r="1736" spans="1:3" x14ac:dyDescent="0.2">
      <c r="A1736" t="s">
        <v>1619</v>
      </c>
      <c r="B1736">
        <v>0</v>
      </c>
      <c r="C1736">
        <v>7.3999999999999996E-2</v>
      </c>
    </row>
    <row r="1737" spans="1:3" x14ac:dyDescent="0.2">
      <c r="A1737" t="s">
        <v>1620</v>
      </c>
      <c r="B1737">
        <v>0</v>
      </c>
      <c r="C1737">
        <v>3.9E-2</v>
      </c>
    </row>
    <row r="1738" spans="1:3" x14ac:dyDescent="0.2">
      <c r="A1738" t="s">
        <v>1621</v>
      </c>
      <c r="B1738">
        <v>0</v>
      </c>
      <c r="C1738">
        <v>3.9E-2</v>
      </c>
    </row>
    <row r="1739" spans="1:3" x14ac:dyDescent="0.2">
      <c r="A1739" t="s">
        <v>1622</v>
      </c>
      <c r="B1739">
        <v>0</v>
      </c>
      <c r="C1739">
        <v>3.9E-2</v>
      </c>
    </row>
    <row r="1740" spans="1:3" x14ac:dyDescent="0.2">
      <c r="A1740" t="s">
        <v>1623</v>
      </c>
      <c r="B1740">
        <v>0</v>
      </c>
      <c r="C1740">
        <v>3.9E-2</v>
      </c>
    </row>
    <row r="1741" spans="1:3" x14ac:dyDescent="0.2">
      <c r="A1741" t="s">
        <v>1624</v>
      </c>
      <c r="B1741">
        <v>0</v>
      </c>
      <c r="C1741">
        <v>4.5999999999999999E-2</v>
      </c>
    </row>
    <row r="1742" spans="1:3" x14ac:dyDescent="0.2">
      <c r="A1742" t="s">
        <v>1625</v>
      </c>
      <c r="B1742">
        <v>0</v>
      </c>
      <c r="C1742">
        <v>7.0999999999999994E-2</v>
      </c>
    </row>
    <row r="1743" spans="1:3" x14ac:dyDescent="0.2">
      <c r="A1743" t="s">
        <v>1626</v>
      </c>
      <c r="B1743">
        <v>0</v>
      </c>
      <c r="C1743">
        <v>5.1999999999999998E-2</v>
      </c>
    </row>
    <row r="1744" spans="1:3" x14ac:dyDescent="0.2">
      <c r="A1744" t="s">
        <v>1627</v>
      </c>
      <c r="B1744">
        <v>0</v>
      </c>
      <c r="C1744">
        <v>0.14899999999999999</v>
      </c>
    </row>
    <row r="1745" spans="1:3" x14ac:dyDescent="0.2">
      <c r="A1745" t="s">
        <v>1628</v>
      </c>
      <c r="B1745">
        <v>0</v>
      </c>
      <c r="C1745">
        <v>4.5999999999999999E-2</v>
      </c>
    </row>
    <row r="1746" spans="1:3" x14ac:dyDescent="0.2">
      <c r="A1746" t="s">
        <v>1629</v>
      </c>
      <c r="B1746">
        <v>0</v>
      </c>
      <c r="C1746">
        <v>0.14599999999999999</v>
      </c>
    </row>
    <row r="1747" spans="1:3" x14ac:dyDescent="0.2">
      <c r="A1747" t="s">
        <v>1630</v>
      </c>
      <c r="B1747">
        <v>0</v>
      </c>
      <c r="C1747">
        <v>0.14699999999999999</v>
      </c>
    </row>
    <row r="1748" spans="1:3" x14ac:dyDescent="0.2">
      <c r="A1748" t="s">
        <v>1631</v>
      </c>
      <c r="B1748">
        <v>0</v>
      </c>
      <c r="C1748">
        <v>0.05</v>
      </c>
    </row>
    <row r="1749" spans="1:3" x14ac:dyDescent="0.2">
      <c r="A1749" t="s">
        <v>1632</v>
      </c>
      <c r="B1749">
        <v>0</v>
      </c>
      <c r="C1749">
        <v>0.05</v>
      </c>
    </row>
    <row r="1750" spans="1:3" x14ac:dyDescent="0.2">
      <c r="A1750" t="s">
        <v>1633</v>
      </c>
      <c r="B1750">
        <v>0</v>
      </c>
      <c r="C1750">
        <v>4.2999999999999997E-2</v>
      </c>
    </row>
    <row r="1751" spans="1:3" x14ac:dyDescent="0.2">
      <c r="A1751" t="s">
        <v>1634</v>
      </c>
      <c r="B1751">
        <v>0</v>
      </c>
      <c r="C1751">
        <v>4.1000000000000002E-2</v>
      </c>
    </row>
    <row r="1752" spans="1:3" x14ac:dyDescent="0.2">
      <c r="A1752" t="s">
        <v>1635</v>
      </c>
      <c r="B1752">
        <v>0</v>
      </c>
      <c r="C1752">
        <v>4.5999999999999999E-2</v>
      </c>
    </row>
    <row r="1753" spans="1:3" x14ac:dyDescent="0.2">
      <c r="A1753" t="s">
        <v>1636</v>
      </c>
      <c r="B1753">
        <v>0</v>
      </c>
      <c r="C1753">
        <v>4.3999999999999997E-2</v>
      </c>
    </row>
    <row r="1754" spans="1:3" x14ac:dyDescent="0.2">
      <c r="A1754" t="s">
        <v>1637</v>
      </c>
      <c r="B1754">
        <v>0</v>
      </c>
      <c r="C1754">
        <v>4.3999999999999997E-2</v>
      </c>
    </row>
    <row r="1755" spans="1:3" x14ac:dyDescent="0.2">
      <c r="A1755" t="s">
        <v>1638</v>
      </c>
      <c r="B1755">
        <v>0</v>
      </c>
      <c r="C1755">
        <v>4.5999999999999999E-2</v>
      </c>
    </row>
    <row r="1756" spans="1:3" x14ac:dyDescent="0.2">
      <c r="A1756" t="s">
        <v>1639</v>
      </c>
      <c r="B1756">
        <v>0</v>
      </c>
      <c r="C1756">
        <v>0.05</v>
      </c>
    </row>
    <row r="1757" spans="1:3" x14ac:dyDescent="0.2">
      <c r="A1757" t="s">
        <v>1640</v>
      </c>
      <c r="B1757">
        <v>0</v>
      </c>
      <c r="C1757">
        <v>3.9E-2</v>
      </c>
    </row>
    <row r="1758" spans="1:3" x14ac:dyDescent="0.2">
      <c r="A1758" t="s">
        <v>1641</v>
      </c>
      <c r="B1758">
        <v>0</v>
      </c>
      <c r="C1758">
        <v>4.5999999999999999E-2</v>
      </c>
    </row>
    <row r="1759" spans="1:3" x14ac:dyDescent="0.2">
      <c r="A1759" t="s">
        <v>1642</v>
      </c>
      <c r="B1759">
        <v>0</v>
      </c>
      <c r="C1759">
        <v>4.5999999999999999E-2</v>
      </c>
    </row>
    <row r="1760" spans="1:3" x14ac:dyDescent="0.2">
      <c r="A1760" t="s">
        <v>1643</v>
      </c>
      <c r="B1760">
        <v>0</v>
      </c>
      <c r="C1760">
        <v>9.6000000000000002E-2</v>
      </c>
    </row>
    <row r="1761" spans="1:3" x14ac:dyDescent="0.2">
      <c r="A1761" t="s">
        <v>1644</v>
      </c>
      <c r="B1761">
        <v>0</v>
      </c>
      <c r="C1761">
        <v>4.2000000000000003E-2</v>
      </c>
    </row>
    <row r="1762" spans="1:3" x14ac:dyDescent="0.2">
      <c r="A1762" t="s">
        <v>1645</v>
      </c>
      <c r="B1762">
        <v>0</v>
      </c>
      <c r="C1762">
        <v>8.8999999999999996E-2</v>
      </c>
    </row>
    <row r="1763" spans="1:3" x14ac:dyDescent="0.2">
      <c r="A1763" t="s">
        <v>1646</v>
      </c>
      <c r="B1763">
        <v>0</v>
      </c>
      <c r="C1763">
        <v>4.3999999999999997E-2</v>
      </c>
    </row>
    <row r="1764" spans="1:3" x14ac:dyDescent="0.2">
      <c r="A1764" t="s">
        <v>1647</v>
      </c>
      <c r="B1764">
        <v>0</v>
      </c>
      <c r="C1764">
        <v>4.2999999999999997E-2</v>
      </c>
    </row>
    <row r="1765" spans="1:3" x14ac:dyDescent="0.2">
      <c r="A1765" t="s">
        <v>1648</v>
      </c>
      <c r="B1765">
        <v>0</v>
      </c>
      <c r="C1765">
        <v>3.9E-2</v>
      </c>
    </row>
    <row r="1766" spans="1:3" x14ac:dyDescent="0.2">
      <c r="A1766" t="s">
        <v>1649</v>
      </c>
      <c r="B1766">
        <v>0</v>
      </c>
      <c r="C1766">
        <v>1.4999999999999999E-2</v>
      </c>
    </row>
    <row r="1767" spans="1:3" x14ac:dyDescent="0.2">
      <c r="A1767" t="s">
        <v>1650</v>
      </c>
      <c r="B1767">
        <v>0</v>
      </c>
      <c r="C1767">
        <v>1.4999999999999999E-2</v>
      </c>
    </row>
    <row r="1768" spans="1:3" x14ac:dyDescent="0.2">
      <c r="A1768" t="s">
        <v>1651</v>
      </c>
      <c r="B1768">
        <v>0</v>
      </c>
      <c r="C1768">
        <v>1.4999999999999999E-2</v>
      </c>
    </row>
    <row r="1769" spans="1:3" x14ac:dyDescent="0.2">
      <c r="A1769" t="s">
        <v>1652</v>
      </c>
      <c r="B1769">
        <v>0</v>
      </c>
      <c r="C1769">
        <v>0.03</v>
      </c>
    </row>
    <row r="1770" spans="1:3" x14ac:dyDescent="0.2">
      <c r="A1770" t="s">
        <v>1653</v>
      </c>
      <c r="B1770">
        <v>0</v>
      </c>
      <c r="C1770">
        <v>1.4999999999999999E-2</v>
      </c>
    </row>
    <row r="1771" spans="1:3" x14ac:dyDescent="0.2">
      <c r="A1771" t="s">
        <v>1654</v>
      </c>
      <c r="B1771">
        <v>0</v>
      </c>
      <c r="C1771">
        <v>1.4999999999999999E-2</v>
      </c>
    </row>
    <row r="1772" spans="1:3" x14ac:dyDescent="0.2">
      <c r="A1772" t="s">
        <v>1655</v>
      </c>
      <c r="B1772">
        <v>0</v>
      </c>
      <c r="C1772">
        <v>1.4999999999999999E-2</v>
      </c>
    </row>
    <row r="1773" spans="1:3" x14ac:dyDescent="0.2">
      <c r="A1773" t="s">
        <v>1656</v>
      </c>
      <c r="B1773">
        <v>0</v>
      </c>
      <c r="C1773">
        <v>1.4999999999999999E-2</v>
      </c>
    </row>
    <row r="1774" spans="1:3" x14ac:dyDescent="0.2">
      <c r="A1774" t="s">
        <v>1657</v>
      </c>
      <c r="B1774">
        <v>0</v>
      </c>
      <c r="C1774">
        <v>1.4999999999999999E-2</v>
      </c>
    </row>
    <row r="1775" spans="1:3" x14ac:dyDescent="0.2">
      <c r="A1775" t="s">
        <v>1658</v>
      </c>
      <c r="B1775">
        <v>0</v>
      </c>
      <c r="C1775">
        <v>1.4999999999999999E-2</v>
      </c>
    </row>
    <row r="1776" spans="1:3" x14ac:dyDescent="0.2">
      <c r="A1776" t="s">
        <v>1659</v>
      </c>
      <c r="B1776">
        <v>0</v>
      </c>
      <c r="C1776">
        <v>1.6E-2</v>
      </c>
    </row>
    <row r="1777" spans="1:3" x14ac:dyDescent="0.2">
      <c r="A1777" t="s">
        <v>1660</v>
      </c>
      <c r="B1777">
        <v>1</v>
      </c>
      <c r="C1777">
        <v>0.151</v>
      </c>
    </row>
    <row r="1778" spans="1:3" x14ac:dyDescent="0.2">
      <c r="A1778" t="s">
        <v>1661</v>
      </c>
      <c r="B1778">
        <v>0</v>
      </c>
      <c r="C1778">
        <v>0.11600000000000001</v>
      </c>
    </row>
    <row r="1779" spans="1:3" x14ac:dyDescent="0.2">
      <c r="A1779" t="s">
        <v>1662</v>
      </c>
      <c r="B1779">
        <v>0</v>
      </c>
      <c r="C1779">
        <v>8.4000000000000005E-2</v>
      </c>
    </row>
    <row r="1780" spans="1:3" x14ac:dyDescent="0.2">
      <c r="A1780" t="s">
        <v>1663</v>
      </c>
      <c r="B1780">
        <v>0</v>
      </c>
      <c r="C1780">
        <v>1.7000000000000001E-2</v>
      </c>
    </row>
    <row r="1781" spans="1:3" x14ac:dyDescent="0.2">
      <c r="A1781" t="s">
        <v>1664</v>
      </c>
      <c r="B1781">
        <v>0</v>
      </c>
      <c r="C1781">
        <v>1.7000000000000001E-2</v>
      </c>
    </row>
    <row r="1782" spans="1:3" x14ac:dyDescent="0.2">
      <c r="A1782" t="s">
        <v>1665</v>
      </c>
      <c r="B1782">
        <v>0</v>
      </c>
      <c r="C1782">
        <v>4.3999999999999997E-2</v>
      </c>
    </row>
    <row r="1783" spans="1:3" x14ac:dyDescent="0.2">
      <c r="A1783" t="s">
        <v>1666</v>
      </c>
      <c r="B1783">
        <v>0</v>
      </c>
      <c r="C1783">
        <v>8.3000000000000004E-2</v>
      </c>
    </row>
    <row r="1784" spans="1:3" x14ac:dyDescent="0.2">
      <c r="A1784" t="s">
        <v>1667</v>
      </c>
      <c r="B1784">
        <v>0</v>
      </c>
      <c r="C1784">
        <v>4.2000000000000003E-2</v>
      </c>
    </row>
    <row r="1785" spans="1:3" x14ac:dyDescent="0.2">
      <c r="A1785" t="s">
        <v>1668</v>
      </c>
      <c r="B1785">
        <v>0</v>
      </c>
      <c r="C1785">
        <v>4.2000000000000003E-2</v>
      </c>
    </row>
    <row r="1786" spans="1:3" x14ac:dyDescent="0.2">
      <c r="A1786" t="s">
        <v>1669</v>
      </c>
      <c r="B1786">
        <v>0</v>
      </c>
      <c r="C1786">
        <v>4.2000000000000003E-2</v>
      </c>
    </row>
    <row r="1787" spans="1:3" x14ac:dyDescent="0.2">
      <c r="A1787" t="s">
        <v>1670</v>
      </c>
      <c r="B1787">
        <v>0</v>
      </c>
      <c r="C1787">
        <v>1.6E-2</v>
      </c>
    </row>
    <row r="1788" spans="1:3" x14ac:dyDescent="0.2">
      <c r="A1788" t="s">
        <v>1671</v>
      </c>
      <c r="B1788">
        <v>0</v>
      </c>
      <c r="C1788">
        <v>1.6E-2</v>
      </c>
    </row>
    <row r="1789" spans="1:3" x14ac:dyDescent="0.2">
      <c r="A1789" t="s">
        <v>1672</v>
      </c>
      <c r="B1789">
        <v>0</v>
      </c>
      <c r="C1789">
        <v>1.6E-2</v>
      </c>
    </row>
    <row r="1790" spans="1:3" x14ac:dyDescent="0.2">
      <c r="A1790" t="s">
        <v>1673</v>
      </c>
      <c r="B1790">
        <v>0</v>
      </c>
      <c r="C1790">
        <v>1.6E-2</v>
      </c>
    </row>
    <row r="1791" spans="1:3" x14ac:dyDescent="0.2">
      <c r="A1791" t="s">
        <v>1674</v>
      </c>
      <c r="B1791">
        <v>0</v>
      </c>
      <c r="C1791">
        <v>4.2999999999999997E-2</v>
      </c>
    </row>
    <row r="1792" spans="1:3" x14ac:dyDescent="0.2">
      <c r="A1792" t="s">
        <v>1675</v>
      </c>
      <c r="B1792">
        <v>1</v>
      </c>
      <c r="C1792">
        <v>4.2000000000000003E-2</v>
      </c>
    </row>
    <row r="1793" spans="1:3" x14ac:dyDescent="0.2">
      <c r="A1793" t="s">
        <v>1676</v>
      </c>
      <c r="B1793">
        <v>0</v>
      </c>
      <c r="C1793">
        <v>1.6E-2</v>
      </c>
    </row>
    <row r="1794" spans="1:3" x14ac:dyDescent="0.2">
      <c r="A1794" t="s">
        <v>1677</v>
      </c>
      <c r="B1794">
        <v>0</v>
      </c>
      <c r="C1794">
        <v>1.6E-2</v>
      </c>
    </row>
    <row r="1795" spans="1:3" x14ac:dyDescent="0.2">
      <c r="A1795" t="s">
        <v>1678</v>
      </c>
      <c r="B1795">
        <v>0</v>
      </c>
      <c r="C1795">
        <v>4.2000000000000003E-2</v>
      </c>
    </row>
    <row r="1796" spans="1:3" x14ac:dyDescent="0.2">
      <c r="A1796" t="s">
        <v>1679</v>
      </c>
      <c r="B1796">
        <v>0</v>
      </c>
      <c r="C1796">
        <v>7.9000000000000001E-2</v>
      </c>
    </row>
    <row r="1797" spans="1:3" x14ac:dyDescent="0.2">
      <c r="A1797" t="s">
        <v>1680</v>
      </c>
      <c r="B1797">
        <v>0</v>
      </c>
      <c r="C1797">
        <v>0.129</v>
      </c>
    </row>
    <row r="1798" spans="1:3" x14ac:dyDescent="0.2">
      <c r="A1798" t="s">
        <v>1681</v>
      </c>
      <c r="B1798">
        <v>0</v>
      </c>
      <c r="C1798">
        <v>7.9000000000000001E-2</v>
      </c>
    </row>
    <row r="1799" spans="1:3" x14ac:dyDescent="0.2">
      <c r="A1799" t="s">
        <v>1682</v>
      </c>
      <c r="B1799">
        <v>0</v>
      </c>
      <c r="C1799">
        <v>3.3000000000000002E-2</v>
      </c>
    </row>
    <row r="1800" spans="1:3" x14ac:dyDescent="0.2">
      <c r="A1800" t="s">
        <v>1683</v>
      </c>
      <c r="B1800">
        <v>0</v>
      </c>
      <c r="C1800">
        <v>0.03</v>
      </c>
    </row>
    <row r="1801" spans="1:3" x14ac:dyDescent="0.2">
      <c r="A1801" t="s">
        <v>1684</v>
      </c>
      <c r="B1801">
        <v>0</v>
      </c>
      <c r="C1801">
        <v>0.107</v>
      </c>
    </row>
    <row r="1802" spans="1:3" x14ac:dyDescent="0.2">
      <c r="A1802" t="s">
        <v>1685</v>
      </c>
      <c r="B1802">
        <v>0</v>
      </c>
      <c r="C1802">
        <v>1.4999999999999999E-2</v>
      </c>
    </row>
    <row r="1803" spans="1:3" x14ac:dyDescent="0.2">
      <c r="A1803" t="s">
        <v>1686</v>
      </c>
      <c r="B1803">
        <v>0</v>
      </c>
      <c r="C1803">
        <v>3.9E-2</v>
      </c>
    </row>
    <row r="1804" spans="1:3" x14ac:dyDescent="0.2">
      <c r="A1804" t="s">
        <v>1687</v>
      </c>
      <c r="B1804">
        <v>0</v>
      </c>
      <c r="C1804">
        <v>3.9E-2</v>
      </c>
    </row>
    <row r="1805" spans="1:3" x14ac:dyDescent="0.2">
      <c r="A1805" t="s">
        <v>1688</v>
      </c>
      <c r="B1805">
        <v>0</v>
      </c>
      <c r="C1805">
        <v>4.1000000000000002E-2</v>
      </c>
    </row>
    <row r="1806" spans="1:3" x14ac:dyDescent="0.2">
      <c r="A1806" t="s">
        <v>1689</v>
      </c>
      <c r="B1806">
        <v>0</v>
      </c>
      <c r="C1806">
        <v>4.1000000000000002E-2</v>
      </c>
    </row>
    <row r="1807" spans="1:3" x14ac:dyDescent="0.2">
      <c r="A1807" t="s">
        <v>1690</v>
      </c>
      <c r="B1807">
        <v>0</v>
      </c>
      <c r="C1807">
        <v>6.7000000000000004E-2</v>
      </c>
    </row>
    <row r="1808" spans="1:3" x14ac:dyDescent="0.2">
      <c r="A1808" t="s">
        <v>1691</v>
      </c>
      <c r="B1808">
        <v>0</v>
      </c>
      <c r="C1808">
        <v>6.8000000000000005E-2</v>
      </c>
    </row>
    <row r="1809" spans="1:3" x14ac:dyDescent="0.2">
      <c r="A1809" t="s">
        <v>1692</v>
      </c>
      <c r="B1809">
        <v>0</v>
      </c>
      <c r="C1809">
        <v>0.10299999999999999</v>
      </c>
    </row>
    <row r="1810" spans="1:3" x14ac:dyDescent="0.2">
      <c r="A1810" t="s">
        <v>1693</v>
      </c>
      <c r="B1810">
        <v>0</v>
      </c>
      <c r="C1810">
        <v>8.2000000000000003E-2</v>
      </c>
    </row>
    <row r="1811" spans="1:3" x14ac:dyDescent="0.2">
      <c r="A1811" t="s">
        <v>1694</v>
      </c>
      <c r="B1811">
        <v>0</v>
      </c>
      <c r="C1811">
        <v>1.6E-2</v>
      </c>
    </row>
    <row r="1812" spans="1:3" x14ac:dyDescent="0.2">
      <c r="A1812" t="s">
        <v>1695</v>
      </c>
      <c r="B1812">
        <v>0</v>
      </c>
      <c r="C1812">
        <v>4.1000000000000002E-2</v>
      </c>
    </row>
    <row r="1813" spans="1:3" x14ac:dyDescent="0.2">
      <c r="A1813" t="s">
        <v>1696</v>
      </c>
      <c r="B1813">
        <v>0</v>
      </c>
      <c r="C1813">
        <v>0.08</v>
      </c>
    </row>
    <row r="1814" spans="1:3" x14ac:dyDescent="0.2">
      <c r="A1814" t="s">
        <v>1697</v>
      </c>
      <c r="B1814">
        <v>1</v>
      </c>
      <c r="C1814">
        <v>0.12</v>
      </c>
    </row>
    <row r="1815" spans="1:3" x14ac:dyDescent="0.2">
      <c r="A1815" t="s">
        <v>1698</v>
      </c>
      <c r="B1815">
        <v>0</v>
      </c>
      <c r="C1815">
        <v>4.2000000000000003E-2</v>
      </c>
    </row>
    <row r="1816" spans="1:3" x14ac:dyDescent="0.2">
      <c r="A1816" t="s">
        <v>1699</v>
      </c>
      <c r="B1816">
        <v>0</v>
      </c>
      <c r="C1816">
        <v>8.3000000000000004E-2</v>
      </c>
    </row>
    <row r="1817" spans="1:3" x14ac:dyDescent="0.2">
      <c r="A1817" t="s">
        <v>1700</v>
      </c>
      <c r="B1817">
        <v>0</v>
      </c>
      <c r="C1817">
        <v>0.08</v>
      </c>
    </row>
    <row r="1818" spans="1:3" x14ac:dyDescent="0.2">
      <c r="A1818" t="s">
        <v>1701</v>
      </c>
      <c r="B1818">
        <v>0</v>
      </c>
      <c r="C1818">
        <v>9.1999999999999998E-2</v>
      </c>
    </row>
    <row r="1819" spans="1:3" x14ac:dyDescent="0.2">
      <c r="A1819" t="s">
        <v>1702</v>
      </c>
      <c r="B1819">
        <v>0</v>
      </c>
      <c r="C1819">
        <v>1.7999999999999999E-2</v>
      </c>
    </row>
    <row r="1820" spans="1:3" x14ac:dyDescent="0.2">
      <c r="A1820" t="s">
        <v>1703</v>
      </c>
      <c r="B1820">
        <v>0</v>
      </c>
      <c r="C1820">
        <v>1.7999999999999999E-2</v>
      </c>
    </row>
    <row r="1821" spans="1:3" x14ac:dyDescent="0.2">
      <c r="A1821" t="s">
        <v>1704</v>
      </c>
      <c r="B1821">
        <v>0</v>
      </c>
      <c r="C1821">
        <v>0.123</v>
      </c>
    </row>
    <row r="1822" spans="1:3" x14ac:dyDescent="0.2">
      <c r="A1822" t="s">
        <v>1705</v>
      </c>
      <c r="B1822">
        <v>0</v>
      </c>
      <c r="C1822">
        <v>6.6000000000000003E-2</v>
      </c>
    </row>
    <row r="1823" spans="1:3" x14ac:dyDescent="0.2">
      <c r="A1823" t="s">
        <v>1706</v>
      </c>
      <c r="B1823">
        <v>0</v>
      </c>
      <c r="C1823">
        <v>4.2000000000000003E-2</v>
      </c>
    </row>
    <row r="1824" spans="1:3" x14ac:dyDescent="0.2">
      <c r="A1824" t="s">
        <v>1707</v>
      </c>
      <c r="B1824">
        <v>0</v>
      </c>
      <c r="C1824">
        <v>8.8999999999999996E-2</v>
      </c>
    </row>
    <row r="1825" spans="1:3" x14ac:dyDescent="0.2">
      <c r="A1825" t="s">
        <v>1708</v>
      </c>
      <c r="B1825">
        <v>0</v>
      </c>
      <c r="C1825">
        <v>8.7999999999999995E-2</v>
      </c>
    </row>
    <row r="1826" spans="1:3" x14ac:dyDescent="0.2">
      <c r="A1826" t="s">
        <v>1709</v>
      </c>
      <c r="B1826">
        <v>0</v>
      </c>
      <c r="C1826">
        <v>4.5999999999999999E-2</v>
      </c>
    </row>
    <row r="1827" spans="1:3" x14ac:dyDescent="0.2">
      <c r="A1827" t="s">
        <v>1710</v>
      </c>
      <c r="B1827">
        <v>0</v>
      </c>
      <c r="C1827">
        <v>1.7999999999999999E-2</v>
      </c>
    </row>
    <row r="1828" spans="1:3" x14ac:dyDescent="0.2">
      <c r="A1828" t="s">
        <v>1711</v>
      </c>
      <c r="B1828">
        <v>0</v>
      </c>
      <c r="C1828">
        <v>1.7999999999999999E-2</v>
      </c>
    </row>
    <row r="1829" spans="1:3" x14ac:dyDescent="0.2">
      <c r="A1829" t="s">
        <v>1712</v>
      </c>
      <c r="B1829">
        <v>0</v>
      </c>
      <c r="C1829">
        <v>5.0000000000000001E-3</v>
      </c>
    </row>
    <row r="1830" spans="1:3" x14ac:dyDescent="0.2">
      <c r="A1830" t="s">
        <v>1713</v>
      </c>
      <c r="B1830">
        <v>0</v>
      </c>
      <c r="C1830">
        <v>1.7999999999999999E-2</v>
      </c>
    </row>
    <row r="1831" spans="1:3" x14ac:dyDescent="0.2">
      <c r="A1831" t="s">
        <v>1714</v>
      </c>
      <c r="B1831">
        <v>0</v>
      </c>
      <c r="C1831">
        <v>8.8999999999999996E-2</v>
      </c>
    </row>
    <row r="1832" spans="1:3" x14ac:dyDescent="0.2">
      <c r="A1832" t="s">
        <v>1715</v>
      </c>
      <c r="B1832">
        <v>0</v>
      </c>
      <c r="C1832">
        <v>8.8999999999999996E-2</v>
      </c>
    </row>
    <row r="1833" spans="1:3" x14ac:dyDescent="0.2">
      <c r="A1833" t="s">
        <v>1716</v>
      </c>
      <c r="B1833">
        <v>0</v>
      </c>
      <c r="C1833">
        <v>0.1</v>
      </c>
    </row>
    <row r="1834" spans="1:3" x14ac:dyDescent="0.2">
      <c r="A1834" t="s">
        <v>1717</v>
      </c>
      <c r="B1834">
        <v>0</v>
      </c>
      <c r="C1834">
        <v>5.0000000000000001E-3</v>
      </c>
    </row>
    <row r="1835" spans="1:3" x14ac:dyDescent="0.2">
      <c r="A1835" t="s">
        <v>1718</v>
      </c>
      <c r="B1835">
        <v>0</v>
      </c>
      <c r="C1835">
        <v>1.7999999999999999E-2</v>
      </c>
    </row>
    <row r="1836" spans="1:3" x14ac:dyDescent="0.2">
      <c r="A1836" t="s">
        <v>1719</v>
      </c>
      <c r="B1836">
        <v>0</v>
      </c>
      <c r="C1836">
        <v>1.7999999999999999E-2</v>
      </c>
    </row>
    <row r="1837" spans="1:3" x14ac:dyDescent="0.2">
      <c r="A1837" t="s">
        <v>1720</v>
      </c>
      <c r="B1837">
        <v>0</v>
      </c>
      <c r="C1837">
        <v>1.7999999999999999E-2</v>
      </c>
    </row>
    <row r="1838" spans="1:3" x14ac:dyDescent="0.2">
      <c r="A1838" t="s">
        <v>1721</v>
      </c>
      <c r="B1838">
        <v>0</v>
      </c>
      <c r="C1838">
        <v>4.7E-2</v>
      </c>
    </row>
    <row r="1839" spans="1:3" x14ac:dyDescent="0.2">
      <c r="A1839" t="s">
        <v>1722</v>
      </c>
      <c r="B1839">
        <v>0</v>
      </c>
      <c r="C1839">
        <v>4.7E-2</v>
      </c>
    </row>
    <row r="1840" spans="1:3" x14ac:dyDescent="0.2">
      <c r="A1840" t="s">
        <v>1723</v>
      </c>
      <c r="B1840">
        <v>0</v>
      </c>
      <c r="C1840">
        <v>4.7E-2</v>
      </c>
    </row>
    <row r="1841" spans="1:3" x14ac:dyDescent="0.2">
      <c r="A1841" t="s">
        <v>1724</v>
      </c>
      <c r="B1841">
        <v>0</v>
      </c>
      <c r="C1841">
        <v>1.7999999999999999E-2</v>
      </c>
    </row>
    <row r="1842" spans="1:3" x14ac:dyDescent="0.2">
      <c r="A1842" t="s">
        <v>1725</v>
      </c>
      <c r="B1842">
        <v>0</v>
      </c>
      <c r="C1842">
        <v>1.7999999999999999E-2</v>
      </c>
    </row>
    <row r="1843" spans="1:3" x14ac:dyDescent="0.2">
      <c r="A1843" t="s">
        <v>1726</v>
      </c>
      <c r="B1843">
        <v>0</v>
      </c>
      <c r="C1843">
        <v>1.7999999999999999E-2</v>
      </c>
    </row>
    <row r="1844" spans="1:3" x14ac:dyDescent="0.2">
      <c r="A1844" t="s">
        <v>1727</v>
      </c>
      <c r="B1844">
        <v>0</v>
      </c>
      <c r="C1844">
        <v>1.7999999999999999E-2</v>
      </c>
    </row>
    <row r="1845" spans="1:3" x14ac:dyDescent="0.2">
      <c r="A1845" t="s">
        <v>1728</v>
      </c>
      <c r="B1845">
        <v>0</v>
      </c>
      <c r="C1845">
        <v>1.7999999999999999E-2</v>
      </c>
    </row>
    <row r="1846" spans="1:3" x14ac:dyDescent="0.2">
      <c r="A1846" t="s">
        <v>1729</v>
      </c>
      <c r="B1846">
        <v>0</v>
      </c>
      <c r="C1846">
        <v>1.7999999999999999E-2</v>
      </c>
    </row>
    <row r="1847" spans="1:3" x14ac:dyDescent="0.2">
      <c r="A1847" t="s">
        <v>1730</v>
      </c>
      <c r="B1847">
        <v>0</v>
      </c>
      <c r="C1847">
        <v>1.7999999999999999E-2</v>
      </c>
    </row>
    <row r="1848" spans="1:3" x14ac:dyDescent="0.2">
      <c r="A1848" t="s">
        <v>1731</v>
      </c>
      <c r="B1848">
        <v>0</v>
      </c>
      <c r="C1848">
        <v>0.09</v>
      </c>
    </row>
    <row r="1849" spans="1:3" x14ac:dyDescent="0.2">
      <c r="A1849" t="s">
        <v>1732</v>
      </c>
      <c r="B1849">
        <v>0</v>
      </c>
      <c r="C1849">
        <v>1.7999999999999999E-2</v>
      </c>
    </row>
    <row r="1850" spans="1:3" x14ac:dyDescent="0.2">
      <c r="A1850" t="s">
        <v>1733</v>
      </c>
      <c r="B1850">
        <v>0</v>
      </c>
      <c r="C1850">
        <v>6.7000000000000004E-2</v>
      </c>
    </row>
    <row r="1851" spans="1:3" x14ac:dyDescent="0.2">
      <c r="A1851" t="s">
        <v>1734</v>
      </c>
      <c r="B1851">
        <v>0</v>
      </c>
      <c r="C1851">
        <v>3.5000000000000003E-2</v>
      </c>
    </row>
    <row r="1852" spans="1:3" x14ac:dyDescent="0.2">
      <c r="A1852" t="s">
        <v>1735</v>
      </c>
      <c r="B1852">
        <v>1</v>
      </c>
      <c r="C1852">
        <v>9.9000000000000005E-2</v>
      </c>
    </row>
    <row r="1853" spans="1:3" x14ac:dyDescent="0.2">
      <c r="A1853" t="s">
        <v>1736</v>
      </c>
      <c r="B1853">
        <v>0</v>
      </c>
      <c r="C1853">
        <v>4.4999999999999998E-2</v>
      </c>
    </row>
    <row r="1854" spans="1:3" x14ac:dyDescent="0.2">
      <c r="A1854" t="s">
        <v>1737</v>
      </c>
      <c r="B1854">
        <v>0</v>
      </c>
      <c r="C1854">
        <v>6.7000000000000004E-2</v>
      </c>
    </row>
    <row r="1855" spans="1:3" x14ac:dyDescent="0.2">
      <c r="A1855" t="s">
        <v>1738</v>
      </c>
      <c r="B1855">
        <v>0</v>
      </c>
      <c r="C1855">
        <v>7.0999999999999994E-2</v>
      </c>
    </row>
    <row r="1856" spans="1:3" x14ac:dyDescent="0.2">
      <c r="A1856" t="s">
        <v>1739</v>
      </c>
      <c r="B1856">
        <v>0</v>
      </c>
      <c r="C1856">
        <v>7.9000000000000001E-2</v>
      </c>
    </row>
    <row r="1857" spans="1:3" x14ac:dyDescent="0.2">
      <c r="A1857" t="s">
        <v>1740</v>
      </c>
      <c r="B1857">
        <v>0</v>
      </c>
      <c r="C1857">
        <v>7.5999999999999998E-2</v>
      </c>
    </row>
    <row r="1858" spans="1:3" x14ac:dyDescent="0.2">
      <c r="A1858" t="s">
        <v>1741</v>
      </c>
      <c r="B1858">
        <v>0</v>
      </c>
      <c r="C1858">
        <v>0.107</v>
      </c>
    </row>
    <row r="1859" spans="1:3" x14ac:dyDescent="0.2">
      <c r="A1859" t="s">
        <v>1742</v>
      </c>
      <c r="B1859">
        <v>0</v>
      </c>
      <c r="C1859">
        <v>7.5999999999999998E-2</v>
      </c>
    </row>
    <row r="1860" spans="1:3" x14ac:dyDescent="0.2">
      <c r="A1860" t="s">
        <v>1743</v>
      </c>
      <c r="B1860">
        <v>0</v>
      </c>
      <c r="C1860">
        <v>7.5999999999999998E-2</v>
      </c>
    </row>
    <row r="1861" spans="1:3" x14ac:dyDescent="0.2">
      <c r="A1861" t="s">
        <v>1744</v>
      </c>
      <c r="B1861">
        <v>0</v>
      </c>
      <c r="C1861">
        <v>0.03</v>
      </c>
    </row>
    <row r="1862" spans="1:3" x14ac:dyDescent="0.2">
      <c r="A1862" t="s">
        <v>1745</v>
      </c>
      <c r="B1862">
        <v>0</v>
      </c>
      <c r="C1862">
        <v>1.6E-2</v>
      </c>
    </row>
    <row r="1863" spans="1:3" x14ac:dyDescent="0.2">
      <c r="A1863" t="s">
        <v>1746</v>
      </c>
      <c r="B1863">
        <v>0</v>
      </c>
      <c r="C1863">
        <v>0.03</v>
      </c>
    </row>
    <row r="1864" spans="1:3" x14ac:dyDescent="0.2">
      <c r="A1864" t="s">
        <v>1747</v>
      </c>
      <c r="B1864">
        <v>0</v>
      </c>
      <c r="C1864">
        <v>0.03</v>
      </c>
    </row>
    <row r="1865" spans="1:3" x14ac:dyDescent="0.2">
      <c r="A1865" t="s">
        <v>1748</v>
      </c>
      <c r="B1865">
        <v>0</v>
      </c>
      <c r="C1865">
        <v>8.2000000000000003E-2</v>
      </c>
    </row>
    <row r="1866" spans="1:3" x14ac:dyDescent="0.2">
      <c r="A1866" t="s">
        <v>1749</v>
      </c>
      <c r="B1866">
        <v>0</v>
      </c>
      <c r="C1866">
        <v>1.6E-2</v>
      </c>
    </row>
    <row r="1867" spans="1:3" x14ac:dyDescent="0.2">
      <c r="A1867" t="s">
        <v>1750</v>
      </c>
      <c r="B1867">
        <v>0</v>
      </c>
      <c r="C1867">
        <v>4.1000000000000002E-2</v>
      </c>
    </row>
    <row r="1868" spans="1:3" x14ac:dyDescent="0.2">
      <c r="A1868" t="s">
        <v>1751</v>
      </c>
      <c r="B1868">
        <v>0</v>
      </c>
      <c r="C1868">
        <v>4.4999999999999998E-2</v>
      </c>
    </row>
    <row r="1869" spans="1:3" x14ac:dyDescent="0.2">
      <c r="A1869" t="s">
        <v>1752</v>
      </c>
      <c r="B1869">
        <v>0</v>
      </c>
      <c r="C1869">
        <v>7.8E-2</v>
      </c>
    </row>
    <row r="1870" spans="1:3" x14ac:dyDescent="0.2">
      <c r="A1870" t="s">
        <v>1753</v>
      </c>
      <c r="B1870">
        <v>0</v>
      </c>
      <c r="C1870">
        <v>1.6E-2</v>
      </c>
    </row>
    <row r="1871" spans="1:3" x14ac:dyDescent="0.2">
      <c r="A1871" t="s">
        <v>1754</v>
      </c>
      <c r="B1871">
        <v>0</v>
      </c>
      <c r="C1871">
        <v>0.03</v>
      </c>
    </row>
    <row r="1872" spans="1:3" x14ac:dyDescent="0.2">
      <c r="A1872" t="s">
        <v>1755</v>
      </c>
      <c r="B1872">
        <v>0</v>
      </c>
      <c r="C1872">
        <v>0.03</v>
      </c>
    </row>
    <row r="1873" spans="1:3" x14ac:dyDescent="0.2">
      <c r="A1873" t="s">
        <v>1756</v>
      </c>
      <c r="B1873">
        <v>0</v>
      </c>
      <c r="C1873">
        <v>0.112</v>
      </c>
    </row>
    <row r="1874" spans="1:3" x14ac:dyDescent="0.2">
      <c r="A1874" t="s">
        <v>1757</v>
      </c>
      <c r="B1874">
        <v>0</v>
      </c>
      <c r="C1874">
        <v>4.1000000000000002E-2</v>
      </c>
    </row>
    <row r="1875" spans="1:3" x14ac:dyDescent="0.2">
      <c r="A1875" t="s">
        <v>1758</v>
      </c>
      <c r="B1875">
        <v>0</v>
      </c>
      <c r="C1875">
        <v>7.8E-2</v>
      </c>
    </row>
    <row r="1876" spans="1:3" x14ac:dyDescent="0.2">
      <c r="A1876" t="s">
        <v>1759</v>
      </c>
      <c r="B1876">
        <v>0</v>
      </c>
      <c r="C1876">
        <v>3.9E-2</v>
      </c>
    </row>
    <row r="1877" spans="1:3" x14ac:dyDescent="0.2">
      <c r="A1877" t="s">
        <v>1760</v>
      </c>
      <c r="B1877">
        <v>0</v>
      </c>
      <c r="C1877">
        <v>4.2000000000000003E-2</v>
      </c>
    </row>
    <row r="1878" spans="1:3" x14ac:dyDescent="0.2">
      <c r="A1878" t="s">
        <v>1761</v>
      </c>
      <c r="B1878">
        <v>0</v>
      </c>
      <c r="C1878">
        <v>1.6E-2</v>
      </c>
    </row>
    <row r="1879" spans="1:3" x14ac:dyDescent="0.2">
      <c r="A1879" t="s">
        <v>1762</v>
      </c>
      <c r="B1879">
        <v>0</v>
      </c>
      <c r="C1879">
        <v>4.2999999999999997E-2</v>
      </c>
    </row>
    <row r="1880" spans="1:3" x14ac:dyDescent="0.2">
      <c r="A1880" t="s">
        <v>1763</v>
      </c>
      <c r="B1880">
        <v>0</v>
      </c>
      <c r="C1880">
        <v>5.3999999999999999E-2</v>
      </c>
    </row>
    <row r="1881" spans="1:3" x14ac:dyDescent="0.2">
      <c r="A1881" t="s">
        <v>1764</v>
      </c>
      <c r="B1881">
        <v>0</v>
      </c>
      <c r="C1881">
        <v>5.1999999999999998E-2</v>
      </c>
    </row>
    <row r="1882" spans="1:3" x14ac:dyDescent="0.2">
      <c r="A1882" t="s">
        <v>1765</v>
      </c>
      <c r="B1882">
        <v>0</v>
      </c>
      <c r="C1882">
        <v>1.6E-2</v>
      </c>
    </row>
    <row r="1883" spans="1:3" x14ac:dyDescent="0.2">
      <c r="A1883" t="s">
        <v>1766</v>
      </c>
      <c r="B1883">
        <v>0</v>
      </c>
      <c r="C1883">
        <v>6.3E-2</v>
      </c>
    </row>
    <row r="1884" spans="1:3" x14ac:dyDescent="0.2">
      <c r="A1884" t="s">
        <v>1767</v>
      </c>
      <c r="B1884">
        <v>0</v>
      </c>
      <c r="C1884">
        <v>0.10199999999999999</v>
      </c>
    </row>
    <row r="1885" spans="1:3" x14ac:dyDescent="0.2">
      <c r="A1885" t="s">
        <v>1768</v>
      </c>
      <c r="B1885">
        <v>0</v>
      </c>
      <c r="C1885">
        <v>4.7E-2</v>
      </c>
    </row>
    <row r="1886" spans="1:3" x14ac:dyDescent="0.2">
      <c r="A1886" t="s">
        <v>1769</v>
      </c>
      <c r="B1886">
        <v>0</v>
      </c>
      <c r="C1886">
        <v>8.6999999999999994E-2</v>
      </c>
    </row>
    <row r="1887" spans="1:3" x14ac:dyDescent="0.2">
      <c r="A1887" t="s">
        <v>1770</v>
      </c>
      <c r="B1887">
        <v>0</v>
      </c>
      <c r="C1887">
        <v>1.4E-2</v>
      </c>
    </row>
    <row r="1888" spans="1:3" x14ac:dyDescent="0.2">
      <c r="A1888" t="s">
        <v>1771</v>
      </c>
      <c r="B1888">
        <v>0</v>
      </c>
      <c r="C1888">
        <v>3.9E-2</v>
      </c>
    </row>
    <row r="1889" spans="1:3" x14ac:dyDescent="0.2">
      <c r="A1889" t="s">
        <v>1772</v>
      </c>
      <c r="B1889">
        <v>0</v>
      </c>
      <c r="C1889">
        <v>2E-3</v>
      </c>
    </row>
    <row r="1890" spans="1:3" x14ac:dyDescent="0.2">
      <c r="A1890" t="s">
        <v>1773</v>
      </c>
      <c r="B1890">
        <v>0</v>
      </c>
      <c r="C1890">
        <v>2E-3</v>
      </c>
    </row>
    <row r="1891" spans="1:3" x14ac:dyDescent="0.2">
      <c r="A1891" t="s">
        <v>1774</v>
      </c>
      <c r="B1891">
        <v>0</v>
      </c>
      <c r="C1891">
        <v>0.04</v>
      </c>
    </row>
    <row r="1892" spans="1:3" x14ac:dyDescent="0.2">
      <c r="A1892" t="s">
        <v>1775</v>
      </c>
      <c r="B1892">
        <v>0</v>
      </c>
      <c r="C1892">
        <v>4.1000000000000002E-2</v>
      </c>
    </row>
    <row r="1893" spans="1:3" x14ac:dyDescent="0.2">
      <c r="A1893" t="s">
        <v>1776</v>
      </c>
      <c r="B1893">
        <v>0</v>
      </c>
      <c r="C1893">
        <v>1.6E-2</v>
      </c>
    </row>
    <row r="1894" spans="1:3" x14ac:dyDescent="0.2">
      <c r="A1894" t="s">
        <v>1777</v>
      </c>
      <c r="B1894">
        <v>0</v>
      </c>
      <c r="C1894">
        <v>1.6E-2</v>
      </c>
    </row>
    <row r="1895" spans="1:3" x14ac:dyDescent="0.2">
      <c r="A1895" t="s">
        <v>1778</v>
      </c>
      <c r="B1895">
        <v>0</v>
      </c>
      <c r="C1895">
        <v>1.6E-2</v>
      </c>
    </row>
    <row r="1896" spans="1:3" x14ac:dyDescent="0.2">
      <c r="A1896" t="s">
        <v>1779</v>
      </c>
      <c r="B1896">
        <v>0</v>
      </c>
      <c r="C1896">
        <v>1.7000000000000001E-2</v>
      </c>
    </row>
    <row r="1897" spans="1:3" x14ac:dyDescent="0.2">
      <c r="A1897" t="s">
        <v>1780</v>
      </c>
      <c r="B1897">
        <v>0</v>
      </c>
      <c r="C1897">
        <v>1.6E-2</v>
      </c>
    </row>
    <row r="1898" spans="1:3" x14ac:dyDescent="0.2">
      <c r="A1898" t="s">
        <v>1781</v>
      </c>
      <c r="B1898">
        <v>0</v>
      </c>
      <c r="C1898">
        <v>1.6E-2</v>
      </c>
    </row>
    <row r="1899" spans="1:3" x14ac:dyDescent="0.2">
      <c r="A1899" t="s">
        <v>1782</v>
      </c>
      <c r="B1899">
        <v>0</v>
      </c>
      <c r="C1899">
        <v>1.6E-2</v>
      </c>
    </row>
    <row r="1900" spans="1:3" x14ac:dyDescent="0.2">
      <c r="A1900" t="s">
        <v>1783</v>
      </c>
      <c r="B1900">
        <v>0</v>
      </c>
      <c r="C1900">
        <v>1.4E-2</v>
      </c>
    </row>
    <row r="1901" spans="1:3" x14ac:dyDescent="0.2">
      <c r="A1901" t="s">
        <v>1784</v>
      </c>
      <c r="B1901">
        <v>0</v>
      </c>
      <c r="C1901">
        <v>7.4999999999999997E-2</v>
      </c>
    </row>
    <row r="1902" spans="1:3" x14ac:dyDescent="0.2">
      <c r="A1902" t="s">
        <v>1785</v>
      </c>
      <c r="B1902">
        <v>0</v>
      </c>
      <c r="C1902">
        <v>1.4999999999999999E-2</v>
      </c>
    </row>
    <row r="1903" spans="1:3" x14ac:dyDescent="0.2">
      <c r="A1903" t="s">
        <v>1786</v>
      </c>
      <c r="B1903">
        <v>0</v>
      </c>
      <c r="C1903">
        <v>1.4999999999999999E-2</v>
      </c>
    </row>
    <row r="1904" spans="1:3" x14ac:dyDescent="0.2">
      <c r="A1904" t="s">
        <v>1787</v>
      </c>
      <c r="B1904">
        <v>0</v>
      </c>
      <c r="C1904">
        <v>9.8000000000000004E-2</v>
      </c>
    </row>
    <row r="1905" spans="1:3" x14ac:dyDescent="0.2">
      <c r="A1905" t="s">
        <v>1788</v>
      </c>
      <c r="B1905">
        <v>0</v>
      </c>
      <c r="C1905">
        <v>5.1999999999999998E-2</v>
      </c>
    </row>
    <row r="1906" spans="1:3" x14ac:dyDescent="0.2">
      <c r="A1906" t="s">
        <v>1789</v>
      </c>
      <c r="B1906">
        <v>0</v>
      </c>
      <c r="C1906">
        <v>7.9000000000000001E-2</v>
      </c>
    </row>
    <row r="1907" spans="1:3" x14ac:dyDescent="0.2">
      <c r="A1907" t="s">
        <v>1790</v>
      </c>
      <c r="B1907">
        <v>0</v>
      </c>
      <c r="C1907">
        <v>0.03</v>
      </c>
    </row>
    <row r="1908" spans="1:3" x14ac:dyDescent="0.2">
      <c r="A1908" t="s">
        <v>1791</v>
      </c>
      <c r="B1908">
        <v>0</v>
      </c>
      <c r="C1908">
        <v>4.1000000000000002E-2</v>
      </c>
    </row>
    <row r="1909" spans="1:3" x14ac:dyDescent="0.2">
      <c r="A1909" t="s">
        <v>1792</v>
      </c>
      <c r="B1909">
        <v>0</v>
      </c>
      <c r="C1909">
        <v>3.1E-2</v>
      </c>
    </row>
    <row r="1910" spans="1:3" x14ac:dyDescent="0.2">
      <c r="A1910" t="s">
        <v>1793</v>
      </c>
      <c r="B1910">
        <v>0</v>
      </c>
      <c r="C1910">
        <v>1.6E-2</v>
      </c>
    </row>
    <row r="1911" spans="1:3" x14ac:dyDescent="0.2">
      <c r="A1911" t="s">
        <v>1794</v>
      </c>
      <c r="B1911">
        <v>0</v>
      </c>
      <c r="C1911">
        <v>1.6E-2</v>
      </c>
    </row>
    <row r="1912" spans="1:3" x14ac:dyDescent="0.2">
      <c r="A1912" t="s">
        <v>1795</v>
      </c>
      <c r="B1912">
        <v>0</v>
      </c>
      <c r="C1912">
        <v>0.223</v>
      </c>
    </row>
    <row r="1913" spans="1:3" x14ac:dyDescent="0.2">
      <c r="A1913" t="s">
        <v>1796</v>
      </c>
      <c r="B1913">
        <v>0</v>
      </c>
      <c r="C1913">
        <v>3.5000000000000003E-2</v>
      </c>
    </row>
    <row r="1914" spans="1:3" x14ac:dyDescent="0.2">
      <c r="A1914" t="s">
        <v>1797</v>
      </c>
      <c r="B1914">
        <v>0</v>
      </c>
      <c r="C1914">
        <v>1.0999999999999999E-2</v>
      </c>
    </row>
    <row r="1915" spans="1:3" x14ac:dyDescent="0.2">
      <c r="A1915" t="s">
        <v>1798</v>
      </c>
      <c r="B1915">
        <v>0</v>
      </c>
      <c r="C1915">
        <v>4.1000000000000002E-2</v>
      </c>
    </row>
    <row r="1916" spans="1:3" x14ac:dyDescent="0.2">
      <c r="A1916" t="s">
        <v>1799</v>
      </c>
      <c r="B1916">
        <v>0</v>
      </c>
      <c r="C1916">
        <v>0.03</v>
      </c>
    </row>
    <row r="1917" spans="1:3" x14ac:dyDescent="0.2">
      <c r="A1917" t="s">
        <v>1800</v>
      </c>
      <c r="B1917">
        <v>0</v>
      </c>
      <c r="C1917">
        <v>0.03</v>
      </c>
    </row>
    <row r="1918" spans="1:3" x14ac:dyDescent="0.2">
      <c r="A1918" t="s">
        <v>1801</v>
      </c>
      <c r="B1918">
        <v>0</v>
      </c>
      <c r="C1918">
        <v>1.6E-2</v>
      </c>
    </row>
    <row r="1919" spans="1:3" x14ac:dyDescent="0.2">
      <c r="A1919" t="s">
        <v>1802</v>
      </c>
      <c r="B1919">
        <v>0</v>
      </c>
      <c r="C1919">
        <v>4.8000000000000001E-2</v>
      </c>
    </row>
    <row r="1920" spans="1:3" x14ac:dyDescent="0.2">
      <c r="A1920" t="s">
        <v>1803</v>
      </c>
      <c r="B1920">
        <v>0</v>
      </c>
      <c r="C1920">
        <v>1.6E-2</v>
      </c>
    </row>
    <row r="1921" spans="1:3" x14ac:dyDescent="0.2">
      <c r="A1921" t="s">
        <v>1804</v>
      </c>
      <c r="B1921">
        <v>0</v>
      </c>
      <c r="C1921">
        <v>4.2999999999999997E-2</v>
      </c>
    </row>
    <row r="1922" spans="1:3" x14ac:dyDescent="0.2">
      <c r="A1922" t="s">
        <v>1805</v>
      </c>
      <c r="B1922">
        <v>0</v>
      </c>
      <c r="C1922">
        <v>1.6E-2</v>
      </c>
    </row>
    <row r="1923" spans="1:3" x14ac:dyDescent="0.2">
      <c r="A1923" t="s">
        <v>1806</v>
      </c>
      <c r="B1923">
        <v>0</v>
      </c>
      <c r="C1923">
        <v>1.6E-2</v>
      </c>
    </row>
    <row r="1924" spans="1:3" x14ac:dyDescent="0.2">
      <c r="A1924" t="s">
        <v>1807</v>
      </c>
      <c r="B1924">
        <v>0</v>
      </c>
      <c r="C1924">
        <v>1.6E-2</v>
      </c>
    </row>
    <row r="1925" spans="1:3" x14ac:dyDescent="0.2">
      <c r="A1925" t="s">
        <v>1808</v>
      </c>
      <c r="B1925">
        <v>0</v>
      </c>
      <c r="C1925">
        <v>0.03</v>
      </c>
    </row>
    <row r="1926" spans="1:3" x14ac:dyDescent="0.2">
      <c r="A1926" t="s">
        <v>1809</v>
      </c>
      <c r="B1926">
        <v>0</v>
      </c>
      <c r="C1926">
        <v>1.4999999999999999E-2</v>
      </c>
    </row>
    <row r="1927" spans="1:3" x14ac:dyDescent="0.2">
      <c r="A1927" t="s">
        <v>1810</v>
      </c>
      <c r="B1927">
        <v>0</v>
      </c>
      <c r="C1927">
        <v>3.0000000000000001E-3</v>
      </c>
    </row>
    <row r="1928" spans="1:3" x14ac:dyDescent="0.2">
      <c r="A1928" t="s">
        <v>1811</v>
      </c>
      <c r="B1928">
        <v>0</v>
      </c>
      <c r="C1928">
        <v>3.0000000000000001E-3</v>
      </c>
    </row>
    <row r="1929" spans="1:3" x14ac:dyDescent="0.2">
      <c r="A1929" t="s">
        <v>1812</v>
      </c>
      <c r="B1929">
        <v>0</v>
      </c>
      <c r="C1929">
        <v>3.0000000000000001E-3</v>
      </c>
    </row>
    <row r="1930" spans="1:3" x14ac:dyDescent="0.2">
      <c r="A1930" t="s">
        <v>1813</v>
      </c>
      <c r="B1930">
        <v>0</v>
      </c>
      <c r="C1930">
        <v>3.0000000000000001E-3</v>
      </c>
    </row>
    <row r="1931" spans="1:3" x14ac:dyDescent="0.2">
      <c r="A1931" t="s">
        <v>1814</v>
      </c>
      <c r="B1931">
        <v>0</v>
      </c>
      <c r="C1931">
        <v>3.0000000000000001E-3</v>
      </c>
    </row>
    <row r="1932" spans="1:3" x14ac:dyDescent="0.2">
      <c r="A1932" t="s">
        <v>1815</v>
      </c>
      <c r="B1932">
        <v>0</v>
      </c>
      <c r="C1932">
        <v>4.1000000000000002E-2</v>
      </c>
    </row>
    <row r="1933" spans="1:3" x14ac:dyDescent="0.2">
      <c r="A1933" t="s">
        <v>1816</v>
      </c>
      <c r="B1933">
        <v>0</v>
      </c>
      <c r="C1933">
        <v>4.1000000000000002E-2</v>
      </c>
    </row>
    <row r="1934" spans="1:3" x14ac:dyDescent="0.2">
      <c r="A1934" t="s">
        <v>1817</v>
      </c>
      <c r="B1934">
        <v>0</v>
      </c>
      <c r="C1934">
        <v>1.6E-2</v>
      </c>
    </row>
    <row r="1935" spans="1:3" x14ac:dyDescent="0.2">
      <c r="A1935" t="s">
        <v>1818</v>
      </c>
      <c r="B1935">
        <v>0</v>
      </c>
      <c r="C1935">
        <v>4.1000000000000002E-2</v>
      </c>
    </row>
    <row r="1936" spans="1:3" x14ac:dyDescent="0.2">
      <c r="A1936" t="s">
        <v>1819</v>
      </c>
      <c r="B1936">
        <v>0</v>
      </c>
      <c r="C1936">
        <v>0.109</v>
      </c>
    </row>
    <row r="1937" spans="1:3" x14ac:dyDescent="0.2">
      <c r="A1937" t="s">
        <v>1820</v>
      </c>
      <c r="B1937">
        <v>0</v>
      </c>
      <c r="C1937">
        <v>8.5999999999999993E-2</v>
      </c>
    </row>
    <row r="1938" spans="1:3" x14ac:dyDescent="0.2">
      <c r="A1938" t="s">
        <v>1821</v>
      </c>
      <c r="B1938">
        <v>1</v>
      </c>
      <c r="C1938">
        <v>5.5E-2</v>
      </c>
    </row>
    <row r="1939" spans="1:3" x14ac:dyDescent="0.2">
      <c r="A1939" t="s">
        <v>1822</v>
      </c>
      <c r="B1939">
        <v>0</v>
      </c>
      <c r="C1939">
        <v>5.6000000000000001E-2</v>
      </c>
    </row>
    <row r="1940" spans="1:3" x14ac:dyDescent="0.2">
      <c r="A1940" t="s">
        <v>1823</v>
      </c>
      <c r="B1940">
        <v>0</v>
      </c>
      <c r="C1940">
        <v>0.04</v>
      </c>
    </row>
    <row r="1941" spans="1:3" x14ac:dyDescent="0.2">
      <c r="A1941" t="s">
        <v>1824</v>
      </c>
      <c r="B1941">
        <v>0</v>
      </c>
      <c r="C1941">
        <v>3.9E-2</v>
      </c>
    </row>
    <row r="1942" spans="1:3" x14ac:dyDescent="0.2">
      <c r="A1942" t="s">
        <v>1825</v>
      </c>
      <c r="B1942">
        <v>0</v>
      </c>
      <c r="C1942">
        <v>8.2000000000000003E-2</v>
      </c>
    </row>
    <row r="1943" spans="1:3" x14ac:dyDescent="0.2">
      <c r="A1943" t="s">
        <v>1826</v>
      </c>
      <c r="B1943">
        <v>0</v>
      </c>
      <c r="C1943">
        <v>3.4000000000000002E-2</v>
      </c>
    </row>
    <row r="1944" spans="1:3" x14ac:dyDescent="0.2">
      <c r="A1944" t="s">
        <v>1827</v>
      </c>
      <c r="B1944">
        <v>0</v>
      </c>
      <c r="C1944">
        <v>3.5000000000000003E-2</v>
      </c>
    </row>
    <row r="1945" spans="1:3" x14ac:dyDescent="0.2">
      <c r="A1945" t="s">
        <v>1828</v>
      </c>
      <c r="B1945">
        <v>0</v>
      </c>
      <c r="C1945">
        <v>1.2999999999999999E-2</v>
      </c>
    </row>
    <row r="1946" spans="1:3" x14ac:dyDescent="0.2">
      <c r="A1946" t="s">
        <v>1829</v>
      </c>
      <c r="B1946">
        <v>0</v>
      </c>
      <c r="C1946">
        <v>1.4999999999999999E-2</v>
      </c>
    </row>
    <row r="1947" spans="1:3" x14ac:dyDescent="0.2">
      <c r="A1947" t="s">
        <v>1830</v>
      </c>
      <c r="B1947">
        <v>0</v>
      </c>
      <c r="C1947">
        <v>2.9000000000000001E-2</v>
      </c>
    </row>
    <row r="1948" spans="1:3" x14ac:dyDescent="0.2">
      <c r="A1948" t="s">
        <v>1831</v>
      </c>
      <c r="B1948">
        <v>0</v>
      </c>
      <c r="C1948">
        <v>1.4999999999999999E-2</v>
      </c>
    </row>
    <row r="1949" spans="1:3" x14ac:dyDescent="0.2">
      <c r="A1949" t="s">
        <v>1832</v>
      </c>
      <c r="B1949">
        <v>0</v>
      </c>
      <c r="C1949">
        <v>3.9E-2</v>
      </c>
    </row>
    <row r="1950" spans="1:3" x14ac:dyDescent="0.2">
      <c r="A1950" t="s">
        <v>1833</v>
      </c>
      <c r="B1950">
        <v>0</v>
      </c>
      <c r="C1950">
        <v>1.4999999999999999E-2</v>
      </c>
    </row>
    <row r="1951" spans="1:3" x14ac:dyDescent="0.2">
      <c r="A1951" t="s">
        <v>1834</v>
      </c>
      <c r="B1951">
        <v>0</v>
      </c>
      <c r="C1951">
        <v>0.04</v>
      </c>
    </row>
    <row r="1952" spans="1:3" x14ac:dyDescent="0.2">
      <c r="A1952" t="s">
        <v>1835</v>
      </c>
      <c r="B1952">
        <v>0</v>
      </c>
      <c r="C1952">
        <v>0.03</v>
      </c>
    </row>
    <row r="1953" spans="1:3" x14ac:dyDescent="0.2">
      <c r="A1953" t="s">
        <v>1836</v>
      </c>
      <c r="B1953">
        <v>0</v>
      </c>
      <c r="C1953">
        <v>0.03</v>
      </c>
    </row>
    <row r="1954" spans="1:3" x14ac:dyDescent="0.2">
      <c r="A1954" t="s">
        <v>1837</v>
      </c>
      <c r="B1954">
        <v>0</v>
      </c>
      <c r="C1954">
        <v>3.0000000000000001E-3</v>
      </c>
    </row>
    <row r="1955" spans="1:3" x14ac:dyDescent="0.2">
      <c r="A1955" t="s">
        <v>1838</v>
      </c>
      <c r="B1955">
        <v>0</v>
      </c>
      <c r="C1955">
        <v>3.0000000000000001E-3</v>
      </c>
    </row>
    <row r="1956" spans="1:3" x14ac:dyDescent="0.2">
      <c r="A1956" t="s">
        <v>1839</v>
      </c>
      <c r="B1956">
        <v>0</v>
      </c>
      <c r="C1956">
        <v>3.0000000000000001E-3</v>
      </c>
    </row>
    <row r="1957" spans="1:3" x14ac:dyDescent="0.2">
      <c r="A1957" t="s">
        <v>1840</v>
      </c>
      <c r="B1957">
        <v>0</v>
      </c>
      <c r="C1957">
        <v>3.0000000000000001E-3</v>
      </c>
    </row>
    <row r="1958" spans="1:3" x14ac:dyDescent="0.2">
      <c r="A1958" t="s">
        <v>1841</v>
      </c>
      <c r="B1958">
        <v>0</v>
      </c>
      <c r="C1958">
        <v>2.3E-2</v>
      </c>
    </row>
    <row r="1959" spans="1:3" x14ac:dyDescent="0.2">
      <c r="A1959" t="s">
        <v>1842</v>
      </c>
      <c r="B1959">
        <v>0</v>
      </c>
      <c r="C1959">
        <v>3.0000000000000001E-3</v>
      </c>
    </row>
    <row r="1960" spans="1:3" x14ac:dyDescent="0.2">
      <c r="A1960" t="s">
        <v>1843</v>
      </c>
      <c r="B1960">
        <v>0</v>
      </c>
      <c r="C1960">
        <v>4.2999999999999997E-2</v>
      </c>
    </row>
    <row r="1961" spans="1:3" x14ac:dyDescent="0.2">
      <c r="A1961" t="s">
        <v>1844</v>
      </c>
      <c r="B1961">
        <v>0</v>
      </c>
      <c r="C1961">
        <v>1.6E-2</v>
      </c>
    </row>
    <row r="1962" spans="1:3" x14ac:dyDescent="0.2">
      <c r="A1962" t="s">
        <v>1845</v>
      </c>
      <c r="B1962">
        <v>0</v>
      </c>
      <c r="C1962">
        <v>3.6999999999999998E-2</v>
      </c>
    </row>
    <row r="1963" spans="1:3" x14ac:dyDescent="0.2">
      <c r="A1963" t="s">
        <v>1846</v>
      </c>
      <c r="B1963">
        <v>0</v>
      </c>
      <c r="C1963">
        <v>3.6999999999999998E-2</v>
      </c>
    </row>
    <row r="1964" spans="1:3" x14ac:dyDescent="0.2">
      <c r="A1964" t="s">
        <v>1847</v>
      </c>
      <c r="B1964">
        <v>0</v>
      </c>
      <c r="C1964">
        <v>1.4E-2</v>
      </c>
    </row>
    <row r="1965" spans="1:3" x14ac:dyDescent="0.2">
      <c r="A1965" t="s">
        <v>1848</v>
      </c>
      <c r="B1965">
        <v>0</v>
      </c>
      <c r="C1965">
        <v>1.4E-2</v>
      </c>
    </row>
    <row r="1966" spans="1:3" x14ac:dyDescent="0.2">
      <c r="A1966" t="s">
        <v>1849</v>
      </c>
      <c r="B1966">
        <v>0</v>
      </c>
      <c r="C1966">
        <v>0.04</v>
      </c>
    </row>
    <row r="1967" spans="1:3" x14ac:dyDescent="0.2">
      <c r="A1967" t="s">
        <v>1850</v>
      </c>
      <c r="B1967">
        <v>0</v>
      </c>
      <c r="C1967">
        <v>0.04</v>
      </c>
    </row>
    <row r="1968" spans="1:3" x14ac:dyDescent="0.2">
      <c r="A1968" t="s">
        <v>1851</v>
      </c>
      <c r="B1968">
        <v>0</v>
      </c>
      <c r="C1968">
        <v>0.04</v>
      </c>
    </row>
    <row r="1969" spans="1:3" x14ac:dyDescent="0.2">
      <c r="A1969" t="s">
        <v>1852</v>
      </c>
      <c r="B1969">
        <v>0</v>
      </c>
      <c r="C1969">
        <v>1.4999999999999999E-2</v>
      </c>
    </row>
    <row r="1970" spans="1:3" x14ac:dyDescent="0.2">
      <c r="A1970" t="s">
        <v>1853</v>
      </c>
      <c r="B1970">
        <v>0</v>
      </c>
      <c r="C1970">
        <v>7.4999999999999997E-2</v>
      </c>
    </row>
    <row r="1971" spans="1:3" x14ac:dyDescent="0.2">
      <c r="A1971" t="s">
        <v>1854</v>
      </c>
      <c r="B1971">
        <v>0</v>
      </c>
      <c r="C1971">
        <v>2.9000000000000001E-2</v>
      </c>
    </row>
    <row r="1972" spans="1:3" x14ac:dyDescent="0.2">
      <c r="A1972" t="s">
        <v>1855</v>
      </c>
      <c r="B1972">
        <v>0</v>
      </c>
      <c r="C1972">
        <v>3.6999999999999998E-2</v>
      </c>
    </row>
    <row r="1973" spans="1:3" x14ac:dyDescent="0.2">
      <c r="A1973" t="s">
        <v>1856</v>
      </c>
      <c r="B1973">
        <v>0</v>
      </c>
      <c r="C1973">
        <v>6.9000000000000006E-2</v>
      </c>
    </row>
    <row r="1974" spans="1:3" x14ac:dyDescent="0.2">
      <c r="A1974" t="s">
        <v>1857</v>
      </c>
      <c r="B1974">
        <v>0</v>
      </c>
      <c r="C1974">
        <v>3.5999999999999997E-2</v>
      </c>
    </row>
    <row r="1975" spans="1:3" x14ac:dyDescent="0.2">
      <c r="A1975" t="s">
        <v>1858</v>
      </c>
      <c r="B1975">
        <v>0</v>
      </c>
      <c r="C1975">
        <v>2.8000000000000001E-2</v>
      </c>
    </row>
    <row r="1976" spans="1:3" x14ac:dyDescent="0.2">
      <c r="A1976" t="s">
        <v>1859</v>
      </c>
      <c r="B1976">
        <v>0</v>
      </c>
      <c r="C1976">
        <v>2.1000000000000001E-2</v>
      </c>
    </row>
    <row r="1977" spans="1:3" x14ac:dyDescent="0.2">
      <c r="A1977" t="s">
        <v>1860</v>
      </c>
      <c r="B1977">
        <v>0</v>
      </c>
      <c r="C1977">
        <v>2.1000000000000001E-2</v>
      </c>
    </row>
    <row r="1978" spans="1:3" x14ac:dyDescent="0.2">
      <c r="A1978" t="s">
        <v>1861</v>
      </c>
      <c r="B1978">
        <v>0</v>
      </c>
      <c r="C1978">
        <v>3.0000000000000001E-3</v>
      </c>
    </row>
    <row r="1979" spans="1:3" x14ac:dyDescent="0.2">
      <c r="A1979" t="s">
        <v>1862</v>
      </c>
      <c r="B1979">
        <v>0</v>
      </c>
      <c r="C1979">
        <v>3.0000000000000001E-3</v>
      </c>
    </row>
    <row r="1980" spans="1:3" x14ac:dyDescent="0.2">
      <c r="A1980" t="s">
        <v>1863</v>
      </c>
      <c r="B1980">
        <v>0</v>
      </c>
      <c r="C1980">
        <v>3.0000000000000001E-3</v>
      </c>
    </row>
    <row r="1981" spans="1:3" x14ac:dyDescent="0.2">
      <c r="A1981" t="s">
        <v>1864</v>
      </c>
      <c r="B1981">
        <v>0</v>
      </c>
      <c r="C1981">
        <v>3.0000000000000001E-3</v>
      </c>
    </row>
    <row r="1982" spans="1:3" x14ac:dyDescent="0.2">
      <c r="A1982" t="s">
        <v>1865</v>
      </c>
      <c r="B1982">
        <v>0</v>
      </c>
      <c r="C1982">
        <v>3.0000000000000001E-3</v>
      </c>
    </row>
    <row r="1983" spans="1:3" x14ac:dyDescent="0.2">
      <c r="A1983" t="s">
        <v>1866</v>
      </c>
      <c r="B1983">
        <v>1</v>
      </c>
      <c r="C1983">
        <v>0.106</v>
      </c>
    </row>
    <row r="1984" spans="1:3" x14ac:dyDescent="0.2">
      <c r="A1984" t="s">
        <v>1867</v>
      </c>
      <c r="B1984">
        <v>0</v>
      </c>
      <c r="C1984">
        <v>9.6000000000000002E-2</v>
      </c>
    </row>
    <row r="1985" spans="1:3" x14ac:dyDescent="0.2">
      <c r="A1985" t="s">
        <v>1868</v>
      </c>
      <c r="B1985">
        <v>0</v>
      </c>
      <c r="C1985">
        <v>0.14899999999999999</v>
      </c>
    </row>
    <row r="1986" spans="1:3" x14ac:dyDescent="0.2">
      <c r="A1986" t="s">
        <v>1869</v>
      </c>
      <c r="B1986">
        <v>0</v>
      </c>
      <c r="C1986">
        <v>9.2999999999999999E-2</v>
      </c>
    </row>
    <row r="1987" spans="1:3" x14ac:dyDescent="0.2">
      <c r="A1987" t="s">
        <v>1870</v>
      </c>
      <c r="B1987">
        <v>0</v>
      </c>
      <c r="C1987">
        <v>4.2000000000000003E-2</v>
      </c>
    </row>
    <row r="1988" spans="1:3" x14ac:dyDescent="0.2">
      <c r="A1988" t="s">
        <v>1871</v>
      </c>
      <c r="B1988">
        <v>0</v>
      </c>
      <c r="C1988">
        <v>4.1000000000000002E-2</v>
      </c>
    </row>
    <row r="1989" spans="1:3" x14ac:dyDescent="0.2">
      <c r="A1989" t="s">
        <v>1872</v>
      </c>
      <c r="B1989">
        <v>0</v>
      </c>
      <c r="C1989">
        <v>6.6000000000000003E-2</v>
      </c>
    </row>
    <row r="1990" spans="1:3" x14ac:dyDescent="0.2">
      <c r="A1990" t="s">
        <v>1873</v>
      </c>
      <c r="B1990">
        <v>0</v>
      </c>
      <c r="C1990">
        <v>6.4000000000000001E-2</v>
      </c>
    </row>
    <row r="1991" spans="1:3" x14ac:dyDescent="0.2">
      <c r="A1991" t="s">
        <v>1874</v>
      </c>
      <c r="B1991">
        <v>0</v>
      </c>
      <c r="C1991">
        <v>4.1000000000000002E-2</v>
      </c>
    </row>
    <row r="1992" spans="1:3" x14ac:dyDescent="0.2">
      <c r="A1992" t="s">
        <v>1875</v>
      </c>
      <c r="B1992">
        <v>0</v>
      </c>
      <c r="C1992">
        <v>4.1000000000000002E-2</v>
      </c>
    </row>
    <row r="1993" spans="1:3" x14ac:dyDescent="0.2">
      <c r="A1993" t="s">
        <v>1876</v>
      </c>
      <c r="B1993">
        <v>0</v>
      </c>
      <c r="C1993">
        <v>0.04</v>
      </c>
    </row>
    <row r="1994" spans="1:3" x14ac:dyDescent="0.2">
      <c r="A1994" t="s">
        <v>1877</v>
      </c>
      <c r="B1994">
        <v>0</v>
      </c>
      <c r="C1994">
        <v>1.6E-2</v>
      </c>
    </row>
    <row r="1995" spans="1:3" x14ac:dyDescent="0.2">
      <c r="A1995" t="s">
        <v>1878</v>
      </c>
      <c r="B1995">
        <v>0</v>
      </c>
      <c r="C1995">
        <v>1.4999999999999999E-2</v>
      </c>
    </row>
    <row r="1996" spans="1:3" x14ac:dyDescent="0.2">
      <c r="A1996" t="s">
        <v>1879</v>
      </c>
      <c r="B1996">
        <v>0</v>
      </c>
      <c r="C1996">
        <v>0.502</v>
      </c>
    </row>
    <row r="1997" spans="1:3" x14ac:dyDescent="0.2">
      <c r="A1997" t="s">
        <v>1880</v>
      </c>
      <c r="B1997">
        <v>0</v>
      </c>
      <c r="C1997">
        <v>0.32600000000000001</v>
      </c>
    </row>
    <row r="1998" spans="1:3" x14ac:dyDescent="0.2">
      <c r="A1998" t="s">
        <v>1881</v>
      </c>
      <c r="B1998">
        <v>0</v>
      </c>
      <c r="C1998">
        <v>0.13900000000000001</v>
      </c>
    </row>
    <row r="1999" spans="1:3" x14ac:dyDescent="0.2">
      <c r="A1999" t="s">
        <v>1882</v>
      </c>
      <c r="B1999">
        <v>0</v>
      </c>
      <c r="C1999">
        <v>4.2999999999999997E-2</v>
      </c>
    </row>
    <row r="2000" spans="1:3" x14ac:dyDescent="0.2">
      <c r="A2000" t="s">
        <v>1883</v>
      </c>
      <c r="B2000">
        <v>0</v>
      </c>
      <c r="C2000">
        <v>3.5000000000000003E-2</v>
      </c>
    </row>
    <row r="2001" spans="1:3" x14ac:dyDescent="0.2">
      <c r="A2001" t="s">
        <v>1884</v>
      </c>
      <c r="B2001">
        <v>0</v>
      </c>
      <c r="C2001">
        <v>3.5000000000000003E-2</v>
      </c>
    </row>
    <row r="2002" spans="1:3" x14ac:dyDescent="0.2">
      <c r="A2002" t="s">
        <v>1885</v>
      </c>
      <c r="B2002">
        <v>0</v>
      </c>
      <c r="C2002">
        <v>0.214</v>
      </c>
    </row>
    <row r="2003" spans="1:3" x14ac:dyDescent="0.2">
      <c r="A2003" t="s">
        <v>1886</v>
      </c>
      <c r="B2003">
        <v>0</v>
      </c>
      <c r="C2003">
        <v>7.5999999999999998E-2</v>
      </c>
    </row>
    <row r="2004" spans="1:3" x14ac:dyDescent="0.2">
      <c r="A2004" t="s">
        <v>1887</v>
      </c>
      <c r="B2004">
        <v>0</v>
      </c>
      <c r="C2004">
        <v>8.5999999999999993E-2</v>
      </c>
    </row>
    <row r="2005" spans="1:3" x14ac:dyDescent="0.2">
      <c r="A2005" t="s">
        <v>1888</v>
      </c>
      <c r="B2005">
        <v>0</v>
      </c>
      <c r="C2005">
        <v>1.4999999999999999E-2</v>
      </c>
    </row>
    <row r="2006" spans="1:3" x14ac:dyDescent="0.2">
      <c r="A2006" t="s">
        <v>1889</v>
      </c>
      <c r="B2006">
        <v>0</v>
      </c>
      <c r="C2006">
        <v>1.4999999999999999E-2</v>
      </c>
    </row>
    <row r="2007" spans="1:3" x14ac:dyDescent="0.2">
      <c r="A2007" t="s">
        <v>1890</v>
      </c>
      <c r="B2007">
        <v>0</v>
      </c>
      <c r="C2007">
        <v>3.1E-2</v>
      </c>
    </row>
    <row r="2008" spans="1:3" x14ac:dyDescent="0.2">
      <c r="A2008" t="s">
        <v>1891</v>
      </c>
      <c r="B2008">
        <v>0</v>
      </c>
      <c r="C2008">
        <v>0.23400000000000001</v>
      </c>
    </row>
    <row r="2009" spans="1:3" x14ac:dyDescent="0.2">
      <c r="A2009" t="s">
        <v>1892</v>
      </c>
      <c r="B2009">
        <v>0</v>
      </c>
      <c r="C2009">
        <v>2.1999999999999999E-2</v>
      </c>
    </row>
    <row r="2010" spans="1:3" x14ac:dyDescent="0.2">
      <c r="A2010" t="s">
        <v>1893</v>
      </c>
      <c r="B2010">
        <v>0</v>
      </c>
      <c r="C2010">
        <v>6.3E-2</v>
      </c>
    </row>
    <row r="2011" spans="1:3" x14ac:dyDescent="0.2">
      <c r="A2011" t="s">
        <v>1894</v>
      </c>
      <c r="B2011">
        <v>0</v>
      </c>
      <c r="C2011">
        <v>5.5E-2</v>
      </c>
    </row>
    <row r="2012" spans="1:3" x14ac:dyDescent="0.2">
      <c r="A2012" t="s">
        <v>1895</v>
      </c>
      <c r="B2012">
        <v>0</v>
      </c>
      <c r="C2012">
        <v>0.107</v>
      </c>
    </row>
    <row r="2013" spans="1:3" x14ac:dyDescent="0.2">
      <c r="A2013" t="s">
        <v>1896</v>
      </c>
      <c r="B2013">
        <v>0</v>
      </c>
      <c r="C2013">
        <v>4.7E-2</v>
      </c>
    </row>
    <row r="2014" spans="1:3" x14ac:dyDescent="0.2">
      <c r="A2014" t="s">
        <v>1897</v>
      </c>
      <c r="B2014">
        <v>0</v>
      </c>
      <c r="C2014">
        <v>1.7999999999999999E-2</v>
      </c>
    </row>
    <row r="2015" spans="1:3" x14ac:dyDescent="0.2">
      <c r="A2015" t="s">
        <v>1898</v>
      </c>
      <c r="B2015">
        <v>0</v>
      </c>
      <c r="C2015">
        <v>4.7E-2</v>
      </c>
    </row>
    <row r="2016" spans="1:3" x14ac:dyDescent="0.2">
      <c r="A2016" t="s">
        <v>1899</v>
      </c>
      <c r="B2016">
        <v>0</v>
      </c>
      <c r="C2016">
        <v>1.7999999999999999E-2</v>
      </c>
    </row>
    <row r="2017" spans="1:3" x14ac:dyDescent="0.2">
      <c r="A2017" t="s">
        <v>1900</v>
      </c>
      <c r="B2017">
        <v>0</v>
      </c>
      <c r="C2017">
        <v>3.5000000000000003E-2</v>
      </c>
    </row>
    <row r="2018" spans="1:3" x14ac:dyDescent="0.2">
      <c r="A2018" t="s">
        <v>1901</v>
      </c>
      <c r="B2018">
        <v>0</v>
      </c>
      <c r="C2018">
        <v>4.4999999999999998E-2</v>
      </c>
    </row>
    <row r="2019" spans="1:3" x14ac:dyDescent="0.2">
      <c r="A2019" t="s">
        <v>1902</v>
      </c>
      <c r="B2019">
        <v>0</v>
      </c>
      <c r="C2019">
        <v>8.1000000000000003E-2</v>
      </c>
    </row>
    <row r="2020" spans="1:3" x14ac:dyDescent="0.2">
      <c r="A2020" t="s">
        <v>1903</v>
      </c>
      <c r="B2020">
        <v>0</v>
      </c>
      <c r="C2020">
        <v>8.3000000000000004E-2</v>
      </c>
    </row>
    <row r="2021" spans="1:3" x14ac:dyDescent="0.2">
      <c r="A2021" t="s">
        <v>1904</v>
      </c>
      <c r="B2021">
        <v>0</v>
      </c>
      <c r="C2021">
        <v>0.05</v>
      </c>
    </row>
    <row r="2022" spans="1:3" x14ac:dyDescent="0.2">
      <c r="A2022" t="s">
        <v>1905</v>
      </c>
      <c r="B2022">
        <v>0</v>
      </c>
      <c r="C2022">
        <v>2.9000000000000001E-2</v>
      </c>
    </row>
    <row r="2023" spans="1:3" x14ac:dyDescent="0.2">
      <c r="A2023" t="s">
        <v>1906</v>
      </c>
      <c r="B2023">
        <v>0</v>
      </c>
      <c r="C2023">
        <v>3.2000000000000001E-2</v>
      </c>
    </row>
    <row r="2024" spans="1:3" x14ac:dyDescent="0.2">
      <c r="A2024" t="s">
        <v>1907</v>
      </c>
      <c r="B2024">
        <v>0</v>
      </c>
      <c r="C2024">
        <v>3.5000000000000003E-2</v>
      </c>
    </row>
    <row r="2025" spans="1:3" x14ac:dyDescent="0.2">
      <c r="A2025" t="s">
        <v>1908</v>
      </c>
      <c r="B2025">
        <v>1</v>
      </c>
      <c r="C2025">
        <v>3.2000000000000001E-2</v>
      </c>
    </row>
    <row r="2026" spans="1:3" x14ac:dyDescent="0.2">
      <c r="A2026" t="s">
        <v>1909</v>
      </c>
      <c r="B2026">
        <v>0</v>
      </c>
      <c r="C2026">
        <v>1.6E-2</v>
      </c>
    </row>
    <row r="2027" spans="1:3" x14ac:dyDescent="0.2">
      <c r="A2027" t="s">
        <v>1910</v>
      </c>
      <c r="B2027">
        <v>0</v>
      </c>
      <c r="C2027">
        <v>1.6E-2</v>
      </c>
    </row>
    <row r="2028" spans="1:3" x14ac:dyDescent="0.2">
      <c r="A2028" t="s">
        <v>1911</v>
      </c>
      <c r="B2028">
        <v>0</v>
      </c>
      <c r="C2028">
        <v>1.6E-2</v>
      </c>
    </row>
    <row r="2029" spans="1:3" x14ac:dyDescent="0.2">
      <c r="A2029" t="s">
        <v>1912</v>
      </c>
      <c r="B2029">
        <v>0</v>
      </c>
      <c r="C2029">
        <v>7.8E-2</v>
      </c>
    </row>
    <row r="2030" spans="1:3" x14ac:dyDescent="0.2">
      <c r="A2030" t="s">
        <v>1913</v>
      </c>
      <c r="B2030">
        <v>0</v>
      </c>
      <c r="C2030">
        <v>0.253</v>
      </c>
    </row>
    <row r="2031" spans="1:3" x14ac:dyDescent="0.2">
      <c r="A2031" t="s">
        <v>1914</v>
      </c>
      <c r="B2031">
        <v>0</v>
      </c>
      <c r="C2031">
        <v>7.0000000000000007E-2</v>
      </c>
    </row>
    <row r="2032" spans="1:3" x14ac:dyDescent="0.2">
      <c r="A2032" t="s">
        <v>1915</v>
      </c>
      <c r="B2032">
        <v>0</v>
      </c>
      <c r="C2032">
        <v>6.6000000000000003E-2</v>
      </c>
    </row>
    <row r="2033" spans="1:3" x14ac:dyDescent="0.2">
      <c r="A2033" t="s">
        <v>1916</v>
      </c>
      <c r="B2033">
        <v>0</v>
      </c>
      <c r="C2033">
        <v>5.5E-2</v>
      </c>
    </row>
    <row r="2034" spans="1:3" x14ac:dyDescent="0.2">
      <c r="A2034" t="s">
        <v>1917</v>
      </c>
      <c r="B2034">
        <v>0</v>
      </c>
      <c r="C2034">
        <v>5.5E-2</v>
      </c>
    </row>
    <row r="2035" spans="1:3" x14ac:dyDescent="0.2">
      <c r="A2035" t="s">
        <v>1918</v>
      </c>
      <c r="B2035">
        <v>0</v>
      </c>
      <c r="C2035">
        <v>5.8999999999999997E-2</v>
      </c>
    </row>
    <row r="2036" spans="1:3" x14ac:dyDescent="0.2">
      <c r="A2036" t="s">
        <v>1919</v>
      </c>
      <c r="B2036">
        <v>0</v>
      </c>
      <c r="C2036">
        <v>4.9000000000000002E-2</v>
      </c>
    </row>
    <row r="2037" spans="1:3" x14ac:dyDescent="0.2">
      <c r="A2037" t="s">
        <v>1920</v>
      </c>
      <c r="B2037">
        <v>0</v>
      </c>
      <c r="C2037">
        <v>4.2000000000000003E-2</v>
      </c>
    </row>
    <row r="2038" spans="1:3" x14ac:dyDescent="0.2">
      <c r="A2038" t="s">
        <v>1921</v>
      </c>
      <c r="B2038">
        <v>0</v>
      </c>
      <c r="C2038">
        <v>4.3999999999999997E-2</v>
      </c>
    </row>
    <row r="2039" spans="1:3" x14ac:dyDescent="0.2">
      <c r="A2039" t="s">
        <v>1922</v>
      </c>
      <c r="B2039">
        <v>0</v>
      </c>
      <c r="C2039">
        <v>4.2000000000000003E-2</v>
      </c>
    </row>
    <row r="2040" spans="1:3" x14ac:dyDescent="0.2">
      <c r="A2040" t="s">
        <v>1923</v>
      </c>
      <c r="B2040">
        <v>0</v>
      </c>
      <c r="C2040">
        <v>3.9E-2</v>
      </c>
    </row>
    <row r="2041" spans="1:3" x14ac:dyDescent="0.2">
      <c r="A2041" t="s">
        <v>1924</v>
      </c>
      <c r="B2041">
        <v>0</v>
      </c>
      <c r="C2041">
        <v>3.9E-2</v>
      </c>
    </row>
    <row r="2042" spans="1:3" x14ac:dyDescent="0.2">
      <c r="A2042" t="s">
        <v>1925</v>
      </c>
      <c r="B2042">
        <v>0</v>
      </c>
      <c r="C2042">
        <v>0.04</v>
      </c>
    </row>
    <row r="2043" spans="1:3" x14ac:dyDescent="0.2">
      <c r="A2043" t="s">
        <v>1926</v>
      </c>
      <c r="B2043">
        <v>0</v>
      </c>
      <c r="C2043">
        <v>0.04</v>
      </c>
    </row>
    <row r="2044" spans="1:3" x14ac:dyDescent="0.2">
      <c r="A2044" t="s">
        <v>1927</v>
      </c>
      <c r="B2044">
        <v>1</v>
      </c>
      <c r="C2044">
        <v>2.0249999999999999</v>
      </c>
    </row>
    <row r="2045" spans="1:3" x14ac:dyDescent="0.2">
      <c r="A2045" t="s">
        <v>1928</v>
      </c>
      <c r="B2045">
        <v>0</v>
      </c>
      <c r="C2045">
        <v>4.4999999999999998E-2</v>
      </c>
    </row>
    <row r="2046" spans="1:3" x14ac:dyDescent="0.2">
      <c r="A2046" t="s">
        <v>1929</v>
      </c>
      <c r="B2046">
        <v>0</v>
      </c>
      <c r="C2046">
        <v>0.14899999999999999</v>
      </c>
    </row>
    <row r="2047" spans="1:3" x14ac:dyDescent="0.2">
      <c r="A2047" t="s">
        <v>1930</v>
      </c>
      <c r="B2047">
        <v>0</v>
      </c>
      <c r="C2047">
        <v>0.108</v>
      </c>
    </row>
    <row r="2048" spans="1:3" x14ac:dyDescent="0.2">
      <c r="A2048" t="s">
        <v>1931</v>
      </c>
      <c r="B2048">
        <v>1</v>
      </c>
      <c r="C2048">
        <v>0.32700000000000001</v>
      </c>
    </row>
    <row r="2049" spans="1:3" x14ac:dyDescent="0.2">
      <c r="A2049" t="s">
        <v>1932</v>
      </c>
      <c r="B2049">
        <v>0</v>
      </c>
      <c r="C2049">
        <v>0.97699999999999998</v>
      </c>
    </row>
    <row r="2050" spans="1:3" x14ac:dyDescent="0.2">
      <c r="A2050" t="s">
        <v>1933</v>
      </c>
      <c r="B2050">
        <v>0</v>
      </c>
      <c r="C2050">
        <v>0.15</v>
      </c>
    </row>
    <row r="2051" spans="1:3" x14ac:dyDescent="0.2">
      <c r="A2051" t="s">
        <v>1934</v>
      </c>
      <c r="B2051">
        <v>0</v>
      </c>
      <c r="C2051">
        <v>8.8999999999999996E-2</v>
      </c>
    </row>
    <row r="2052" spans="1:3" x14ac:dyDescent="0.2">
      <c r="A2052" t="s">
        <v>1935</v>
      </c>
      <c r="B2052">
        <v>0</v>
      </c>
      <c r="C2052">
        <v>9.8000000000000004E-2</v>
      </c>
    </row>
    <row r="2053" spans="1:3" x14ac:dyDescent="0.2">
      <c r="A2053" t="s">
        <v>1936</v>
      </c>
      <c r="B2053">
        <v>0</v>
      </c>
      <c r="C2053">
        <v>0.25</v>
      </c>
    </row>
    <row r="2054" spans="1:3" x14ac:dyDescent="0.2">
      <c r="A2054" t="s">
        <v>1937</v>
      </c>
      <c r="B2054">
        <v>0</v>
      </c>
      <c r="C2054">
        <v>6.6000000000000003E-2</v>
      </c>
    </row>
    <row r="2055" spans="1:3" x14ac:dyDescent="0.2">
      <c r="A2055" t="s">
        <v>1938</v>
      </c>
      <c r="B2055">
        <v>0</v>
      </c>
      <c r="C2055">
        <v>6.6000000000000003E-2</v>
      </c>
    </row>
    <row r="2056" spans="1:3" x14ac:dyDescent="0.2">
      <c r="A2056" t="s">
        <v>1939</v>
      </c>
      <c r="B2056">
        <v>0</v>
      </c>
      <c r="C2056">
        <v>6.6000000000000003E-2</v>
      </c>
    </row>
    <row r="2057" spans="1:3" x14ac:dyDescent="0.2">
      <c r="A2057" t="s">
        <v>1940</v>
      </c>
      <c r="B2057">
        <v>0</v>
      </c>
      <c r="C2057">
        <v>6.6000000000000003E-2</v>
      </c>
    </row>
    <row r="2058" spans="1:3" x14ac:dyDescent="0.2">
      <c r="A2058" t="s">
        <v>1941</v>
      </c>
      <c r="B2058">
        <v>0</v>
      </c>
      <c r="C2058">
        <v>6.6000000000000003E-2</v>
      </c>
    </row>
    <row r="2059" spans="1:3" x14ac:dyDescent="0.2">
      <c r="A2059" t="s">
        <v>1942</v>
      </c>
      <c r="B2059">
        <v>1</v>
      </c>
      <c r="C2059">
        <v>0.11899999999999999</v>
      </c>
    </row>
    <row r="2060" spans="1:3" x14ac:dyDescent="0.2">
      <c r="A2060" t="s">
        <v>1943</v>
      </c>
      <c r="B2060">
        <v>0</v>
      </c>
      <c r="C2060">
        <v>4.8000000000000001E-2</v>
      </c>
    </row>
    <row r="2061" spans="1:3" x14ac:dyDescent="0.2">
      <c r="A2061" t="s">
        <v>1944</v>
      </c>
      <c r="B2061">
        <v>0</v>
      </c>
      <c r="C2061">
        <v>5.3999999999999999E-2</v>
      </c>
    </row>
    <row r="2062" spans="1:3" x14ac:dyDescent="0.2">
      <c r="A2062" t="s">
        <v>1945</v>
      </c>
      <c r="B2062">
        <v>0</v>
      </c>
      <c r="C2062">
        <v>5.2999999999999999E-2</v>
      </c>
    </row>
    <row r="2063" spans="1:3" x14ac:dyDescent="0.2">
      <c r="A2063" t="s">
        <v>1946</v>
      </c>
      <c r="B2063">
        <v>1</v>
      </c>
      <c r="C2063">
        <v>5.2999999999999999E-2</v>
      </c>
    </row>
    <row r="2064" spans="1:3" x14ac:dyDescent="0.2">
      <c r="A2064" t="s">
        <v>1947</v>
      </c>
      <c r="B2064">
        <v>0</v>
      </c>
      <c r="C2064">
        <v>5.2999999999999999E-2</v>
      </c>
    </row>
    <row r="2065" spans="1:3" x14ac:dyDescent="0.2">
      <c r="A2065" t="s">
        <v>1948</v>
      </c>
      <c r="B2065">
        <v>0</v>
      </c>
      <c r="C2065">
        <v>0.05</v>
      </c>
    </row>
    <row r="2066" spans="1:3" x14ac:dyDescent="0.2">
      <c r="A2066" t="s">
        <v>1949</v>
      </c>
      <c r="B2066">
        <v>0</v>
      </c>
      <c r="C2066">
        <v>4.2999999999999997E-2</v>
      </c>
    </row>
    <row r="2067" spans="1:3" x14ac:dyDescent="0.2">
      <c r="A2067" t="s">
        <v>1950</v>
      </c>
      <c r="B2067">
        <v>0</v>
      </c>
      <c r="C2067">
        <v>4.2000000000000003E-2</v>
      </c>
    </row>
    <row r="2068" spans="1:3" x14ac:dyDescent="0.2">
      <c r="A2068" t="s">
        <v>1951</v>
      </c>
      <c r="B2068">
        <v>0</v>
      </c>
      <c r="C2068">
        <v>4.1000000000000002E-2</v>
      </c>
    </row>
    <row r="2069" spans="1:3" x14ac:dyDescent="0.2">
      <c r="A2069" t="s">
        <v>1952</v>
      </c>
      <c r="B2069">
        <v>0</v>
      </c>
      <c r="C2069">
        <v>0.08</v>
      </c>
    </row>
    <row r="2070" spans="1:3" x14ac:dyDescent="0.2">
      <c r="A2070" t="s">
        <v>1953</v>
      </c>
      <c r="B2070">
        <v>0</v>
      </c>
      <c r="C2070">
        <v>4.1000000000000002E-2</v>
      </c>
    </row>
    <row r="2071" spans="1:3" x14ac:dyDescent="0.2">
      <c r="A2071" t="s">
        <v>1954</v>
      </c>
      <c r="B2071">
        <v>0</v>
      </c>
      <c r="C2071">
        <v>7.9000000000000001E-2</v>
      </c>
    </row>
    <row r="2072" spans="1:3" x14ac:dyDescent="0.2">
      <c r="A2072" t="s">
        <v>1955</v>
      </c>
      <c r="B2072">
        <v>0</v>
      </c>
      <c r="C2072">
        <v>4.1000000000000002E-2</v>
      </c>
    </row>
    <row r="2073" spans="1:3" x14ac:dyDescent="0.2">
      <c r="A2073" t="s">
        <v>1956</v>
      </c>
      <c r="B2073">
        <v>0</v>
      </c>
      <c r="C2073">
        <v>4.1000000000000002E-2</v>
      </c>
    </row>
    <row r="2074" spans="1:3" x14ac:dyDescent="0.2">
      <c r="A2074" t="s">
        <v>1957</v>
      </c>
      <c r="B2074">
        <v>0</v>
      </c>
      <c r="C2074">
        <v>4.1000000000000002E-2</v>
      </c>
    </row>
    <row r="2075" spans="1:3" x14ac:dyDescent="0.2">
      <c r="A2075" t="s">
        <v>1958</v>
      </c>
      <c r="B2075">
        <v>0</v>
      </c>
      <c r="C2075">
        <v>4.1000000000000002E-2</v>
      </c>
    </row>
    <row r="2076" spans="1:3" x14ac:dyDescent="0.2">
      <c r="A2076" t="s">
        <v>1959</v>
      </c>
      <c r="B2076">
        <v>0</v>
      </c>
      <c r="C2076">
        <v>4.2999999999999997E-2</v>
      </c>
    </row>
    <row r="2077" spans="1:3" x14ac:dyDescent="0.2">
      <c r="A2077" t="s">
        <v>1960</v>
      </c>
      <c r="B2077">
        <v>0</v>
      </c>
      <c r="C2077">
        <v>4.1000000000000002E-2</v>
      </c>
    </row>
    <row r="2078" spans="1:3" x14ac:dyDescent="0.2">
      <c r="A2078" t="s">
        <v>1961</v>
      </c>
      <c r="B2078">
        <v>0</v>
      </c>
      <c r="C2078">
        <v>4.1000000000000002E-2</v>
      </c>
    </row>
    <row r="2079" spans="1:3" x14ac:dyDescent="0.2">
      <c r="A2079" t="s">
        <v>1962</v>
      </c>
      <c r="B2079">
        <v>0</v>
      </c>
      <c r="C2079">
        <v>3.6999999999999998E-2</v>
      </c>
    </row>
    <row r="2080" spans="1:3" x14ac:dyDescent="0.2">
      <c r="A2080" t="s">
        <v>1963</v>
      </c>
      <c r="B2080">
        <v>0</v>
      </c>
      <c r="C2080">
        <v>4.3999999999999997E-2</v>
      </c>
    </row>
    <row r="2081" spans="1:3" x14ac:dyDescent="0.2">
      <c r="A2081" t="s">
        <v>1964</v>
      </c>
      <c r="B2081">
        <v>0</v>
      </c>
      <c r="C2081">
        <v>8.6999999999999994E-2</v>
      </c>
    </row>
    <row r="2082" spans="1:3" x14ac:dyDescent="0.2">
      <c r="A2082" t="s">
        <v>1965</v>
      </c>
      <c r="B2082">
        <v>0</v>
      </c>
      <c r="C2082">
        <v>4.3999999999999997E-2</v>
      </c>
    </row>
    <row r="2083" spans="1:3" x14ac:dyDescent="0.2">
      <c r="A2083" t="s">
        <v>1966</v>
      </c>
      <c r="B2083">
        <v>0</v>
      </c>
      <c r="C2083">
        <v>4.2000000000000003E-2</v>
      </c>
    </row>
    <row r="2084" spans="1:3" x14ac:dyDescent="0.2">
      <c r="A2084" t="s">
        <v>1967</v>
      </c>
      <c r="B2084">
        <v>0</v>
      </c>
      <c r="C2084">
        <v>8.5999999999999993E-2</v>
      </c>
    </row>
    <row r="2085" spans="1:3" x14ac:dyDescent="0.2">
      <c r="A2085" t="s">
        <v>1968</v>
      </c>
      <c r="B2085">
        <v>0</v>
      </c>
      <c r="C2085">
        <v>4.4999999999999998E-2</v>
      </c>
    </row>
    <row r="2086" spans="1:3" x14ac:dyDescent="0.2">
      <c r="A2086" t="s">
        <v>1969</v>
      </c>
      <c r="B2086">
        <v>0</v>
      </c>
      <c r="C2086">
        <v>6.3E-2</v>
      </c>
    </row>
    <row r="2087" spans="1:3" x14ac:dyDescent="0.2">
      <c r="A2087" t="s">
        <v>1970</v>
      </c>
      <c r="B2087">
        <v>0</v>
      </c>
      <c r="C2087">
        <v>4.2999999999999997E-2</v>
      </c>
    </row>
    <row r="2088" spans="1:3" x14ac:dyDescent="0.2">
      <c r="A2088" t="s">
        <v>1971</v>
      </c>
      <c r="B2088">
        <v>0</v>
      </c>
      <c r="C2088">
        <v>3.9E-2</v>
      </c>
    </row>
    <row r="2089" spans="1:3" x14ac:dyDescent="0.2">
      <c r="A2089" t="s">
        <v>1972</v>
      </c>
      <c r="B2089">
        <v>0</v>
      </c>
      <c r="C2089">
        <v>0.04</v>
      </c>
    </row>
    <row r="2090" spans="1:3" x14ac:dyDescent="0.2">
      <c r="A2090" t="s">
        <v>1973</v>
      </c>
      <c r="B2090">
        <v>0</v>
      </c>
      <c r="C2090">
        <v>3.9E-2</v>
      </c>
    </row>
    <row r="2091" spans="1:3" x14ac:dyDescent="0.2">
      <c r="A2091" t="s">
        <v>1974</v>
      </c>
      <c r="B2091">
        <v>0</v>
      </c>
      <c r="C2091">
        <v>4.1000000000000002E-2</v>
      </c>
    </row>
    <row r="2092" spans="1:3" x14ac:dyDescent="0.2">
      <c r="A2092" t="s">
        <v>1975</v>
      </c>
      <c r="B2092">
        <v>0</v>
      </c>
      <c r="C2092">
        <v>4.1000000000000002E-2</v>
      </c>
    </row>
    <row r="2093" spans="1:3" x14ac:dyDescent="0.2">
      <c r="A2093" t="s">
        <v>1976</v>
      </c>
      <c r="B2093">
        <v>0</v>
      </c>
      <c r="C2093">
        <v>0.04</v>
      </c>
    </row>
    <row r="2094" spans="1:3" x14ac:dyDescent="0.2">
      <c r="A2094" t="s">
        <v>1977</v>
      </c>
      <c r="B2094">
        <v>0</v>
      </c>
      <c r="C2094">
        <v>0.04</v>
      </c>
    </row>
    <row r="2095" spans="1:3" x14ac:dyDescent="0.2">
      <c r="A2095" t="s">
        <v>1978</v>
      </c>
      <c r="B2095">
        <v>0</v>
      </c>
      <c r="C2095">
        <v>0.04</v>
      </c>
    </row>
    <row r="2096" spans="1:3" x14ac:dyDescent="0.2">
      <c r="A2096" t="s">
        <v>1979</v>
      </c>
      <c r="B2096">
        <v>0</v>
      </c>
      <c r="C2096">
        <v>3.9E-2</v>
      </c>
    </row>
    <row r="2097" spans="1:3" x14ac:dyDescent="0.2">
      <c r="A2097" t="s">
        <v>1980</v>
      </c>
      <c r="B2097">
        <v>0</v>
      </c>
      <c r="C2097">
        <v>6.0999999999999999E-2</v>
      </c>
    </row>
    <row r="2098" spans="1:3" x14ac:dyDescent="0.2">
      <c r="A2098" t="s">
        <v>1981</v>
      </c>
      <c r="B2098">
        <v>0</v>
      </c>
      <c r="C2098">
        <v>4.1000000000000002E-2</v>
      </c>
    </row>
    <row r="2099" spans="1:3" x14ac:dyDescent="0.2">
      <c r="A2099" t="s">
        <v>1982</v>
      </c>
      <c r="B2099">
        <v>0</v>
      </c>
      <c r="C2099">
        <v>4.1000000000000002E-2</v>
      </c>
    </row>
    <row r="2100" spans="1:3" x14ac:dyDescent="0.2">
      <c r="A2100" t="s">
        <v>1983</v>
      </c>
      <c r="B2100">
        <v>0</v>
      </c>
      <c r="C2100">
        <v>4.1000000000000002E-2</v>
      </c>
    </row>
    <row r="2101" spans="1:3" x14ac:dyDescent="0.2">
      <c r="A2101" t="s">
        <v>1984</v>
      </c>
      <c r="B2101">
        <v>0</v>
      </c>
      <c r="C2101">
        <v>4.1000000000000002E-2</v>
      </c>
    </row>
    <row r="2102" spans="1:3" x14ac:dyDescent="0.2">
      <c r="A2102" t="s">
        <v>1985</v>
      </c>
      <c r="B2102">
        <v>0</v>
      </c>
      <c r="C2102">
        <v>9.1999999999999998E-2</v>
      </c>
    </row>
    <row r="2103" spans="1:3" x14ac:dyDescent="0.2">
      <c r="A2103" t="s">
        <v>1986</v>
      </c>
      <c r="B2103">
        <v>0</v>
      </c>
      <c r="C2103">
        <v>4.2000000000000003E-2</v>
      </c>
    </row>
    <row r="2104" spans="1:3" x14ac:dyDescent="0.2">
      <c r="A2104" t="s">
        <v>1987</v>
      </c>
      <c r="B2104">
        <v>0</v>
      </c>
      <c r="C2104">
        <v>4.1000000000000002E-2</v>
      </c>
    </row>
    <row r="2105" spans="1:3" x14ac:dyDescent="0.2">
      <c r="A2105" t="s">
        <v>1988</v>
      </c>
      <c r="B2105">
        <v>1</v>
      </c>
      <c r="C2105">
        <v>4.3999999999999997E-2</v>
      </c>
    </row>
    <row r="2106" spans="1:3" x14ac:dyDescent="0.2">
      <c r="A2106" t="s">
        <v>1989</v>
      </c>
      <c r="B2106">
        <v>0</v>
      </c>
      <c r="C2106">
        <v>4.2999999999999997E-2</v>
      </c>
    </row>
    <row r="2107" spans="1:3" x14ac:dyDescent="0.2">
      <c r="A2107" t="s">
        <v>1990</v>
      </c>
      <c r="B2107">
        <v>0</v>
      </c>
      <c r="C2107">
        <v>8.2000000000000003E-2</v>
      </c>
    </row>
    <row r="2108" spans="1:3" x14ac:dyDescent="0.2">
      <c r="A2108" t="s">
        <v>1991</v>
      </c>
      <c r="B2108">
        <v>0</v>
      </c>
      <c r="C2108">
        <v>0.04</v>
      </c>
    </row>
    <row r="2109" spans="1:3" x14ac:dyDescent="0.2">
      <c r="A2109" t="s">
        <v>1992</v>
      </c>
      <c r="B2109">
        <v>0</v>
      </c>
      <c r="C2109">
        <v>0.04</v>
      </c>
    </row>
    <row r="2110" spans="1:3" x14ac:dyDescent="0.2">
      <c r="A2110" t="s">
        <v>1993</v>
      </c>
      <c r="B2110">
        <v>0</v>
      </c>
      <c r="C2110">
        <v>0.04</v>
      </c>
    </row>
    <row r="2111" spans="1:3" x14ac:dyDescent="0.2">
      <c r="A2111" t="s">
        <v>1994</v>
      </c>
      <c r="B2111">
        <v>0</v>
      </c>
      <c r="C2111">
        <v>4.1000000000000002E-2</v>
      </c>
    </row>
    <row r="2112" spans="1:3" x14ac:dyDescent="0.2">
      <c r="A2112" t="s">
        <v>1995</v>
      </c>
      <c r="B2112">
        <v>0</v>
      </c>
      <c r="C2112">
        <v>0.04</v>
      </c>
    </row>
    <row r="2113" spans="1:3" x14ac:dyDescent="0.2">
      <c r="A2113" t="s">
        <v>1996</v>
      </c>
      <c r="B2113">
        <v>0</v>
      </c>
      <c r="C2113">
        <v>4.2999999999999997E-2</v>
      </c>
    </row>
    <row r="2114" spans="1:3" x14ac:dyDescent="0.2">
      <c r="A2114" t="s">
        <v>1997</v>
      </c>
      <c r="B2114">
        <v>0</v>
      </c>
      <c r="C2114">
        <v>4.2000000000000003E-2</v>
      </c>
    </row>
    <row r="2115" spans="1:3" x14ac:dyDescent="0.2">
      <c r="A2115" t="s">
        <v>1998</v>
      </c>
      <c r="B2115">
        <v>0</v>
      </c>
      <c r="C2115">
        <v>4.2000000000000003E-2</v>
      </c>
    </row>
    <row r="2116" spans="1:3" x14ac:dyDescent="0.2">
      <c r="A2116" t="s">
        <v>1999</v>
      </c>
      <c r="B2116">
        <v>0</v>
      </c>
      <c r="C2116">
        <v>4.2000000000000003E-2</v>
      </c>
    </row>
    <row r="2117" spans="1:3" x14ac:dyDescent="0.2">
      <c r="A2117" t="s">
        <v>2000</v>
      </c>
      <c r="B2117">
        <v>0</v>
      </c>
      <c r="C2117">
        <v>4.2000000000000003E-2</v>
      </c>
    </row>
    <row r="2118" spans="1:3" x14ac:dyDescent="0.2">
      <c r="A2118" t="s">
        <v>2001</v>
      </c>
      <c r="B2118">
        <v>0</v>
      </c>
      <c r="C2118">
        <v>4.1000000000000002E-2</v>
      </c>
    </row>
    <row r="2119" spans="1:3" x14ac:dyDescent="0.2">
      <c r="A2119" t="s">
        <v>2002</v>
      </c>
      <c r="B2119">
        <v>0</v>
      </c>
      <c r="C2119">
        <v>0.04</v>
      </c>
    </row>
    <row r="2120" spans="1:3" x14ac:dyDescent="0.2">
      <c r="A2120" t="s">
        <v>2003</v>
      </c>
      <c r="B2120">
        <v>0</v>
      </c>
      <c r="C2120">
        <v>0.04</v>
      </c>
    </row>
    <row r="2121" spans="1:3" x14ac:dyDescent="0.2">
      <c r="A2121" t="s">
        <v>2004</v>
      </c>
      <c r="B2121">
        <v>0</v>
      </c>
      <c r="C2121">
        <v>3.9E-2</v>
      </c>
    </row>
    <row r="2122" spans="1:3" x14ac:dyDescent="0.2">
      <c r="A2122" t="s">
        <v>2005</v>
      </c>
      <c r="B2122">
        <v>0</v>
      </c>
      <c r="C2122">
        <v>0.04</v>
      </c>
    </row>
    <row r="2123" spans="1:3" x14ac:dyDescent="0.2">
      <c r="A2123" t="s">
        <v>2006</v>
      </c>
      <c r="B2123">
        <v>0</v>
      </c>
      <c r="C2123">
        <v>0.04</v>
      </c>
    </row>
    <row r="2124" spans="1:3" x14ac:dyDescent="0.2">
      <c r="A2124" t="s">
        <v>2007</v>
      </c>
      <c r="B2124">
        <v>0</v>
      </c>
      <c r="C2124">
        <v>0.04</v>
      </c>
    </row>
    <row r="2125" spans="1:3" x14ac:dyDescent="0.2">
      <c r="A2125" t="s">
        <v>2008</v>
      </c>
      <c r="B2125">
        <v>0</v>
      </c>
      <c r="C2125">
        <v>0.04</v>
      </c>
    </row>
    <row r="2126" spans="1:3" x14ac:dyDescent="0.2">
      <c r="A2126" t="s">
        <v>2009</v>
      </c>
      <c r="B2126">
        <v>0</v>
      </c>
      <c r="C2126">
        <v>3.5000000000000003E-2</v>
      </c>
    </row>
    <row r="2127" spans="1:3" x14ac:dyDescent="0.2">
      <c r="A2127" t="s">
        <v>2010</v>
      </c>
      <c r="B2127">
        <v>0</v>
      </c>
      <c r="C2127">
        <v>4.2999999999999997E-2</v>
      </c>
    </row>
    <row r="2128" spans="1:3" x14ac:dyDescent="0.2">
      <c r="A2128" t="s">
        <v>2011</v>
      </c>
      <c r="B2128">
        <v>0</v>
      </c>
      <c r="C2128">
        <v>4.3999999999999997E-2</v>
      </c>
    </row>
    <row r="2129" spans="1:3" x14ac:dyDescent="0.2">
      <c r="A2129" t="s">
        <v>2012</v>
      </c>
      <c r="B2129">
        <v>0</v>
      </c>
      <c r="C2129">
        <v>6.7000000000000004E-2</v>
      </c>
    </row>
    <row r="2130" spans="1:3" x14ac:dyDescent="0.2">
      <c r="A2130" t="s">
        <v>2013</v>
      </c>
      <c r="B2130">
        <v>0</v>
      </c>
      <c r="C2130">
        <v>0.04</v>
      </c>
    </row>
    <row r="2131" spans="1:3" x14ac:dyDescent="0.2">
      <c r="A2131" t="s">
        <v>2014</v>
      </c>
      <c r="B2131">
        <v>0</v>
      </c>
      <c r="C2131">
        <v>0.04</v>
      </c>
    </row>
    <row r="2132" spans="1:3" x14ac:dyDescent="0.2">
      <c r="A2132" t="s">
        <v>2015</v>
      </c>
      <c r="B2132">
        <v>0</v>
      </c>
      <c r="C2132">
        <v>0.04</v>
      </c>
    </row>
    <row r="2133" spans="1:3" x14ac:dyDescent="0.2">
      <c r="A2133" t="s">
        <v>2016</v>
      </c>
      <c r="B2133">
        <v>0</v>
      </c>
      <c r="C2133">
        <v>0.04</v>
      </c>
    </row>
    <row r="2134" spans="1:3" x14ac:dyDescent="0.2">
      <c r="A2134" t="s">
        <v>2017</v>
      </c>
      <c r="B2134">
        <v>0</v>
      </c>
      <c r="C2134">
        <v>0.04</v>
      </c>
    </row>
    <row r="2135" spans="1:3" x14ac:dyDescent="0.2">
      <c r="A2135" t="s">
        <v>2018</v>
      </c>
      <c r="B2135">
        <v>1</v>
      </c>
      <c r="C2135">
        <v>0.13600000000000001</v>
      </c>
    </row>
    <row r="2136" spans="1:3" x14ac:dyDescent="0.2">
      <c r="A2136" t="s">
        <v>2019</v>
      </c>
      <c r="B2136">
        <v>0</v>
      </c>
      <c r="C2136">
        <v>3.1E-2</v>
      </c>
    </row>
    <row r="2137" spans="1:3" x14ac:dyDescent="0.2">
      <c r="A2137" t="s">
        <v>2020</v>
      </c>
      <c r="B2137">
        <v>0</v>
      </c>
      <c r="C2137">
        <v>4.1000000000000002E-2</v>
      </c>
    </row>
    <row r="2138" spans="1:3" x14ac:dyDescent="0.2">
      <c r="A2138" t="s">
        <v>2021</v>
      </c>
      <c r="B2138">
        <v>0</v>
      </c>
      <c r="C2138">
        <v>4.1000000000000002E-2</v>
      </c>
    </row>
    <row r="2139" spans="1:3" x14ac:dyDescent="0.2">
      <c r="A2139" t="s">
        <v>2022</v>
      </c>
      <c r="B2139">
        <v>0</v>
      </c>
      <c r="C2139">
        <v>4.1000000000000002E-2</v>
      </c>
    </row>
    <row r="2140" spans="1:3" x14ac:dyDescent="0.2">
      <c r="A2140" t="s">
        <v>2023</v>
      </c>
      <c r="B2140">
        <v>0</v>
      </c>
      <c r="C2140">
        <v>4.1000000000000002E-2</v>
      </c>
    </row>
    <row r="2141" spans="1:3" x14ac:dyDescent="0.2">
      <c r="A2141" t="s">
        <v>2024</v>
      </c>
      <c r="B2141">
        <v>0</v>
      </c>
      <c r="C2141">
        <v>4.2000000000000003E-2</v>
      </c>
    </row>
    <row r="2142" spans="1:3" x14ac:dyDescent="0.2">
      <c r="A2142" t="s">
        <v>2025</v>
      </c>
      <c r="B2142">
        <v>0</v>
      </c>
      <c r="C2142">
        <v>4.2000000000000003E-2</v>
      </c>
    </row>
    <row r="2143" spans="1:3" x14ac:dyDescent="0.2">
      <c r="A2143" t="s">
        <v>2026</v>
      </c>
      <c r="B2143">
        <v>0</v>
      </c>
      <c r="C2143">
        <v>4.2000000000000003E-2</v>
      </c>
    </row>
    <row r="2144" spans="1:3" x14ac:dyDescent="0.2">
      <c r="A2144" t="s">
        <v>2027</v>
      </c>
      <c r="B2144">
        <v>0</v>
      </c>
      <c r="C2144">
        <v>0.03</v>
      </c>
    </row>
    <row r="2145" spans="1:3" x14ac:dyDescent="0.2">
      <c r="A2145" t="s">
        <v>2028</v>
      </c>
      <c r="B2145">
        <v>0</v>
      </c>
      <c r="C2145">
        <v>0.11899999999999999</v>
      </c>
    </row>
    <row r="2146" spans="1:3" x14ac:dyDescent="0.2">
      <c r="A2146" t="s">
        <v>2029</v>
      </c>
      <c r="B2146">
        <v>0</v>
      </c>
      <c r="C2146">
        <v>6.9000000000000006E-2</v>
      </c>
    </row>
    <row r="2147" spans="1:3" x14ac:dyDescent="0.2">
      <c r="A2147" t="s">
        <v>2030</v>
      </c>
      <c r="B2147">
        <v>0</v>
      </c>
      <c r="C2147">
        <v>7.0999999999999994E-2</v>
      </c>
    </row>
    <row r="2148" spans="1:3" x14ac:dyDescent="0.2">
      <c r="A2148" t="s">
        <v>2031</v>
      </c>
      <c r="B2148">
        <v>0</v>
      </c>
      <c r="C2148">
        <v>6.9000000000000006E-2</v>
      </c>
    </row>
    <row r="2149" spans="1:3" x14ac:dyDescent="0.2">
      <c r="A2149" t="s">
        <v>2032</v>
      </c>
      <c r="B2149">
        <v>1</v>
      </c>
      <c r="C2149">
        <v>8.8999999999999996E-2</v>
      </c>
    </row>
    <row r="2150" spans="1:3" x14ac:dyDescent="0.2">
      <c r="A2150" t="s">
        <v>2033</v>
      </c>
      <c r="B2150">
        <v>0</v>
      </c>
      <c r="C2150">
        <v>7.5999999999999998E-2</v>
      </c>
    </row>
    <row r="2151" spans="1:3" x14ac:dyDescent="0.2">
      <c r="A2151" t="s">
        <v>2034</v>
      </c>
      <c r="B2151">
        <v>0</v>
      </c>
      <c r="C2151">
        <v>0.11899999999999999</v>
      </c>
    </row>
    <row r="2152" spans="1:3" x14ac:dyDescent="0.2">
      <c r="A2152" t="s">
        <v>2035</v>
      </c>
      <c r="B2152">
        <v>0</v>
      </c>
      <c r="C2152">
        <v>0.45</v>
      </c>
    </row>
    <row r="2153" spans="1:3" x14ac:dyDescent="0.2">
      <c r="A2153" t="s">
        <v>2036</v>
      </c>
      <c r="B2153">
        <v>1</v>
      </c>
      <c r="C2153">
        <v>0.20300000000000001</v>
      </c>
    </row>
    <row r="2154" spans="1:3" x14ac:dyDescent="0.2">
      <c r="A2154" t="s">
        <v>2037</v>
      </c>
      <c r="B2154">
        <v>0</v>
      </c>
      <c r="C2154">
        <v>7.0999999999999994E-2</v>
      </c>
    </row>
    <row r="2155" spans="1:3" x14ac:dyDescent="0.2">
      <c r="A2155" t="s">
        <v>2038</v>
      </c>
      <c r="B2155">
        <v>0</v>
      </c>
      <c r="C2155">
        <v>8.2000000000000003E-2</v>
      </c>
    </row>
    <row r="2156" spans="1:3" x14ac:dyDescent="0.2">
      <c r="A2156" t="s">
        <v>2039</v>
      </c>
      <c r="B2156">
        <v>0</v>
      </c>
      <c r="C2156">
        <v>7.0000000000000007E-2</v>
      </c>
    </row>
    <row r="2157" spans="1:3" x14ac:dyDescent="0.2">
      <c r="A2157" t="s">
        <v>2040</v>
      </c>
      <c r="B2157">
        <v>0</v>
      </c>
      <c r="C2157">
        <v>7.0000000000000007E-2</v>
      </c>
    </row>
    <row r="2158" spans="1:3" x14ac:dyDescent="0.2">
      <c r="A2158" t="s">
        <v>2041</v>
      </c>
      <c r="B2158">
        <v>0</v>
      </c>
      <c r="C2158">
        <v>7.0000000000000007E-2</v>
      </c>
    </row>
    <row r="2159" spans="1:3" x14ac:dyDescent="0.2">
      <c r="A2159" t="s">
        <v>2042</v>
      </c>
      <c r="B2159">
        <v>0</v>
      </c>
      <c r="C2159">
        <v>6.3E-2</v>
      </c>
    </row>
    <row r="2160" spans="1:3" x14ac:dyDescent="0.2">
      <c r="A2160" t="s">
        <v>2043</v>
      </c>
      <c r="B2160">
        <v>0</v>
      </c>
      <c r="C2160">
        <v>6.4000000000000001E-2</v>
      </c>
    </row>
    <row r="2161" spans="1:3" x14ac:dyDescent="0.2">
      <c r="A2161" t="s">
        <v>2044</v>
      </c>
      <c r="B2161">
        <v>0</v>
      </c>
      <c r="C2161">
        <v>6.4000000000000001E-2</v>
      </c>
    </row>
    <row r="2162" spans="1:3" x14ac:dyDescent="0.2">
      <c r="A2162" t="s">
        <v>2045</v>
      </c>
      <c r="B2162">
        <v>0</v>
      </c>
      <c r="C2162">
        <v>5.3999999999999999E-2</v>
      </c>
    </row>
    <row r="2163" spans="1:3" x14ac:dyDescent="0.2">
      <c r="A2163" t="s">
        <v>2046</v>
      </c>
      <c r="B2163">
        <v>0</v>
      </c>
      <c r="C2163">
        <v>5.6000000000000001E-2</v>
      </c>
    </row>
    <row r="2164" spans="1:3" x14ac:dyDescent="0.2">
      <c r="A2164" t="s">
        <v>2047</v>
      </c>
      <c r="B2164">
        <v>0</v>
      </c>
      <c r="C2164">
        <v>9.9000000000000005E-2</v>
      </c>
    </row>
    <row r="2165" spans="1:3" x14ac:dyDescent="0.2">
      <c r="A2165" t="s">
        <v>2048</v>
      </c>
      <c r="B2165">
        <v>0</v>
      </c>
      <c r="C2165">
        <v>3.9E-2</v>
      </c>
    </row>
    <row r="2166" spans="1:3" x14ac:dyDescent="0.2">
      <c r="A2166" t="s">
        <v>2049</v>
      </c>
      <c r="B2166">
        <v>0</v>
      </c>
      <c r="C2166">
        <v>3.9E-2</v>
      </c>
    </row>
    <row r="2167" spans="1:3" x14ac:dyDescent="0.2">
      <c r="A2167" t="s">
        <v>2050</v>
      </c>
      <c r="B2167">
        <v>0</v>
      </c>
      <c r="C2167">
        <v>3.9E-2</v>
      </c>
    </row>
    <row r="2168" spans="1:3" x14ac:dyDescent="0.2">
      <c r="A2168" t="s">
        <v>2051</v>
      </c>
      <c r="B2168">
        <v>0</v>
      </c>
      <c r="C2168">
        <v>3.9E-2</v>
      </c>
    </row>
    <row r="2169" spans="1:3" x14ac:dyDescent="0.2">
      <c r="A2169" t="s">
        <v>2052</v>
      </c>
      <c r="B2169">
        <v>0</v>
      </c>
      <c r="C2169">
        <v>3.9E-2</v>
      </c>
    </row>
    <row r="2170" spans="1:3" x14ac:dyDescent="0.2">
      <c r="A2170" t="s">
        <v>2053</v>
      </c>
      <c r="B2170">
        <v>0</v>
      </c>
      <c r="C2170">
        <v>0.04</v>
      </c>
    </row>
    <row r="2171" spans="1:3" x14ac:dyDescent="0.2">
      <c r="A2171" t="s">
        <v>2054</v>
      </c>
      <c r="B2171">
        <v>0</v>
      </c>
      <c r="C2171">
        <v>0.04</v>
      </c>
    </row>
    <row r="2172" spans="1:3" x14ac:dyDescent="0.2">
      <c r="A2172" t="s">
        <v>2055</v>
      </c>
      <c r="B2172">
        <v>0</v>
      </c>
      <c r="C2172">
        <v>0.04</v>
      </c>
    </row>
    <row r="2173" spans="1:3" x14ac:dyDescent="0.2">
      <c r="A2173" t="s">
        <v>2056</v>
      </c>
      <c r="B2173">
        <v>0</v>
      </c>
      <c r="C2173">
        <v>0.04</v>
      </c>
    </row>
    <row r="2174" spans="1:3" x14ac:dyDescent="0.2">
      <c r="A2174" t="s">
        <v>2057</v>
      </c>
      <c r="B2174">
        <v>0</v>
      </c>
      <c r="C2174">
        <v>0.04</v>
      </c>
    </row>
    <row r="2175" spans="1:3" x14ac:dyDescent="0.2">
      <c r="A2175" t="s">
        <v>2058</v>
      </c>
      <c r="B2175">
        <v>0</v>
      </c>
      <c r="C2175">
        <v>0.04</v>
      </c>
    </row>
    <row r="2176" spans="1:3" x14ac:dyDescent="0.2">
      <c r="A2176" t="s">
        <v>2059</v>
      </c>
      <c r="B2176">
        <v>0</v>
      </c>
      <c r="C2176">
        <v>0.04</v>
      </c>
    </row>
    <row r="2177" spans="1:3" x14ac:dyDescent="0.2">
      <c r="A2177" t="s">
        <v>2060</v>
      </c>
      <c r="B2177">
        <v>0</v>
      </c>
      <c r="C2177">
        <v>0.04</v>
      </c>
    </row>
    <row r="2178" spans="1:3" x14ac:dyDescent="0.2">
      <c r="A2178" t="s">
        <v>2061</v>
      </c>
      <c r="B2178">
        <v>0</v>
      </c>
      <c r="C2178">
        <v>7.6999999999999999E-2</v>
      </c>
    </row>
    <row r="2179" spans="1:3" x14ac:dyDescent="0.2">
      <c r="A2179" t="s">
        <v>2062</v>
      </c>
      <c r="B2179">
        <v>0</v>
      </c>
      <c r="C2179">
        <v>0.04</v>
      </c>
    </row>
    <row r="2180" spans="1:3" x14ac:dyDescent="0.2">
      <c r="A2180" t="s">
        <v>2063</v>
      </c>
      <c r="B2180">
        <v>0</v>
      </c>
      <c r="C2180">
        <v>0.04</v>
      </c>
    </row>
    <row r="2181" spans="1:3" x14ac:dyDescent="0.2">
      <c r="A2181" t="s">
        <v>2064</v>
      </c>
      <c r="B2181">
        <v>0</v>
      </c>
      <c r="C2181">
        <v>0.04</v>
      </c>
    </row>
    <row r="2182" spans="1:3" x14ac:dyDescent="0.2">
      <c r="A2182" t="s">
        <v>2065</v>
      </c>
      <c r="B2182">
        <v>0</v>
      </c>
      <c r="C2182">
        <v>0.04</v>
      </c>
    </row>
    <row r="2183" spans="1:3" x14ac:dyDescent="0.2">
      <c r="A2183" t="s">
        <v>2066</v>
      </c>
      <c r="B2183">
        <v>0</v>
      </c>
      <c r="C2183">
        <v>0.04</v>
      </c>
    </row>
    <row r="2184" spans="1:3" x14ac:dyDescent="0.2">
      <c r="A2184" t="s">
        <v>2067</v>
      </c>
      <c r="B2184">
        <v>0</v>
      </c>
      <c r="C2184">
        <v>4.1000000000000002E-2</v>
      </c>
    </row>
    <row r="2185" spans="1:3" x14ac:dyDescent="0.2">
      <c r="A2185" t="s">
        <v>2068</v>
      </c>
      <c r="B2185">
        <v>0</v>
      </c>
      <c r="C2185">
        <v>0.04</v>
      </c>
    </row>
    <row r="2186" spans="1:3" x14ac:dyDescent="0.2">
      <c r="A2186" t="s">
        <v>2069</v>
      </c>
      <c r="B2186">
        <v>0</v>
      </c>
      <c r="C2186">
        <v>8.4000000000000005E-2</v>
      </c>
    </row>
    <row r="2187" spans="1:3" x14ac:dyDescent="0.2">
      <c r="A2187" t="s">
        <v>2070</v>
      </c>
      <c r="B2187">
        <v>1</v>
      </c>
      <c r="C2187">
        <v>0.11700000000000001</v>
      </c>
    </row>
    <row r="2188" spans="1:3" x14ac:dyDescent="0.2">
      <c r="A2188" t="s">
        <v>2071</v>
      </c>
      <c r="B2188">
        <v>0</v>
      </c>
      <c r="C2188">
        <v>5.8000000000000003E-2</v>
      </c>
    </row>
    <row r="2189" spans="1:3" x14ac:dyDescent="0.2">
      <c r="A2189" t="s">
        <v>2072</v>
      </c>
      <c r="B2189">
        <v>0</v>
      </c>
      <c r="C2189">
        <v>4.2999999999999997E-2</v>
      </c>
    </row>
    <row r="2190" spans="1:3" x14ac:dyDescent="0.2">
      <c r="A2190" t="s">
        <v>2073</v>
      </c>
      <c r="B2190">
        <v>0</v>
      </c>
      <c r="C2190">
        <v>4.2999999999999997E-2</v>
      </c>
    </row>
    <row r="2191" spans="1:3" x14ac:dyDescent="0.2">
      <c r="A2191" t="s">
        <v>2074</v>
      </c>
      <c r="B2191">
        <v>0</v>
      </c>
      <c r="C2191">
        <v>4.2999999999999997E-2</v>
      </c>
    </row>
    <row r="2192" spans="1:3" x14ac:dyDescent="0.2">
      <c r="A2192" t="s">
        <v>2075</v>
      </c>
      <c r="B2192">
        <v>0</v>
      </c>
      <c r="C2192">
        <v>4.2999999999999997E-2</v>
      </c>
    </row>
    <row r="2193" spans="1:3" x14ac:dyDescent="0.2">
      <c r="A2193" t="s">
        <v>2076</v>
      </c>
      <c r="B2193">
        <v>0</v>
      </c>
      <c r="C2193">
        <v>4.2999999999999997E-2</v>
      </c>
    </row>
    <row r="2194" spans="1:3" x14ac:dyDescent="0.2">
      <c r="A2194" t="s">
        <v>2077</v>
      </c>
      <c r="B2194">
        <v>0</v>
      </c>
      <c r="C2194">
        <v>6.7000000000000004E-2</v>
      </c>
    </row>
    <row r="2195" spans="1:3" x14ac:dyDescent="0.2">
      <c r="A2195" t="s">
        <v>2078</v>
      </c>
      <c r="B2195">
        <v>0</v>
      </c>
      <c r="C2195">
        <v>0.161</v>
      </c>
    </row>
    <row r="2196" spans="1:3" x14ac:dyDescent="0.2">
      <c r="A2196" t="s">
        <v>2079</v>
      </c>
      <c r="B2196">
        <v>0</v>
      </c>
      <c r="C2196">
        <v>4.9000000000000002E-2</v>
      </c>
    </row>
    <row r="2197" spans="1:3" x14ac:dyDescent="0.2">
      <c r="A2197" t="s">
        <v>2080</v>
      </c>
      <c r="B2197">
        <v>0</v>
      </c>
      <c r="C2197">
        <v>4.8000000000000001E-2</v>
      </c>
    </row>
    <row r="2198" spans="1:3" x14ac:dyDescent="0.2">
      <c r="A2198" t="s">
        <v>2081</v>
      </c>
      <c r="B2198">
        <v>0</v>
      </c>
      <c r="C2198">
        <v>4.7E-2</v>
      </c>
    </row>
    <row r="2199" spans="1:3" x14ac:dyDescent="0.2">
      <c r="A2199" t="s">
        <v>2082</v>
      </c>
      <c r="B2199">
        <v>0</v>
      </c>
      <c r="C2199">
        <v>4.7E-2</v>
      </c>
    </row>
    <row r="2200" spans="1:3" x14ac:dyDescent="0.2">
      <c r="A2200" t="s">
        <v>2083</v>
      </c>
      <c r="B2200">
        <v>0</v>
      </c>
      <c r="C2200">
        <v>4.5999999999999999E-2</v>
      </c>
    </row>
    <row r="2201" spans="1:3" x14ac:dyDescent="0.2">
      <c r="A2201" t="s">
        <v>2084</v>
      </c>
      <c r="B2201">
        <v>0</v>
      </c>
      <c r="C2201">
        <v>4.5999999999999999E-2</v>
      </c>
    </row>
    <row r="2202" spans="1:3" x14ac:dyDescent="0.2">
      <c r="A2202" t="s">
        <v>2085</v>
      </c>
      <c r="B2202">
        <v>0</v>
      </c>
      <c r="C2202">
        <v>4.2999999999999997E-2</v>
      </c>
    </row>
    <row r="2203" spans="1:3" x14ac:dyDescent="0.2">
      <c r="A2203" t="s">
        <v>2086</v>
      </c>
      <c r="B2203">
        <v>0</v>
      </c>
      <c r="C2203">
        <v>4.5999999999999999E-2</v>
      </c>
    </row>
    <row r="2204" spans="1:3" x14ac:dyDescent="0.2">
      <c r="A2204" t="s">
        <v>2087</v>
      </c>
      <c r="B2204">
        <v>0</v>
      </c>
      <c r="C2204">
        <v>4.4999999999999998E-2</v>
      </c>
    </row>
    <row r="2205" spans="1:3" x14ac:dyDescent="0.2">
      <c r="A2205" t="s">
        <v>2088</v>
      </c>
      <c r="B2205">
        <v>0</v>
      </c>
      <c r="C2205">
        <v>4.2000000000000003E-2</v>
      </c>
    </row>
    <row r="2206" spans="1:3" x14ac:dyDescent="0.2">
      <c r="A2206" t="s">
        <v>2089</v>
      </c>
      <c r="B2206">
        <v>0</v>
      </c>
      <c r="C2206">
        <v>4.1000000000000002E-2</v>
      </c>
    </row>
    <row r="2207" spans="1:3" x14ac:dyDescent="0.2">
      <c r="A2207" t="s">
        <v>2090</v>
      </c>
      <c r="B2207">
        <v>0</v>
      </c>
      <c r="C2207">
        <v>2.1000000000000001E-2</v>
      </c>
    </row>
    <row r="2208" spans="1:3" x14ac:dyDescent="0.2">
      <c r="A2208" t="s">
        <v>2091</v>
      </c>
      <c r="B2208">
        <v>0</v>
      </c>
      <c r="C2208">
        <v>0.04</v>
      </c>
    </row>
    <row r="2209" spans="1:3" x14ac:dyDescent="0.2">
      <c r="A2209" t="s">
        <v>2092</v>
      </c>
      <c r="B2209">
        <v>0</v>
      </c>
      <c r="C2209">
        <v>0.04</v>
      </c>
    </row>
    <row r="2210" spans="1:3" x14ac:dyDescent="0.2">
      <c r="A2210" t="s">
        <v>2093</v>
      </c>
      <c r="B2210">
        <v>0</v>
      </c>
      <c r="C2210">
        <v>0.04</v>
      </c>
    </row>
    <row r="2211" spans="1:3" x14ac:dyDescent="0.2">
      <c r="A2211" t="s">
        <v>2094</v>
      </c>
      <c r="B2211">
        <v>0</v>
      </c>
      <c r="C2211">
        <v>0.04</v>
      </c>
    </row>
    <row r="2212" spans="1:3" x14ac:dyDescent="0.2">
      <c r="A2212" t="s">
        <v>2095</v>
      </c>
      <c r="B2212">
        <v>0</v>
      </c>
      <c r="C2212">
        <v>2.1000000000000001E-2</v>
      </c>
    </row>
    <row r="2213" spans="1:3" x14ac:dyDescent="0.2">
      <c r="A2213" t="s">
        <v>2096</v>
      </c>
      <c r="B2213">
        <v>0</v>
      </c>
      <c r="C2213">
        <v>3.9E-2</v>
      </c>
    </row>
    <row r="2214" spans="1:3" x14ac:dyDescent="0.2">
      <c r="A2214" t="s">
        <v>2097</v>
      </c>
      <c r="B2214">
        <v>0</v>
      </c>
      <c r="C2214">
        <v>1.4999999999999999E-2</v>
      </c>
    </row>
    <row r="2215" spans="1:3" x14ac:dyDescent="0.2">
      <c r="A2215" t="s">
        <v>2098</v>
      </c>
      <c r="B2215">
        <v>0</v>
      </c>
      <c r="C2215">
        <v>2.4E-2</v>
      </c>
    </row>
    <row r="2216" spans="1:3" x14ac:dyDescent="0.2">
      <c r="A2216" t="s">
        <v>2099</v>
      </c>
      <c r="B2216">
        <v>0</v>
      </c>
      <c r="C2216">
        <v>6.7000000000000004E-2</v>
      </c>
    </row>
    <row r="2217" spans="1:3" x14ac:dyDescent="0.2">
      <c r="A2217" t="s">
        <v>2100</v>
      </c>
      <c r="B2217">
        <v>0</v>
      </c>
      <c r="C2217">
        <v>0.04</v>
      </c>
    </row>
    <row r="2218" spans="1:3" x14ac:dyDescent="0.2">
      <c r="A2218" t="s">
        <v>2101</v>
      </c>
      <c r="B2218">
        <v>0</v>
      </c>
      <c r="C2218">
        <v>0.04</v>
      </c>
    </row>
    <row r="2219" spans="1:3" x14ac:dyDescent="0.2">
      <c r="A2219" t="s">
        <v>2102</v>
      </c>
      <c r="B2219">
        <v>0</v>
      </c>
      <c r="C2219">
        <v>3.9E-2</v>
      </c>
    </row>
    <row r="2220" spans="1:3" x14ac:dyDescent="0.2">
      <c r="A2220" t="s">
        <v>2103</v>
      </c>
      <c r="B2220">
        <v>0</v>
      </c>
      <c r="C2220">
        <v>3.9E-2</v>
      </c>
    </row>
    <row r="2221" spans="1:3" x14ac:dyDescent="0.2">
      <c r="A2221" t="s">
        <v>2104</v>
      </c>
      <c r="B2221">
        <v>0</v>
      </c>
      <c r="C2221">
        <v>3.9E-2</v>
      </c>
    </row>
    <row r="2222" spans="1:3" x14ac:dyDescent="0.2">
      <c r="A2222" t="s">
        <v>2105</v>
      </c>
      <c r="B2222">
        <v>0</v>
      </c>
      <c r="C2222">
        <v>3.9E-2</v>
      </c>
    </row>
    <row r="2223" spans="1:3" x14ac:dyDescent="0.2">
      <c r="A2223" t="s">
        <v>2106</v>
      </c>
      <c r="B2223">
        <v>0</v>
      </c>
      <c r="C2223">
        <v>3.9E-2</v>
      </c>
    </row>
    <row r="2224" spans="1:3" x14ac:dyDescent="0.2">
      <c r="A2224" t="s">
        <v>2107</v>
      </c>
      <c r="B2224">
        <v>0</v>
      </c>
      <c r="C2224">
        <v>4.4999999999999998E-2</v>
      </c>
    </row>
    <row r="2225" spans="1:3" x14ac:dyDescent="0.2">
      <c r="A2225" t="s">
        <v>2108</v>
      </c>
      <c r="B2225">
        <v>0</v>
      </c>
      <c r="C2225">
        <v>6.0000000000000001E-3</v>
      </c>
    </row>
    <row r="2226" spans="1:3" x14ac:dyDescent="0.2">
      <c r="A2226" t="s">
        <v>2109</v>
      </c>
      <c r="B2226">
        <v>0</v>
      </c>
      <c r="C2226">
        <v>6.0000000000000001E-3</v>
      </c>
    </row>
    <row r="2227" spans="1:3" x14ac:dyDescent="0.2">
      <c r="A2227" t="s">
        <v>2110</v>
      </c>
      <c r="B2227">
        <v>0</v>
      </c>
      <c r="C2227">
        <v>6.0000000000000001E-3</v>
      </c>
    </row>
    <row r="2228" spans="1:3" x14ac:dyDescent="0.2">
      <c r="A2228" t="s">
        <v>2111</v>
      </c>
      <c r="B2228">
        <v>0</v>
      </c>
      <c r="C2228">
        <v>2.9000000000000001E-2</v>
      </c>
    </row>
    <row r="2229" spans="1:3" x14ac:dyDescent="0.2">
      <c r="A2229" t="s">
        <v>2112</v>
      </c>
      <c r="B2229">
        <v>0</v>
      </c>
      <c r="C2229">
        <v>2.9000000000000001E-2</v>
      </c>
    </row>
    <row r="2230" spans="1:3" x14ac:dyDescent="0.2">
      <c r="A2230" t="s">
        <v>2113</v>
      </c>
      <c r="B2230">
        <v>0</v>
      </c>
      <c r="C2230">
        <v>2.9000000000000001E-2</v>
      </c>
    </row>
    <row r="2231" spans="1:3" x14ac:dyDescent="0.2">
      <c r="A2231" t="s">
        <v>2114</v>
      </c>
      <c r="B2231">
        <v>0</v>
      </c>
      <c r="C2231">
        <v>2.9000000000000001E-2</v>
      </c>
    </row>
    <row r="2232" spans="1:3" x14ac:dyDescent="0.2">
      <c r="A2232" t="s">
        <v>2115</v>
      </c>
      <c r="B2232">
        <v>0</v>
      </c>
      <c r="C2232">
        <v>0.03</v>
      </c>
    </row>
    <row r="2233" spans="1:3" x14ac:dyDescent="0.2">
      <c r="A2233" t="s">
        <v>2116</v>
      </c>
      <c r="B2233">
        <v>0</v>
      </c>
      <c r="C2233">
        <v>6.0000000000000001E-3</v>
      </c>
    </row>
    <row r="2234" spans="1:3" x14ac:dyDescent="0.2">
      <c r="A2234" t="s">
        <v>2117</v>
      </c>
      <c r="B2234">
        <v>0</v>
      </c>
      <c r="C2234">
        <v>6.0000000000000001E-3</v>
      </c>
    </row>
    <row r="2235" spans="1:3" x14ac:dyDescent="0.2">
      <c r="A2235" t="s">
        <v>2118</v>
      </c>
      <c r="B2235">
        <v>0</v>
      </c>
      <c r="C2235">
        <v>4.5999999999999999E-2</v>
      </c>
    </row>
    <row r="2236" spans="1:3" x14ac:dyDescent="0.2">
      <c r="A2236" t="s">
        <v>2119</v>
      </c>
      <c r="B2236">
        <v>0</v>
      </c>
      <c r="C2236">
        <v>0.03</v>
      </c>
    </row>
    <row r="2237" spans="1:3" x14ac:dyDescent="0.2">
      <c r="A2237" t="s">
        <v>2120</v>
      </c>
      <c r="B2237">
        <v>0</v>
      </c>
      <c r="C2237">
        <v>0.03</v>
      </c>
    </row>
    <row r="2238" spans="1:3" x14ac:dyDescent="0.2">
      <c r="A2238" t="s">
        <v>2121</v>
      </c>
      <c r="B2238">
        <v>0</v>
      </c>
      <c r="C2238">
        <v>3.1E-2</v>
      </c>
    </row>
    <row r="2239" spans="1:3" x14ac:dyDescent="0.2">
      <c r="A2239" t="s">
        <v>2122</v>
      </c>
      <c r="B2239">
        <v>0</v>
      </c>
      <c r="C2239">
        <v>0.03</v>
      </c>
    </row>
    <row r="2240" spans="1:3" x14ac:dyDescent="0.2">
      <c r="A2240" t="s">
        <v>2123</v>
      </c>
      <c r="B2240">
        <v>0</v>
      </c>
      <c r="C2240">
        <v>6.0000000000000001E-3</v>
      </c>
    </row>
    <row r="2241" spans="1:3" x14ac:dyDescent="0.2">
      <c r="A2241" t="s">
        <v>2124</v>
      </c>
      <c r="B2241">
        <v>0</v>
      </c>
      <c r="C2241">
        <v>0.124</v>
      </c>
    </row>
    <row r="2242" spans="1:3" x14ac:dyDescent="0.2">
      <c r="A2242" t="s">
        <v>2125</v>
      </c>
      <c r="B2242">
        <v>0</v>
      </c>
      <c r="C2242">
        <v>8.1000000000000003E-2</v>
      </c>
    </row>
    <row r="2243" spans="1:3" x14ac:dyDescent="0.2">
      <c r="A2243" t="s">
        <v>2126</v>
      </c>
      <c r="B2243">
        <v>0</v>
      </c>
      <c r="C2243">
        <v>8.2000000000000003E-2</v>
      </c>
    </row>
    <row r="2244" spans="1:3" x14ac:dyDescent="0.2">
      <c r="A2244" t="s">
        <v>2127</v>
      </c>
      <c r="B2244">
        <v>0</v>
      </c>
      <c r="C2244">
        <v>9.6000000000000002E-2</v>
      </c>
    </row>
    <row r="2245" spans="1:3" x14ac:dyDescent="0.2">
      <c r="A2245" t="s">
        <v>2128</v>
      </c>
      <c r="B2245">
        <v>1</v>
      </c>
      <c r="C2245">
        <v>0.47799999999999998</v>
      </c>
    </row>
    <row r="2246" spans="1:3" x14ac:dyDescent="0.2">
      <c r="A2246" t="s">
        <v>2129</v>
      </c>
      <c r="B2246">
        <v>0</v>
      </c>
      <c r="C2246">
        <v>8.2000000000000003E-2</v>
      </c>
    </row>
    <row r="2247" spans="1:3" x14ac:dyDescent="0.2">
      <c r="A2247" t="s">
        <v>2130</v>
      </c>
      <c r="B2247">
        <v>0</v>
      </c>
      <c r="C2247">
        <v>3.1E-2</v>
      </c>
    </row>
    <row r="2248" spans="1:3" x14ac:dyDescent="0.2">
      <c r="A2248" t="s">
        <v>2131</v>
      </c>
      <c r="B2248">
        <v>0</v>
      </c>
      <c r="C2248">
        <v>1.6E-2</v>
      </c>
    </row>
    <row r="2249" spans="1:3" x14ac:dyDescent="0.2">
      <c r="A2249" t="s">
        <v>2132</v>
      </c>
      <c r="B2249">
        <v>0</v>
      </c>
      <c r="C2249">
        <v>1.7999999999999999E-2</v>
      </c>
    </row>
    <row r="2250" spans="1:3" x14ac:dyDescent="0.2">
      <c r="A2250" t="s">
        <v>2133</v>
      </c>
      <c r="B2250">
        <v>0</v>
      </c>
      <c r="C2250">
        <v>1.6E-2</v>
      </c>
    </row>
    <row r="2251" spans="1:3" x14ac:dyDescent="0.2">
      <c r="A2251" t="s">
        <v>2134</v>
      </c>
      <c r="B2251">
        <v>1</v>
      </c>
      <c r="C2251">
        <v>1.6E-2</v>
      </c>
    </row>
    <row r="2252" spans="1:3" x14ac:dyDescent="0.2">
      <c r="A2252" t="s">
        <v>2135</v>
      </c>
      <c r="B2252">
        <v>1</v>
      </c>
      <c r="C2252">
        <v>2.1999999999999999E-2</v>
      </c>
    </row>
    <row r="2253" spans="1:3" x14ac:dyDescent="0.2">
      <c r="A2253" t="s">
        <v>2136</v>
      </c>
      <c r="B2253">
        <v>0</v>
      </c>
      <c r="C2253">
        <v>1.9E-2</v>
      </c>
    </row>
    <row r="2254" spans="1:3" x14ac:dyDescent="0.2">
      <c r="A2254" t="s">
        <v>2137</v>
      </c>
      <c r="B2254">
        <v>0</v>
      </c>
      <c r="C2254">
        <v>6.6000000000000003E-2</v>
      </c>
    </row>
    <row r="2255" spans="1:3" x14ac:dyDescent="0.2">
      <c r="A2255" t="s">
        <v>2138</v>
      </c>
      <c r="B2255">
        <v>0</v>
      </c>
      <c r="C2255">
        <v>0.20100000000000001</v>
      </c>
    </row>
    <row r="2256" spans="1:3" x14ac:dyDescent="0.2">
      <c r="A2256" t="s">
        <v>2139</v>
      </c>
      <c r="B2256">
        <v>0</v>
      </c>
      <c r="C2256">
        <v>0.114</v>
      </c>
    </row>
    <row r="2257" spans="1:3" x14ac:dyDescent="0.2">
      <c r="A2257" t="s">
        <v>2140</v>
      </c>
      <c r="B2257">
        <v>0</v>
      </c>
      <c r="C2257">
        <v>5.6000000000000001E-2</v>
      </c>
    </row>
    <row r="2258" spans="1:3" x14ac:dyDescent="0.2">
      <c r="A2258" t="s">
        <v>2141</v>
      </c>
      <c r="B2258">
        <v>0</v>
      </c>
      <c r="C2258">
        <v>0.129</v>
      </c>
    </row>
    <row r="2259" spans="1:3" x14ac:dyDescent="0.2">
      <c r="A2259" t="s">
        <v>2142</v>
      </c>
      <c r="B2259">
        <v>0</v>
      </c>
      <c r="C2259">
        <v>0.13300000000000001</v>
      </c>
    </row>
    <row r="2260" spans="1:3" x14ac:dyDescent="0.2">
      <c r="A2260" t="s">
        <v>2143</v>
      </c>
      <c r="B2260">
        <v>0</v>
      </c>
      <c r="C2260">
        <v>0.05</v>
      </c>
    </row>
    <row r="2261" spans="1:3" x14ac:dyDescent="0.2">
      <c r="A2261" t="s">
        <v>2144</v>
      </c>
      <c r="B2261">
        <v>0</v>
      </c>
      <c r="C2261">
        <v>3.0000000000000001E-3</v>
      </c>
    </row>
    <row r="2262" spans="1:3" x14ac:dyDescent="0.2">
      <c r="A2262" t="s">
        <v>2145</v>
      </c>
      <c r="B2262">
        <v>0</v>
      </c>
      <c r="C2262">
        <v>3.0000000000000001E-3</v>
      </c>
    </row>
    <row r="2263" spans="1:3" x14ac:dyDescent="0.2">
      <c r="A2263" t="s">
        <v>2146</v>
      </c>
      <c r="B2263">
        <v>0</v>
      </c>
      <c r="C2263">
        <v>3.0000000000000001E-3</v>
      </c>
    </row>
    <row r="2264" spans="1:3" x14ac:dyDescent="0.2">
      <c r="A2264" t="s">
        <v>2147</v>
      </c>
      <c r="B2264">
        <v>0</v>
      </c>
      <c r="C2264">
        <v>7.0999999999999994E-2</v>
      </c>
    </row>
    <row r="2265" spans="1:3" x14ac:dyDescent="0.2">
      <c r="A2265" t="s">
        <v>2148</v>
      </c>
      <c r="B2265">
        <v>0</v>
      </c>
      <c r="C2265">
        <v>7.9000000000000001E-2</v>
      </c>
    </row>
    <row r="2266" spans="1:3" x14ac:dyDescent="0.2">
      <c r="A2266" t="s">
        <v>2149</v>
      </c>
      <c r="B2266">
        <v>0</v>
      </c>
      <c r="C2266">
        <v>0.04</v>
      </c>
    </row>
    <row r="2267" spans="1:3" x14ac:dyDescent="0.2">
      <c r="A2267" t="s">
        <v>2150</v>
      </c>
      <c r="B2267">
        <v>0</v>
      </c>
      <c r="C2267">
        <v>4.5999999999999999E-2</v>
      </c>
    </row>
    <row r="2268" spans="1:3" x14ac:dyDescent="0.2">
      <c r="A2268" t="s">
        <v>2151</v>
      </c>
      <c r="B2268">
        <v>0</v>
      </c>
      <c r="C2268">
        <v>4.5999999999999999E-2</v>
      </c>
    </row>
    <row r="2269" spans="1:3" x14ac:dyDescent="0.2">
      <c r="A2269" t="s">
        <v>2152</v>
      </c>
      <c r="B2269">
        <v>0</v>
      </c>
      <c r="C2269">
        <v>4.1000000000000002E-2</v>
      </c>
    </row>
    <row r="2270" spans="1:3" x14ac:dyDescent="0.2">
      <c r="A2270" t="s">
        <v>2153</v>
      </c>
      <c r="B2270">
        <v>0</v>
      </c>
      <c r="C2270">
        <v>4.1000000000000002E-2</v>
      </c>
    </row>
    <row r="2271" spans="1:3" x14ac:dyDescent="0.2">
      <c r="A2271" t="s">
        <v>2154</v>
      </c>
      <c r="B2271">
        <v>0</v>
      </c>
      <c r="C2271">
        <v>4.2999999999999997E-2</v>
      </c>
    </row>
    <row r="2272" spans="1:3" x14ac:dyDescent="0.2">
      <c r="A2272" t="s">
        <v>2155</v>
      </c>
      <c r="B2272">
        <v>0</v>
      </c>
      <c r="C2272">
        <v>0.20399999999999999</v>
      </c>
    </row>
    <row r="2273" spans="1:3" x14ac:dyDescent="0.2">
      <c r="A2273" t="s">
        <v>2156</v>
      </c>
      <c r="B2273">
        <v>0</v>
      </c>
      <c r="C2273">
        <v>0.13800000000000001</v>
      </c>
    </row>
    <row r="2274" spans="1:3" x14ac:dyDescent="0.2">
      <c r="A2274" t="s">
        <v>2157</v>
      </c>
      <c r="B2274">
        <v>0</v>
      </c>
      <c r="C2274">
        <v>8.8999999999999996E-2</v>
      </c>
    </row>
    <row r="2275" spans="1:3" x14ac:dyDescent="0.2">
      <c r="A2275" t="s">
        <v>2158</v>
      </c>
      <c r="B2275">
        <v>0</v>
      </c>
      <c r="C2275">
        <v>0.115</v>
      </c>
    </row>
    <row r="2276" spans="1:3" x14ac:dyDescent="0.2">
      <c r="A2276" t="s">
        <v>2159</v>
      </c>
      <c r="B2276">
        <v>0</v>
      </c>
      <c r="C2276">
        <v>9.4E-2</v>
      </c>
    </row>
    <row r="2277" spans="1:3" x14ac:dyDescent="0.2">
      <c r="A2277" t="s">
        <v>2160</v>
      </c>
      <c r="B2277">
        <v>0</v>
      </c>
      <c r="C2277">
        <v>0.41799999999999998</v>
      </c>
    </row>
    <row r="2278" spans="1:3" x14ac:dyDescent="0.2">
      <c r="A2278" t="s">
        <v>2161</v>
      </c>
      <c r="B2278">
        <v>0</v>
      </c>
      <c r="C2278">
        <v>0.186</v>
      </c>
    </row>
    <row r="2279" spans="1:3" x14ac:dyDescent="0.2">
      <c r="A2279" t="s">
        <v>2162</v>
      </c>
      <c r="B2279">
        <v>0</v>
      </c>
      <c r="C2279">
        <v>0.33700000000000002</v>
      </c>
    </row>
    <row r="2280" spans="1:3" x14ac:dyDescent="0.2">
      <c r="A2280" t="s">
        <v>2163</v>
      </c>
      <c r="B2280">
        <v>0</v>
      </c>
      <c r="C2280">
        <v>0.47799999999999998</v>
      </c>
    </row>
    <row r="2281" spans="1:3" x14ac:dyDescent="0.2">
      <c r="A2281" t="s">
        <v>2164</v>
      </c>
      <c r="B2281">
        <v>0</v>
      </c>
      <c r="C2281">
        <v>0.04</v>
      </c>
    </row>
    <row r="2282" spans="1:3" x14ac:dyDescent="0.2">
      <c r="A2282" t="s">
        <v>2165</v>
      </c>
      <c r="B2282">
        <v>0</v>
      </c>
      <c r="C2282">
        <v>0.20499999999999999</v>
      </c>
    </row>
    <row r="2283" spans="1:3" x14ac:dyDescent="0.2">
      <c r="A2283" t="s">
        <v>2166</v>
      </c>
      <c r="B2283">
        <v>0</v>
      </c>
      <c r="C2283">
        <v>1.7000000000000001E-2</v>
      </c>
    </row>
    <row r="2284" spans="1:3" x14ac:dyDescent="0.2">
      <c r="A2284" t="s">
        <v>2167</v>
      </c>
      <c r="B2284">
        <v>0</v>
      </c>
      <c r="C2284">
        <v>1.7000000000000001E-2</v>
      </c>
    </row>
    <row r="2285" spans="1:3" x14ac:dyDescent="0.2">
      <c r="A2285" t="s">
        <v>2168</v>
      </c>
      <c r="B2285">
        <v>0</v>
      </c>
      <c r="C2285">
        <v>4.3999999999999997E-2</v>
      </c>
    </row>
    <row r="2286" spans="1:3" x14ac:dyDescent="0.2">
      <c r="A2286" t="s">
        <v>2169</v>
      </c>
      <c r="B2286">
        <v>1</v>
      </c>
      <c r="C2286">
        <v>0.03</v>
      </c>
    </row>
    <row r="2287" spans="1:3" x14ac:dyDescent="0.2">
      <c r="A2287" t="s">
        <v>2170</v>
      </c>
      <c r="B2287">
        <v>0</v>
      </c>
      <c r="C2287">
        <v>2.9000000000000001E-2</v>
      </c>
    </row>
    <row r="2288" spans="1:3" x14ac:dyDescent="0.2">
      <c r="A2288" t="s">
        <v>2171</v>
      </c>
      <c r="B2288">
        <v>0</v>
      </c>
      <c r="C2288">
        <v>2.9000000000000001E-2</v>
      </c>
    </row>
    <row r="2289" spans="1:3" x14ac:dyDescent="0.2">
      <c r="A2289" t="s">
        <v>2172</v>
      </c>
      <c r="B2289">
        <v>0</v>
      </c>
      <c r="C2289">
        <v>2.9000000000000001E-2</v>
      </c>
    </row>
    <row r="2290" spans="1:3" x14ac:dyDescent="0.2">
      <c r="A2290" t="s">
        <v>2173</v>
      </c>
      <c r="B2290">
        <v>0</v>
      </c>
      <c r="C2290">
        <v>2.9000000000000001E-2</v>
      </c>
    </row>
    <row r="2291" spans="1:3" x14ac:dyDescent="0.2">
      <c r="A2291" t="s">
        <v>2174</v>
      </c>
      <c r="B2291">
        <v>0</v>
      </c>
      <c r="C2291">
        <v>4.2999999999999997E-2</v>
      </c>
    </row>
    <row r="2292" spans="1:3" x14ac:dyDescent="0.2">
      <c r="A2292" t="s">
        <v>2175</v>
      </c>
      <c r="B2292">
        <v>1</v>
      </c>
      <c r="C2292">
        <v>6.6000000000000003E-2</v>
      </c>
    </row>
    <row r="2293" spans="1:3" x14ac:dyDescent="0.2">
      <c r="A2293" t="s">
        <v>2176</v>
      </c>
      <c r="B2293">
        <v>0</v>
      </c>
      <c r="C2293">
        <v>6.3E-2</v>
      </c>
    </row>
    <row r="2294" spans="1:3" x14ac:dyDescent="0.2">
      <c r="A2294" t="s">
        <v>2177</v>
      </c>
      <c r="B2294">
        <v>0</v>
      </c>
      <c r="C2294">
        <v>6.9000000000000006E-2</v>
      </c>
    </row>
    <row r="2295" spans="1:3" x14ac:dyDescent="0.2">
      <c r="A2295" t="s">
        <v>2178</v>
      </c>
      <c r="B2295">
        <v>0</v>
      </c>
      <c r="C2295">
        <v>0.18099999999999999</v>
      </c>
    </row>
    <row r="2296" spans="1:3" x14ac:dyDescent="0.2">
      <c r="A2296" t="s">
        <v>2179</v>
      </c>
      <c r="B2296">
        <v>0</v>
      </c>
      <c r="C2296">
        <v>5.8999999999999997E-2</v>
      </c>
    </row>
    <row r="2297" spans="1:3" x14ac:dyDescent="0.2">
      <c r="A2297" t="s">
        <v>2180</v>
      </c>
      <c r="B2297">
        <v>1</v>
      </c>
      <c r="C2297">
        <v>0.09</v>
      </c>
    </row>
    <row r="2298" spans="1:3" x14ac:dyDescent="0.2">
      <c r="A2298" t="s">
        <v>2181</v>
      </c>
      <c r="B2298">
        <v>0</v>
      </c>
      <c r="C2298">
        <v>2.9000000000000001E-2</v>
      </c>
    </row>
    <row r="2299" spans="1:3" x14ac:dyDescent="0.2">
      <c r="A2299" t="s">
        <v>2182</v>
      </c>
      <c r="B2299">
        <v>0</v>
      </c>
      <c r="C2299">
        <v>2.9000000000000001E-2</v>
      </c>
    </row>
    <row r="2300" spans="1:3" x14ac:dyDescent="0.2">
      <c r="A2300" t="s">
        <v>2183</v>
      </c>
      <c r="B2300">
        <v>0</v>
      </c>
      <c r="C2300">
        <v>2.9000000000000001E-2</v>
      </c>
    </row>
    <row r="2301" spans="1:3" x14ac:dyDescent="0.2">
      <c r="A2301" t="s">
        <v>2184</v>
      </c>
      <c r="B2301">
        <v>0</v>
      </c>
      <c r="C2301">
        <v>2.7E-2</v>
      </c>
    </row>
    <row r="2302" spans="1:3" x14ac:dyDescent="0.2">
      <c r="A2302" t="s">
        <v>2185</v>
      </c>
      <c r="B2302">
        <v>0</v>
      </c>
      <c r="C2302">
        <v>2.8000000000000001E-2</v>
      </c>
    </row>
    <row r="2303" spans="1:3" x14ac:dyDescent="0.2">
      <c r="A2303" t="s">
        <v>2186</v>
      </c>
      <c r="B2303">
        <v>0</v>
      </c>
      <c r="C2303">
        <v>2.7E-2</v>
      </c>
    </row>
    <row r="2304" spans="1:3" x14ac:dyDescent="0.2">
      <c r="A2304" t="s">
        <v>2187</v>
      </c>
      <c r="B2304">
        <v>0</v>
      </c>
      <c r="C2304">
        <v>2.8000000000000001E-2</v>
      </c>
    </row>
    <row r="2305" spans="1:3" x14ac:dyDescent="0.2">
      <c r="A2305" t="s">
        <v>2188</v>
      </c>
      <c r="B2305">
        <v>0</v>
      </c>
      <c r="C2305">
        <v>2.8000000000000001E-2</v>
      </c>
    </row>
    <row r="2306" spans="1:3" x14ac:dyDescent="0.2">
      <c r="A2306" t="s">
        <v>2189</v>
      </c>
      <c r="B2306">
        <v>0</v>
      </c>
      <c r="C2306">
        <v>0.03</v>
      </c>
    </row>
    <row r="2307" spans="1:3" x14ac:dyDescent="0.2">
      <c r="A2307" t="s">
        <v>2190</v>
      </c>
      <c r="B2307">
        <v>0</v>
      </c>
      <c r="C2307">
        <v>4.1000000000000002E-2</v>
      </c>
    </row>
    <row r="2308" spans="1:3" x14ac:dyDescent="0.2">
      <c r="A2308" t="s">
        <v>2191</v>
      </c>
      <c r="B2308">
        <v>0</v>
      </c>
      <c r="C2308">
        <v>9.1999999999999998E-2</v>
      </c>
    </row>
    <row r="2309" spans="1:3" x14ac:dyDescent="0.2">
      <c r="A2309" t="s">
        <v>2192</v>
      </c>
      <c r="B2309">
        <v>0</v>
      </c>
      <c r="C2309">
        <v>5.3999999999999999E-2</v>
      </c>
    </row>
    <row r="2310" spans="1:3" x14ac:dyDescent="0.2">
      <c r="A2310" t="s">
        <v>2193</v>
      </c>
      <c r="B2310">
        <v>1</v>
      </c>
      <c r="C2310">
        <v>7.6999999999999999E-2</v>
      </c>
    </row>
    <row r="2311" spans="1:3" x14ac:dyDescent="0.2">
      <c r="A2311" t="s">
        <v>2194</v>
      </c>
      <c r="B2311">
        <v>0</v>
      </c>
      <c r="C2311">
        <v>0.05</v>
      </c>
    </row>
    <row r="2312" spans="1:3" x14ac:dyDescent="0.2">
      <c r="A2312" t="s">
        <v>2195</v>
      </c>
      <c r="B2312">
        <v>0</v>
      </c>
      <c r="C2312">
        <v>5.1999999999999998E-2</v>
      </c>
    </row>
    <row r="2313" spans="1:3" x14ac:dyDescent="0.2">
      <c r="A2313" t="s">
        <v>2196</v>
      </c>
      <c r="B2313">
        <v>0</v>
      </c>
      <c r="C2313">
        <v>8.5999999999999993E-2</v>
      </c>
    </row>
    <row r="2314" spans="1:3" x14ac:dyDescent="0.2">
      <c r="A2314" t="s">
        <v>2197</v>
      </c>
      <c r="B2314">
        <v>0</v>
      </c>
      <c r="C2314">
        <v>4.2999999999999997E-2</v>
      </c>
    </row>
    <row r="2315" spans="1:3" x14ac:dyDescent="0.2">
      <c r="A2315" t="s">
        <v>2198</v>
      </c>
      <c r="B2315">
        <v>0</v>
      </c>
      <c r="C2315">
        <v>8.5999999999999993E-2</v>
      </c>
    </row>
    <row r="2316" spans="1:3" x14ac:dyDescent="0.2">
      <c r="A2316" t="s">
        <v>2199</v>
      </c>
      <c r="B2316">
        <v>0</v>
      </c>
      <c r="C2316">
        <v>9.2999999999999999E-2</v>
      </c>
    </row>
    <row r="2317" spans="1:3" x14ac:dyDescent="0.2">
      <c r="A2317" t="s">
        <v>2200</v>
      </c>
      <c r="B2317">
        <v>0</v>
      </c>
      <c r="C2317">
        <v>4.2999999999999997E-2</v>
      </c>
    </row>
    <row r="2318" spans="1:3" x14ac:dyDescent="0.2">
      <c r="A2318" t="s">
        <v>2201</v>
      </c>
      <c r="B2318">
        <v>0</v>
      </c>
      <c r="C2318">
        <v>4.2000000000000003E-2</v>
      </c>
    </row>
    <row r="2319" spans="1:3" x14ac:dyDescent="0.2">
      <c r="A2319" t="s">
        <v>2202</v>
      </c>
      <c r="B2319">
        <v>0</v>
      </c>
      <c r="C2319">
        <v>0.128</v>
      </c>
    </row>
    <row r="2320" spans="1:3" x14ac:dyDescent="0.2">
      <c r="A2320" t="s">
        <v>2203</v>
      </c>
      <c r="B2320">
        <v>0</v>
      </c>
      <c r="C2320">
        <v>0.04</v>
      </c>
    </row>
    <row r="2321" spans="1:3" x14ac:dyDescent="0.2">
      <c r="A2321" t="s">
        <v>2204</v>
      </c>
      <c r="B2321">
        <v>0</v>
      </c>
      <c r="C2321">
        <v>0.04</v>
      </c>
    </row>
    <row r="2322" spans="1:3" x14ac:dyDescent="0.2">
      <c r="A2322" t="s">
        <v>2205</v>
      </c>
      <c r="B2322">
        <v>0</v>
      </c>
      <c r="C2322">
        <v>0.04</v>
      </c>
    </row>
    <row r="2323" spans="1:3" x14ac:dyDescent="0.2">
      <c r="A2323" t="s">
        <v>2206</v>
      </c>
      <c r="B2323">
        <v>0</v>
      </c>
      <c r="C2323">
        <v>0.04</v>
      </c>
    </row>
    <row r="2324" spans="1:3" x14ac:dyDescent="0.2">
      <c r="A2324" t="s">
        <v>2207</v>
      </c>
      <c r="B2324">
        <v>0</v>
      </c>
      <c r="C2324">
        <v>0.04</v>
      </c>
    </row>
    <row r="2325" spans="1:3" x14ac:dyDescent="0.2">
      <c r="A2325" t="s">
        <v>2208</v>
      </c>
      <c r="B2325">
        <v>0</v>
      </c>
      <c r="C2325">
        <v>0.04</v>
      </c>
    </row>
    <row r="2326" spans="1:3" x14ac:dyDescent="0.2">
      <c r="A2326" t="s">
        <v>2209</v>
      </c>
      <c r="B2326">
        <v>0</v>
      </c>
      <c r="C2326">
        <v>0.04</v>
      </c>
    </row>
    <row r="2327" spans="1:3" x14ac:dyDescent="0.2">
      <c r="A2327" t="s">
        <v>2210</v>
      </c>
      <c r="B2327">
        <v>0</v>
      </c>
      <c r="C2327">
        <v>0.04</v>
      </c>
    </row>
    <row r="2328" spans="1:3" x14ac:dyDescent="0.2">
      <c r="A2328" t="s">
        <v>2211</v>
      </c>
      <c r="B2328">
        <v>0</v>
      </c>
      <c r="C2328">
        <v>3.9E-2</v>
      </c>
    </row>
    <row r="2329" spans="1:3" x14ac:dyDescent="0.2">
      <c r="A2329" t="s">
        <v>2212</v>
      </c>
      <c r="B2329">
        <v>0</v>
      </c>
      <c r="C2329">
        <v>3.9E-2</v>
      </c>
    </row>
    <row r="2330" spans="1:3" x14ac:dyDescent="0.2">
      <c r="A2330" t="s">
        <v>2213</v>
      </c>
      <c r="B2330">
        <v>0</v>
      </c>
      <c r="C2330">
        <v>4.7E-2</v>
      </c>
    </row>
    <row r="2331" spans="1:3" x14ac:dyDescent="0.2">
      <c r="A2331" t="s">
        <v>2214</v>
      </c>
      <c r="B2331">
        <v>0</v>
      </c>
      <c r="C2331">
        <v>3.9E-2</v>
      </c>
    </row>
    <row r="2332" spans="1:3" x14ac:dyDescent="0.2">
      <c r="A2332" t="s">
        <v>2215</v>
      </c>
      <c r="B2332">
        <v>0</v>
      </c>
      <c r="C2332">
        <v>3.9E-2</v>
      </c>
    </row>
    <row r="2333" spans="1:3" x14ac:dyDescent="0.2">
      <c r="A2333" t="s">
        <v>2216</v>
      </c>
      <c r="B2333">
        <v>0</v>
      </c>
      <c r="C2333">
        <v>3.9E-2</v>
      </c>
    </row>
    <row r="2334" spans="1:3" x14ac:dyDescent="0.2">
      <c r="A2334" t="s">
        <v>2217</v>
      </c>
      <c r="B2334">
        <v>0</v>
      </c>
      <c r="C2334">
        <v>3.9E-2</v>
      </c>
    </row>
    <row r="2335" spans="1:3" x14ac:dyDescent="0.2">
      <c r="A2335" t="s">
        <v>2218</v>
      </c>
      <c r="B2335">
        <v>1</v>
      </c>
      <c r="C2335">
        <v>0.24199999999999999</v>
      </c>
    </row>
    <row r="2336" spans="1:3" x14ac:dyDescent="0.2">
      <c r="A2336" t="s">
        <v>2219</v>
      </c>
      <c r="B2336">
        <v>0</v>
      </c>
      <c r="C2336">
        <v>0.13</v>
      </c>
    </row>
    <row r="2337" spans="1:3" x14ac:dyDescent="0.2">
      <c r="A2337" t="s">
        <v>2220</v>
      </c>
      <c r="B2337">
        <v>0</v>
      </c>
      <c r="C2337">
        <v>4.2000000000000003E-2</v>
      </c>
    </row>
    <row r="2338" spans="1:3" x14ac:dyDescent="0.2">
      <c r="A2338" t="s">
        <v>2221</v>
      </c>
      <c r="B2338">
        <v>0</v>
      </c>
      <c r="C2338">
        <v>3.1E-2</v>
      </c>
    </row>
    <row r="2339" spans="1:3" x14ac:dyDescent="0.2">
      <c r="A2339" t="s">
        <v>2222</v>
      </c>
      <c r="B2339">
        <v>0</v>
      </c>
      <c r="C2339">
        <v>1.6E-2</v>
      </c>
    </row>
    <row r="2340" spans="1:3" x14ac:dyDescent="0.2">
      <c r="A2340" t="s">
        <v>2223</v>
      </c>
      <c r="B2340">
        <v>0</v>
      </c>
      <c r="C2340">
        <v>4.2000000000000003E-2</v>
      </c>
    </row>
    <row r="2341" spans="1:3" x14ac:dyDescent="0.2">
      <c r="A2341" t="s">
        <v>2224</v>
      </c>
      <c r="B2341">
        <v>0</v>
      </c>
      <c r="C2341">
        <v>8.3000000000000004E-2</v>
      </c>
    </row>
    <row r="2342" spans="1:3" x14ac:dyDescent="0.2">
      <c r="A2342" t="s">
        <v>2225</v>
      </c>
      <c r="B2342">
        <v>0</v>
      </c>
      <c r="C2342">
        <v>4.1000000000000002E-2</v>
      </c>
    </row>
    <row r="2343" spans="1:3" x14ac:dyDescent="0.2">
      <c r="A2343" t="s">
        <v>2226</v>
      </c>
      <c r="B2343">
        <v>1</v>
      </c>
      <c r="C2343">
        <v>1.4999999999999999E-2</v>
      </c>
    </row>
    <row r="2344" spans="1:3" x14ac:dyDescent="0.2">
      <c r="A2344" t="s">
        <v>2227</v>
      </c>
      <c r="B2344">
        <v>0</v>
      </c>
      <c r="C2344">
        <v>2.4E-2</v>
      </c>
    </row>
    <row r="2345" spans="1:3" x14ac:dyDescent="0.2">
      <c r="A2345" t="s">
        <v>2228</v>
      </c>
      <c r="B2345">
        <v>0</v>
      </c>
      <c r="C2345">
        <v>0.03</v>
      </c>
    </row>
    <row r="2346" spans="1:3" x14ac:dyDescent="0.2">
      <c r="A2346" t="s">
        <v>2229</v>
      </c>
      <c r="B2346">
        <v>0</v>
      </c>
      <c r="C2346">
        <v>8.2000000000000003E-2</v>
      </c>
    </row>
    <row r="2347" spans="1:3" x14ac:dyDescent="0.2">
      <c r="A2347" t="s">
        <v>2230</v>
      </c>
      <c r="B2347">
        <v>0</v>
      </c>
      <c r="C2347">
        <v>0.04</v>
      </c>
    </row>
    <row r="2348" spans="1:3" x14ac:dyDescent="0.2">
      <c r="A2348" t="s">
        <v>2231</v>
      </c>
      <c r="B2348">
        <v>0</v>
      </c>
      <c r="C2348">
        <v>0.04</v>
      </c>
    </row>
    <row r="2349" spans="1:3" x14ac:dyDescent="0.2">
      <c r="A2349" t="s">
        <v>2232</v>
      </c>
      <c r="B2349">
        <v>0</v>
      </c>
      <c r="C2349">
        <v>0.04</v>
      </c>
    </row>
    <row r="2350" spans="1:3" x14ac:dyDescent="0.2">
      <c r="A2350" t="s">
        <v>2233</v>
      </c>
      <c r="B2350">
        <v>0</v>
      </c>
      <c r="C2350">
        <v>0.04</v>
      </c>
    </row>
    <row r="2351" spans="1:3" x14ac:dyDescent="0.2">
      <c r="A2351" t="s">
        <v>2234</v>
      </c>
      <c r="B2351">
        <v>0</v>
      </c>
      <c r="C2351">
        <v>0.04</v>
      </c>
    </row>
    <row r="2352" spans="1:3" x14ac:dyDescent="0.2">
      <c r="A2352" t="s">
        <v>2235</v>
      </c>
      <c r="B2352">
        <v>0</v>
      </c>
      <c r="C2352">
        <v>7.6999999999999999E-2</v>
      </c>
    </row>
    <row r="2353" spans="1:3" x14ac:dyDescent="0.2">
      <c r="A2353" t="s">
        <v>2236</v>
      </c>
      <c r="B2353">
        <v>0</v>
      </c>
      <c r="C2353">
        <v>3.9E-2</v>
      </c>
    </row>
    <row r="2354" spans="1:3" x14ac:dyDescent="0.2">
      <c r="A2354" t="s">
        <v>2237</v>
      </c>
      <c r="B2354">
        <v>0</v>
      </c>
      <c r="C2354">
        <v>0.04</v>
      </c>
    </row>
    <row r="2355" spans="1:3" x14ac:dyDescent="0.2">
      <c r="A2355" t="s">
        <v>2238</v>
      </c>
      <c r="B2355">
        <v>0</v>
      </c>
      <c r="C2355">
        <v>2.1000000000000001E-2</v>
      </c>
    </row>
    <row r="2356" spans="1:3" x14ac:dyDescent="0.2">
      <c r="A2356" t="s">
        <v>2239</v>
      </c>
      <c r="B2356">
        <v>0</v>
      </c>
      <c r="C2356">
        <v>0.04</v>
      </c>
    </row>
    <row r="2357" spans="1:3" x14ac:dyDescent="0.2">
      <c r="A2357" t="s">
        <v>2240</v>
      </c>
      <c r="B2357">
        <v>0</v>
      </c>
      <c r="C2357">
        <v>7.9000000000000001E-2</v>
      </c>
    </row>
    <row r="2358" spans="1:3" x14ac:dyDescent="0.2">
      <c r="A2358" t="s">
        <v>2241</v>
      </c>
      <c r="B2358">
        <v>0</v>
      </c>
      <c r="C2358">
        <v>4.2000000000000003E-2</v>
      </c>
    </row>
    <row r="2359" spans="1:3" x14ac:dyDescent="0.2">
      <c r="A2359" t="s">
        <v>2242</v>
      </c>
      <c r="B2359">
        <v>0</v>
      </c>
      <c r="C2359">
        <v>1.7000000000000001E-2</v>
      </c>
    </row>
    <row r="2360" spans="1:3" x14ac:dyDescent="0.2">
      <c r="A2360" t="s">
        <v>2243</v>
      </c>
      <c r="B2360">
        <v>0</v>
      </c>
      <c r="C2360">
        <v>4.2000000000000003E-2</v>
      </c>
    </row>
    <row r="2361" spans="1:3" x14ac:dyDescent="0.2">
      <c r="A2361" t="s">
        <v>2244</v>
      </c>
      <c r="B2361">
        <v>0</v>
      </c>
      <c r="C2361">
        <v>4.2000000000000003E-2</v>
      </c>
    </row>
    <row r="2362" spans="1:3" x14ac:dyDescent="0.2">
      <c r="A2362" t="s">
        <v>2245</v>
      </c>
      <c r="B2362">
        <v>0</v>
      </c>
      <c r="C2362">
        <v>2.3E-2</v>
      </c>
    </row>
    <row r="2363" spans="1:3" x14ac:dyDescent="0.2">
      <c r="A2363" t="s">
        <v>2246</v>
      </c>
      <c r="B2363">
        <v>0</v>
      </c>
      <c r="C2363">
        <v>8.8999999999999996E-2</v>
      </c>
    </row>
    <row r="2364" spans="1:3" x14ac:dyDescent="0.2">
      <c r="A2364" t="s">
        <v>2247</v>
      </c>
      <c r="B2364">
        <v>0</v>
      </c>
      <c r="C2364">
        <v>4.7E-2</v>
      </c>
    </row>
    <row r="2365" spans="1:3" x14ac:dyDescent="0.2">
      <c r="A2365" t="s">
        <v>2248</v>
      </c>
      <c r="B2365">
        <v>0</v>
      </c>
      <c r="C2365">
        <v>4.5999999999999999E-2</v>
      </c>
    </row>
    <row r="2366" spans="1:3" x14ac:dyDescent="0.2">
      <c r="A2366" t="s">
        <v>2249</v>
      </c>
      <c r="B2366">
        <v>1</v>
      </c>
      <c r="C2366">
        <v>5.0999999999999997E-2</v>
      </c>
    </row>
    <row r="2367" spans="1:3" x14ac:dyDescent="0.2">
      <c r="A2367" t="s">
        <v>2250</v>
      </c>
      <c r="B2367">
        <v>0</v>
      </c>
      <c r="C2367">
        <v>1.7999999999999999E-2</v>
      </c>
    </row>
    <row r="2368" spans="1:3" x14ac:dyDescent="0.2">
      <c r="A2368" t="s">
        <v>2251</v>
      </c>
      <c r="B2368">
        <v>0</v>
      </c>
      <c r="C2368">
        <v>4.2999999999999997E-2</v>
      </c>
    </row>
    <row r="2369" spans="1:3" x14ac:dyDescent="0.2">
      <c r="A2369" t="s">
        <v>2252</v>
      </c>
      <c r="B2369">
        <v>0</v>
      </c>
      <c r="C2369">
        <v>4.7E-2</v>
      </c>
    </row>
    <row r="2370" spans="1:3" x14ac:dyDescent="0.2">
      <c r="A2370" t="s">
        <v>2253</v>
      </c>
      <c r="B2370">
        <v>0</v>
      </c>
      <c r="C2370">
        <v>4.7E-2</v>
      </c>
    </row>
    <row r="2371" spans="1:3" x14ac:dyDescent="0.2">
      <c r="A2371" t="s">
        <v>2254</v>
      </c>
      <c r="B2371">
        <v>0</v>
      </c>
      <c r="C2371">
        <v>4.8000000000000001E-2</v>
      </c>
    </row>
    <row r="2372" spans="1:3" x14ac:dyDescent="0.2">
      <c r="A2372" t="s">
        <v>2255</v>
      </c>
      <c r="B2372">
        <v>0</v>
      </c>
      <c r="C2372">
        <v>4.8000000000000001E-2</v>
      </c>
    </row>
    <row r="2373" spans="1:3" x14ac:dyDescent="0.2">
      <c r="A2373" t="s">
        <v>2256</v>
      </c>
      <c r="B2373">
        <v>0</v>
      </c>
      <c r="C2373">
        <v>9.9000000000000005E-2</v>
      </c>
    </row>
    <row r="2374" spans="1:3" x14ac:dyDescent="0.2">
      <c r="A2374" t="s">
        <v>2257</v>
      </c>
      <c r="B2374">
        <v>0</v>
      </c>
      <c r="C2374">
        <v>4.7E-2</v>
      </c>
    </row>
    <row r="2375" spans="1:3" x14ac:dyDescent="0.2">
      <c r="A2375" t="s">
        <v>2258</v>
      </c>
      <c r="B2375">
        <v>0</v>
      </c>
      <c r="C2375">
        <v>4.7E-2</v>
      </c>
    </row>
    <row r="2376" spans="1:3" x14ac:dyDescent="0.2">
      <c r="A2376" t="s">
        <v>2259</v>
      </c>
      <c r="B2376">
        <v>0</v>
      </c>
      <c r="C2376">
        <v>4.8000000000000001E-2</v>
      </c>
    </row>
    <row r="2377" spans="1:3" x14ac:dyDescent="0.2">
      <c r="A2377" t="s">
        <v>2260</v>
      </c>
      <c r="B2377">
        <v>0</v>
      </c>
      <c r="C2377">
        <v>3.9E-2</v>
      </c>
    </row>
    <row r="2378" spans="1:3" x14ac:dyDescent="0.2">
      <c r="A2378" t="s">
        <v>2261</v>
      </c>
      <c r="B2378">
        <v>0</v>
      </c>
      <c r="C2378">
        <v>5.0999999999999997E-2</v>
      </c>
    </row>
    <row r="2379" spans="1:3" x14ac:dyDescent="0.2">
      <c r="A2379" t="s">
        <v>2262</v>
      </c>
      <c r="B2379">
        <v>0</v>
      </c>
      <c r="C2379">
        <v>0.54800000000000004</v>
      </c>
    </row>
    <row r="2380" spans="1:3" x14ac:dyDescent="0.2">
      <c r="A2380" t="s">
        <v>2263</v>
      </c>
      <c r="B2380">
        <v>0</v>
      </c>
      <c r="C2380">
        <v>8.5999999999999993E-2</v>
      </c>
    </row>
    <row r="2381" spans="1:3" x14ac:dyDescent="0.2">
      <c r="A2381" t="s">
        <v>2264</v>
      </c>
      <c r="B2381">
        <v>0</v>
      </c>
      <c r="C2381">
        <v>6.2E-2</v>
      </c>
    </row>
    <row r="2382" spans="1:3" x14ac:dyDescent="0.2">
      <c r="A2382" t="s">
        <v>2265</v>
      </c>
      <c r="B2382">
        <v>0</v>
      </c>
      <c r="C2382">
        <v>8.5000000000000006E-2</v>
      </c>
    </row>
    <row r="2383" spans="1:3" x14ac:dyDescent="0.2">
      <c r="A2383" t="s">
        <v>2266</v>
      </c>
      <c r="B2383">
        <v>0</v>
      </c>
      <c r="C2383">
        <v>4.7E-2</v>
      </c>
    </row>
    <row r="2384" spans="1:3" x14ac:dyDescent="0.2">
      <c r="A2384" t="s">
        <v>2267</v>
      </c>
      <c r="B2384">
        <v>0</v>
      </c>
      <c r="C2384">
        <v>4.2999999999999997E-2</v>
      </c>
    </row>
    <row r="2385" spans="1:3" x14ac:dyDescent="0.2">
      <c r="A2385" t="s">
        <v>2268</v>
      </c>
      <c r="B2385">
        <v>0</v>
      </c>
      <c r="C2385">
        <v>1.6E-2</v>
      </c>
    </row>
    <row r="2386" spans="1:3" x14ac:dyDescent="0.2">
      <c r="A2386" t="s">
        <v>2269</v>
      </c>
      <c r="B2386">
        <v>0</v>
      </c>
      <c r="C2386">
        <v>1.4999999999999999E-2</v>
      </c>
    </row>
    <row r="2387" spans="1:3" x14ac:dyDescent="0.2">
      <c r="A2387" t="s">
        <v>2270</v>
      </c>
      <c r="B2387">
        <v>0</v>
      </c>
      <c r="C2387">
        <v>1.4999999999999999E-2</v>
      </c>
    </row>
    <row r="2388" spans="1:3" x14ac:dyDescent="0.2">
      <c r="A2388" t="s">
        <v>2271</v>
      </c>
      <c r="B2388">
        <v>0</v>
      </c>
      <c r="C2388">
        <v>1.4999999999999999E-2</v>
      </c>
    </row>
    <row r="2389" spans="1:3" x14ac:dyDescent="0.2">
      <c r="A2389" t="s">
        <v>2272</v>
      </c>
      <c r="B2389">
        <v>0</v>
      </c>
      <c r="C2389">
        <v>1.4999999999999999E-2</v>
      </c>
    </row>
    <row r="2390" spans="1:3" x14ac:dyDescent="0.2">
      <c r="A2390" t="s">
        <v>2273</v>
      </c>
      <c r="B2390">
        <v>0</v>
      </c>
      <c r="C2390">
        <v>1.4999999999999999E-2</v>
      </c>
    </row>
    <row r="2391" spans="1:3" x14ac:dyDescent="0.2">
      <c r="A2391" t="s">
        <v>2274</v>
      </c>
      <c r="B2391">
        <v>0</v>
      </c>
      <c r="C2391">
        <v>1.6E-2</v>
      </c>
    </row>
    <row r="2392" spans="1:3" x14ac:dyDescent="0.2">
      <c r="A2392" t="s">
        <v>2275</v>
      </c>
      <c r="B2392">
        <v>0</v>
      </c>
      <c r="C2392">
        <v>1.6E-2</v>
      </c>
    </row>
    <row r="2393" spans="1:3" x14ac:dyDescent="0.2">
      <c r="A2393" t="s">
        <v>2276</v>
      </c>
      <c r="B2393">
        <v>0</v>
      </c>
      <c r="C2393">
        <v>1.6E-2</v>
      </c>
    </row>
    <row r="2394" spans="1:3" x14ac:dyDescent="0.2">
      <c r="A2394" t="s">
        <v>2277</v>
      </c>
      <c r="B2394">
        <v>0</v>
      </c>
      <c r="C2394">
        <v>0.10199999999999999</v>
      </c>
    </row>
    <row r="2395" spans="1:3" x14ac:dyDescent="0.2">
      <c r="A2395" t="s">
        <v>2278</v>
      </c>
      <c r="B2395">
        <v>0</v>
      </c>
      <c r="C2395">
        <v>1.4999999999999999E-2</v>
      </c>
    </row>
    <row r="2396" spans="1:3" x14ac:dyDescent="0.2">
      <c r="A2396" t="s">
        <v>2279</v>
      </c>
      <c r="B2396">
        <v>0</v>
      </c>
      <c r="C2396">
        <v>1.4999999999999999E-2</v>
      </c>
    </row>
    <row r="2397" spans="1:3" x14ac:dyDescent="0.2">
      <c r="A2397" t="s">
        <v>2280</v>
      </c>
      <c r="B2397">
        <v>0</v>
      </c>
      <c r="C2397">
        <v>2.9000000000000001E-2</v>
      </c>
    </row>
    <row r="2398" spans="1:3" x14ac:dyDescent="0.2">
      <c r="A2398" t="s">
        <v>2281</v>
      </c>
      <c r="B2398">
        <v>0</v>
      </c>
      <c r="C2398">
        <v>0.16400000000000001</v>
      </c>
    </row>
    <row r="2399" spans="1:3" x14ac:dyDescent="0.2">
      <c r="A2399" t="s">
        <v>2282</v>
      </c>
      <c r="B2399">
        <v>0</v>
      </c>
      <c r="C2399">
        <v>0.106</v>
      </c>
    </row>
    <row r="2400" spans="1:3" x14ac:dyDescent="0.2">
      <c r="A2400" t="s">
        <v>2283</v>
      </c>
      <c r="B2400">
        <v>0</v>
      </c>
      <c r="C2400">
        <v>6.6000000000000003E-2</v>
      </c>
    </row>
    <row r="2401" spans="1:3" x14ac:dyDescent="0.2">
      <c r="A2401" t="s">
        <v>2284</v>
      </c>
      <c r="B2401">
        <v>0</v>
      </c>
      <c r="C2401">
        <v>5.5E-2</v>
      </c>
    </row>
    <row r="2402" spans="1:3" x14ac:dyDescent="0.2">
      <c r="A2402" t="s">
        <v>2285</v>
      </c>
      <c r="B2402">
        <v>0</v>
      </c>
      <c r="C2402">
        <v>5.7000000000000002E-2</v>
      </c>
    </row>
    <row r="2403" spans="1:3" x14ac:dyDescent="0.2">
      <c r="A2403" t="s">
        <v>2286</v>
      </c>
      <c r="B2403">
        <v>0</v>
      </c>
      <c r="C2403">
        <v>4.9000000000000002E-2</v>
      </c>
    </row>
    <row r="2404" spans="1:3" x14ac:dyDescent="0.2">
      <c r="A2404" t="s">
        <v>2287</v>
      </c>
      <c r="B2404">
        <v>0</v>
      </c>
      <c r="C2404">
        <v>4.9000000000000002E-2</v>
      </c>
    </row>
    <row r="2405" spans="1:3" x14ac:dyDescent="0.2">
      <c r="A2405" t="s">
        <v>2288</v>
      </c>
      <c r="B2405">
        <v>0</v>
      </c>
      <c r="C2405">
        <v>5.0999999999999997E-2</v>
      </c>
    </row>
    <row r="2406" spans="1:3" x14ac:dyDescent="0.2">
      <c r="A2406" t="s">
        <v>2289</v>
      </c>
      <c r="B2406">
        <v>0</v>
      </c>
      <c r="C2406">
        <v>4.9000000000000002E-2</v>
      </c>
    </row>
    <row r="2407" spans="1:3" x14ac:dyDescent="0.2">
      <c r="A2407" t="s">
        <v>2290</v>
      </c>
      <c r="B2407">
        <v>0</v>
      </c>
      <c r="C2407">
        <v>4.3999999999999997E-2</v>
      </c>
    </row>
    <row r="2408" spans="1:3" x14ac:dyDescent="0.2">
      <c r="A2408" t="s">
        <v>2291</v>
      </c>
      <c r="B2408">
        <v>0</v>
      </c>
      <c r="C2408">
        <v>3.1E-2</v>
      </c>
    </row>
    <row r="2409" spans="1:3" x14ac:dyDescent="0.2">
      <c r="A2409" t="s">
        <v>2292</v>
      </c>
      <c r="B2409">
        <v>0</v>
      </c>
      <c r="C2409">
        <v>1.4999999999999999E-2</v>
      </c>
    </row>
    <row r="2410" spans="1:3" x14ac:dyDescent="0.2">
      <c r="A2410" t="s">
        <v>2293</v>
      </c>
      <c r="B2410">
        <v>0</v>
      </c>
      <c r="C2410">
        <v>2.9000000000000001E-2</v>
      </c>
    </row>
    <row r="2411" spans="1:3" x14ac:dyDescent="0.2">
      <c r="A2411" t="s">
        <v>2294</v>
      </c>
      <c r="B2411">
        <v>0</v>
      </c>
      <c r="C2411">
        <v>7.3999999999999996E-2</v>
      </c>
    </row>
    <row r="2412" spans="1:3" x14ac:dyDescent="0.2">
      <c r="A2412" t="s">
        <v>2295</v>
      </c>
      <c r="B2412">
        <v>0</v>
      </c>
      <c r="C2412">
        <v>1.7000000000000001E-2</v>
      </c>
    </row>
    <row r="2413" spans="1:3" x14ac:dyDescent="0.2">
      <c r="A2413" t="s">
        <v>2296</v>
      </c>
      <c r="B2413">
        <v>0</v>
      </c>
      <c r="C2413">
        <v>1.6E-2</v>
      </c>
    </row>
    <row r="2414" spans="1:3" x14ac:dyDescent="0.2">
      <c r="A2414" t="s">
        <v>2297</v>
      </c>
      <c r="B2414">
        <v>0</v>
      </c>
      <c r="C2414">
        <v>0.04</v>
      </c>
    </row>
    <row r="2415" spans="1:3" x14ac:dyDescent="0.2">
      <c r="A2415" t="s">
        <v>2298</v>
      </c>
      <c r="B2415">
        <v>0</v>
      </c>
      <c r="C2415">
        <v>4.3999999999999997E-2</v>
      </c>
    </row>
    <row r="2416" spans="1:3" x14ac:dyDescent="0.2">
      <c r="A2416" t="s">
        <v>2299</v>
      </c>
      <c r="B2416">
        <v>0</v>
      </c>
      <c r="C2416">
        <v>1.6E-2</v>
      </c>
    </row>
    <row r="2417" spans="1:3" x14ac:dyDescent="0.2">
      <c r="A2417" t="s">
        <v>2300</v>
      </c>
      <c r="B2417">
        <v>0</v>
      </c>
      <c r="C2417">
        <v>6.8000000000000005E-2</v>
      </c>
    </row>
    <row r="2418" spans="1:3" x14ac:dyDescent="0.2">
      <c r="A2418" t="s">
        <v>2301</v>
      </c>
      <c r="B2418">
        <v>0</v>
      </c>
      <c r="C2418">
        <v>4.2000000000000003E-2</v>
      </c>
    </row>
    <row r="2419" spans="1:3" x14ac:dyDescent="0.2">
      <c r="A2419" t="s">
        <v>2302</v>
      </c>
      <c r="B2419">
        <v>0</v>
      </c>
      <c r="C2419">
        <v>2.1999999999999999E-2</v>
      </c>
    </row>
    <row r="2420" spans="1:3" x14ac:dyDescent="0.2">
      <c r="A2420" t="s">
        <v>2303</v>
      </c>
      <c r="B2420">
        <v>0</v>
      </c>
      <c r="C2420">
        <v>2.1000000000000001E-2</v>
      </c>
    </row>
    <row r="2421" spans="1:3" x14ac:dyDescent="0.2">
      <c r="A2421" t="s">
        <v>2304</v>
      </c>
      <c r="B2421">
        <v>0</v>
      </c>
      <c r="C2421">
        <v>2.1000000000000001E-2</v>
      </c>
    </row>
    <row r="2422" spans="1:3" x14ac:dyDescent="0.2">
      <c r="A2422" t="s">
        <v>2305</v>
      </c>
      <c r="B2422">
        <v>0</v>
      </c>
      <c r="C2422">
        <v>2.1000000000000001E-2</v>
      </c>
    </row>
    <row r="2423" spans="1:3" x14ac:dyDescent="0.2">
      <c r="A2423" t="s">
        <v>2306</v>
      </c>
      <c r="B2423">
        <v>0</v>
      </c>
      <c r="C2423">
        <v>2.1000000000000001E-2</v>
      </c>
    </row>
    <row r="2424" spans="1:3" x14ac:dyDescent="0.2">
      <c r="A2424" t="s">
        <v>2307</v>
      </c>
      <c r="B2424">
        <v>0</v>
      </c>
      <c r="C2424">
        <v>2.1000000000000001E-2</v>
      </c>
    </row>
    <row r="2425" spans="1:3" x14ac:dyDescent="0.2">
      <c r="A2425" t="s">
        <v>2308</v>
      </c>
      <c r="B2425">
        <v>0</v>
      </c>
      <c r="C2425">
        <v>2.1000000000000001E-2</v>
      </c>
    </row>
    <row r="2426" spans="1:3" x14ac:dyDescent="0.2">
      <c r="A2426" t="s">
        <v>2309</v>
      </c>
      <c r="B2426">
        <v>0</v>
      </c>
      <c r="C2426">
        <v>4.7E-2</v>
      </c>
    </row>
    <row r="2427" spans="1:3" x14ac:dyDescent="0.2">
      <c r="A2427" t="s">
        <v>2310</v>
      </c>
      <c r="B2427">
        <v>0</v>
      </c>
      <c r="C2427">
        <v>2.1000000000000001E-2</v>
      </c>
    </row>
    <row r="2428" spans="1:3" x14ac:dyDescent="0.2">
      <c r="A2428" t="s">
        <v>2311</v>
      </c>
      <c r="B2428">
        <v>0</v>
      </c>
      <c r="C2428">
        <v>0.126</v>
      </c>
    </row>
    <row r="2429" spans="1:3" x14ac:dyDescent="0.2">
      <c r="A2429" t="s">
        <v>2312</v>
      </c>
      <c r="B2429">
        <v>0</v>
      </c>
      <c r="C2429">
        <v>1.4999999999999999E-2</v>
      </c>
    </row>
    <row r="2430" spans="1:3" x14ac:dyDescent="0.2">
      <c r="A2430" t="s">
        <v>2313</v>
      </c>
      <c r="B2430">
        <v>0</v>
      </c>
      <c r="C2430">
        <v>0.04</v>
      </c>
    </row>
    <row r="2431" spans="1:3" x14ac:dyDescent="0.2">
      <c r="A2431" t="s">
        <v>2314</v>
      </c>
      <c r="B2431">
        <v>0</v>
      </c>
      <c r="C2431">
        <v>1.6E-2</v>
      </c>
    </row>
    <row r="2432" spans="1:3" x14ac:dyDescent="0.2">
      <c r="A2432" t="s">
        <v>2315</v>
      </c>
      <c r="B2432">
        <v>0</v>
      </c>
      <c r="C2432">
        <v>1.7999999999999999E-2</v>
      </c>
    </row>
    <row r="2433" spans="1:3" x14ac:dyDescent="0.2">
      <c r="A2433" t="s">
        <v>2316</v>
      </c>
      <c r="B2433">
        <v>0</v>
      </c>
      <c r="C2433">
        <v>1.4999999999999999E-2</v>
      </c>
    </row>
    <row r="2434" spans="1:3" x14ac:dyDescent="0.2">
      <c r="A2434" t="s">
        <v>2317</v>
      </c>
      <c r="B2434">
        <v>0</v>
      </c>
      <c r="C2434">
        <v>4.1000000000000002E-2</v>
      </c>
    </row>
    <row r="2435" spans="1:3" x14ac:dyDescent="0.2">
      <c r="A2435" t="s">
        <v>2318</v>
      </c>
      <c r="B2435">
        <v>0</v>
      </c>
      <c r="C2435">
        <v>2.9000000000000001E-2</v>
      </c>
    </row>
    <row r="2436" spans="1:3" x14ac:dyDescent="0.2">
      <c r="A2436" t="s">
        <v>2319</v>
      </c>
      <c r="B2436">
        <v>0</v>
      </c>
      <c r="C2436">
        <v>2.9000000000000001E-2</v>
      </c>
    </row>
    <row r="2437" spans="1:3" x14ac:dyDescent="0.2">
      <c r="A2437" t="s">
        <v>2320</v>
      </c>
      <c r="B2437">
        <v>0</v>
      </c>
      <c r="C2437">
        <v>3.0000000000000001E-3</v>
      </c>
    </row>
    <row r="2438" spans="1:3" x14ac:dyDescent="0.2">
      <c r="A2438" t="s">
        <v>2321</v>
      </c>
      <c r="B2438">
        <v>0</v>
      </c>
      <c r="C2438">
        <v>3.0000000000000001E-3</v>
      </c>
    </row>
    <row r="2439" spans="1:3" x14ac:dyDescent="0.2">
      <c r="A2439" t="s">
        <v>2322</v>
      </c>
      <c r="B2439">
        <v>0</v>
      </c>
      <c r="C2439">
        <v>3.0000000000000001E-3</v>
      </c>
    </row>
    <row r="2440" spans="1:3" x14ac:dyDescent="0.2">
      <c r="A2440" t="s">
        <v>2323</v>
      </c>
      <c r="B2440">
        <v>0</v>
      </c>
      <c r="C2440">
        <v>2.3E-2</v>
      </c>
    </row>
    <row r="2441" spans="1:3" x14ac:dyDescent="0.2">
      <c r="A2441" t="s">
        <v>2324</v>
      </c>
      <c r="B2441">
        <v>0</v>
      </c>
      <c r="C2441">
        <v>8.5999999999999993E-2</v>
      </c>
    </row>
    <row r="2442" spans="1:3" x14ac:dyDescent="0.2">
      <c r="A2442" t="s">
        <v>2325</v>
      </c>
      <c r="B2442">
        <v>0</v>
      </c>
      <c r="C2442">
        <v>4.2000000000000003E-2</v>
      </c>
    </row>
    <row r="2443" spans="1:3" x14ac:dyDescent="0.2">
      <c r="A2443" t="s">
        <v>2326</v>
      </c>
      <c r="B2443">
        <v>0</v>
      </c>
      <c r="C2443">
        <v>3.5000000000000003E-2</v>
      </c>
    </row>
    <row r="2444" spans="1:3" x14ac:dyDescent="0.2">
      <c r="A2444" t="s">
        <v>2327</v>
      </c>
      <c r="B2444">
        <v>0</v>
      </c>
      <c r="C2444">
        <v>3.4000000000000002E-2</v>
      </c>
    </row>
    <row r="2445" spans="1:3" x14ac:dyDescent="0.2">
      <c r="A2445" t="s">
        <v>2328</v>
      </c>
      <c r="B2445">
        <v>0</v>
      </c>
      <c r="C2445">
        <v>3.0000000000000001E-3</v>
      </c>
    </row>
    <row r="2446" spans="1:3" x14ac:dyDescent="0.2">
      <c r="A2446" t="s">
        <v>2329</v>
      </c>
      <c r="B2446">
        <v>0</v>
      </c>
      <c r="C2446">
        <v>3.0000000000000001E-3</v>
      </c>
    </row>
    <row r="2447" spans="1:3" x14ac:dyDescent="0.2">
      <c r="A2447" t="s">
        <v>2330</v>
      </c>
      <c r="B2447">
        <v>0</v>
      </c>
      <c r="C2447">
        <v>2.4E-2</v>
      </c>
    </row>
    <row r="2448" spans="1:3" x14ac:dyDescent="0.2">
      <c r="A2448" t="s">
        <v>2331</v>
      </c>
      <c r="B2448">
        <v>0</v>
      </c>
      <c r="C2448">
        <v>0.107</v>
      </c>
    </row>
    <row r="2449" spans="1:3" x14ac:dyDescent="0.2">
      <c r="A2449" t="s">
        <v>2332</v>
      </c>
      <c r="B2449">
        <v>0</v>
      </c>
      <c r="C2449">
        <v>2.9000000000000001E-2</v>
      </c>
    </row>
    <row r="2450" spans="1:3" x14ac:dyDescent="0.2">
      <c r="A2450" t="s">
        <v>2333</v>
      </c>
      <c r="B2450">
        <v>0</v>
      </c>
      <c r="C2450">
        <v>2.9000000000000001E-2</v>
      </c>
    </row>
    <row r="2451" spans="1:3" x14ac:dyDescent="0.2">
      <c r="A2451" t="s">
        <v>2334</v>
      </c>
      <c r="B2451">
        <v>0</v>
      </c>
      <c r="C2451">
        <v>2.9000000000000001E-2</v>
      </c>
    </row>
    <row r="2452" spans="1:3" x14ac:dyDescent="0.2">
      <c r="A2452" t="s">
        <v>2335</v>
      </c>
      <c r="B2452">
        <v>0</v>
      </c>
      <c r="C2452">
        <v>1.4999999999999999E-2</v>
      </c>
    </row>
    <row r="2453" spans="1:3" x14ac:dyDescent="0.2">
      <c r="A2453" t="s">
        <v>2336</v>
      </c>
      <c r="B2453">
        <v>0</v>
      </c>
      <c r="C2453">
        <v>0.02</v>
      </c>
    </row>
    <row r="2454" spans="1:3" x14ac:dyDescent="0.2">
      <c r="A2454" t="s">
        <v>2337</v>
      </c>
      <c r="B2454">
        <v>0</v>
      </c>
      <c r="C2454">
        <v>4.2999999999999997E-2</v>
      </c>
    </row>
    <row r="2455" spans="1:3" x14ac:dyDescent="0.2">
      <c r="A2455" t="s">
        <v>2338</v>
      </c>
      <c r="B2455">
        <v>0</v>
      </c>
      <c r="C2455">
        <v>4.2000000000000003E-2</v>
      </c>
    </row>
    <row r="2456" spans="1:3" x14ac:dyDescent="0.2">
      <c r="A2456" t="s">
        <v>2339</v>
      </c>
      <c r="B2456">
        <v>0</v>
      </c>
      <c r="C2456">
        <v>4.2999999999999997E-2</v>
      </c>
    </row>
    <row r="2457" spans="1:3" x14ac:dyDescent="0.2">
      <c r="A2457" t="s">
        <v>2340</v>
      </c>
      <c r="B2457">
        <v>0</v>
      </c>
      <c r="C2457">
        <v>4.3999999999999997E-2</v>
      </c>
    </row>
    <row r="2458" spans="1:3" x14ac:dyDescent="0.2">
      <c r="A2458" t="s">
        <v>2341</v>
      </c>
      <c r="B2458">
        <v>0</v>
      </c>
      <c r="C2458">
        <v>0.06</v>
      </c>
    </row>
    <row r="2459" spans="1:3" x14ac:dyDescent="0.2">
      <c r="A2459" t="s">
        <v>2342</v>
      </c>
      <c r="B2459">
        <v>0</v>
      </c>
      <c r="C2459">
        <v>0.13800000000000001</v>
      </c>
    </row>
    <row r="2460" spans="1:3" x14ac:dyDescent="0.2">
      <c r="A2460" t="s">
        <v>2343</v>
      </c>
      <c r="B2460">
        <v>0</v>
      </c>
      <c r="C2460">
        <v>0.20100000000000001</v>
      </c>
    </row>
    <row r="2461" spans="1:3" x14ac:dyDescent="0.2">
      <c r="A2461" t="s">
        <v>2344</v>
      </c>
      <c r="B2461">
        <v>0</v>
      </c>
      <c r="C2461">
        <v>4.1000000000000002E-2</v>
      </c>
    </row>
    <row r="2462" spans="1:3" x14ac:dyDescent="0.2">
      <c r="A2462" t="s">
        <v>2345</v>
      </c>
      <c r="B2462">
        <v>0</v>
      </c>
      <c r="C2462">
        <v>0.04</v>
      </c>
    </row>
    <row r="2463" spans="1:3" x14ac:dyDescent="0.2">
      <c r="A2463" t="s">
        <v>2346</v>
      </c>
      <c r="B2463">
        <v>0</v>
      </c>
      <c r="C2463">
        <v>4.1000000000000002E-2</v>
      </c>
    </row>
    <row r="2464" spans="1:3" x14ac:dyDescent="0.2">
      <c r="A2464" t="s">
        <v>2347</v>
      </c>
      <c r="B2464">
        <v>0</v>
      </c>
      <c r="C2464">
        <v>3.5999999999999997E-2</v>
      </c>
    </row>
    <row r="2465" spans="1:3" x14ac:dyDescent="0.2">
      <c r="A2465" t="s">
        <v>2348</v>
      </c>
      <c r="B2465">
        <v>0</v>
      </c>
      <c r="C2465">
        <v>2.4E-2</v>
      </c>
    </row>
    <row r="2466" spans="1:3" x14ac:dyDescent="0.2">
      <c r="A2466" t="s">
        <v>2349</v>
      </c>
      <c r="B2466">
        <v>0</v>
      </c>
      <c r="C2466">
        <v>9.7000000000000003E-2</v>
      </c>
    </row>
    <row r="2467" spans="1:3" x14ac:dyDescent="0.2">
      <c r="A2467" t="s">
        <v>2350</v>
      </c>
      <c r="B2467">
        <v>1</v>
      </c>
      <c r="C2467">
        <v>9.8000000000000004E-2</v>
      </c>
    </row>
    <row r="2468" spans="1:3" x14ac:dyDescent="0.2">
      <c r="A2468" t="s">
        <v>2351</v>
      </c>
      <c r="B2468">
        <v>0</v>
      </c>
      <c r="C2468">
        <v>0.152</v>
      </c>
    </row>
    <row r="2469" spans="1:3" x14ac:dyDescent="0.2">
      <c r="A2469" t="s">
        <v>2352</v>
      </c>
      <c r="B2469">
        <v>0</v>
      </c>
      <c r="C2469">
        <v>0.14000000000000001</v>
      </c>
    </row>
    <row r="2470" spans="1:3" x14ac:dyDescent="0.2">
      <c r="A2470" t="s">
        <v>2353</v>
      </c>
      <c r="B2470">
        <v>0</v>
      </c>
      <c r="C2470">
        <v>0.19700000000000001</v>
      </c>
    </row>
    <row r="2471" spans="1:3" x14ac:dyDescent="0.2">
      <c r="A2471" t="s">
        <v>2354</v>
      </c>
      <c r="B2471">
        <v>0</v>
      </c>
      <c r="C2471">
        <v>6.0999999999999999E-2</v>
      </c>
    </row>
    <row r="2472" spans="1:3" x14ac:dyDescent="0.2">
      <c r="A2472" t="s">
        <v>2355</v>
      </c>
      <c r="B2472">
        <v>0</v>
      </c>
      <c r="C2472">
        <v>0.129</v>
      </c>
    </row>
    <row r="2473" spans="1:3" x14ac:dyDescent="0.2">
      <c r="A2473" t="s">
        <v>2356</v>
      </c>
      <c r="B2473">
        <v>0</v>
      </c>
      <c r="C2473">
        <v>0.14699999999999999</v>
      </c>
    </row>
    <row r="2474" spans="1:3" x14ac:dyDescent="0.2">
      <c r="A2474" t="s">
        <v>2357</v>
      </c>
      <c r="B2474">
        <v>0</v>
      </c>
      <c r="C2474">
        <v>0.30099999999999999</v>
      </c>
    </row>
    <row r="2475" spans="1:3" x14ac:dyDescent="0.2">
      <c r="A2475" t="s">
        <v>2358</v>
      </c>
      <c r="B2475">
        <v>0</v>
      </c>
      <c r="C2475">
        <v>7.3999999999999996E-2</v>
      </c>
    </row>
    <row r="2476" spans="1:3" x14ac:dyDescent="0.2">
      <c r="A2476" t="s">
        <v>2359</v>
      </c>
      <c r="B2476">
        <v>0</v>
      </c>
      <c r="C2476">
        <v>7.2999999999999995E-2</v>
      </c>
    </row>
    <row r="2477" spans="1:3" x14ac:dyDescent="0.2">
      <c r="A2477" t="s">
        <v>2360</v>
      </c>
      <c r="B2477">
        <v>0</v>
      </c>
      <c r="C2477">
        <v>7.0000000000000007E-2</v>
      </c>
    </row>
    <row r="2478" spans="1:3" x14ac:dyDescent="0.2">
      <c r="A2478" t="s">
        <v>2361</v>
      </c>
      <c r="B2478">
        <v>0</v>
      </c>
      <c r="C2478">
        <v>0.188</v>
      </c>
    </row>
    <row r="2479" spans="1:3" x14ac:dyDescent="0.2">
      <c r="A2479" t="s">
        <v>2362</v>
      </c>
      <c r="B2479">
        <v>0</v>
      </c>
      <c r="C2479">
        <v>0.13700000000000001</v>
      </c>
    </row>
    <row r="2480" spans="1:3" x14ac:dyDescent="0.2">
      <c r="A2480" t="s">
        <v>2363</v>
      </c>
      <c r="B2480">
        <v>0</v>
      </c>
      <c r="C2480">
        <v>1.4999999999999999E-2</v>
      </c>
    </row>
    <row r="2481" spans="1:3" x14ac:dyDescent="0.2">
      <c r="A2481" t="s">
        <v>2364</v>
      </c>
      <c r="B2481">
        <v>0</v>
      </c>
      <c r="C2481">
        <v>0.04</v>
      </c>
    </row>
    <row r="2482" spans="1:3" x14ac:dyDescent="0.2">
      <c r="A2482" t="s">
        <v>2365</v>
      </c>
      <c r="B2482">
        <v>0</v>
      </c>
      <c r="C2482">
        <v>7.5999999999999998E-2</v>
      </c>
    </row>
    <row r="2483" spans="1:3" x14ac:dyDescent="0.2">
      <c r="A2483" t="s">
        <v>2366</v>
      </c>
      <c r="B2483">
        <v>0</v>
      </c>
      <c r="C2483">
        <v>0.183</v>
      </c>
    </row>
    <row r="2484" spans="1:3" x14ac:dyDescent="0.2">
      <c r="A2484" t="s">
        <v>2367</v>
      </c>
      <c r="B2484">
        <v>0</v>
      </c>
      <c r="C2484">
        <v>7.3999999999999996E-2</v>
      </c>
    </row>
    <row r="2485" spans="1:3" x14ac:dyDescent="0.2">
      <c r="A2485" t="s">
        <v>2368</v>
      </c>
      <c r="B2485">
        <v>0</v>
      </c>
      <c r="C2485">
        <v>3.9E-2</v>
      </c>
    </row>
    <row r="2486" spans="1:3" x14ac:dyDescent="0.2">
      <c r="A2486" t="s">
        <v>2369</v>
      </c>
      <c r="B2486">
        <v>0</v>
      </c>
      <c r="C2486">
        <v>0.16</v>
      </c>
    </row>
    <row r="2487" spans="1:3" x14ac:dyDescent="0.2">
      <c r="A2487" t="s">
        <v>2370</v>
      </c>
      <c r="B2487">
        <v>0</v>
      </c>
      <c r="C2487">
        <v>3.9E-2</v>
      </c>
    </row>
    <row r="2488" spans="1:3" x14ac:dyDescent="0.2">
      <c r="A2488" t="s">
        <v>2371</v>
      </c>
      <c r="B2488">
        <v>0</v>
      </c>
      <c r="C2488">
        <v>8.2000000000000003E-2</v>
      </c>
    </row>
    <row r="2489" spans="1:3" x14ac:dyDescent="0.2">
      <c r="A2489" t="s">
        <v>2372</v>
      </c>
      <c r="B2489">
        <v>0</v>
      </c>
      <c r="C2489">
        <v>7.9000000000000001E-2</v>
      </c>
    </row>
    <row r="2490" spans="1:3" x14ac:dyDescent="0.2">
      <c r="A2490" t="s">
        <v>2373</v>
      </c>
      <c r="B2490">
        <v>0</v>
      </c>
      <c r="C2490">
        <v>3.9E-2</v>
      </c>
    </row>
    <row r="2491" spans="1:3" x14ac:dyDescent="0.2">
      <c r="A2491" t="s">
        <v>2374</v>
      </c>
      <c r="B2491">
        <v>0</v>
      </c>
      <c r="C2491">
        <v>4.4999999999999998E-2</v>
      </c>
    </row>
    <row r="2492" spans="1:3" x14ac:dyDescent="0.2">
      <c r="A2492" t="s">
        <v>2375</v>
      </c>
      <c r="B2492">
        <v>0</v>
      </c>
      <c r="C2492">
        <v>4.4999999999999998E-2</v>
      </c>
    </row>
    <row r="2493" spans="1:3" x14ac:dyDescent="0.2">
      <c r="A2493" t="s">
        <v>2376</v>
      </c>
      <c r="B2493">
        <v>0</v>
      </c>
      <c r="C2493">
        <v>5.8000000000000003E-2</v>
      </c>
    </row>
    <row r="2494" spans="1:3" x14ac:dyDescent="0.2">
      <c r="A2494" t="s">
        <v>2377</v>
      </c>
      <c r="B2494">
        <v>0</v>
      </c>
      <c r="C2494">
        <v>4.5999999999999999E-2</v>
      </c>
    </row>
    <row r="2495" spans="1:3" x14ac:dyDescent="0.2">
      <c r="A2495" t="s">
        <v>2378</v>
      </c>
      <c r="B2495">
        <v>0</v>
      </c>
      <c r="C2495">
        <v>9.1999999999999998E-2</v>
      </c>
    </row>
    <row r="2496" spans="1:3" x14ac:dyDescent="0.2">
      <c r="A2496" t="s">
        <v>2379</v>
      </c>
      <c r="B2496">
        <v>0</v>
      </c>
      <c r="C2496">
        <v>1.7999999999999999E-2</v>
      </c>
    </row>
    <row r="2497" spans="1:3" x14ac:dyDescent="0.2">
      <c r="A2497" t="s">
        <v>2380</v>
      </c>
      <c r="B2497">
        <v>0</v>
      </c>
      <c r="C2497">
        <v>3.4000000000000002E-2</v>
      </c>
    </row>
    <row r="2498" spans="1:3" x14ac:dyDescent="0.2">
      <c r="A2498" t="s">
        <v>2381</v>
      </c>
      <c r="B2498">
        <v>0</v>
      </c>
      <c r="C2498">
        <v>0.11899999999999999</v>
      </c>
    </row>
    <row r="2499" spans="1:3" x14ac:dyDescent="0.2">
      <c r="A2499" t="s">
        <v>2382</v>
      </c>
      <c r="B2499">
        <v>0</v>
      </c>
      <c r="C2499">
        <v>8.5999999999999993E-2</v>
      </c>
    </row>
    <row r="2500" spans="1:3" x14ac:dyDescent="0.2">
      <c r="A2500" t="s">
        <v>2383</v>
      </c>
      <c r="B2500">
        <v>0</v>
      </c>
      <c r="C2500">
        <v>0.126</v>
      </c>
    </row>
    <row r="2501" spans="1:3" x14ac:dyDescent="0.2">
      <c r="A2501" t="s">
        <v>2384</v>
      </c>
      <c r="B2501">
        <v>0</v>
      </c>
      <c r="C2501">
        <v>8.2000000000000003E-2</v>
      </c>
    </row>
    <row r="2502" spans="1:3" x14ac:dyDescent="0.2">
      <c r="A2502" t="s">
        <v>2385</v>
      </c>
      <c r="B2502">
        <v>0</v>
      </c>
      <c r="C2502">
        <v>3.2000000000000001E-2</v>
      </c>
    </row>
    <row r="2503" spans="1:3" x14ac:dyDescent="0.2">
      <c r="A2503" t="s">
        <v>2386</v>
      </c>
      <c r="B2503">
        <v>0</v>
      </c>
      <c r="C2503">
        <v>0.03</v>
      </c>
    </row>
    <row r="2504" spans="1:3" x14ac:dyDescent="0.2">
      <c r="A2504" t="s">
        <v>2387</v>
      </c>
      <c r="B2504">
        <v>0</v>
      </c>
      <c r="C2504">
        <v>7.6999999999999999E-2</v>
      </c>
    </row>
    <row r="2505" spans="1:3" x14ac:dyDescent="0.2">
      <c r="A2505" t="s">
        <v>2388</v>
      </c>
      <c r="B2505">
        <v>1</v>
      </c>
      <c r="C2505">
        <v>7.6999999999999999E-2</v>
      </c>
    </row>
    <row r="2506" spans="1:3" x14ac:dyDescent="0.2">
      <c r="A2506" t="s">
        <v>2389</v>
      </c>
      <c r="B2506">
        <v>0</v>
      </c>
      <c r="C2506">
        <v>7.6999999999999999E-2</v>
      </c>
    </row>
    <row r="2507" spans="1:3" x14ac:dyDescent="0.2">
      <c r="A2507" t="s">
        <v>2390</v>
      </c>
      <c r="B2507">
        <v>0</v>
      </c>
      <c r="C2507">
        <v>0.04</v>
      </c>
    </row>
    <row r="2508" spans="1:3" x14ac:dyDescent="0.2">
      <c r="A2508" t="s">
        <v>2391</v>
      </c>
      <c r="B2508">
        <v>0</v>
      </c>
      <c r="C2508">
        <v>4.2999999999999997E-2</v>
      </c>
    </row>
    <row r="2509" spans="1:3" x14ac:dyDescent="0.2">
      <c r="A2509" t="s">
        <v>2392</v>
      </c>
      <c r="B2509">
        <v>0</v>
      </c>
      <c r="C2509">
        <v>1.6E-2</v>
      </c>
    </row>
    <row r="2510" spans="1:3" x14ac:dyDescent="0.2">
      <c r="A2510" t="s">
        <v>2393</v>
      </c>
      <c r="B2510">
        <v>0</v>
      </c>
      <c r="C2510">
        <v>7.0999999999999994E-2</v>
      </c>
    </row>
    <row r="2511" spans="1:3" x14ac:dyDescent="0.2">
      <c r="A2511" t="s">
        <v>2394</v>
      </c>
      <c r="B2511">
        <v>1</v>
      </c>
      <c r="C2511">
        <v>7.0000000000000007E-2</v>
      </c>
    </row>
    <row r="2512" spans="1:3" x14ac:dyDescent="0.2">
      <c r="A2512" t="s">
        <v>2395</v>
      </c>
      <c r="B2512">
        <v>0</v>
      </c>
      <c r="C2512">
        <v>3.9E-2</v>
      </c>
    </row>
    <row r="2513" spans="1:3" x14ac:dyDescent="0.2">
      <c r="A2513" t="s">
        <v>2396</v>
      </c>
      <c r="B2513">
        <v>0</v>
      </c>
      <c r="C2513">
        <v>3.7999999999999999E-2</v>
      </c>
    </row>
    <row r="2514" spans="1:3" x14ac:dyDescent="0.2">
      <c r="A2514" t="s">
        <v>2397</v>
      </c>
      <c r="B2514">
        <v>0</v>
      </c>
      <c r="C2514">
        <v>3.9E-2</v>
      </c>
    </row>
    <row r="2515" spans="1:3" x14ac:dyDescent="0.2">
      <c r="A2515" t="s">
        <v>2398</v>
      </c>
      <c r="B2515">
        <v>0</v>
      </c>
      <c r="C2515">
        <v>5.0999999999999997E-2</v>
      </c>
    </row>
    <row r="2516" spans="1:3" x14ac:dyDescent="0.2">
      <c r="A2516" t="s">
        <v>2399</v>
      </c>
      <c r="B2516">
        <v>0</v>
      </c>
      <c r="C2516">
        <v>7.5999999999999998E-2</v>
      </c>
    </row>
    <row r="2517" spans="1:3" x14ac:dyDescent="0.2">
      <c r="A2517" t="s">
        <v>2400</v>
      </c>
      <c r="B2517">
        <v>0</v>
      </c>
      <c r="C2517">
        <v>0.108</v>
      </c>
    </row>
    <row r="2518" spans="1:3" x14ac:dyDescent="0.2">
      <c r="A2518" t="s">
        <v>2401</v>
      </c>
      <c r="B2518">
        <v>0</v>
      </c>
      <c r="C2518">
        <v>5.5E-2</v>
      </c>
    </row>
    <row r="2519" spans="1:3" x14ac:dyDescent="0.2">
      <c r="A2519" t="s">
        <v>2402</v>
      </c>
      <c r="B2519">
        <v>0</v>
      </c>
      <c r="C2519">
        <v>6.9000000000000006E-2</v>
      </c>
    </row>
    <row r="2520" spans="1:3" x14ac:dyDescent="0.2">
      <c r="A2520" t="s">
        <v>2403</v>
      </c>
      <c r="B2520">
        <v>0</v>
      </c>
      <c r="C2520">
        <v>3.9E-2</v>
      </c>
    </row>
    <row r="2521" spans="1:3" x14ac:dyDescent="0.2">
      <c r="A2521" t="s">
        <v>2404</v>
      </c>
      <c r="B2521">
        <v>0</v>
      </c>
      <c r="C2521">
        <v>3.7999999999999999E-2</v>
      </c>
    </row>
    <row r="2522" spans="1:3" x14ac:dyDescent="0.2">
      <c r="A2522" t="s">
        <v>2405</v>
      </c>
      <c r="B2522">
        <v>0</v>
      </c>
      <c r="C2522">
        <v>3.7999999999999999E-2</v>
      </c>
    </row>
    <row r="2523" spans="1:3" x14ac:dyDescent="0.2">
      <c r="A2523" t="s">
        <v>2406</v>
      </c>
      <c r="B2523">
        <v>0</v>
      </c>
      <c r="C2523">
        <v>3.9E-2</v>
      </c>
    </row>
    <row r="2524" spans="1:3" x14ac:dyDescent="0.2">
      <c r="A2524" t="s">
        <v>2407</v>
      </c>
      <c r="B2524">
        <v>0</v>
      </c>
      <c r="C2524">
        <v>3.9E-2</v>
      </c>
    </row>
    <row r="2525" spans="1:3" x14ac:dyDescent="0.2">
      <c r="A2525" t="s">
        <v>2408</v>
      </c>
      <c r="B2525">
        <v>0</v>
      </c>
      <c r="C2525">
        <v>1.4999999999999999E-2</v>
      </c>
    </row>
    <row r="2526" spans="1:3" x14ac:dyDescent="0.2">
      <c r="A2526" t="s">
        <v>2409</v>
      </c>
      <c r="B2526">
        <v>0</v>
      </c>
      <c r="C2526">
        <v>3.5000000000000003E-2</v>
      </c>
    </row>
    <row r="2527" spans="1:3" x14ac:dyDescent="0.2">
      <c r="A2527" t="s">
        <v>2410</v>
      </c>
      <c r="B2527">
        <v>0</v>
      </c>
      <c r="C2527">
        <v>3.9E-2</v>
      </c>
    </row>
    <row r="2528" spans="1:3" x14ac:dyDescent="0.2">
      <c r="A2528" t="s">
        <v>2411</v>
      </c>
      <c r="B2528">
        <v>0</v>
      </c>
      <c r="C2528">
        <v>3.1E-2</v>
      </c>
    </row>
    <row r="2529" spans="1:3" x14ac:dyDescent="0.2">
      <c r="A2529" t="s">
        <v>2412</v>
      </c>
      <c r="B2529">
        <v>0</v>
      </c>
      <c r="C2529">
        <v>1.4999999999999999E-2</v>
      </c>
    </row>
    <row r="2530" spans="1:3" x14ac:dyDescent="0.2">
      <c r="A2530" t="s">
        <v>2413</v>
      </c>
      <c r="B2530">
        <v>0</v>
      </c>
      <c r="C2530">
        <v>1.6E-2</v>
      </c>
    </row>
    <row r="2531" spans="1:3" x14ac:dyDescent="0.2">
      <c r="A2531" t="s">
        <v>2414</v>
      </c>
      <c r="B2531">
        <v>0</v>
      </c>
      <c r="C2531">
        <v>1.6E-2</v>
      </c>
    </row>
    <row r="2532" spans="1:3" x14ac:dyDescent="0.2">
      <c r="A2532" t="s">
        <v>2415</v>
      </c>
      <c r="B2532">
        <v>0</v>
      </c>
      <c r="C2532">
        <v>1.6E-2</v>
      </c>
    </row>
    <row r="2533" spans="1:3" x14ac:dyDescent="0.2">
      <c r="A2533" t="s">
        <v>2416</v>
      </c>
      <c r="B2533">
        <v>0</v>
      </c>
      <c r="C2533">
        <v>3.0000000000000001E-3</v>
      </c>
    </row>
    <row r="2534" spans="1:3" x14ac:dyDescent="0.2">
      <c r="A2534" t="s">
        <v>2417</v>
      </c>
      <c r="B2534">
        <v>0</v>
      </c>
      <c r="C2534">
        <v>1.4999999999999999E-2</v>
      </c>
    </row>
    <row r="2535" spans="1:3" x14ac:dyDescent="0.2">
      <c r="A2535" t="s">
        <v>2418</v>
      </c>
      <c r="B2535">
        <v>0</v>
      </c>
      <c r="C2535">
        <v>1.4999999999999999E-2</v>
      </c>
    </row>
    <row r="2536" spans="1:3" x14ac:dyDescent="0.2">
      <c r="A2536" t="s">
        <v>2419</v>
      </c>
      <c r="B2536">
        <v>0</v>
      </c>
      <c r="C2536">
        <v>1.4999999999999999E-2</v>
      </c>
    </row>
    <row r="2537" spans="1:3" x14ac:dyDescent="0.2">
      <c r="A2537" t="s">
        <v>2420</v>
      </c>
      <c r="B2537">
        <v>0</v>
      </c>
      <c r="C2537">
        <v>6.0000000000000001E-3</v>
      </c>
    </row>
    <row r="2538" spans="1:3" x14ac:dyDescent="0.2">
      <c r="A2538" t="s">
        <v>2421</v>
      </c>
      <c r="B2538">
        <v>0</v>
      </c>
      <c r="C2538">
        <v>1.4999999999999999E-2</v>
      </c>
    </row>
    <row r="2539" spans="1:3" x14ac:dyDescent="0.2">
      <c r="A2539" t="s">
        <v>2422</v>
      </c>
      <c r="B2539">
        <v>0</v>
      </c>
      <c r="C2539">
        <v>1.4999999999999999E-2</v>
      </c>
    </row>
    <row r="2540" spans="1:3" x14ac:dyDescent="0.2">
      <c r="A2540" t="s">
        <v>2423</v>
      </c>
      <c r="B2540">
        <v>0</v>
      </c>
      <c r="C2540">
        <v>1.6E-2</v>
      </c>
    </row>
    <row r="2541" spans="1:3" x14ac:dyDescent="0.2">
      <c r="A2541" t="s">
        <v>2424</v>
      </c>
      <c r="B2541">
        <v>0</v>
      </c>
      <c r="C2541">
        <v>2.1999999999999999E-2</v>
      </c>
    </row>
    <row r="2542" spans="1:3" x14ac:dyDescent="0.2">
      <c r="A2542" t="s">
        <v>2425</v>
      </c>
      <c r="B2542">
        <v>0</v>
      </c>
      <c r="C2542">
        <v>3.0000000000000001E-3</v>
      </c>
    </row>
    <row r="2543" spans="1:3" x14ac:dyDescent="0.2">
      <c r="A2543" t="s">
        <v>2426</v>
      </c>
      <c r="B2543">
        <v>0</v>
      </c>
      <c r="C2543">
        <v>1.4999999999999999E-2</v>
      </c>
    </row>
    <row r="2544" spans="1:3" x14ac:dyDescent="0.2">
      <c r="A2544" t="s">
        <v>2427</v>
      </c>
      <c r="B2544">
        <v>0</v>
      </c>
      <c r="C2544">
        <v>1.6E-2</v>
      </c>
    </row>
    <row r="2545" spans="1:3" x14ac:dyDescent="0.2">
      <c r="A2545" t="s">
        <v>2428</v>
      </c>
      <c r="B2545">
        <v>0</v>
      </c>
      <c r="C2545">
        <v>2.9000000000000001E-2</v>
      </c>
    </row>
    <row r="2546" spans="1:3" x14ac:dyDescent="0.2">
      <c r="A2546" t="s">
        <v>2429</v>
      </c>
      <c r="B2546">
        <v>0</v>
      </c>
      <c r="C2546">
        <v>1.6E-2</v>
      </c>
    </row>
    <row r="2547" spans="1:3" x14ac:dyDescent="0.2">
      <c r="A2547" t="s">
        <v>2430</v>
      </c>
      <c r="B2547">
        <v>0</v>
      </c>
      <c r="C2547">
        <v>2.7E-2</v>
      </c>
    </row>
    <row r="2548" spans="1:3" x14ac:dyDescent="0.2">
      <c r="A2548" t="s">
        <v>2431</v>
      </c>
      <c r="B2548">
        <v>0</v>
      </c>
      <c r="C2548">
        <v>7.3999999999999996E-2</v>
      </c>
    </row>
    <row r="2549" spans="1:3" x14ac:dyDescent="0.2">
      <c r="A2549" t="s">
        <v>2432</v>
      </c>
      <c r="B2549">
        <v>0</v>
      </c>
      <c r="C2549">
        <v>1.6E-2</v>
      </c>
    </row>
    <row r="2550" spans="1:3" x14ac:dyDescent="0.2">
      <c r="A2550" t="s">
        <v>2433</v>
      </c>
      <c r="B2550">
        <v>0</v>
      </c>
      <c r="C2550">
        <v>3.0000000000000001E-3</v>
      </c>
    </row>
    <row r="2551" spans="1:3" x14ac:dyDescent="0.2">
      <c r="A2551" t="s">
        <v>2434</v>
      </c>
      <c r="B2551">
        <v>0</v>
      </c>
      <c r="C2551">
        <v>2.9000000000000001E-2</v>
      </c>
    </row>
    <row r="2552" spans="1:3" x14ac:dyDescent="0.2">
      <c r="A2552" t="s">
        <v>2435</v>
      </c>
      <c r="B2552">
        <v>0</v>
      </c>
      <c r="C2552">
        <v>2.9000000000000001E-2</v>
      </c>
    </row>
    <row r="2553" spans="1:3" x14ac:dyDescent="0.2">
      <c r="A2553" t="s">
        <v>2436</v>
      </c>
      <c r="B2553">
        <v>0</v>
      </c>
      <c r="C2553">
        <v>1.4999999999999999E-2</v>
      </c>
    </row>
    <row r="2554" spans="1:3" x14ac:dyDescent="0.2">
      <c r="A2554" t="s">
        <v>2437</v>
      </c>
      <c r="B2554">
        <v>0</v>
      </c>
      <c r="C2554">
        <v>0.03</v>
      </c>
    </row>
    <row r="2555" spans="1:3" x14ac:dyDescent="0.2">
      <c r="A2555" t="s">
        <v>2438</v>
      </c>
      <c r="B2555">
        <v>0</v>
      </c>
      <c r="C2555">
        <v>1.4999999999999999E-2</v>
      </c>
    </row>
    <row r="2556" spans="1:3" x14ac:dyDescent="0.2">
      <c r="A2556" t="s">
        <v>2439</v>
      </c>
      <c r="B2556">
        <v>0</v>
      </c>
      <c r="C2556">
        <v>3.9E-2</v>
      </c>
    </row>
    <row r="2557" spans="1:3" x14ac:dyDescent="0.2">
      <c r="A2557" t="s">
        <v>2440</v>
      </c>
      <c r="B2557">
        <v>0</v>
      </c>
      <c r="C2557">
        <v>1.4999999999999999E-2</v>
      </c>
    </row>
    <row r="2558" spans="1:3" x14ac:dyDescent="0.2">
      <c r="A2558" t="s">
        <v>2441</v>
      </c>
      <c r="B2558">
        <v>0</v>
      </c>
      <c r="C2558">
        <v>1.4999999999999999E-2</v>
      </c>
    </row>
    <row r="2559" spans="1:3" x14ac:dyDescent="0.2">
      <c r="A2559" t="s">
        <v>2442</v>
      </c>
      <c r="B2559">
        <v>0</v>
      </c>
      <c r="C2559">
        <v>4.1000000000000002E-2</v>
      </c>
    </row>
    <row r="2560" spans="1:3" x14ac:dyDescent="0.2">
      <c r="A2560" t="s">
        <v>2443</v>
      </c>
      <c r="B2560">
        <v>0</v>
      </c>
      <c r="C2560">
        <v>1.4999999999999999E-2</v>
      </c>
    </row>
    <row r="2561" spans="1:3" x14ac:dyDescent="0.2">
      <c r="A2561" t="s">
        <v>2444</v>
      </c>
      <c r="B2561">
        <v>0</v>
      </c>
      <c r="C2561">
        <v>1.4999999999999999E-2</v>
      </c>
    </row>
    <row r="2562" spans="1:3" x14ac:dyDescent="0.2">
      <c r="A2562" t="s">
        <v>2445</v>
      </c>
      <c r="B2562">
        <v>0</v>
      </c>
      <c r="C2562">
        <v>3.0000000000000001E-3</v>
      </c>
    </row>
    <row r="2563" spans="1:3" x14ac:dyDescent="0.2">
      <c r="A2563" t="s">
        <v>2446</v>
      </c>
      <c r="B2563">
        <v>0</v>
      </c>
      <c r="C2563">
        <v>2.9000000000000001E-2</v>
      </c>
    </row>
    <row r="2564" spans="1:3" x14ac:dyDescent="0.2">
      <c r="A2564" t="s">
        <v>2447</v>
      </c>
      <c r="B2564">
        <v>0</v>
      </c>
      <c r="C2564">
        <v>1.4999999999999999E-2</v>
      </c>
    </row>
    <row r="2565" spans="1:3" x14ac:dyDescent="0.2">
      <c r="A2565" t="s">
        <v>2448</v>
      </c>
      <c r="B2565">
        <v>0</v>
      </c>
      <c r="C2565">
        <v>1.4999999999999999E-2</v>
      </c>
    </row>
    <row r="2566" spans="1:3" x14ac:dyDescent="0.2">
      <c r="A2566" t="s">
        <v>2449</v>
      </c>
      <c r="B2566">
        <v>0</v>
      </c>
      <c r="C2566">
        <v>2.9000000000000001E-2</v>
      </c>
    </row>
    <row r="2567" spans="1:3" x14ac:dyDescent="0.2">
      <c r="A2567" t="s">
        <v>2450</v>
      </c>
      <c r="B2567">
        <v>0</v>
      </c>
      <c r="C2567">
        <v>3.0000000000000001E-3</v>
      </c>
    </row>
    <row r="2568" spans="1:3" x14ac:dyDescent="0.2">
      <c r="A2568" t="s">
        <v>2451</v>
      </c>
      <c r="B2568">
        <v>0</v>
      </c>
      <c r="C2568">
        <v>2.9000000000000001E-2</v>
      </c>
    </row>
    <row r="2569" spans="1:3" x14ac:dyDescent="0.2">
      <c r="A2569" t="s">
        <v>2452</v>
      </c>
      <c r="B2569">
        <v>0</v>
      </c>
      <c r="C2569">
        <v>0.1</v>
      </c>
    </row>
    <row r="2570" spans="1:3" x14ac:dyDescent="0.2">
      <c r="A2570" t="s">
        <v>2453</v>
      </c>
      <c r="B2570">
        <v>0</v>
      </c>
      <c r="C2570">
        <v>6.0000000000000001E-3</v>
      </c>
    </row>
    <row r="2571" spans="1:3" x14ac:dyDescent="0.2">
      <c r="A2571" t="s">
        <v>2454</v>
      </c>
      <c r="B2571">
        <v>0</v>
      </c>
      <c r="C2571">
        <v>0.03</v>
      </c>
    </row>
    <row r="2572" spans="1:3" x14ac:dyDescent="0.2">
      <c r="A2572" t="s">
        <v>2455</v>
      </c>
      <c r="B2572">
        <v>0</v>
      </c>
      <c r="C2572">
        <v>7.4999999999999997E-2</v>
      </c>
    </row>
    <row r="2573" spans="1:3" x14ac:dyDescent="0.2">
      <c r="A2573" t="s">
        <v>2456</v>
      </c>
      <c r="B2573">
        <v>0</v>
      </c>
      <c r="C2573">
        <v>1.4999999999999999E-2</v>
      </c>
    </row>
    <row r="2574" spans="1:3" x14ac:dyDescent="0.2">
      <c r="A2574" t="s">
        <v>2457</v>
      </c>
      <c r="B2574">
        <v>0</v>
      </c>
      <c r="C2574">
        <v>7.4999999999999997E-2</v>
      </c>
    </row>
    <row r="2575" spans="1:3" x14ac:dyDescent="0.2">
      <c r="A2575" t="s">
        <v>2458</v>
      </c>
      <c r="B2575">
        <v>0</v>
      </c>
      <c r="C2575">
        <v>3.9E-2</v>
      </c>
    </row>
    <row r="2576" spans="1:3" x14ac:dyDescent="0.2">
      <c r="A2576" t="s">
        <v>2459</v>
      </c>
      <c r="B2576">
        <v>0</v>
      </c>
      <c r="C2576">
        <v>3.9E-2</v>
      </c>
    </row>
    <row r="2577" spans="1:3" x14ac:dyDescent="0.2">
      <c r="A2577" t="s">
        <v>2460</v>
      </c>
      <c r="B2577">
        <v>0</v>
      </c>
      <c r="C2577">
        <v>1.4999999999999999E-2</v>
      </c>
    </row>
    <row r="2578" spans="1:3" x14ac:dyDescent="0.2">
      <c r="A2578" t="s">
        <v>2461</v>
      </c>
      <c r="B2578">
        <v>0</v>
      </c>
      <c r="C2578">
        <v>6.0000000000000001E-3</v>
      </c>
    </row>
    <row r="2579" spans="1:3" x14ac:dyDescent="0.2">
      <c r="A2579" t="s">
        <v>2462</v>
      </c>
      <c r="B2579">
        <v>0</v>
      </c>
      <c r="C2579">
        <v>6.0000000000000001E-3</v>
      </c>
    </row>
    <row r="2580" spans="1:3" x14ac:dyDescent="0.2">
      <c r="A2580" t="s">
        <v>2463</v>
      </c>
      <c r="B2580">
        <v>0</v>
      </c>
      <c r="C2580">
        <v>7.5999999999999998E-2</v>
      </c>
    </row>
    <row r="2581" spans="1:3" x14ac:dyDescent="0.2">
      <c r="A2581" t="s">
        <v>2464</v>
      </c>
      <c r="B2581">
        <v>0</v>
      </c>
      <c r="C2581">
        <v>3.0000000000000001E-3</v>
      </c>
    </row>
    <row r="2582" spans="1:3" x14ac:dyDescent="0.2">
      <c r="A2582" t="s">
        <v>2465</v>
      </c>
      <c r="B2582">
        <v>0</v>
      </c>
      <c r="C2582">
        <v>2.3E-2</v>
      </c>
    </row>
    <row r="2583" spans="1:3" x14ac:dyDescent="0.2">
      <c r="A2583" t="s">
        <v>2466</v>
      </c>
      <c r="B2583">
        <v>0</v>
      </c>
      <c r="C2583">
        <v>1.4999999999999999E-2</v>
      </c>
    </row>
    <row r="2584" spans="1:3" x14ac:dyDescent="0.2">
      <c r="A2584" t="s">
        <v>2467</v>
      </c>
      <c r="B2584">
        <v>0</v>
      </c>
      <c r="C2584">
        <v>1.4999999999999999E-2</v>
      </c>
    </row>
    <row r="2585" spans="1:3" x14ac:dyDescent="0.2">
      <c r="A2585" t="s">
        <v>2468</v>
      </c>
      <c r="B2585">
        <v>0</v>
      </c>
      <c r="C2585">
        <v>6.0000000000000001E-3</v>
      </c>
    </row>
    <row r="2586" spans="1:3" x14ac:dyDescent="0.2">
      <c r="A2586" t="s">
        <v>2469</v>
      </c>
      <c r="B2586">
        <v>0</v>
      </c>
      <c r="C2586">
        <v>2.9000000000000001E-2</v>
      </c>
    </row>
    <row r="2587" spans="1:3" x14ac:dyDescent="0.2">
      <c r="A2587" t="s">
        <v>2470</v>
      </c>
      <c r="B2587">
        <v>0</v>
      </c>
      <c r="C2587">
        <v>7.3999999999999996E-2</v>
      </c>
    </row>
    <row r="2588" spans="1:3" x14ac:dyDescent="0.2">
      <c r="A2588" t="s">
        <v>2471</v>
      </c>
      <c r="B2588">
        <v>0</v>
      </c>
      <c r="C2588">
        <v>1.4999999999999999E-2</v>
      </c>
    </row>
    <row r="2589" spans="1:3" x14ac:dyDescent="0.2">
      <c r="A2589" t="s">
        <v>2472</v>
      </c>
      <c r="B2589">
        <v>0</v>
      </c>
      <c r="C2589">
        <v>1.4999999999999999E-2</v>
      </c>
    </row>
    <row r="2590" spans="1:3" x14ac:dyDescent="0.2">
      <c r="A2590" t="s">
        <v>2473</v>
      </c>
      <c r="B2590">
        <v>0</v>
      </c>
      <c r="C2590">
        <v>3.0000000000000001E-3</v>
      </c>
    </row>
    <row r="2591" spans="1:3" x14ac:dyDescent="0.2">
      <c r="A2591" t="s">
        <v>2474</v>
      </c>
      <c r="B2591">
        <v>0</v>
      </c>
      <c r="C2591">
        <v>2.9000000000000001E-2</v>
      </c>
    </row>
    <row r="2592" spans="1:3" x14ac:dyDescent="0.2">
      <c r="A2592" t="s">
        <v>2475</v>
      </c>
      <c r="B2592">
        <v>0</v>
      </c>
      <c r="C2592">
        <v>1.4999999999999999E-2</v>
      </c>
    </row>
    <row r="2593" spans="1:3" x14ac:dyDescent="0.2">
      <c r="A2593" t="s">
        <v>2476</v>
      </c>
      <c r="B2593">
        <v>0</v>
      </c>
      <c r="C2593">
        <v>3.3000000000000002E-2</v>
      </c>
    </row>
    <row r="2594" spans="1:3" x14ac:dyDescent="0.2">
      <c r="A2594" t="s">
        <v>2477</v>
      </c>
      <c r="B2594">
        <v>0</v>
      </c>
      <c r="C2594">
        <v>4.2000000000000003E-2</v>
      </c>
    </row>
    <row r="2595" spans="1:3" x14ac:dyDescent="0.2">
      <c r="A2595" t="s">
        <v>2478</v>
      </c>
      <c r="B2595">
        <v>0</v>
      </c>
      <c r="C2595">
        <v>3.0000000000000001E-3</v>
      </c>
    </row>
    <row r="2596" spans="1:3" x14ac:dyDescent="0.2">
      <c r="A2596" t="s">
        <v>2479</v>
      </c>
      <c r="B2596">
        <v>0</v>
      </c>
      <c r="C2596">
        <v>7.5999999999999998E-2</v>
      </c>
    </row>
    <row r="2597" spans="1:3" x14ac:dyDescent="0.2">
      <c r="A2597" t="s">
        <v>2480</v>
      </c>
      <c r="B2597">
        <v>0</v>
      </c>
      <c r="C2597">
        <v>3.9E-2</v>
      </c>
    </row>
    <row r="2598" spans="1:3" x14ac:dyDescent="0.2">
      <c r="A2598" t="s">
        <v>2481</v>
      </c>
      <c r="B2598">
        <v>0</v>
      </c>
      <c r="C2598">
        <v>1.7999999999999999E-2</v>
      </c>
    </row>
    <row r="2599" spans="1:3" x14ac:dyDescent="0.2">
      <c r="A2599" t="s">
        <v>2482</v>
      </c>
      <c r="B2599">
        <v>0</v>
      </c>
      <c r="C2599">
        <v>1.4999999999999999E-2</v>
      </c>
    </row>
    <row r="2600" spans="1:3" x14ac:dyDescent="0.2">
      <c r="A2600" t="s">
        <v>2483</v>
      </c>
      <c r="B2600">
        <v>0</v>
      </c>
      <c r="C2600">
        <v>3.0000000000000001E-3</v>
      </c>
    </row>
    <row r="2601" spans="1:3" x14ac:dyDescent="0.2">
      <c r="A2601" t="s">
        <v>2484</v>
      </c>
      <c r="B2601">
        <v>0</v>
      </c>
      <c r="C2601">
        <v>1.4999999999999999E-2</v>
      </c>
    </row>
    <row r="2602" spans="1:3" x14ac:dyDescent="0.2">
      <c r="A2602" t="s">
        <v>2485</v>
      </c>
      <c r="B2602">
        <v>0</v>
      </c>
      <c r="C2602">
        <v>2.4E-2</v>
      </c>
    </row>
    <row r="2603" spans="1:3" x14ac:dyDescent="0.2">
      <c r="A2603" t="s">
        <v>2486</v>
      </c>
      <c r="B2603">
        <v>0</v>
      </c>
      <c r="C2603">
        <v>0.04</v>
      </c>
    </row>
    <row r="2604" spans="1:3" x14ac:dyDescent="0.2">
      <c r="A2604" t="s">
        <v>2487</v>
      </c>
      <c r="B2604">
        <v>0</v>
      </c>
      <c r="C2604">
        <v>4.1000000000000002E-2</v>
      </c>
    </row>
    <row r="2605" spans="1:3" x14ac:dyDescent="0.2">
      <c r="A2605" t="s">
        <v>2488</v>
      </c>
      <c r="B2605">
        <v>0</v>
      </c>
      <c r="C2605">
        <v>2.9000000000000001E-2</v>
      </c>
    </row>
    <row r="2606" spans="1:3" x14ac:dyDescent="0.2">
      <c r="A2606" t="s">
        <v>2489</v>
      </c>
      <c r="B2606">
        <v>0</v>
      </c>
      <c r="C2606">
        <v>3.0000000000000001E-3</v>
      </c>
    </row>
    <row r="2607" spans="1:3" x14ac:dyDescent="0.2">
      <c r="A2607" t="s">
        <v>2490</v>
      </c>
      <c r="B2607">
        <v>0</v>
      </c>
      <c r="C2607">
        <v>8.1000000000000003E-2</v>
      </c>
    </row>
    <row r="2608" spans="1:3" x14ac:dyDescent="0.2">
      <c r="A2608" t="s">
        <v>2491</v>
      </c>
      <c r="B2608">
        <v>0</v>
      </c>
      <c r="C2608">
        <v>1.4999999999999999E-2</v>
      </c>
    </row>
    <row r="2609" spans="1:3" x14ac:dyDescent="0.2">
      <c r="A2609" t="s">
        <v>2492</v>
      </c>
      <c r="B2609">
        <v>0</v>
      </c>
      <c r="C2609">
        <v>1.6E-2</v>
      </c>
    </row>
    <row r="2610" spans="1:3" x14ac:dyDescent="0.2">
      <c r="A2610" t="s">
        <v>2493</v>
      </c>
      <c r="B2610">
        <v>0</v>
      </c>
      <c r="C2610">
        <v>0.06</v>
      </c>
    </row>
    <row r="2611" spans="1:3" x14ac:dyDescent="0.2">
      <c r="A2611" t="s">
        <v>2494</v>
      </c>
      <c r="B2611">
        <v>0</v>
      </c>
      <c r="C2611">
        <v>7.6999999999999999E-2</v>
      </c>
    </row>
    <row r="2612" spans="1:3" x14ac:dyDescent="0.2">
      <c r="A2612" t="s">
        <v>2495</v>
      </c>
      <c r="B2612">
        <v>0</v>
      </c>
      <c r="C2612">
        <v>3.0000000000000001E-3</v>
      </c>
    </row>
    <row r="2613" spans="1:3" x14ac:dyDescent="0.2">
      <c r="A2613" t="s">
        <v>2496</v>
      </c>
      <c r="B2613">
        <v>0</v>
      </c>
      <c r="C2613">
        <v>7.6999999999999999E-2</v>
      </c>
    </row>
    <row r="2614" spans="1:3" x14ac:dyDescent="0.2">
      <c r="A2614" t="s">
        <v>2497</v>
      </c>
      <c r="B2614">
        <v>0</v>
      </c>
      <c r="C2614">
        <v>2.1999999999999999E-2</v>
      </c>
    </row>
    <row r="2615" spans="1:3" x14ac:dyDescent="0.2">
      <c r="A2615" t="s">
        <v>2498</v>
      </c>
      <c r="B2615">
        <v>0</v>
      </c>
      <c r="C2615">
        <v>3.1E-2</v>
      </c>
    </row>
    <row r="2616" spans="1:3" x14ac:dyDescent="0.2">
      <c r="A2616" t="s">
        <v>2499</v>
      </c>
      <c r="B2616">
        <v>0</v>
      </c>
      <c r="C2616">
        <v>3.0000000000000001E-3</v>
      </c>
    </row>
    <row r="2617" spans="1:3" x14ac:dyDescent="0.2">
      <c r="A2617" t="s">
        <v>2500</v>
      </c>
      <c r="B2617">
        <v>0</v>
      </c>
      <c r="C2617">
        <v>3.0000000000000001E-3</v>
      </c>
    </row>
    <row r="2618" spans="1:3" x14ac:dyDescent="0.2">
      <c r="A2618" t="s">
        <v>2501</v>
      </c>
      <c r="B2618">
        <v>0</v>
      </c>
      <c r="C2618">
        <v>6.0000000000000001E-3</v>
      </c>
    </row>
    <row r="2619" spans="1:3" x14ac:dyDescent="0.2">
      <c r="A2619" t="s">
        <v>2502</v>
      </c>
      <c r="B2619">
        <v>0</v>
      </c>
      <c r="C2619">
        <v>6.0000000000000001E-3</v>
      </c>
    </row>
    <row r="2620" spans="1:3" x14ac:dyDescent="0.2">
      <c r="A2620" t="s">
        <v>2503</v>
      </c>
      <c r="B2620">
        <v>0</v>
      </c>
      <c r="C2620">
        <v>0.04</v>
      </c>
    </row>
    <row r="2621" spans="1:3" x14ac:dyDescent="0.2">
      <c r="A2621" t="s">
        <v>2504</v>
      </c>
      <c r="B2621">
        <v>0</v>
      </c>
      <c r="C2621">
        <v>4.1000000000000002E-2</v>
      </c>
    </row>
    <row r="2622" spans="1:3" x14ac:dyDescent="0.2">
      <c r="A2622" t="s">
        <v>2505</v>
      </c>
      <c r="B2622">
        <v>0</v>
      </c>
      <c r="C2622">
        <v>3.0000000000000001E-3</v>
      </c>
    </row>
    <row r="2623" spans="1:3" x14ac:dyDescent="0.2">
      <c r="A2623" t="s">
        <v>2506</v>
      </c>
      <c r="B2623">
        <v>0</v>
      </c>
      <c r="C2623">
        <v>3.0000000000000001E-3</v>
      </c>
    </row>
    <row r="2624" spans="1:3" x14ac:dyDescent="0.2">
      <c r="A2624" t="s">
        <v>2507</v>
      </c>
      <c r="B2624">
        <v>0</v>
      </c>
      <c r="C2624">
        <v>1.6E-2</v>
      </c>
    </row>
    <row r="2625" spans="1:3" x14ac:dyDescent="0.2">
      <c r="A2625" t="s">
        <v>2508</v>
      </c>
      <c r="B2625">
        <v>0</v>
      </c>
      <c r="C2625">
        <v>3.0000000000000001E-3</v>
      </c>
    </row>
    <row r="2626" spans="1:3" x14ac:dyDescent="0.2">
      <c r="A2626" t="s">
        <v>2509</v>
      </c>
      <c r="B2626">
        <v>0</v>
      </c>
      <c r="C2626">
        <v>6.5000000000000002E-2</v>
      </c>
    </row>
    <row r="2627" spans="1:3" x14ac:dyDescent="0.2">
      <c r="A2627" t="s">
        <v>2510</v>
      </c>
      <c r="B2627">
        <v>0</v>
      </c>
      <c r="C2627">
        <v>1.6E-2</v>
      </c>
    </row>
    <row r="2628" spans="1:3" x14ac:dyDescent="0.2">
      <c r="A2628" t="s">
        <v>2511</v>
      </c>
      <c r="B2628">
        <v>0</v>
      </c>
      <c r="C2628">
        <v>4.3999999999999997E-2</v>
      </c>
    </row>
    <row r="2629" spans="1:3" x14ac:dyDescent="0.2">
      <c r="A2629" t="s">
        <v>2512</v>
      </c>
      <c r="B2629">
        <v>0</v>
      </c>
      <c r="C2629">
        <v>1.4999999999999999E-2</v>
      </c>
    </row>
    <row r="2630" spans="1:3" x14ac:dyDescent="0.2">
      <c r="A2630" t="s">
        <v>2513</v>
      </c>
      <c r="B2630">
        <v>0</v>
      </c>
      <c r="C2630">
        <v>3.9E-2</v>
      </c>
    </row>
    <row r="2631" spans="1:3" x14ac:dyDescent="0.2">
      <c r="A2631" t="s">
        <v>2514</v>
      </c>
      <c r="B2631">
        <v>0</v>
      </c>
      <c r="C2631">
        <v>0.129</v>
      </c>
    </row>
    <row r="2632" spans="1:3" x14ac:dyDescent="0.2">
      <c r="A2632" t="s">
        <v>2515</v>
      </c>
      <c r="B2632">
        <v>0</v>
      </c>
      <c r="C2632">
        <v>1.6E-2</v>
      </c>
    </row>
    <row r="2633" spans="1:3" x14ac:dyDescent="0.2">
      <c r="A2633" t="s">
        <v>2516</v>
      </c>
      <c r="B2633">
        <v>0</v>
      </c>
      <c r="C2633">
        <v>0.04</v>
      </c>
    </row>
    <row r="2634" spans="1:3" x14ac:dyDescent="0.2">
      <c r="A2634" t="s">
        <v>2517</v>
      </c>
      <c r="B2634">
        <v>0</v>
      </c>
      <c r="C2634">
        <v>1.4999999999999999E-2</v>
      </c>
    </row>
    <row r="2635" spans="1:3" x14ac:dyDescent="0.2">
      <c r="A2635" t="s">
        <v>2518</v>
      </c>
      <c r="B2635">
        <v>0</v>
      </c>
      <c r="C2635">
        <v>1.4999999999999999E-2</v>
      </c>
    </row>
    <row r="2636" spans="1:3" x14ac:dyDescent="0.2">
      <c r="A2636" t="s">
        <v>2519</v>
      </c>
      <c r="B2636">
        <v>0</v>
      </c>
      <c r="C2636">
        <v>4.1000000000000002E-2</v>
      </c>
    </row>
    <row r="2637" spans="1:3" x14ac:dyDescent="0.2">
      <c r="A2637" t="s">
        <v>2520</v>
      </c>
      <c r="B2637">
        <v>0</v>
      </c>
      <c r="C2637">
        <v>1.4999999999999999E-2</v>
      </c>
    </row>
    <row r="2638" spans="1:3" x14ac:dyDescent="0.2">
      <c r="A2638" t="s">
        <v>2521</v>
      </c>
      <c r="B2638">
        <v>0</v>
      </c>
      <c r="C2638">
        <v>2.9000000000000001E-2</v>
      </c>
    </row>
    <row r="2639" spans="1:3" x14ac:dyDescent="0.2">
      <c r="A2639" t="s">
        <v>2522</v>
      </c>
      <c r="B2639">
        <v>0</v>
      </c>
      <c r="C2639">
        <v>3.0000000000000001E-3</v>
      </c>
    </row>
    <row r="2640" spans="1:3" x14ac:dyDescent="0.2">
      <c r="A2640" t="s">
        <v>2523</v>
      </c>
      <c r="B2640">
        <v>0</v>
      </c>
      <c r="C2640">
        <v>3.0000000000000001E-3</v>
      </c>
    </row>
    <row r="2641" spans="1:3" x14ac:dyDescent="0.2">
      <c r="A2641" t="s">
        <v>2524</v>
      </c>
      <c r="B2641">
        <v>0</v>
      </c>
      <c r="C2641">
        <v>3.0000000000000001E-3</v>
      </c>
    </row>
    <row r="2642" spans="1:3" x14ac:dyDescent="0.2">
      <c r="A2642" t="s">
        <v>2525</v>
      </c>
      <c r="B2642">
        <v>0</v>
      </c>
      <c r="C2642">
        <v>3.1E-2</v>
      </c>
    </row>
    <row r="2643" spans="1:3" x14ac:dyDescent="0.2">
      <c r="A2643" t="s">
        <v>2526</v>
      </c>
      <c r="B2643">
        <v>0</v>
      </c>
      <c r="C2643">
        <v>3.0000000000000001E-3</v>
      </c>
    </row>
    <row r="2644" spans="1:3" x14ac:dyDescent="0.2">
      <c r="A2644" t="s">
        <v>2527</v>
      </c>
      <c r="B2644">
        <v>0</v>
      </c>
      <c r="C2644">
        <v>5.5E-2</v>
      </c>
    </row>
    <row r="2645" spans="1:3" x14ac:dyDescent="0.2">
      <c r="A2645" t="s">
        <v>2528</v>
      </c>
      <c r="B2645">
        <v>0</v>
      </c>
      <c r="C2645">
        <v>3.7999999999999999E-2</v>
      </c>
    </row>
    <row r="2646" spans="1:3" x14ac:dyDescent="0.2">
      <c r="A2646" t="s">
        <v>2529</v>
      </c>
      <c r="B2646">
        <v>0</v>
      </c>
      <c r="C2646">
        <v>4.8000000000000001E-2</v>
      </c>
    </row>
    <row r="2647" spans="1:3" x14ac:dyDescent="0.2">
      <c r="A2647" t="s">
        <v>2530</v>
      </c>
      <c r="B2647">
        <v>0</v>
      </c>
      <c r="C2647">
        <v>3.0000000000000001E-3</v>
      </c>
    </row>
    <row r="2648" spans="1:3" x14ac:dyDescent="0.2">
      <c r="A2648" t="s">
        <v>2531</v>
      </c>
      <c r="B2648">
        <v>0</v>
      </c>
      <c r="C2648">
        <v>1.4999999999999999E-2</v>
      </c>
    </row>
    <row r="2649" spans="1:3" x14ac:dyDescent="0.2">
      <c r="A2649" t="s">
        <v>2532</v>
      </c>
      <c r="B2649">
        <v>0</v>
      </c>
      <c r="C2649">
        <v>6.5000000000000002E-2</v>
      </c>
    </row>
    <row r="2650" spans="1:3" x14ac:dyDescent="0.2">
      <c r="A2650" t="s">
        <v>2533</v>
      </c>
      <c r="B2650">
        <v>0</v>
      </c>
      <c r="C2650">
        <v>0.04</v>
      </c>
    </row>
    <row r="2651" spans="1:3" x14ac:dyDescent="0.2">
      <c r="A2651" t="s">
        <v>2534</v>
      </c>
      <c r="B2651">
        <v>0</v>
      </c>
      <c r="C2651">
        <v>3.9E-2</v>
      </c>
    </row>
    <row r="2652" spans="1:3" x14ac:dyDescent="0.2">
      <c r="A2652" t="s">
        <v>2535</v>
      </c>
      <c r="B2652">
        <v>0</v>
      </c>
      <c r="C2652">
        <v>1.4999999999999999E-2</v>
      </c>
    </row>
    <row r="2653" spans="1:3" x14ac:dyDescent="0.2">
      <c r="A2653" t="s">
        <v>2536</v>
      </c>
      <c r="B2653">
        <v>0</v>
      </c>
      <c r="C2653">
        <v>3.0000000000000001E-3</v>
      </c>
    </row>
    <row r="2654" spans="1:3" x14ac:dyDescent="0.2">
      <c r="A2654" t="s">
        <v>2537</v>
      </c>
      <c r="B2654">
        <v>0</v>
      </c>
      <c r="C2654">
        <v>3.0000000000000001E-3</v>
      </c>
    </row>
    <row r="2655" spans="1:3" x14ac:dyDescent="0.2">
      <c r="A2655" t="s">
        <v>2538</v>
      </c>
      <c r="B2655">
        <v>0</v>
      </c>
      <c r="C2655">
        <v>2.9000000000000001E-2</v>
      </c>
    </row>
    <row r="2656" spans="1:3" x14ac:dyDescent="0.2">
      <c r="A2656" t="s">
        <v>2539</v>
      </c>
      <c r="B2656">
        <v>0</v>
      </c>
      <c r="C2656">
        <v>1.4999999999999999E-2</v>
      </c>
    </row>
    <row r="2657" spans="1:3" x14ac:dyDescent="0.2">
      <c r="A2657" t="s">
        <v>2540</v>
      </c>
      <c r="B2657">
        <v>0</v>
      </c>
      <c r="C2657">
        <v>5.0000000000000001E-3</v>
      </c>
    </row>
    <row r="2658" spans="1:3" x14ac:dyDescent="0.2">
      <c r="A2658" t="s">
        <v>2541</v>
      </c>
      <c r="B2658">
        <v>0</v>
      </c>
      <c r="C2658">
        <v>3.0000000000000001E-3</v>
      </c>
    </row>
    <row r="2659" spans="1:3" x14ac:dyDescent="0.2">
      <c r="A2659" t="s">
        <v>2542</v>
      </c>
      <c r="B2659">
        <v>0</v>
      </c>
      <c r="C2659">
        <v>2.9000000000000001E-2</v>
      </c>
    </row>
    <row r="2660" spans="1:3" x14ac:dyDescent="0.2">
      <c r="A2660" t="s">
        <v>2543</v>
      </c>
      <c r="B2660">
        <v>0</v>
      </c>
      <c r="C2660">
        <v>3.0000000000000001E-3</v>
      </c>
    </row>
    <row r="2661" spans="1:3" x14ac:dyDescent="0.2">
      <c r="A2661" t="s">
        <v>2544</v>
      </c>
      <c r="B2661">
        <v>0</v>
      </c>
      <c r="C2661">
        <v>3.0000000000000001E-3</v>
      </c>
    </row>
    <row r="2662" spans="1:3" x14ac:dyDescent="0.2">
      <c r="A2662" t="s">
        <v>2545</v>
      </c>
      <c r="B2662">
        <v>0</v>
      </c>
      <c r="C2662">
        <v>3.0000000000000001E-3</v>
      </c>
    </row>
    <row r="2663" spans="1:3" x14ac:dyDescent="0.2">
      <c r="A2663" t="s">
        <v>2546</v>
      </c>
      <c r="B2663">
        <v>0</v>
      </c>
      <c r="C2663">
        <v>5.8000000000000003E-2</v>
      </c>
    </row>
    <row r="2664" spans="1:3" x14ac:dyDescent="0.2">
      <c r="A2664" t="s">
        <v>2547</v>
      </c>
      <c r="B2664">
        <v>0</v>
      </c>
      <c r="C2664">
        <v>2.3E-2</v>
      </c>
    </row>
    <row r="2665" spans="1:3" x14ac:dyDescent="0.2">
      <c r="A2665" t="s">
        <v>2548</v>
      </c>
      <c r="B2665">
        <v>0</v>
      </c>
      <c r="C2665">
        <v>1.4999999999999999E-2</v>
      </c>
    </row>
    <row r="2666" spans="1:3" x14ac:dyDescent="0.2">
      <c r="A2666" t="s">
        <v>2549</v>
      </c>
      <c r="B2666">
        <v>0</v>
      </c>
      <c r="C2666">
        <v>1.6E-2</v>
      </c>
    </row>
    <row r="2667" spans="1:3" x14ac:dyDescent="0.2">
      <c r="A2667" t="s">
        <v>2550</v>
      </c>
      <c r="B2667">
        <v>0</v>
      </c>
      <c r="C2667">
        <v>3.0000000000000001E-3</v>
      </c>
    </row>
    <row r="2668" spans="1:3" x14ac:dyDescent="0.2">
      <c r="A2668" t="s">
        <v>2551</v>
      </c>
      <c r="B2668">
        <v>0</v>
      </c>
      <c r="C2668">
        <v>3.0000000000000001E-3</v>
      </c>
    </row>
    <row r="2669" spans="1:3" x14ac:dyDescent="0.2">
      <c r="A2669" t="s">
        <v>2552</v>
      </c>
      <c r="B2669">
        <v>1</v>
      </c>
      <c r="C2669">
        <v>1.6E-2</v>
      </c>
    </row>
    <row r="2670" spans="1:3" x14ac:dyDescent="0.2">
      <c r="A2670" t="s">
        <v>2553</v>
      </c>
      <c r="B2670">
        <v>0</v>
      </c>
      <c r="C2670">
        <v>3.0000000000000001E-3</v>
      </c>
    </row>
    <row r="2671" spans="1:3" x14ac:dyDescent="0.2">
      <c r="A2671" t="s">
        <v>2554</v>
      </c>
      <c r="B2671">
        <v>0</v>
      </c>
      <c r="C2671">
        <v>3.0000000000000001E-3</v>
      </c>
    </row>
    <row r="2672" spans="1:3" x14ac:dyDescent="0.2">
      <c r="A2672" t="s">
        <v>2555</v>
      </c>
      <c r="B2672">
        <v>0</v>
      </c>
      <c r="C2672">
        <v>2.9000000000000001E-2</v>
      </c>
    </row>
    <row r="2673" spans="1:3" x14ac:dyDescent="0.2">
      <c r="A2673" t="s">
        <v>2556</v>
      </c>
      <c r="B2673">
        <v>0</v>
      </c>
      <c r="C2673">
        <v>3.0000000000000001E-3</v>
      </c>
    </row>
    <row r="2674" spans="1:3" x14ac:dyDescent="0.2">
      <c r="A2674" t="s">
        <v>2557</v>
      </c>
      <c r="B2674">
        <v>0</v>
      </c>
      <c r="C2674">
        <v>3.0000000000000001E-3</v>
      </c>
    </row>
    <row r="2675" spans="1:3" x14ac:dyDescent="0.2">
      <c r="A2675" t="s">
        <v>2558</v>
      </c>
      <c r="B2675">
        <v>0</v>
      </c>
      <c r="C2675">
        <v>3.0000000000000001E-3</v>
      </c>
    </row>
    <row r="2676" spans="1:3" x14ac:dyDescent="0.2">
      <c r="A2676" t="s">
        <v>2559</v>
      </c>
      <c r="B2676">
        <v>0</v>
      </c>
      <c r="C2676">
        <v>1.4999999999999999E-2</v>
      </c>
    </row>
    <row r="2677" spans="1:3" x14ac:dyDescent="0.2">
      <c r="A2677" t="s">
        <v>2560</v>
      </c>
      <c r="B2677">
        <v>0</v>
      </c>
      <c r="C2677">
        <v>3.0000000000000001E-3</v>
      </c>
    </row>
    <row r="2678" spans="1:3" x14ac:dyDescent="0.2">
      <c r="A2678" t="s">
        <v>2561</v>
      </c>
      <c r="B2678">
        <v>0</v>
      </c>
      <c r="C2678">
        <v>1.4999999999999999E-2</v>
      </c>
    </row>
    <row r="2679" spans="1:3" x14ac:dyDescent="0.2">
      <c r="A2679" t="s">
        <v>2562</v>
      </c>
      <c r="B2679">
        <v>0</v>
      </c>
      <c r="C2679">
        <v>1.4999999999999999E-2</v>
      </c>
    </row>
    <row r="2680" spans="1:3" x14ac:dyDescent="0.2">
      <c r="A2680" t="s">
        <v>2563</v>
      </c>
      <c r="B2680">
        <v>0</v>
      </c>
      <c r="C2680">
        <v>1.4999999999999999E-2</v>
      </c>
    </row>
    <row r="2681" spans="1:3" x14ac:dyDescent="0.2">
      <c r="A2681" t="s">
        <v>2564</v>
      </c>
      <c r="B2681">
        <v>0</v>
      </c>
      <c r="C2681">
        <v>1.4999999999999999E-2</v>
      </c>
    </row>
    <row r="2682" spans="1:3" x14ac:dyDescent="0.2">
      <c r="A2682" t="s">
        <v>2565</v>
      </c>
      <c r="B2682">
        <v>0</v>
      </c>
      <c r="C2682">
        <v>1.4999999999999999E-2</v>
      </c>
    </row>
    <row r="2683" spans="1:3" x14ac:dyDescent="0.2">
      <c r="A2683" t="s">
        <v>2566</v>
      </c>
      <c r="B2683">
        <v>0</v>
      </c>
      <c r="C2683">
        <v>4.1000000000000002E-2</v>
      </c>
    </row>
    <row r="2684" spans="1:3" x14ac:dyDescent="0.2">
      <c r="A2684" t="s">
        <v>2567</v>
      </c>
      <c r="B2684">
        <v>0</v>
      </c>
      <c r="C2684">
        <v>2.9000000000000001E-2</v>
      </c>
    </row>
    <row r="2685" spans="1:3" x14ac:dyDescent="0.2">
      <c r="A2685" t="s">
        <v>2568</v>
      </c>
      <c r="B2685">
        <v>0</v>
      </c>
      <c r="C2685">
        <v>2.9000000000000001E-2</v>
      </c>
    </row>
    <row r="2686" spans="1:3" x14ac:dyDescent="0.2">
      <c r="A2686" t="s">
        <v>2569</v>
      </c>
      <c r="B2686">
        <v>0</v>
      </c>
      <c r="C2686">
        <v>3.9E-2</v>
      </c>
    </row>
    <row r="2687" spans="1:3" x14ac:dyDescent="0.2">
      <c r="A2687" t="s">
        <v>2570</v>
      </c>
      <c r="B2687">
        <v>0</v>
      </c>
      <c r="C2687">
        <v>3.9E-2</v>
      </c>
    </row>
    <row r="2688" spans="1:3" x14ac:dyDescent="0.2">
      <c r="A2688" t="s">
        <v>2571</v>
      </c>
      <c r="B2688">
        <v>0</v>
      </c>
      <c r="C2688">
        <v>6.0000000000000001E-3</v>
      </c>
    </row>
    <row r="2689" spans="1:3" x14ac:dyDescent="0.2">
      <c r="A2689" t="s">
        <v>2572</v>
      </c>
      <c r="B2689">
        <v>0</v>
      </c>
      <c r="C2689">
        <v>1.4999999999999999E-2</v>
      </c>
    </row>
    <row r="2690" spans="1:3" x14ac:dyDescent="0.2">
      <c r="A2690" t="s">
        <v>2573</v>
      </c>
      <c r="B2690">
        <v>0</v>
      </c>
      <c r="C2690">
        <v>1.4999999999999999E-2</v>
      </c>
    </row>
    <row r="2691" spans="1:3" x14ac:dyDescent="0.2">
      <c r="A2691" t="s">
        <v>2574</v>
      </c>
      <c r="B2691">
        <v>0</v>
      </c>
      <c r="C2691">
        <v>1.4999999999999999E-2</v>
      </c>
    </row>
    <row r="2692" spans="1:3" x14ac:dyDescent="0.2">
      <c r="A2692" t="s">
        <v>2575</v>
      </c>
      <c r="B2692">
        <v>0</v>
      </c>
      <c r="C2692">
        <v>1.4999999999999999E-2</v>
      </c>
    </row>
    <row r="2693" spans="1:3" x14ac:dyDescent="0.2">
      <c r="A2693" t="s">
        <v>2576</v>
      </c>
      <c r="B2693">
        <v>0</v>
      </c>
      <c r="C2693">
        <v>1.4999999999999999E-2</v>
      </c>
    </row>
    <row r="2694" spans="1:3" x14ac:dyDescent="0.2">
      <c r="A2694" t="s">
        <v>2577</v>
      </c>
      <c r="B2694">
        <v>0</v>
      </c>
      <c r="C2694">
        <v>3.9E-2</v>
      </c>
    </row>
    <row r="2695" spans="1:3" x14ac:dyDescent="0.2">
      <c r="A2695" t="s">
        <v>2578</v>
      </c>
      <c r="B2695">
        <v>0</v>
      </c>
      <c r="C2695">
        <v>3.0000000000000001E-3</v>
      </c>
    </row>
    <row r="2696" spans="1:3" x14ac:dyDescent="0.2">
      <c r="A2696" t="s">
        <v>2579</v>
      </c>
      <c r="B2696">
        <v>0</v>
      </c>
      <c r="C2696">
        <v>3.0000000000000001E-3</v>
      </c>
    </row>
    <row r="2697" spans="1:3" x14ac:dyDescent="0.2">
      <c r="A2697" t="s">
        <v>2580</v>
      </c>
      <c r="B2697">
        <v>0</v>
      </c>
      <c r="C2697">
        <v>3.0000000000000001E-3</v>
      </c>
    </row>
    <row r="2698" spans="1:3" x14ac:dyDescent="0.2">
      <c r="A2698" t="s">
        <v>2581</v>
      </c>
      <c r="B2698">
        <v>0</v>
      </c>
      <c r="C2698">
        <v>3.9E-2</v>
      </c>
    </row>
    <row r="2699" spans="1:3" x14ac:dyDescent="0.2">
      <c r="A2699" t="s">
        <v>2582</v>
      </c>
      <c r="B2699">
        <v>0</v>
      </c>
      <c r="C2699">
        <v>7.4999999999999997E-2</v>
      </c>
    </row>
    <row r="2700" spans="1:3" x14ac:dyDescent="0.2">
      <c r="A2700" t="s">
        <v>2583</v>
      </c>
      <c r="B2700">
        <v>0</v>
      </c>
      <c r="C2700">
        <v>3.9E-2</v>
      </c>
    </row>
    <row r="2701" spans="1:3" x14ac:dyDescent="0.2">
      <c r="A2701" t="s">
        <v>2584</v>
      </c>
      <c r="B2701">
        <v>0</v>
      </c>
      <c r="C2701">
        <v>1.4999999999999999E-2</v>
      </c>
    </row>
    <row r="2702" spans="1:3" x14ac:dyDescent="0.2">
      <c r="A2702" t="s">
        <v>2585</v>
      </c>
      <c r="B2702">
        <v>0</v>
      </c>
      <c r="C2702">
        <v>3.0000000000000001E-3</v>
      </c>
    </row>
    <row r="2703" spans="1:3" x14ac:dyDescent="0.2">
      <c r="A2703" t="s">
        <v>2586</v>
      </c>
      <c r="B2703">
        <v>0</v>
      </c>
      <c r="C2703">
        <v>1.4999999999999999E-2</v>
      </c>
    </row>
    <row r="2704" spans="1:3" x14ac:dyDescent="0.2">
      <c r="A2704" t="s">
        <v>2587</v>
      </c>
      <c r="B2704">
        <v>0</v>
      </c>
      <c r="C2704">
        <v>1.4999999999999999E-2</v>
      </c>
    </row>
    <row r="2705" spans="1:3" x14ac:dyDescent="0.2">
      <c r="A2705" t="s">
        <v>2588</v>
      </c>
      <c r="B2705">
        <v>0</v>
      </c>
      <c r="C2705">
        <v>1.4999999999999999E-2</v>
      </c>
    </row>
    <row r="2706" spans="1:3" x14ac:dyDescent="0.2">
      <c r="A2706" t="s">
        <v>2589</v>
      </c>
      <c r="B2706">
        <v>0</v>
      </c>
      <c r="C2706">
        <v>4.4999999999999998E-2</v>
      </c>
    </row>
    <row r="2707" spans="1:3" x14ac:dyDescent="0.2">
      <c r="A2707" t="s">
        <v>2590</v>
      </c>
      <c r="B2707">
        <v>0</v>
      </c>
      <c r="C2707">
        <v>3.9E-2</v>
      </c>
    </row>
    <row r="2708" spans="1:3" x14ac:dyDescent="0.2">
      <c r="A2708" t="s">
        <v>2591</v>
      </c>
      <c r="B2708">
        <v>0</v>
      </c>
      <c r="C2708">
        <v>1.7999999999999999E-2</v>
      </c>
    </row>
    <row r="2709" spans="1:3" x14ac:dyDescent="0.2">
      <c r="A2709" t="s">
        <v>2592</v>
      </c>
      <c r="B2709">
        <v>0</v>
      </c>
      <c r="C2709">
        <v>3.9E-2</v>
      </c>
    </row>
    <row r="2710" spans="1:3" x14ac:dyDescent="0.2">
      <c r="A2710" t="s">
        <v>2593</v>
      </c>
      <c r="B2710">
        <v>0</v>
      </c>
      <c r="C2710">
        <v>4.2000000000000003E-2</v>
      </c>
    </row>
    <row r="2711" spans="1:3" x14ac:dyDescent="0.2">
      <c r="A2711" t="s">
        <v>2594</v>
      </c>
      <c r="B2711">
        <v>0</v>
      </c>
      <c r="C2711">
        <v>3.0000000000000001E-3</v>
      </c>
    </row>
    <row r="2712" spans="1:3" x14ac:dyDescent="0.2">
      <c r="A2712" t="s">
        <v>2595</v>
      </c>
      <c r="B2712">
        <v>0</v>
      </c>
      <c r="C2712">
        <v>7.3999999999999996E-2</v>
      </c>
    </row>
    <row r="2713" spans="1:3" x14ac:dyDescent="0.2">
      <c r="A2713" t="s">
        <v>2596</v>
      </c>
      <c r="B2713">
        <v>0</v>
      </c>
      <c r="C2713">
        <v>3.0000000000000001E-3</v>
      </c>
    </row>
    <row r="2714" spans="1:3" x14ac:dyDescent="0.2">
      <c r="A2714" t="s">
        <v>2597</v>
      </c>
      <c r="B2714">
        <v>0</v>
      </c>
      <c r="C2714">
        <v>3.0000000000000001E-3</v>
      </c>
    </row>
    <row r="2715" spans="1:3" x14ac:dyDescent="0.2">
      <c r="A2715" t="s">
        <v>2598</v>
      </c>
      <c r="B2715">
        <v>0</v>
      </c>
      <c r="C2715">
        <v>3.1E-2</v>
      </c>
    </row>
    <row r="2716" spans="1:3" x14ac:dyDescent="0.2">
      <c r="A2716" t="s">
        <v>2599</v>
      </c>
      <c r="B2716">
        <v>0</v>
      </c>
      <c r="C2716">
        <v>2.9000000000000001E-2</v>
      </c>
    </row>
    <row r="2717" spans="1:3" x14ac:dyDescent="0.2">
      <c r="A2717" t="s">
        <v>2600</v>
      </c>
      <c r="B2717">
        <v>0</v>
      </c>
      <c r="C2717">
        <v>1.4999999999999999E-2</v>
      </c>
    </row>
    <row r="2718" spans="1:3" x14ac:dyDescent="0.2">
      <c r="A2718" t="s">
        <v>2601</v>
      </c>
      <c r="B2718">
        <v>0</v>
      </c>
      <c r="C2718">
        <v>5.5E-2</v>
      </c>
    </row>
    <row r="2719" spans="1:3" x14ac:dyDescent="0.2">
      <c r="A2719" t="s">
        <v>2602</v>
      </c>
      <c r="B2719">
        <v>0</v>
      </c>
      <c r="C2719">
        <v>0.04</v>
      </c>
    </row>
    <row r="2720" spans="1:3" x14ac:dyDescent="0.2">
      <c r="A2720" t="s">
        <v>2603</v>
      </c>
      <c r="B2720">
        <v>0</v>
      </c>
      <c r="C2720">
        <v>4.8000000000000001E-2</v>
      </c>
    </row>
    <row r="2721" spans="1:3" x14ac:dyDescent="0.2">
      <c r="A2721" t="s">
        <v>2604</v>
      </c>
      <c r="B2721">
        <v>0</v>
      </c>
      <c r="C2721">
        <v>1.4999999999999999E-2</v>
      </c>
    </row>
    <row r="2722" spans="1:3" x14ac:dyDescent="0.2">
      <c r="A2722" t="s">
        <v>2605</v>
      </c>
      <c r="B2722">
        <v>0</v>
      </c>
      <c r="C2722">
        <v>1.4999999999999999E-2</v>
      </c>
    </row>
    <row r="2723" spans="1:3" x14ac:dyDescent="0.2">
      <c r="A2723" t="s">
        <v>2606</v>
      </c>
      <c r="B2723">
        <v>0</v>
      </c>
      <c r="C2723">
        <v>1.9E-2</v>
      </c>
    </row>
    <row r="2724" spans="1:3" x14ac:dyDescent="0.2">
      <c r="A2724" t="s">
        <v>2607</v>
      </c>
      <c r="B2724">
        <v>0</v>
      </c>
      <c r="C2724">
        <v>1.4999999999999999E-2</v>
      </c>
    </row>
    <row r="2725" spans="1:3" x14ac:dyDescent="0.2">
      <c r="A2725" t="s">
        <v>2608</v>
      </c>
      <c r="B2725">
        <v>0</v>
      </c>
      <c r="C2725">
        <v>1.6E-2</v>
      </c>
    </row>
    <row r="2726" spans="1:3" x14ac:dyDescent="0.2">
      <c r="A2726" t="s">
        <v>2609</v>
      </c>
      <c r="B2726">
        <v>0</v>
      </c>
      <c r="C2726">
        <v>2.1999999999999999E-2</v>
      </c>
    </row>
    <row r="2727" spans="1:3" x14ac:dyDescent="0.2">
      <c r="A2727" t="s">
        <v>2610</v>
      </c>
      <c r="B2727">
        <v>0</v>
      </c>
      <c r="C2727">
        <v>1.4999999999999999E-2</v>
      </c>
    </row>
    <row r="2728" spans="1:3" x14ac:dyDescent="0.2">
      <c r="A2728" t="s">
        <v>2611</v>
      </c>
      <c r="B2728">
        <v>0</v>
      </c>
      <c r="C2728">
        <v>3.9E-2</v>
      </c>
    </row>
    <row r="2729" spans="1:3" x14ac:dyDescent="0.2">
      <c r="A2729" t="s">
        <v>2612</v>
      </c>
      <c r="B2729">
        <v>0</v>
      </c>
      <c r="C2729">
        <v>4.2000000000000003E-2</v>
      </c>
    </row>
    <row r="2730" spans="1:3" x14ac:dyDescent="0.2">
      <c r="A2730" t="s">
        <v>2613</v>
      </c>
      <c r="B2730">
        <v>0</v>
      </c>
      <c r="C2730">
        <v>2.1999999999999999E-2</v>
      </c>
    </row>
    <row r="2731" spans="1:3" x14ac:dyDescent="0.2">
      <c r="A2731" t="s">
        <v>2614</v>
      </c>
      <c r="B2731">
        <v>0</v>
      </c>
      <c r="C2731">
        <v>1.6E-2</v>
      </c>
    </row>
    <row r="2732" spans="1:3" x14ac:dyDescent="0.2">
      <c r="A2732" t="s">
        <v>2615</v>
      </c>
      <c r="B2732">
        <v>0</v>
      </c>
      <c r="C2732">
        <v>1.4999999999999999E-2</v>
      </c>
    </row>
    <row r="2733" spans="1:3" x14ac:dyDescent="0.2">
      <c r="A2733" t="s">
        <v>2616</v>
      </c>
      <c r="B2733">
        <v>0</v>
      </c>
      <c r="C2733">
        <v>1.6E-2</v>
      </c>
    </row>
    <row r="2734" spans="1:3" x14ac:dyDescent="0.2">
      <c r="A2734" t="s">
        <v>2617</v>
      </c>
      <c r="B2734">
        <v>0</v>
      </c>
      <c r="C2734">
        <v>1.4999999999999999E-2</v>
      </c>
    </row>
    <row r="2735" spans="1:3" x14ac:dyDescent="0.2">
      <c r="A2735" t="s">
        <v>2618</v>
      </c>
      <c r="B2735">
        <v>0</v>
      </c>
      <c r="C2735">
        <v>0.106</v>
      </c>
    </row>
    <row r="2736" spans="1:3" x14ac:dyDescent="0.2">
      <c r="A2736" t="s">
        <v>2619</v>
      </c>
      <c r="B2736">
        <v>0</v>
      </c>
      <c r="C2736">
        <v>3.0000000000000001E-3</v>
      </c>
    </row>
    <row r="2737" spans="1:3" x14ac:dyDescent="0.2">
      <c r="A2737" t="s">
        <v>2620</v>
      </c>
      <c r="B2737">
        <v>0</v>
      </c>
      <c r="C2737">
        <v>3.0000000000000001E-3</v>
      </c>
    </row>
    <row r="2738" spans="1:3" x14ac:dyDescent="0.2">
      <c r="A2738" t="s">
        <v>2621</v>
      </c>
      <c r="B2738">
        <v>0</v>
      </c>
      <c r="C2738">
        <v>1.6E-2</v>
      </c>
    </row>
    <row r="2739" spans="1:3" x14ac:dyDescent="0.2">
      <c r="A2739" t="s">
        <v>2622</v>
      </c>
      <c r="B2739">
        <v>0</v>
      </c>
      <c r="C2739">
        <v>3.0000000000000001E-3</v>
      </c>
    </row>
    <row r="2740" spans="1:3" x14ac:dyDescent="0.2">
      <c r="A2740" t="s">
        <v>2623</v>
      </c>
      <c r="B2740">
        <v>0</v>
      </c>
      <c r="C2740">
        <v>3.0000000000000001E-3</v>
      </c>
    </row>
    <row r="2741" spans="1:3" x14ac:dyDescent="0.2">
      <c r="A2741" t="s">
        <v>2624</v>
      </c>
      <c r="B2741">
        <v>0</v>
      </c>
      <c r="C2741">
        <v>3.0000000000000001E-3</v>
      </c>
    </row>
    <row r="2742" spans="1:3" x14ac:dyDescent="0.2">
      <c r="A2742" t="s">
        <v>2625</v>
      </c>
      <c r="B2742">
        <v>0</v>
      </c>
      <c r="C2742">
        <v>1.7000000000000001E-2</v>
      </c>
    </row>
    <row r="2743" spans="1:3" x14ac:dyDescent="0.2">
      <c r="A2743" t="s">
        <v>2626</v>
      </c>
      <c r="B2743">
        <v>0</v>
      </c>
      <c r="C2743">
        <v>3.3000000000000002E-2</v>
      </c>
    </row>
    <row r="2744" spans="1:3" x14ac:dyDescent="0.2">
      <c r="A2744" t="s">
        <v>2627</v>
      </c>
      <c r="B2744">
        <v>0</v>
      </c>
      <c r="C2744">
        <v>5.0000000000000001E-3</v>
      </c>
    </row>
    <row r="2745" spans="1:3" x14ac:dyDescent="0.2">
      <c r="A2745" t="s">
        <v>2628</v>
      </c>
      <c r="B2745">
        <v>0</v>
      </c>
      <c r="C2745">
        <v>3.0000000000000001E-3</v>
      </c>
    </row>
    <row r="2746" spans="1:3" x14ac:dyDescent="0.2">
      <c r="A2746" t="s">
        <v>2629</v>
      </c>
      <c r="B2746">
        <v>0</v>
      </c>
      <c r="C2746">
        <v>1.7000000000000001E-2</v>
      </c>
    </row>
    <row r="2747" spans="1:3" x14ac:dyDescent="0.2">
      <c r="A2747" t="s">
        <v>2630</v>
      </c>
      <c r="B2747">
        <v>0</v>
      </c>
      <c r="C2747">
        <v>4.4999999999999998E-2</v>
      </c>
    </row>
    <row r="2748" spans="1:3" x14ac:dyDescent="0.2">
      <c r="A2748" t="s">
        <v>2631</v>
      </c>
      <c r="B2748">
        <v>0</v>
      </c>
      <c r="C2748">
        <v>1.7000000000000001E-2</v>
      </c>
    </row>
    <row r="2749" spans="1:3" x14ac:dyDescent="0.2">
      <c r="A2749" t="s">
        <v>2632</v>
      </c>
      <c r="B2749">
        <v>0</v>
      </c>
      <c r="C2749">
        <v>1.7000000000000001E-2</v>
      </c>
    </row>
    <row r="2750" spans="1:3" x14ac:dyDescent="0.2">
      <c r="A2750" t="s">
        <v>2633</v>
      </c>
      <c r="B2750">
        <v>0</v>
      </c>
      <c r="C2750">
        <v>3.0000000000000001E-3</v>
      </c>
    </row>
    <row r="2751" spans="1:3" x14ac:dyDescent="0.2">
      <c r="A2751" t="s">
        <v>2634</v>
      </c>
      <c r="B2751">
        <v>0</v>
      </c>
      <c r="C2751">
        <v>3.0000000000000001E-3</v>
      </c>
    </row>
    <row r="2752" spans="1:3" x14ac:dyDescent="0.2">
      <c r="A2752" t="s">
        <v>2635</v>
      </c>
      <c r="B2752">
        <v>0</v>
      </c>
      <c r="C2752">
        <v>3.0000000000000001E-3</v>
      </c>
    </row>
    <row r="2753" spans="1:3" x14ac:dyDescent="0.2">
      <c r="A2753" t="s">
        <v>2636</v>
      </c>
      <c r="B2753">
        <v>0</v>
      </c>
      <c r="C2753">
        <v>0.03</v>
      </c>
    </row>
    <row r="2754" spans="1:3" x14ac:dyDescent="0.2">
      <c r="A2754" t="s">
        <v>2637</v>
      </c>
      <c r="B2754">
        <v>0</v>
      </c>
      <c r="C2754">
        <v>3.0000000000000001E-3</v>
      </c>
    </row>
    <row r="2755" spans="1:3" x14ac:dyDescent="0.2">
      <c r="A2755" t="s">
        <v>2638</v>
      </c>
      <c r="B2755">
        <v>0</v>
      </c>
      <c r="C2755">
        <v>0.03</v>
      </c>
    </row>
    <row r="2756" spans="1:3" x14ac:dyDescent="0.2">
      <c r="A2756" t="s">
        <v>2639</v>
      </c>
      <c r="B2756">
        <v>0</v>
      </c>
      <c r="C2756">
        <v>6.0000000000000001E-3</v>
      </c>
    </row>
    <row r="2757" spans="1:3" x14ac:dyDescent="0.2">
      <c r="A2757" t="s">
        <v>2640</v>
      </c>
      <c r="B2757">
        <v>0</v>
      </c>
      <c r="C2757">
        <v>4.2999999999999997E-2</v>
      </c>
    </row>
    <row r="2758" spans="1:3" x14ac:dyDescent="0.2">
      <c r="A2758" t="s">
        <v>2641</v>
      </c>
      <c r="B2758">
        <v>0</v>
      </c>
      <c r="C2758">
        <v>0.03</v>
      </c>
    </row>
    <row r="2759" spans="1:3" x14ac:dyDescent="0.2">
      <c r="A2759" t="s">
        <v>2642</v>
      </c>
      <c r="B2759">
        <v>0</v>
      </c>
      <c r="C2759">
        <v>4.2999999999999997E-2</v>
      </c>
    </row>
    <row r="2760" spans="1:3" x14ac:dyDescent="0.2">
      <c r="A2760" t="s">
        <v>2643</v>
      </c>
      <c r="B2760">
        <v>0</v>
      </c>
      <c r="C2760">
        <v>3.0000000000000001E-3</v>
      </c>
    </row>
    <row r="2761" spans="1:3" x14ac:dyDescent="0.2">
      <c r="A2761" t="s">
        <v>2644</v>
      </c>
      <c r="B2761">
        <v>0</v>
      </c>
      <c r="C2761">
        <v>0.04</v>
      </c>
    </row>
    <row r="2762" spans="1:3" x14ac:dyDescent="0.2">
      <c r="A2762" t="s">
        <v>2645</v>
      </c>
      <c r="B2762">
        <v>0</v>
      </c>
      <c r="C2762">
        <v>0.04</v>
      </c>
    </row>
    <row r="2763" spans="1:3" x14ac:dyDescent="0.2">
      <c r="A2763" t="s">
        <v>2646</v>
      </c>
      <c r="B2763">
        <v>0</v>
      </c>
      <c r="C2763">
        <v>5.8000000000000003E-2</v>
      </c>
    </row>
    <row r="2764" spans="1:3" x14ac:dyDescent="0.2">
      <c r="A2764" t="s">
        <v>2647</v>
      </c>
      <c r="B2764">
        <v>0</v>
      </c>
      <c r="C2764">
        <v>3.0000000000000001E-3</v>
      </c>
    </row>
    <row r="2765" spans="1:3" x14ac:dyDescent="0.2">
      <c r="A2765" t="s">
        <v>2648</v>
      </c>
      <c r="B2765">
        <v>0</v>
      </c>
      <c r="C2765">
        <v>6.0000000000000001E-3</v>
      </c>
    </row>
    <row r="2766" spans="1:3" x14ac:dyDescent="0.2">
      <c r="A2766" t="s">
        <v>2649</v>
      </c>
      <c r="B2766">
        <v>0</v>
      </c>
      <c r="C2766">
        <v>1.4999999999999999E-2</v>
      </c>
    </row>
    <row r="2767" spans="1:3" x14ac:dyDescent="0.2">
      <c r="A2767" t="s">
        <v>2650</v>
      </c>
      <c r="B2767">
        <v>0</v>
      </c>
      <c r="C2767">
        <v>3.9E-2</v>
      </c>
    </row>
    <row r="2768" spans="1:3" x14ac:dyDescent="0.2">
      <c r="A2768" t="s">
        <v>2651</v>
      </c>
      <c r="B2768">
        <v>0</v>
      </c>
      <c r="C2768">
        <v>4.5999999999999999E-2</v>
      </c>
    </row>
    <row r="2769" spans="1:3" x14ac:dyDescent="0.2">
      <c r="A2769" t="s">
        <v>2652</v>
      </c>
      <c r="B2769">
        <v>0</v>
      </c>
      <c r="C2769">
        <v>3.0000000000000001E-3</v>
      </c>
    </row>
    <row r="2770" spans="1:3" x14ac:dyDescent="0.2">
      <c r="A2770" t="s">
        <v>2653</v>
      </c>
      <c r="B2770">
        <v>0</v>
      </c>
      <c r="C2770">
        <v>1.4999999999999999E-2</v>
      </c>
    </row>
    <row r="2771" spans="1:3" x14ac:dyDescent="0.2">
      <c r="A2771" t="s">
        <v>2654</v>
      </c>
      <c r="B2771">
        <v>0</v>
      </c>
      <c r="C2771">
        <v>1.4999999999999999E-2</v>
      </c>
    </row>
    <row r="2772" spans="1:3" x14ac:dyDescent="0.2">
      <c r="A2772" t="s">
        <v>2655</v>
      </c>
      <c r="B2772">
        <v>0</v>
      </c>
      <c r="C2772">
        <v>3.0000000000000001E-3</v>
      </c>
    </row>
    <row r="2773" spans="1:3" x14ac:dyDescent="0.2">
      <c r="A2773" t="s">
        <v>2656</v>
      </c>
      <c r="B2773">
        <v>0</v>
      </c>
      <c r="C2773">
        <v>1.4999999999999999E-2</v>
      </c>
    </row>
    <row r="2774" spans="1:3" x14ac:dyDescent="0.2">
      <c r="A2774" t="s">
        <v>2657</v>
      </c>
      <c r="B2774">
        <v>0</v>
      </c>
      <c r="C2774">
        <v>3.0000000000000001E-3</v>
      </c>
    </row>
    <row r="2775" spans="1:3" x14ac:dyDescent="0.2">
      <c r="A2775" t="s">
        <v>2658</v>
      </c>
      <c r="B2775">
        <v>0</v>
      </c>
      <c r="C2775">
        <v>6.0000000000000001E-3</v>
      </c>
    </row>
    <row r="2776" spans="1:3" x14ac:dyDescent="0.2">
      <c r="A2776" t="s">
        <v>2659</v>
      </c>
      <c r="B2776">
        <v>0</v>
      </c>
      <c r="C2776">
        <v>5.0000000000000001E-3</v>
      </c>
    </row>
    <row r="2777" spans="1:3" x14ac:dyDescent="0.2">
      <c r="A2777" t="s">
        <v>2660</v>
      </c>
      <c r="B2777">
        <v>0</v>
      </c>
      <c r="C2777">
        <v>0.107</v>
      </c>
    </row>
    <row r="2778" spans="1:3" x14ac:dyDescent="0.2">
      <c r="A2778" t="s">
        <v>2661</v>
      </c>
      <c r="B2778">
        <v>0</v>
      </c>
      <c r="C2778">
        <v>3.0000000000000001E-3</v>
      </c>
    </row>
    <row r="2779" spans="1:3" x14ac:dyDescent="0.2">
      <c r="A2779" t="s">
        <v>2662</v>
      </c>
      <c r="B2779">
        <v>0</v>
      </c>
      <c r="C2779">
        <v>0.04</v>
      </c>
    </row>
    <row r="2780" spans="1:3" x14ac:dyDescent="0.2">
      <c r="A2780" t="s">
        <v>2663</v>
      </c>
      <c r="B2780">
        <v>0</v>
      </c>
      <c r="C2780">
        <v>7.3999999999999996E-2</v>
      </c>
    </row>
    <row r="2781" spans="1:3" x14ac:dyDescent="0.2">
      <c r="A2781" t="s">
        <v>2664</v>
      </c>
      <c r="B2781">
        <v>0</v>
      </c>
      <c r="C2781">
        <v>3.9E-2</v>
      </c>
    </row>
    <row r="2782" spans="1:3" x14ac:dyDescent="0.2">
      <c r="A2782" t="s">
        <v>2665</v>
      </c>
      <c r="B2782">
        <v>0</v>
      </c>
      <c r="C2782">
        <v>3.0000000000000001E-3</v>
      </c>
    </row>
    <row r="2783" spans="1:3" x14ac:dyDescent="0.2">
      <c r="A2783" t="s">
        <v>2666</v>
      </c>
      <c r="B2783">
        <v>0</v>
      </c>
      <c r="C2783">
        <v>3.0000000000000001E-3</v>
      </c>
    </row>
    <row r="2784" spans="1:3" x14ac:dyDescent="0.2">
      <c r="A2784" t="s">
        <v>2667</v>
      </c>
      <c r="B2784">
        <v>0</v>
      </c>
      <c r="C2784">
        <v>0.03</v>
      </c>
    </row>
    <row r="2785" spans="1:3" x14ac:dyDescent="0.2">
      <c r="A2785" t="s">
        <v>2668</v>
      </c>
      <c r="B2785">
        <v>0</v>
      </c>
      <c r="C2785">
        <v>3.0000000000000001E-3</v>
      </c>
    </row>
    <row r="2786" spans="1:3" x14ac:dyDescent="0.2">
      <c r="A2786" t="s">
        <v>2669</v>
      </c>
      <c r="B2786">
        <v>0</v>
      </c>
      <c r="C2786">
        <v>1.6E-2</v>
      </c>
    </row>
    <row r="2787" spans="1:3" x14ac:dyDescent="0.2">
      <c r="A2787" t="s">
        <v>2670</v>
      </c>
      <c r="B2787">
        <v>0</v>
      </c>
      <c r="C2787">
        <v>3.0000000000000001E-3</v>
      </c>
    </row>
    <row r="2788" spans="1:3" x14ac:dyDescent="0.2">
      <c r="A2788" t="s">
        <v>2671</v>
      </c>
      <c r="B2788">
        <v>0</v>
      </c>
      <c r="C2788">
        <v>1.6E-2</v>
      </c>
    </row>
    <row r="2789" spans="1:3" x14ac:dyDescent="0.2">
      <c r="A2789" t="s">
        <v>2672</v>
      </c>
      <c r="B2789">
        <v>0</v>
      </c>
      <c r="C2789">
        <v>3.7999999999999999E-2</v>
      </c>
    </row>
    <row r="2790" spans="1:3" x14ac:dyDescent="0.2">
      <c r="A2790" t="s">
        <v>2673</v>
      </c>
      <c r="B2790">
        <v>0</v>
      </c>
      <c r="C2790">
        <v>1.4999999999999999E-2</v>
      </c>
    </row>
    <row r="2791" spans="1:3" x14ac:dyDescent="0.2">
      <c r="A2791" t="s">
        <v>2674</v>
      </c>
      <c r="B2791">
        <v>0</v>
      </c>
      <c r="C2791">
        <v>3.0000000000000001E-3</v>
      </c>
    </row>
    <row r="2792" spans="1:3" x14ac:dyDescent="0.2">
      <c r="A2792" t="s">
        <v>2675</v>
      </c>
      <c r="B2792">
        <v>0</v>
      </c>
      <c r="C2792">
        <v>3.0000000000000001E-3</v>
      </c>
    </row>
    <row r="2793" spans="1:3" x14ac:dyDescent="0.2">
      <c r="A2793" t="s">
        <v>2676</v>
      </c>
      <c r="B2793">
        <v>0</v>
      </c>
      <c r="C2793">
        <v>3.1E-2</v>
      </c>
    </row>
    <row r="2794" spans="1:3" x14ac:dyDescent="0.2">
      <c r="A2794" t="s">
        <v>2677</v>
      </c>
      <c r="B2794">
        <v>0</v>
      </c>
      <c r="C2794">
        <v>3.1E-2</v>
      </c>
    </row>
    <row r="2795" spans="1:3" x14ac:dyDescent="0.2">
      <c r="A2795" t="s">
        <v>2678</v>
      </c>
      <c r="B2795">
        <v>1</v>
      </c>
      <c r="C2795">
        <v>4.1000000000000002E-2</v>
      </c>
    </row>
    <row r="2796" spans="1:3" x14ac:dyDescent="0.2">
      <c r="A2796" t="s">
        <v>2679</v>
      </c>
      <c r="B2796">
        <v>0</v>
      </c>
      <c r="C2796">
        <v>3.0000000000000001E-3</v>
      </c>
    </row>
    <row r="2797" spans="1:3" x14ac:dyDescent="0.2">
      <c r="A2797" t="s">
        <v>2680</v>
      </c>
      <c r="B2797">
        <v>0</v>
      </c>
      <c r="C2797">
        <v>3.0000000000000001E-3</v>
      </c>
    </row>
    <row r="2798" spans="1:3" x14ac:dyDescent="0.2">
      <c r="A2798" t="s">
        <v>2681</v>
      </c>
      <c r="B2798">
        <v>0</v>
      </c>
      <c r="C2798">
        <v>3.1E-2</v>
      </c>
    </row>
    <row r="2799" spans="1:3" x14ac:dyDescent="0.2">
      <c r="A2799" t="s">
        <v>2682</v>
      </c>
      <c r="B2799">
        <v>0</v>
      </c>
      <c r="C2799">
        <v>3.0000000000000001E-3</v>
      </c>
    </row>
    <row r="2800" spans="1:3" x14ac:dyDescent="0.2">
      <c r="A2800" t="s">
        <v>2683</v>
      </c>
      <c r="B2800">
        <v>0</v>
      </c>
      <c r="C2800">
        <v>3.0000000000000001E-3</v>
      </c>
    </row>
    <row r="2801" spans="1:3" x14ac:dyDescent="0.2">
      <c r="A2801" t="s">
        <v>2684</v>
      </c>
      <c r="B2801">
        <v>0</v>
      </c>
      <c r="C2801">
        <v>3.0000000000000001E-3</v>
      </c>
    </row>
    <row r="2802" spans="1:3" x14ac:dyDescent="0.2">
      <c r="A2802" t="s">
        <v>2685</v>
      </c>
      <c r="B2802">
        <v>0</v>
      </c>
      <c r="C2802">
        <v>3.0000000000000001E-3</v>
      </c>
    </row>
    <row r="2803" spans="1:3" x14ac:dyDescent="0.2">
      <c r="A2803" t="s">
        <v>2686</v>
      </c>
      <c r="B2803">
        <v>0</v>
      </c>
      <c r="C2803">
        <v>3.0000000000000001E-3</v>
      </c>
    </row>
    <row r="2804" spans="1:3" x14ac:dyDescent="0.2">
      <c r="A2804" t="s">
        <v>2687</v>
      </c>
      <c r="B2804">
        <v>0</v>
      </c>
      <c r="C2804">
        <v>1.4999999999999999E-2</v>
      </c>
    </row>
    <row r="2805" spans="1:3" x14ac:dyDescent="0.2">
      <c r="A2805" t="s">
        <v>2688</v>
      </c>
      <c r="B2805">
        <v>0</v>
      </c>
      <c r="C2805">
        <v>3.0000000000000001E-3</v>
      </c>
    </row>
    <row r="2806" spans="1:3" x14ac:dyDescent="0.2">
      <c r="A2806" t="s">
        <v>2689</v>
      </c>
      <c r="B2806">
        <v>0</v>
      </c>
      <c r="C2806">
        <v>3.0000000000000001E-3</v>
      </c>
    </row>
    <row r="2807" spans="1:3" x14ac:dyDescent="0.2">
      <c r="A2807" t="s">
        <v>2690</v>
      </c>
      <c r="B2807">
        <v>0</v>
      </c>
      <c r="C2807">
        <v>1.6E-2</v>
      </c>
    </row>
    <row r="2808" spans="1:3" x14ac:dyDescent="0.2">
      <c r="A2808" t="s">
        <v>2691</v>
      </c>
      <c r="B2808">
        <v>0</v>
      </c>
      <c r="C2808">
        <v>1.7999999999999999E-2</v>
      </c>
    </row>
    <row r="2809" spans="1:3" x14ac:dyDescent="0.2">
      <c r="A2809" t="s">
        <v>2692</v>
      </c>
      <c r="B2809">
        <v>0</v>
      </c>
      <c r="C2809">
        <v>1.4999999999999999E-2</v>
      </c>
    </row>
    <row r="2810" spans="1:3" x14ac:dyDescent="0.2">
      <c r="A2810" t="s">
        <v>2693</v>
      </c>
      <c r="B2810">
        <v>0</v>
      </c>
      <c r="C2810">
        <v>0.04</v>
      </c>
    </row>
    <row r="2811" spans="1:3" x14ac:dyDescent="0.2">
      <c r="A2811" t="s">
        <v>2694</v>
      </c>
      <c r="B2811">
        <v>0</v>
      </c>
      <c r="C2811">
        <v>3.0000000000000001E-3</v>
      </c>
    </row>
    <row r="2812" spans="1:3" x14ac:dyDescent="0.2">
      <c r="A2812" t="s">
        <v>2695</v>
      </c>
      <c r="B2812">
        <v>0</v>
      </c>
      <c r="C2812">
        <v>1.7000000000000001E-2</v>
      </c>
    </row>
    <row r="2813" spans="1:3" x14ac:dyDescent="0.2">
      <c r="A2813" t="s">
        <v>2696</v>
      </c>
      <c r="B2813">
        <v>0</v>
      </c>
      <c r="C2813">
        <v>1.9E-2</v>
      </c>
    </row>
    <row r="2814" spans="1:3" x14ac:dyDescent="0.2">
      <c r="A2814" t="s">
        <v>2697</v>
      </c>
      <c r="B2814">
        <v>0</v>
      </c>
      <c r="C2814">
        <v>2.1999999999999999E-2</v>
      </c>
    </row>
    <row r="2815" spans="1:3" x14ac:dyDescent="0.2">
      <c r="A2815" t="s">
        <v>2698</v>
      </c>
      <c r="B2815">
        <v>0</v>
      </c>
      <c r="C2815">
        <v>2.1999999999999999E-2</v>
      </c>
    </row>
    <row r="2816" spans="1:3" x14ac:dyDescent="0.2">
      <c r="A2816" t="s">
        <v>2699</v>
      </c>
      <c r="B2816">
        <v>0</v>
      </c>
      <c r="C2816">
        <v>2.1999999999999999E-2</v>
      </c>
    </row>
    <row r="2817" spans="1:3" x14ac:dyDescent="0.2">
      <c r="A2817" t="s">
        <v>2700</v>
      </c>
      <c r="B2817">
        <v>0</v>
      </c>
      <c r="C2817">
        <v>2.1999999999999999E-2</v>
      </c>
    </row>
    <row r="2818" spans="1:3" x14ac:dyDescent="0.2">
      <c r="A2818" t="s">
        <v>2701</v>
      </c>
      <c r="B2818">
        <v>0</v>
      </c>
      <c r="C2818">
        <v>2.9000000000000001E-2</v>
      </c>
    </row>
    <row r="2819" spans="1:3" x14ac:dyDescent="0.2">
      <c r="A2819" t="s">
        <v>2702</v>
      </c>
      <c r="B2819">
        <v>0</v>
      </c>
      <c r="C2819">
        <v>1.4999999999999999E-2</v>
      </c>
    </row>
    <row r="2820" spans="1:3" x14ac:dyDescent="0.2">
      <c r="A2820" t="s">
        <v>2703</v>
      </c>
      <c r="B2820">
        <v>0</v>
      </c>
      <c r="C2820">
        <v>3.2000000000000001E-2</v>
      </c>
    </row>
    <row r="2821" spans="1:3" x14ac:dyDescent="0.2">
      <c r="A2821" t="s">
        <v>2704</v>
      </c>
      <c r="B2821">
        <v>0</v>
      </c>
      <c r="C2821">
        <v>1.4999999999999999E-2</v>
      </c>
    </row>
    <row r="2822" spans="1:3" x14ac:dyDescent="0.2">
      <c r="A2822" t="s">
        <v>2705</v>
      </c>
      <c r="B2822">
        <v>0</v>
      </c>
      <c r="C2822">
        <v>1.4999999999999999E-2</v>
      </c>
    </row>
    <row r="2823" spans="1:3" x14ac:dyDescent="0.2">
      <c r="A2823" t="s">
        <v>2706</v>
      </c>
      <c r="B2823">
        <v>0</v>
      </c>
      <c r="C2823">
        <v>9.8000000000000004E-2</v>
      </c>
    </row>
    <row r="2824" spans="1:3" x14ac:dyDescent="0.2">
      <c r="A2824" t="s">
        <v>2707</v>
      </c>
      <c r="B2824">
        <v>0</v>
      </c>
      <c r="C2824">
        <v>1.4999999999999999E-2</v>
      </c>
    </row>
    <row r="2825" spans="1:3" x14ac:dyDescent="0.2">
      <c r="A2825" t="s">
        <v>2708</v>
      </c>
      <c r="B2825">
        <v>0</v>
      </c>
      <c r="C2825">
        <v>1.4999999999999999E-2</v>
      </c>
    </row>
    <row r="2826" spans="1:3" x14ac:dyDescent="0.2">
      <c r="A2826" t="s">
        <v>2709</v>
      </c>
      <c r="B2826">
        <v>0</v>
      </c>
      <c r="C2826">
        <v>1.4999999999999999E-2</v>
      </c>
    </row>
    <row r="2827" spans="1:3" x14ac:dyDescent="0.2">
      <c r="A2827" t="s">
        <v>2710</v>
      </c>
      <c r="B2827">
        <v>0</v>
      </c>
      <c r="C2827">
        <v>3.0000000000000001E-3</v>
      </c>
    </row>
    <row r="2828" spans="1:3" x14ac:dyDescent="0.2">
      <c r="A2828" t="s">
        <v>2711</v>
      </c>
      <c r="B2828">
        <v>0</v>
      </c>
      <c r="C2828">
        <v>2.1999999999999999E-2</v>
      </c>
    </row>
    <row r="2829" spans="1:3" x14ac:dyDescent="0.2">
      <c r="A2829" t="s">
        <v>2712</v>
      </c>
      <c r="B2829">
        <v>0</v>
      </c>
      <c r="C2829">
        <v>1.4999999999999999E-2</v>
      </c>
    </row>
    <row r="2830" spans="1:3" x14ac:dyDescent="0.2">
      <c r="A2830" t="s">
        <v>2713</v>
      </c>
      <c r="B2830">
        <v>0</v>
      </c>
      <c r="C2830">
        <v>3.0000000000000001E-3</v>
      </c>
    </row>
    <row r="2831" spans="1:3" x14ac:dyDescent="0.2">
      <c r="A2831" t="s">
        <v>2714</v>
      </c>
      <c r="B2831">
        <v>0</v>
      </c>
      <c r="C2831">
        <v>1.4999999999999999E-2</v>
      </c>
    </row>
    <row r="2832" spans="1:3" x14ac:dyDescent="0.2">
      <c r="A2832" t="s">
        <v>2715</v>
      </c>
      <c r="B2832">
        <v>0</v>
      </c>
      <c r="C2832">
        <v>3.0000000000000001E-3</v>
      </c>
    </row>
    <row r="2833" spans="1:3" x14ac:dyDescent="0.2">
      <c r="A2833" t="s">
        <v>2716</v>
      </c>
      <c r="B2833">
        <v>0</v>
      </c>
      <c r="C2833">
        <v>2.9000000000000001E-2</v>
      </c>
    </row>
    <row r="2834" spans="1:3" x14ac:dyDescent="0.2">
      <c r="A2834" t="s">
        <v>2717</v>
      </c>
      <c r="B2834">
        <v>0</v>
      </c>
      <c r="C2834">
        <v>6.3E-2</v>
      </c>
    </row>
    <row r="2835" spans="1:3" x14ac:dyDescent="0.2">
      <c r="A2835" t="s">
        <v>2718</v>
      </c>
      <c r="B2835">
        <v>0</v>
      </c>
      <c r="C2835">
        <v>2.1999999999999999E-2</v>
      </c>
    </row>
    <row r="2836" spans="1:3" x14ac:dyDescent="0.2">
      <c r="A2836" t="s">
        <v>2719</v>
      </c>
      <c r="B2836">
        <v>0</v>
      </c>
      <c r="C2836">
        <v>6.0000000000000001E-3</v>
      </c>
    </row>
    <row r="2837" spans="1:3" x14ac:dyDescent="0.2">
      <c r="A2837" t="s">
        <v>2720</v>
      </c>
      <c r="B2837">
        <v>0</v>
      </c>
      <c r="C2837">
        <v>0.03</v>
      </c>
    </row>
    <row r="2838" spans="1:3" x14ac:dyDescent="0.2">
      <c r="A2838" t="s">
        <v>2721</v>
      </c>
      <c r="B2838">
        <v>0</v>
      </c>
      <c r="C2838">
        <v>3.0000000000000001E-3</v>
      </c>
    </row>
    <row r="2839" spans="1:3" x14ac:dyDescent="0.2">
      <c r="A2839" t="s">
        <v>2722</v>
      </c>
      <c r="B2839">
        <v>0</v>
      </c>
      <c r="C2839">
        <v>3.0000000000000001E-3</v>
      </c>
    </row>
    <row r="2840" spans="1:3" x14ac:dyDescent="0.2">
      <c r="A2840" t="s">
        <v>2723</v>
      </c>
      <c r="B2840">
        <v>0</v>
      </c>
      <c r="C2840">
        <v>3.0000000000000001E-3</v>
      </c>
    </row>
    <row r="2841" spans="1:3" x14ac:dyDescent="0.2">
      <c r="A2841" t="s">
        <v>2724</v>
      </c>
      <c r="B2841">
        <v>0</v>
      </c>
      <c r="C2841">
        <v>0.107</v>
      </c>
    </row>
    <row r="2842" spans="1:3" x14ac:dyDescent="0.2">
      <c r="A2842" t="s">
        <v>2725</v>
      </c>
      <c r="B2842">
        <v>0</v>
      </c>
      <c r="C2842">
        <v>2.1999999999999999E-2</v>
      </c>
    </row>
    <row r="2843" spans="1:3" x14ac:dyDescent="0.2">
      <c r="A2843" t="s">
        <v>2726</v>
      </c>
      <c r="B2843">
        <v>0</v>
      </c>
      <c r="C2843">
        <v>0.127</v>
      </c>
    </row>
    <row r="2844" spans="1:3" x14ac:dyDescent="0.2">
      <c r="A2844" t="s">
        <v>2727</v>
      </c>
      <c r="B2844">
        <v>0</v>
      </c>
      <c r="C2844">
        <v>3.5999999999999997E-2</v>
      </c>
    </row>
    <row r="2845" spans="1:3" x14ac:dyDescent="0.2">
      <c r="A2845" t="s">
        <v>2728</v>
      </c>
      <c r="B2845">
        <v>0</v>
      </c>
      <c r="C2845">
        <v>3.0000000000000001E-3</v>
      </c>
    </row>
    <row r="2846" spans="1:3" x14ac:dyDescent="0.2">
      <c r="A2846" t="s">
        <v>2729</v>
      </c>
      <c r="B2846">
        <v>0</v>
      </c>
      <c r="C2846">
        <v>3.0000000000000001E-3</v>
      </c>
    </row>
    <row r="2847" spans="1:3" x14ac:dyDescent="0.2">
      <c r="A2847" t="s">
        <v>2730</v>
      </c>
      <c r="B2847">
        <v>0</v>
      </c>
      <c r="C2847">
        <v>3.0000000000000001E-3</v>
      </c>
    </row>
    <row r="2848" spans="1:3" x14ac:dyDescent="0.2">
      <c r="A2848" t="s">
        <v>2731</v>
      </c>
      <c r="B2848">
        <v>0</v>
      </c>
      <c r="C2848">
        <v>3.0000000000000001E-3</v>
      </c>
    </row>
    <row r="2849" spans="1:3" x14ac:dyDescent="0.2">
      <c r="A2849" t="s">
        <v>2732</v>
      </c>
      <c r="B2849">
        <v>0</v>
      </c>
      <c r="C2849">
        <v>3.7999999999999999E-2</v>
      </c>
    </row>
    <row r="2850" spans="1:3" x14ac:dyDescent="0.2">
      <c r="A2850" t="s">
        <v>2733</v>
      </c>
      <c r="B2850">
        <v>0</v>
      </c>
      <c r="C2850">
        <v>0.03</v>
      </c>
    </row>
    <row r="2851" spans="1:3" x14ac:dyDescent="0.2">
      <c r="A2851" t="s">
        <v>2734</v>
      </c>
      <c r="B2851">
        <v>0</v>
      </c>
      <c r="C2851">
        <v>3.1E-2</v>
      </c>
    </row>
    <row r="2852" spans="1:3" x14ac:dyDescent="0.2">
      <c r="A2852" t="s">
        <v>2735</v>
      </c>
      <c r="B2852">
        <v>0</v>
      </c>
      <c r="C2852">
        <v>3.0000000000000001E-3</v>
      </c>
    </row>
    <row r="2853" spans="1:3" x14ac:dyDescent="0.2">
      <c r="A2853" t="s">
        <v>2736</v>
      </c>
      <c r="B2853">
        <v>0</v>
      </c>
      <c r="C2853">
        <v>2.1999999999999999E-2</v>
      </c>
    </row>
    <row r="2854" spans="1:3" x14ac:dyDescent="0.2">
      <c r="A2854" t="s">
        <v>2737</v>
      </c>
      <c r="B2854">
        <v>0</v>
      </c>
      <c r="C2854">
        <v>2.1999999999999999E-2</v>
      </c>
    </row>
    <row r="2855" spans="1:3" x14ac:dyDescent="0.2">
      <c r="A2855" t="s">
        <v>2738</v>
      </c>
      <c r="B2855">
        <v>0</v>
      </c>
      <c r="C2855">
        <v>4.2999999999999997E-2</v>
      </c>
    </row>
    <row r="2856" spans="1:3" x14ac:dyDescent="0.2">
      <c r="A2856" t="s">
        <v>2739</v>
      </c>
      <c r="B2856">
        <v>0</v>
      </c>
      <c r="C2856">
        <v>7.5999999999999998E-2</v>
      </c>
    </row>
    <row r="2857" spans="1:3" x14ac:dyDescent="0.2">
      <c r="A2857" t="s">
        <v>2740</v>
      </c>
      <c r="B2857">
        <v>0</v>
      </c>
      <c r="C2857">
        <v>1.4999999999999999E-2</v>
      </c>
    </row>
    <row r="2858" spans="1:3" x14ac:dyDescent="0.2">
      <c r="A2858" t="s">
        <v>2741</v>
      </c>
      <c r="B2858">
        <v>0</v>
      </c>
      <c r="C2858">
        <v>1.6E-2</v>
      </c>
    </row>
    <row r="2859" spans="1:3" x14ac:dyDescent="0.2">
      <c r="A2859" t="s">
        <v>2742</v>
      </c>
      <c r="B2859">
        <v>0</v>
      </c>
      <c r="C2859">
        <v>0.03</v>
      </c>
    </row>
    <row r="2860" spans="1:3" x14ac:dyDescent="0.2">
      <c r="A2860" t="s">
        <v>2743</v>
      </c>
      <c r="B2860">
        <v>0</v>
      </c>
      <c r="C2860">
        <v>7.6999999999999999E-2</v>
      </c>
    </row>
    <row r="2861" spans="1:3" x14ac:dyDescent="0.2">
      <c r="A2861" t="s">
        <v>2744</v>
      </c>
      <c r="B2861">
        <v>0</v>
      </c>
      <c r="C2861">
        <v>3.7999999999999999E-2</v>
      </c>
    </row>
    <row r="2862" spans="1:3" x14ac:dyDescent="0.2">
      <c r="A2862" t="s">
        <v>2745</v>
      </c>
      <c r="B2862">
        <v>0</v>
      </c>
      <c r="C2862">
        <v>2.9000000000000001E-2</v>
      </c>
    </row>
    <row r="2863" spans="1:3" x14ac:dyDescent="0.2">
      <c r="A2863" t="s">
        <v>2746</v>
      </c>
      <c r="B2863">
        <v>0</v>
      </c>
      <c r="C2863">
        <v>1.4999999999999999E-2</v>
      </c>
    </row>
    <row r="2864" spans="1:3" x14ac:dyDescent="0.2">
      <c r="A2864" t="s">
        <v>2747</v>
      </c>
      <c r="B2864">
        <v>0</v>
      </c>
      <c r="C2864">
        <v>1.9E-2</v>
      </c>
    </row>
    <row r="2865" spans="1:3" x14ac:dyDescent="0.2">
      <c r="A2865" t="s">
        <v>2748</v>
      </c>
      <c r="B2865">
        <v>0</v>
      </c>
      <c r="C2865">
        <v>7.3999999999999996E-2</v>
      </c>
    </row>
    <row r="2866" spans="1:3" x14ac:dyDescent="0.2">
      <c r="A2866" t="s">
        <v>2749</v>
      </c>
      <c r="B2866">
        <v>0</v>
      </c>
      <c r="C2866">
        <v>4.1000000000000002E-2</v>
      </c>
    </row>
    <row r="2867" spans="1:3" x14ac:dyDescent="0.2">
      <c r="A2867" t="s">
        <v>2750</v>
      </c>
      <c r="B2867">
        <v>0</v>
      </c>
      <c r="C2867">
        <v>4.5999999999999999E-2</v>
      </c>
    </row>
    <row r="2868" spans="1:3" x14ac:dyDescent="0.2">
      <c r="A2868" t="s">
        <v>2751</v>
      </c>
      <c r="B2868">
        <v>0</v>
      </c>
      <c r="C2868">
        <v>1.4999999999999999E-2</v>
      </c>
    </row>
    <row r="2869" spans="1:3" x14ac:dyDescent="0.2">
      <c r="A2869" t="s">
        <v>2752</v>
      </c>
      <c r="B2869">
        <v>0</v>
      </c>
      <c r="C2869">
        <v>1.6E-2</v>
      </c>
    </row>
    <row r="2870" spans="1:3" x14ac:dyDescent="0.2">
      <c r="A2870" t="s">
        <v>2753</v>
      </c>
      <c r="B2870">
        <v>0</v>
      </c>
      <c r="C2870">
        <v>1.6E-2</v>
      </c>
    </row>
    <row r="2871" spans="1:3" x14ac:dyDescent="0.2">
      <c r="A2871" t="s">
        <v>2754</v>
      </c>
      <c r="B2871">
        <v>0</v>
      </c>
      <c r="C2871">
        <v>1.4999999999999999E-2</v>
      </c>
    </row>
    <row r="2872" spans="1:3" x14ac:dyDescent="0.2">
      <c r="A2872" t="s">
        <v>2755</v>
      </c>
      <c r="B2872">
        <v>0</v>
      </c>
      <c r="C2872">
        <v>7.5999999999999998E-2</v>
      </c>
    </row>
    <row r="2873" spans="1:3" x14ac:dyDescent="0.2">
      <c r="A2873" t="s">
        <v>2756</v>
      </c>
      <c r="B2873">
        <v>0</v>
      </c>
      <c r="C2873">
        <v>7.9000000000000001E-2</v>
      </c>
    </row>
    <row r="2874" spans="1:3" x14ac:dyDescent="0.2">
      <c r="A2874" t="s">
        <v>2757</v>
      </c>
      <c r="B2874">
        <v>0</v>
      </c>
      <c r="C2874">
        <v>3.9E-2</v>
      </c>
    </row>
    <row r="2875" spans="1:3" x14ac:dyDescent="0.2">
      <c r="A2875" t="s">
        <v>2758</v>
      </c>
      <c r="B2875">
        <v>0</v>
      </c>
      <c r="C2875">
        <v>6.0000000000000001E-3</v>
      </c>
    </row>
    <row r="2876" spans="1:3" x14ac:dyDescent="0.2">
      <c r="A2876" t="s">
        <v>2759</v>
      </c>
      <c r="B2876">
        <v>0</v>
      </c>
      <c r="C2876">
        <v>1.4999999999999999E-2</v>
      </c>
    </row>
    <row r="2877" spans="1:3" x14ac:dyDescent="0.2">
      <c r="A2877" t="s">
        <v>2760</v>
      </c>
      <c r="B2877">
        <v>0</v>
      </c>
      <c r="C2877">
        <v>0.19</v>
      </c>
    </row>
    <row r="2878" spans="1:3" x14ac:dyDescent="0.2">
      <c r="A2878" t="s">
        <v>2761</v>
      </c>
      <c r="B2878">
        <v>0</v>
      </c>
      <c r="C2878">
        <v>3.0000000000000001E-3</v>
      </c>
    </row>
    <row r="2879" spans="1:3" x14ac:dyDescent="0.2">
      <c r="A2879" t="s">
        <v>2762</v>
      </c>
      <c r="B2879">
        <v>0</v>
      </c>
      <c r="C2879">
        <v>2.3E-2</v>
      </c>
    </row>
    <row r="2880" spans="1:3" x14ac:dyDescent="0.2">
      <c r="A2880" t="s">
        <v>2763</v>
      </c>
      <c r="B2880">
        <v>0</v>
      </c>
      <c r="C2880">
        <v>3.0000000000000001E-3</v>
      </c>
    </row>
    <row r="2881" spans="1:3" x14ac:dyDescent="0.2">
      <c r="A2881" t="s">
        <v>2764</v>
      </c>
      <c r="B2881">
        <v>0</v>
      </c>
      <c r="C2881">
        <v>3.0000000000000001E-3</v>
      </c>
    </row>
    <row r="2882" spans="1:3" x14ac:dyDescent="0.2">
      <c r="A2882" t="s">
        <v>2765</v>
      </c>
      <c r="B2882">
        <v>0</v>
      </c>
      <c r="C2882">
        <v>3.0000000000000001E-3</v>
      </c>
    </row>
    <row r="2883" spans="1:3" x14ac:dyDescent="0.2">
      <c r="A2883" t="s">
        <v>2766</v>
      </c>
      <c r="B2883">
        <v>0</v>
      </c>
      <c r="C2883">
        <v>3.0000000000000001E-3</v>
      </c>
    </row>
    <row r="2884" spans="1:3" x14ac:dyDescent="0.2">
      <c r="A2884" t="s">
        <v>2767</v>
      </c>
      <c r="B2884">
        <v>0</v>
      </c>
      <c r="C2884">
        <v>5.0000000000000001E-3</v>
      </c>
    </row>
    <row r="2885" spans="1:3" x14ac:dyDescent="0.2">
      <c r="A2885" t="s">
        <v>2768</v>
      </c>
      <c r="B2885">
        <v>0</v>
      </c>
      <c r="C2885">
        <v>8.2000000000000003E-2</v>
      </c>
    </row>
    <row r="2886" spans="1:3" x14ac:dyDescent="0.2">
      <c r="A2886" t="s">
        <v>2769</v>
      </c>
      <c r="B2886">
        <v>0</v>
      </c>
      <c r="C2886">
        <v>1.4999999999999999E-2</v>
      </c>
    </row>
    <row r="2887" spans="1:3" x14ac:dyDescent="0.2">
      <c r="A2887" t="s">
        <v>2770</v>
      </c>
      <c r="B2887">
        <v>0</v>
      </c>
      <c r="C2887">
        <v>3.1E-2</v>
      </c>
    </row>
    <row r="2888" spans="1:3" x14ac:dyDescent="0.2">
      <c r="A2888" t="s">
        <v>2771</v>
      </c>
      <c r="B2888">
        <v>0</v>
      </c>
      <c r="C2888">
        <v>1.6E-2</v>
      </c>
    </row>
    <row r="2889" spans="1:3" x14ac:dyDescent="0.2">
      <c r="A2889" t="s">
        <v>2772</v>
      </c>
      <c r="B2889">
        <v>0</v>
      </c>
      <c r="C2889">
        <v>1.4999999999999999E-2</v>
      </c>
    </row>
    <row r="2890" spans="1:3" x14ac:dyDescent="0.2">
      <c r="A2890" t="s">
        <v>2773</v>
      </c>
      <c r="B2890">
        <v>0</v>
      </c>
      <c r="C2890">
        <v>2.5000000000000001E-2</v>
      </c>
    </row>
    <row r="2891" spans="1:3" x14ac:dyDescent="0.2">
      <c r="A2891" t="s">
        <v>2774</v>
      </c>
      <c r="B2891">
        <v>0</v>
      </c>
      <c r="C2891">
        <v>2.5000000000000001E-2</v>
      </c>
    </row>
    <row r="2892" spans="1:3" x14ac:dyDescent="0.2">
      <c r="A2892" t="s">
        <v>2775</v>
      </c>
      <c r="B2892">
        <v>0</v>
      </c>
      <c r="C2892">
        <v>2.5000000000000001E-2</v>
      </c>
    </row>
    <row r="2893" spans="1:3" x14ac:dyDescent="0.2">
      <c r="A2893" t="s">
        <v>2776</v>
      </c>
      <c r="B2893">
        <v>0</v>
      </c>
      <c r="C2893">
        <v>3.0000000000000001E-3</v>
      </c>
    </row>
    <row r="2894" spans="1:3" x14ac:dyDescent="0.2">
      <c r="A2894" t="s">
        <v>2777</v>
      </c>
      <c r="B2894">
        <v>0</v>
      </c>
      <c r="C2894">
        <v>3.0000000000000001E-3</v>
      </c>
    </row>
    <row r="2895" spans="1:3" x14ac:dyDescent="0.2">
      <c r="A2895" t="s">
        <v>2778</v>
      </c>
      <c r="B2895">
        <v>0</v>
      </c>
      <c r="C2895">
        <v>3.9E-2</v>
      </c>
    </row>
    <row r="2896" spans="1:3" x14ac:dyDescent="0.2">
      <c r="A2896" t="s">
        <v>2779</v>
      </c>
      <c r="B2896">
        <v>0</v>
      </c>
      <c r="C2896">
        <v>5.5E-2</v>
      </c>
    </row>
    <row r="2897" spans="1:3" x14ac:dyDescent="0.2">
      <c r="A2897" t="s">
        <v>2780</v>
      </c>
      <c r="B2897">
        <v>0</v>
      </c>
      <c r="C2897">
        <v>3.9E-2</v>
      </c>
    </row>
    <row r="2898" spans="1:3" x14ac:dyDescent="0.2">
      <c r="A2898" t="s">
        <v>2781</v>
      </c>
      <c r="B2898">
        <v>0</v>
      </c>
      <c r="C2898">
        <v>7.6999999999999999E-2</v>
      </c>
    </row>
    <row r="2899" spans="1:3" x14ac:dyDescent="0.2">
      <c r="A2899" t="s">
        <v>2782</v>
      </c>
      <c r="B2899">
        <v>0</v>
      </c>
      <c r="C2899">
        <v>3.0000000000000001E-3</v>
      </c>
    </row>
    <row r="2900" spans="1:3" x14ac:dyDescent="0.2">
      <c r="A2900" t="s">
        <v>2783</v>
      </c>
      <c r="B2900">
        <v>0</v>
      </c>
      <c r="C2900">
        <v>3.0000000000000001E-3</v>
      </c>
    </row>
    <row r="2901" spans="1:3" x14ac:dyDescent="0.2">
      <c r="A2901" t="s">
        <v>2784</v>
      </c>
      <c r="B2901">
        <v>0</v>
      </c>
      <c r="C2901">
        <v>3.0000000000000001E-3</v>
      </c>
    </row>
    <row r="2902" spans="1:3" x14ac:dyDescent="0.2">
      <c r="A2902" t="s">
        <v>2785</v>
      </c>
      <c r="B2902">
        <v>0</v>
      </c>
      <c r="C2902">
        <v>2.3E-2</v>
      </c>
    </row>
    <row r="2903" spans="1:3" x14ac:dyDescent="0.2">
      <c r="A2903" t="s">
        <v>2786</v>
      </c>
      <c r="B2903">
        <v>0</v>
      </c>
      <c r="C2903">
        <v>3.1E-2</v>
      </c>
    </row>
    <row r="2904" spans="1:3" x14ac:dyDescent="0.2">
      <c r="A2904" t="s">
        <v>2787</v>
      </c>
      <c r="B2904">
        <v>0</v>
      </c>
      <c r="C2904">
        <v>1.4999999999999999E-2</v>
      </c>
    </row>
    <row r="2905" spans="1:3" x14ac:dyDescent="0.2">
      <c r="A2905" t="s">
        <v>2788</v>
      </c>
      <c r="B2905">
        <v>0</v>
      </c>
      <c r="C2905">
        <v>6.0000000000000001E-3</v>
      </c>
    </row>
    <row r="2906" spans="1:3" x14ac:dyDescent="0.2">
      <c r="A2906" t="s">
        <v>2789</v>
      </c>
      <c r="B2906">
        <v>0</v>
      </c>
      <c r="C2906">
        <v>1.7999999999999999E-2</v>
      </c>
    </row>
    <row r="2907" spans="1:3" x14ac:dyDescent="0.2">
      <c r="A2907" t="s">
        <v>2790</v>
      </c>
      <c r="B2907">
        <v>0</v>
      </c>
      <c r="C2907">
        <v>1.4999999999999999E-2</v>
      </c>
    </row>
    <row r="2908" spans="1:3" x14ac:dyDescent="0.2">
      <c r="A2908" t="s">
        <v>2791</v>
      </c>
      <c r="B2908">
        <v>0</v>
      </c>
      <c r="C2908">
        <v>1.7999999999999999E-2</v>
      </c>
    </row>
    <row r="2909" spans="1:3" x14ac:dyDescent="0.2">
      <c r="A2909" t="s">
        <v>2792</v>
      </c>
      <c r="B2909">
        <v>0</v>
      </c>
      <c r="C2909">
        <v>2.9000000000000001E-2</v>
      </c>
    </row>
    <row r="2910" spans="1:3" x14ac:dyDescent="0.2">
      <c r="A2910" t="s">
        <v>2793</v>
      </c>
      <c r="B2910">
        <v>0</v>
      </c>
      <c r="C2910">
        <v>2.9000000000000001E-2</v>
      </c>
    </row>
    <row r="2911" spans="1:3" x14ac:dyDescent="0.2">
      <c r="A2911" t="s">
        <v>2794</v>
      </c>
      <c r="B2911">
        <v>0</v>
      </c>
      <c r="C2911">
        <v>3.4000000000000002E-2</v>
      </c>
    </row>
    <row r="2912" spans="1:3" x14ac:dyDescent="0.2">
      <c r="A2912" t="s">
        <v>2795</v>
      </c>
      <c r="B2912">
        <v>0</v>
      </c>
      <c r="C2912">
        <v>3.0000000000000001E-3</v>
      </c>
    </row>
    <row r="2913" spans="1:3" x14ac:dyDescent="0.2">
      <c r="A2913" t="s">
        <v>2796</v>
      </c>
      <c r="B2913">
        <v>0</v>
      </c>
      <c r="C2913">
        <v>6.0000000000000001E-3</v>
      </c>
    </row>
    <row r="2914" spans="1:3" x14ac:dyDescent="0.2">
      <c r="A2914" t="s">
        <v>2797</v>
      </c>
      <c r="B2914">
        <v>0</v>
      </c>
      <c r="C2914">
        <v>1.6E-2</v>
      </c>
    </row>
    <row r="2915" spans="1:3" x14ac:dyDescent="0.2">
      <c r="A2915" t="s">
        <v>2798</v>
      </c>
      <c r="B2915">
        <v>0</v>
      </c>
      <c r="C2915">
        <v>1.4999999999999999E-2</v>
      </c>
    </row>
    <row r="2916" spans="1:3" x14ac:dyDescent="0.2">
      <c r="A2916" t="s">
        <v>2799</v>
      </c>
      <c r="B2916">
        <v>0</v>
      </c>
      <c r="C2916">
        <v>3.0000000000000001E-3</v>
      </c>
    </row>
    <row r="2917" spans="1:3" x14ac:dyDescent="0.2">
      <c r="A2917" t="s">
        <v>2800</v>
      </c>
      <c r="B2917">
        <v>0</v>
      </c>
      <c r="C2917">
        <v>4.2000000000000003E-2</v>
      </c>
    </row>
    <row r="2918" spans="1:3" x14ac:dyDescent="0.2">
      <c r="A2918" t="s">
        <v>2801</v>
      </c>
      <c r="B2918">
        <v>0</v>
      </c>
      <c r="C2918">
        <v>1.6E-2</v>
      </c>
    </row>
    <row r="2919" spans="1:3" x14ac:dyDescent="0.2">
      <c r="A2919" t="s">
        <v>2802</v>
      </c>
      <c r="B2919">
        <v>0</v>
      </c>
      <c r="C2919">
        <v>1.4999999999999999E-2</v>
      </c>
    </row>
    <row r="2920" spans="1:3" x14ac:dyDescent="0.2">
      <c r="A2920" t="s">
        <v>2803</v>
      </c>
      <c r="B2920">
        <v>0</v>
      </c>
      <c r="C2920">
        <v>1.7999999999999999E-2</v>
      </c>
    </row>
    <row r="2921" spans="1:3" x14ac:dyDescent="0.2">
      <c r="A2921" t="s">
        <v>2804</v>
      </c>
      <c r="B2921">
        <v>0</v>
      </c>
      <c r="C2921">
        <v>1.7999999999999999E-2</v>
      </c>
    </row>
    <row r="2922" spans="1:3" x14ac:dyDescent="0.2">
      <c r="A2922" t="s">
        <v>2805</v>
      </c>
      <c r="B2922">
        <v>0</v>
      </c>
      <c r="C2922">
        <v>6.3E-2</v>
      </c>
    </row>
    <row r="2923" spans="1:3" x14ac:dyDescent="0.2">
      <c r="A2923" t="s">
        <v>2806</v>
      </c>
      <c r="B2923">
        <v>1</v>
      </c>
      <c r="C2923">
        <v>2.5000000000000001E-2</v>
      </c>
    </row>
    <row r="2924" spans="1:3" x14ac:dyDescent="0.2">
      <c r="A2924" t="s">
        <v>2807</v>
      </c>
      <c r="B2924">
        <v>0</v>
      </c>
      <c r="C2924">
        <v>2.4E-2</v>
      </c>
    </row>
    <row r="2925" spans="1:3" x14ac:dyDescent="0.2">
      <c r="A2925" t="s">
        <v>2808</v>
      </c>
      <c r="B2925">
        <v>0</v>
      </c>
      <c r="C2925">
        <v>3.4000000000000002E-2</v>
      </c>
    </row>
    <row r="2926" spans="1:3" x14ac:dyDescent="0.2">
      <c r="A2926" t="s">
        <v>2809</v>
      </c>
      <c r="B2926">
        <v>0</v>
      </c>
      <c r="C2926">
        <v>1.7999999999999999E-2</v>
      </c>
    </row>
    <row r="2927" spans="1:3" x14ac:dyDescent="0.2">
      <c r="A2927" t="s">
        <v>2810</v>
      </c>
      <c r="B2927">
        <v>0</v>
      </c>
      <c r="C2927">
        <v>2.4E-2</v>
      </c>
    </row>
    <row r="2928" spans="1:3" x14ac:dyDescent="0.2">
      <c r="A2928" t="s">
        <v>2811</v>
      </c>
      <c r="B2928">
        <v>0</v>
      </c>
      <c r="C2928">
        <v>4.7E-2</v>
      </c>
    </row>
    <row r="2929" spans="1:3" x14ac:dyDescent="0.2">
      <c r="A2929" t="s">
        <v>2812</v>
      </c>
      <c r="B2929">
        <v>0</v>
      </c>
      <c r="C2929">
        <v>3.0000000000000001E-3</v>
      </c>
    </row>
    <row r="2930" spans="1:3" x14ac:dyDescent="0.2">
      <c r="A2930" t="s">
        <v>2813</v>
      </c>
      <c r="B2930">
        <v>0</v>
      </c>
      <c r="C2930">
        <v>2.4E-2</v>
      </c>
    </row>
    <row r="2931" spans="1:3" x14ac:dyDescent="0.2">
      <c r="A2931" t="s">
        <v>2814</v>
      </c>
      <c r="B2931">
        <v>0</v>
      </c>
      <c r="C2931">
        <v>3.0000000000000001E-3</v>
      </c>
    </row>
    <row r="2932" spans="1:3" x14ac:dyDescent="0.2">
      <c r="A2932" t="s">
        <v>2815</v>
      </c>
      <c r="B2932">
        <v>0</v>
      </c>
      <c r="C2932">
        <v>4.7E-2</v>
      </c>
    </row>
    <row r="2933" spans="1:3" x14ac:dyDescent="0.2">
      <c r="A2933" t="s">
        <v>2816</v>
      </c>
      <c r="B2933">
        <v>0</v>
      </c>
      <c r="C2933">
        <v>6.0000000000000001E-3</v>
      </c>
    </row>
    <row r="2934" spans="1:3" x14ac:dyDescent="0.2">
      <c r="A2934" t="s">
        <v>2817</v>
      </c>
      <c r="B2934">
        <v>0</v>
      </c>
      <c r="C2934">
        <v>3.0000000000000001E-3</v>
      </c>
    </row>
    <row r="2935" spans="1:3" x14ac:dyDescent="0.2">
      <c r="A2935" t="s">
        <v>2818</v>
      </c>
      <c r="B2935">
        <v>0</v>
      </c>
      <c r="C2935">
        <v>3.0000000000000001E-3</v>
      </c>
    </row>
    <row r="2936" spans="1:3" x14ac:dyDescent="0.2">
      <c r="A2936" t="s">
        <v>2819</v>
      </c>
      <c r="B2936">
        <v>0</v>
      </c>
      <c r="C2936">
        <v>3.0000000000000001E-3</v>
      </c>
    </row>
    <row r="2937" spans="1:3" x14ac:dyDescent="0.2">
      <c r="A2937" t="s">
        <v>2820</v>
      </c>
      <c r="B2937">
        <v>0</v>
      </c>
      <c r="C2937">
        <v>2.4E-2</v>
      </c>
    </row>
    <row r="2938" spans="1:3" x14ac:dyDescent="0.2">
      <c r="A2938" t="s">
        <v>2821</v>
      </c>
      <c r="B2938">
        <v>0</v>
      </c>
      <c r="C2938">
        <v>3.0000000000000001E-3</v>
      </c>
    </row>
    <row r="2939" spans="1:3" x14ac:dyDescent="0.2">
      <c r="A2939" t="s">
        <v>2822</v>
      </c>
      <c r="B2939">
        <v>0</v>
      </c>
      <c r="C2939">
        <v>3.0000000000000001E-3</v>
      </c>
    </row>
    <row r="2940" spans="1:3" x14ac:dyDescent="0.2">
      <c r="A2940" t="s">
        <v>2823</v>
      </c>
      <c r="B2940">
        <v>0</v>
      </c>
      <c r="C2940">
        <v>3.0000000000000001E-3</v>
      </c>
    </row>
    <row r="2941" spans="1:3" x14ac:dyDescent="0.2">
      <c r="A2941" t="s">
        <v>2824</v>
      </c>
      <c r="B2941">
        <v>0</v>
      </c>
      <c r="C2941">
        <v>4.7E-2</v>
      </c>
    </row>
    <row r="2942" spans="1:3" x14ac:dyDescent="0.2">
      <c r="A2942" t="s">
        <v>2825</v>
      </c>
      <c r="B2942">
        <v>0</v>
      </c>
      <c r="C2942">
        <v>3.0000000000000001E-3</v>
      </c>
    </row>
    <row r="2943" spans="1:3" x14ac:dyDescent="0.2">
      <c r="A2943" t="s">
        <v>2826</v>
      </c>
      <c r="B2943">
        <v>0</v>
      </c>
      <c r="C2943">
        <v>3.0000000000000001E-3</v>
      </c>
    </row>
    <row r="2944" spans="1:3" x14ac:dyDescent="0.2">
      <c r="A2944" t="s">
        <v>2827</v>
      </c>
      <c r="B2944">
        <v>0</v>
      </c>
      <c r="C2944">
        <v>2.9000000000000001E-2</v>
      </c>
    </row>
    <row r="2945" spans="1:3" x14ac:dyDescent="0.2">
      <c r="A2945" t="s">
        <v>2828</v>
      </c>
      <c r="B2945">
        <v>0</v>
      </c>
      <c r="C2945">
        <v>6.0000000000000001E-3</v>
      </c>
    </row>
    <row r="2946" spans="1:3" x14ac:dyDescent="0.2">
      <c r="A2946" t="s">
        <v>2829</v>
      </c>
      <c r="B2946">
        <v>0</v>
      </c>
      <c r="C2946">
        <v>1.4999999999999999E-2</v>
      </c>
    </row>
    <row r="2947" spans="1:3" x14ac:dyDescent="0.2">
      <c r="A2947" t="s">
        <v>2830</v>
      </c>
      <c r="B2947">
        <v>0</v>
      </c>
      <c r="C2947">
        <v>2.4E-2</v>
      </c>
    </row>
    <row r="2948" spans="1:3" x14ac:dyDescent="0.2">
      <c r="A2948" t="s">
        <v>2831</v>
      </c>
      <c r="B2948">
        <v>0</v>
      </c>
      <c r="C2948">
        <v>6.0000000000000001E-3</v>
      </c>
    </row>
    <row r="2949" spans="1:3" x14ac:dyDescent="0.2">
      <c r="A2949" t="s">
        <v>2832</v>
      </c>
      <c r="B2949">
        <v>0</v>
      </c>
      <c r="C2949">
        <v>4.4999999999999998E-2</v>
      </c>
    </row>
    <row r="2950" spans="1:3" x14ac:dyDescent="0.2">
      <c r="A2950" t="s">
        <v>2833</v>
      </c>
      <c r="B2950">
        <v>0</v>
      </c>
      <c r="C2950">
        <v>2.4E-2</v>
      </c>
    </row>
    <row r="2951" spans="1:3" x14ac:dyDescent="0.2">
      <c r="A2951" t="s">
        <v>2834</v>
      </c>
      <c r="B2951">
        <v>0</v>
      </c>
      <c r="C2951">
        <v>3.0000000000000001E-3</v>
      </c>
    </row>
    <row r="2952" spans="1:3" x14ac:dyDescent="0.2">
      <c r="A2952" t="s">
        <v>2835</v>
      </c>
      <c r="B2952">
        <v>0</v>
      </c>
      <c r="C2952">
        <v>2.5000000000000001E-2</v>
      </c>
    </row>
    <row r="2953" spans="1:3" x14ac:dyDescent="0.2">
      <c r="A2953" t="s">
        <v>2836</v>
      </c>
      <c r="B2953">
        <v>0</v>
      </c>
      <c r="C2953">
        <v>3.0000000000000001E-3</v>
      </c>
    </row>
    <row r="2954" spans="1:3" x14ac:dyDescent="0.2">
      <c r="A2954" t="s">
        <v>2837</v>
      </c>
      <c r="B2954">
        <v>0</v>
      </c>
      <c r="C2954">
        <v>2.9000000000000001E-2</v>
      </c>
    </row>
    <row r="2955" spans="1:3" x14ac:dyDescent="0.2">
      <c r="A2955" t="s">
        <v>2838</v>
      </c>
      <c r="B2955">
        <v>0</v>
      </c>
      <c r="C2955">
        <v>1.4999999999999999E-2</v>
      </c>
    </row>
    <row r="2956" spans="1:3" x14ac:dyDescent="0.2">
      <c r="A2956" t="s">
        <v>2839</v>
      </c>
      <c r="B2956">
        <v>0</v>
      </c>
      <c r="C2956">
        <v>1.4999999999999999E-2</v>
      </c>
    </row>
    <row r="2957" spans="1:3" x14ac:dyDescent="0.2">
      <c r="A2957" t="s">
        <v>2840</v>
      </c>
      <c r="B2957">
        <v>0</v>
      </c>
      <c r="C2957">
        <v>1.6E-2</v>
      </c>
    </row>
    <row r="2958" spans="1:3" x14ac:dyDescent="0.2">
      <c r="A2958" t="s">
        <v>2841</v>
      </c>
      <c r="B2958">
        <v>0</v>
      </c>
      <c r="C2958">
        <v>0.04</v>
      </c>
    </row>
    <row r="2959" spans="1:3" x14ac:dyDescent="0.2">
      <c r="A2959" t="s">
        <v>2842</v>
      </c>
      <c r="B2959">
        <v>0</v>
      </c>
      <c r="C2959">
        <v>4.0000000000000001E-3</v>
      </c>
    </row>
    <row r="2960" spans="1:3" x14ac:dyDescent="0.2">
      <c r="A2960" t="s">
        <v>2843</v>
      </c>
      <c r="B2960">
        <v>0</v>
      </c>
      <c r="C2960">
        <v>3.0000000000000001E-3</v>
      </c>
    </row>
    <row r="2961" spans="1:3" x14ac:dyDescent="0.2">
      <c r="A2961" t="s">
        <v>2844</v>
      </c>
      <c r="B2961">
        <v>0</v>
      </c>
      <c r="C2961">
        <v>3.0000000000000001E-3</v>
      </c>
    </row>
    <row r="2962" spans="1:3" x14ac:dyDescent="0.2">
      <c r="A2962" t="s">
        <v>2845</v>
      </c>
      <c r="B2962">
        <v>0</v>
      </c>
      <c r="C2962">
        <v>4.8000000000000001E-2</v>
      </c>
    </row>
    <row r="2963" spans="1:3" x14ac:dyDescent="0.2">
      <c r="A2963" t="s">
        <v>2846</v>
      </c>
      <c r="B2963">
        <v>0</v>
      </c>
      <c r="C2963">
        <v>0.03</v>
      </c>
    </row>
    <row r="2964" spans="1:3" x14ac:dyDescent="0.2">
      <c r="A2964" t="s">
        <v>2847</v>
      </c>
      <c r="B2964">
        <v>0</v>
      </c>
      <c r="C2964">
        <v>4.8000000000000001E-2</v>
      </c>
    </row>
    <row r="2965" spans="1:3" x14ac:dyDescent="0.2">
      <c r="A2965" t="s">
        <v>2848</v>
      </c>
      <c r="B2965">
        <v>0</v>
      </c>
      <c r="C2965">
        <v>2.1999999999999999E-2</v>
      </c>
    </row>
    <row r="2966" spans="1:3" x14ac:dyDescent="0.2">
      <c r="A2966" t="s">
        <v>2849</v>
      </c>
      <c r="B2966">
        <v>0</v>
      </c>
      <c r="C2966">
        <v>7.8E-2</v>
      </c>
    </row>
    <row r="2967" spans="1:3" x14ac:dyDescent="0.2">
      <c r="A2967" t="s">
        <v>2850</v>
      </c>
      <c r="B2967">
        <v>0</v>
      </c>
      <c r="C2967">
        <v>0.11700000000000001</v>
      </c>
    </row>
    <row r="2968" spans="1:3" x14ac:dyDescent="0.2">
      <c r="A2968" t="s">
        <v>2851</v>
      </c>
      <c r="B2968">
        <v>0</v>
      </c>
      <c r="C2968">
        <v>0.2</v>
      </c>
    </row>
    <row r="2969" spans="1:3" x14ac:dyDescent="0.2">
      <c r="A2969" t="s">
        <v>2852</v>
      </c>
      <c r="B2969">
        <v>0</v>
      </c>
      <c r="C2969">
        <v>1.6E-2</v>
      </c>
    </row>
    <row r="2970" spans="1:3" x14ac:dyDescent="0.2">
      <c r="A2970" t="s">
        <v>2853</v>
      </c>
      <c r="B2970">
        <v>0</v>
      </c>
      <c r="C2970">
        <v>1.6E-2</v>
      </c>
    </row>
    <row r="2971" spans="1:3" x14ac:dyDescent="0.2">
      <c r="A2971" t="s">
        <v>2854</v>
      </c>
      <c r="B2971">
        <v>0</v>
      </c>
      <c r="C2971">
        <v>0.04</v>
      </c>
    </row>
    <row r="2972" spans="1:3" x14ac:dyDescent="0.2">
      <c r="A2972" t="s">
        <v>2855</v>
      </c>
      <c r="B2972">
        <v>1</v>
      </c>
      <c r="C2972">
        <v>7.2999999999999995E-2</v>
      </c>
    </row>
    <row r="2973" spans="1:3" x14ac:dyDescent="0.2">
      <c r="A2973" t="s">
        <v>2856</v>
      </c>
      <c r="B2973">
        <v>0</v>
      </c>
      <c r="C2973">
        <v>1.9E-2</v>
      </c>
    </row>
    <row r="2974" spans="1:3" x14ac:dyDescent="0.2">
      <c r="A2974" t="s">
        <v>2857</v>
      </c>
      <c r="B2974">
        <v>0</v>
      </c>
      <c r="C2974">
        <v>3.0000000000000001E-3</v>
      </c>
    </row>
    <row r="2975" spans="1:3" x14ac:dyDescent="0.2">
      <c r="A2975" t="s">
        <v>2858</v>
      </c>
      <c r="B2975">
        <v>0</v>
      </c>
      <c r="C2975">
        <v>6.0000000000000001E-3</v>
      </c>
    </row>
    <row r="2976" spans="1:3" x14ac:dyDescent="0.2">
      <c r="A2976" t="s">
        <v>2859</v>
      </c>
      <c r="B2976">
        <v>0</v>
      </c>
      <c r="C2976">
        <v>3.2000000000000001E-2</v>
      </c>
    </row>
    <row r="2977" spans="1:3" x14ac:dyDescent="0.2">
      <c r="A2977" t="s">
        <v>2860</v>
      </c>
      <c r="B2977">
        <v>1</v>
      </c>
      <c r="C2977">
        <v>0.17299999999999999</v>
      </c>
    </row>
    <row r="2978" spans="1:3" x14ac:dyDescent="0.2">
      <c r="A2978" t="s">
        <v>2861</v>
      </c>
      <c r="B2978">
        <v>0</v>
      </c>
      <c r="C2978">
        <v>3.0000000000000001E-3</v>
      </c>
    </row>
    <row r="2979" spans="1:3" x14ac:dyDescent="0.2">
      <c r="A2979" t="s">
        <v>2862</v>
      </c>
      <c r="B2979">
        <v>0</v>
      </c>
      <c r="C2979">
        <v>0.03</v>
      </c>
    </row>
    <row r="2980" spans="1:3" x14ac:dyDescent="0.2">
      <c r="A2980" t="s">
        <v>2863</v>
      </c>
      <c r="B2980">
        <v>0</v>
      </c>
      <c r="C2980">
        <v>4.1000000000000002E-2</v>
      </c>
    </row>
    <row r="2981" spans="1:3" x14ac:dyDescent="0.2">
      <c r="A2981" t="s">
        <v>2864</v>
      </c>
      <c r="B2981">
        <v>0</v>
      </c>
      <c r="C2981">
        <v>1.6E-2</v>
      </c>
    </row>
    <row r="2982" spans="1:3" x14ac:dyDescent="0.2">
      <c r="A2982" t="s">
        <v>2865</v>
      </c>
      <c r="B2982">
        <v>0</v>
      </c>
      <c r="C2982">
        <v>5.6000000000000001E-2</v>
      </c>
    </row>
    <row r="2983" spans="1:3" x14ac:dyDescent="0.2">
      <c r="A2983" t="s">
        <v>2866</v>
      </c>
      <c r="B2983">
        <v>1</v>
      </c>
      <c r="C2983">
        <v>0.124</v>
      </c>
    </row>
    <row r="2984" spans="1:3" x14ac:dyDescent="0.2">
      <c r="A2984" t="s">
        <v>2867</v>
      </c>
      <c r="B2984">
        <v>0</v>
      </c>
      <c r="C2984">
        <v>2.1999999999999999E-2</v>
      </c>
    </row>
    <row r="2985" spans="1:3" x14ac:dyDescent="0.2">
      <c r="A2985" t="s">
        <v>2868</v>
      </c>
      <c r="B2985">
        <v>0</v>
      </c>
      <c r="C2985">
        <v>4.1000000000000002E-2</v>
      </c>
    </row>
    <row r="2986" spans="1:3" x14ac:dyDescent="0.2">
      <c r="A2986" t="s">
        <v>2869</v>
      </c>
      <c r="B2986">
        <v>0</v>
      </c>
      <c r="C2986">
        <v>4.2000000000000003E-2</v>
      </c>
    </row>
    <row r="2987" spans="1:3" x14ac:dyDescent="0.2">
      <c r="A2987" t="s">
        <v>2870</v>
      </c>
      <c r="B2987">
        <v>0</v>
      </c>
      <c r="C2987">
        <v>1.6E-2</v>
      </c>
    </row>
    <row r="2988" spans="1:3" x14ac:dyDescent="0.2">
      <c r="A2988" t="s">
        <v>2871</v>
      </c>
      <c r="B2988">
        <v>0</v>
      </c>
      <c r="C2988">
        <v>4.8000000000000001E-2</v>
      </c>
    </row>
    <row r="2989" spans="1:3" x14ac:dyDescent="0.2">
      <c r="A2989" t="s">
        <v>2872</v>
      </c>
      <c r="B2989">
        <v>0</v>
      </c>
      <c r="C2989">
        <v>8.4000000000000005E-2</v>
      </c>
    </row>
    <row r="2990" spans="1:3" x14ac:dyDescent="0.2">
      <c r="A2990" t="s">
        <v>2873</v>
      </c>
      <c r="B2990">
        <v>0</v>
      </c>
      <c r="C2990">
        <v>2.1999999999999999E-2</v>
      </c>
    </row>
    <row r="2991" spans="1:3" x14ac:dyDescent="0.2">
      <c r="A2991" t="s">
        <v>2874</v>
      </c>
      <c r="B2991">
        <v>0</v>
      </c>
      <c r="C2991">
        <v>1.4999999999999999E-2</v>
      </c>
    </row>
    <row r="2992" spans="1:3" x14ac:dyDescent="0.2">
      <c r="A2992" t="s">
        <v>2875</v>
      </c>
      <c r="B2992">
        <v>0</v>
      </c>
      <c r="C2992">
        <v>3.0000000000000001E-3</v>
      </c>
    </row>
    <row r="2993" spans="1:3" x14ac:dyDescent="0.2">
      <c r="A2993" t="s">
        <v>2876</v>
      </c>
      <c r="B2993">
        <v>0</v>
      </c>
      <c r="C2993">
        <v>2.1000000000000001E-2</v>
      </c>
    </row>
    <row r="2994" spans="1:3" x14ac:dyDescent="0.2">
      <c r="A2994" t="s">
        <v>2877</v>
      </c>
      <c r="B2994">
        <v>0</v>
      </c>
      <c r="C2994">
        <v>2.1000000000000001E-2</v>
      </c>
    </row>
    <row r="2995" spans="1:3" x14ac:dyDescent="0.2">
      <c r="A2995" t="s">
        <v>2878</v>
      </c>
      <c r="B2995">
        <v>0</v>
      </c>
      <c r="C2995">
        <v>0.02</v>
      </c>
    </row>
    <row r="2996" spans="1:3" x14ac:dyDescent="0.2">
      <c r="A2996" t="s">
        <v>2879</v>
      </c>
      <c r="B2996">
        <v>0</v>
      </c>
      <c r="C2996">
        <v>1.7000000000000001E-2</v>
      </c>
    </row>
    <row r="2997" spans="1:3" x14ac:dyDescent="0.2">
      <c r="A2997" t="s">
        <v>2880</v>
      </c>
      <c r="B2997">
        <v>0</v>
      </c>
      <c r="C2997">
        <v>0.02</v>
      </c>
    </row>
    <row r="2998" spans="1:3" x14ac:dyDescent="0.2">
      <c r="A2998" t="s">
        <v>2881</v>
      </c>
      <c r="B2998">
        <v>0</v>
      </c>
      <c r="C2998">
        <v>1.6E-2</v>
      </c>
    </row>
    <row r="2999" spans="1:3" x14ac:dyDescent="0.2">
      <c r="A2999" t="s">
        <v>2882</v>
      </c>
      <c r="B2999">
        <v>0</v>
      </c>
      <c r="C2999">
        <v>1.6E-2</v>
      </c>
    </row>
    <row r="3000" spans="1:3" x14ac:dyDescent="0.2">
      <c r="A3000" t="s">
        <v>2883</v>
      </c>
      <c r="B3000">
        <v>0</v>
      </c>
      <c r="C3000">
        <v>4.3999999999999997E-2</v>
      </c>
    </row>
    <row r="3001" spans="1:3" x14ac:dyDescent="0.2">
      <c r="A3001" t="s">
        <v>2884</v>
      </c>
      <c r="B3001">
        <v>0</v>
      </c>
      <c r="C3001">
        <v>4.3999999999999997E-2</v>
      </c>
    </row>
    <row r="3002" spans="1:3" x14ac:dyDescent="0.2">
      <c r="A3002" t="s">
        <v>2885</v>
      </c>
      <c r="B3002">
        <v>0</v>
      </c>
      <c r="C3002">
        <v>1.6E-2</v>
      </c>
    </row>
    <row r="3003" spans="1:3" x14ac:dyDescent="0.2">
      <c r="A3003" t="s">
        <v>2886</v>
      </c>
      <c r="B3003">
        <v>0</v>
      </c>
      <c r="C3003">
        <v>4.1000000000000002E-2</v>
      </c>
    </row>
    <row r="3004" spans="1:3" x14ac:dyDescent="0.2">
      <c r="A3004" t="s">
        <v>2887</v>
      </c>
      <c r="B3004">
        <v>0</v>
      </c>
      <c r="C3004">
        <v>4.1000000000000002E-2</v>
      </c>
    </row>
    <row r="3005" spans="1:3" x14ac:dyDescent="0.2">
      <c r="A3005" t="s">
        <v>2888</v>
      </c>
      <c r="B3005">
        <v>0</v>
      </c>
      <c r="C3005">
        <v>4.1000000000000002E-2</v>
      </c>
    </row>
    <row r="3006" spans="1:3" x14ac:dyDescent="0.2">
      <c r="A3006" t="s">
        <v>2889</v>
      </c>
      <c r="B3006">
        <v>0</v>
      </c>
      <c r="C3006">
        <v>7.9000000000000001E-2</v>
      </c>
    </row>
    <row r="3007" spans="1:3" x14ac:dyDescent="0.2">
      <c r="A3007" t="s">
        <v>2890</v>
      </c>
      <c r="B3007">
        <v>0</v>
      </c>
      <c r="C3007">
        <v>1.6E-2</v>
      </c>
    </row>
    <row r="3008" spans="1:3" x14ac:dyDescent="0.2">
      <c r="A3008" t="s">
        <v>2891</v>
      </c>
      <c r="B3008">
        <v>0</v>
      </c>
      <c r="C3008">
        <v>1.6E-2</v>
      </c>
    </row>
    <row r="3009" spans="1:3" x14ac:dyDescent="0.2">
      <c r="A3009" t="s">
        <v>2892</v>
      </c>
      <c r="B3009">
        <v>0</v>
      </c>
      <c r="C3009">
        <v>1.7000000000000001E-2</v>
      </c>
    </row>
    <row r="3010" spans="1:3" x14ac:dyDescent="0.2">
      <c r="A3010" t="s">
        <v>2893</v>
      </c>
      <c r="B3010">
        <v>0</v>
      </c>
      <c r="C3010">
        <v>4.1000000000000002E-2</v>
      </c>
    </row>
    <row r="3011" spans="1:3" x14ac:dyDescent="0.2">
      <c r="A3011" t="s">
        <v>2894</v>
      </c>
      <c r="B3011">
        <v>0</v>
      </c>
      <c r="C3011">
        <v>4.1000000000000002E-2</v>
      </c>
    </row>
    <row r="3012" spans="1:3" x14ac:dyDescent="0.2">
      <c r="A3012" t="s">
        <v>2895</v>
      </c>
      <c r="B3012">
        <v>0</v>
      </c>
      <c r="C3012">
        <v>1.6E-2</v>
      </c>
    </row>
    <row r="3013" spans="1:3" x14ac:dyDescent="0.2">
      <c r="A3013" t="s">
        <v>2896</v>
      </c>
      <c r="B3013">
        <v>0</v>
      </c>
      <c r="C3013">
        <v>5.6000000000000001E-2</v>
      </c>
    </row>
    <row r="3014" spans="1:3" x14ac:dyDescent="0.2">
      <c r="A3014" t="s">
        <v>2897</v>
      </c>
      <c r="B3014">
        <v>0</v>
      </c>
      <c r="C3014">
        <v>3.7999999999999999E-2</v>
      </c>
    </row>
    <row r="3015" spans="1:3" x14ac:dyDescent="0.2">
      <c r="A3015" t="s">
        <v>2898</v>
      </c>
      <c r="B3015">
        <v>1</v>
      </c>
      <c r="C3015">
        <v>0.04</v>
      </c>
    </row>
    <row r="3016" spans="1:3" x14ac:dyDescent="0.2">
      <c r="A3016" t="s">
        <v>2899</v>
      </c>
      <c r="B3016">
        <v>0</v>
      </c>
      <c r="C3016">
        <v>3.9E-2</v>
      </c>
    </row>
    <row r="3017" spans="1:3" x14ac:dyDescent="0.2">
      <c r="A3017" t="s">
        <v>2900</v>
      </c>
      <c r="B3017">
        <v>0</v>
      </c>
      <c r="C3017">
        <v>4.4999999999999998E-2</v>
      </c>
    </row>
    <row r="3018" spans="1:3" x14ac:dyDescent="0.2">
      <c r="A3018" t="s">
        <v>2901</v>
      </c>
      <c r="B3018">
        <v>0</v>
      </c>
      <c r="C3018">
        <v>1.7999999999999999E-2</v>
      </c>
    </row>
    <row r="3019" spans="1:3" x14ac:dyDescent="0.2">
      <c r="A3019" t="s">
        <v>2902</v>
      </c>
      <c r="B3019">
        <v>0</v>
      </c>
      <c r="C3019">
        <v>1.7999999999999999E-2</v>
      </c>
    </row>
    <row r="3020" spans="1:3" x14ac:dyDescent="0.2">
      <c r="A3020" t="s">
        <v>2903</v>
      </c>
      <c r="B3020">
        <v>0</v>
      </c>
      <c r="C3020">
        <v>1.7999999999999999E-2</v>
      </c>
    </row>
    <row r="3021" spans="1:3" x14ac:dyDescent="0.2">
      <c r="A3021" t="s">
        <v>2904</v>
      </c>
      <c r="B3021">
        <v>0</v>
      </c>
      <c r="C3021">
        <v>1.7999999999999999E-2</v>
      </c>
    </row>
    <row r="3022" spans="1:3" x14ac:dyDescent="0.2">
      <c r="A3022" t="s">
        <v>2905</v>
      </c>
      <c r="B3022">
        <v>0</v>
      </c>
      <c r="C3022">
        <v>4.2000000000000003E-2</v>
      </c>
    </row>
    <row r="3023" spans="1:3" x14ac:dyDescent="0.2">
      <c r="A3023" t="s">
        <v>2906</v>
      </c>
      <c r="B3023">
        <v>0</v>
      </c>
      <c r="C3023">
        <v>1.6E-2</v>
      </c>
    </row>
    <row r="3024" spans="1:3" x14ac:dyDescent="0.2">
      <c r="A3024" t="s">
        <v>2907</v>
      </c>
      <c r="B3024">
        <v>1</v>
      </c>
      <c r="C3024">
        <v>1.6E-2</v>
      </c>
    </row>
    <row r="3025" spans="1:3" x14ac:dyDescent="0.2">
      <c r="A3025" t="s">
        <v>2908</v>
      </c>
      <c r="B3025">
        <v>0</v>
      </c>
      <c r="C3025">
        <v>9.5000000000000001E-2</v>
      </c>
    </row>
    <row r="3026" spans="1:3" x14ac:dyDescent="0.2">
      <c r="A3026" t="s">
        <v>2909</v>
      </c>
      <c r="B3026">
        <v>0</v>
      </c>
      <c r="C3026">
        <v>3.3000000000000002E-2</v>
      </c>
    </row>
    <row r="3027" spans="1:3" x14ac:dyDescent="0.2">
      <c r="A3027" t="s">
        <v>2910</v>
      </c>
      <c r="B3027">
        <v>0</v>
      </c>
      <c r="C3027">
        <v>9.5000000000000001E-2</v>
      </c>
    </row>
    <row r="3028" spans="1:3" x14ac:dyDescent="0.2">
      <c r="A3028" t="s">
        <v>2911</v>
      </c>
      <c r="B3028">
        <v>0</v>
      </c>
      <c r="C3028">
        <v>0.182</v>
      </c>
    </row>
    <row r="3029" spans="1:3" x14ac:dyDescent="0.2">
      <c r="A3029" t="s">
        <v>2912</v>
      </c>
      <c r="B3029">
        <v>0</v>
      </c>
      <c r="C3029">
        <v>1.7000000000000001E-2</v>
      </c>
    </row>
    <row r="3030" spans="1:3" x14ac:dyDescent="0.2">
      <c r="A3030" t="s">
        <v>2913</v>
      </c>
      <c r="B3030">
        <v>0</v>
      </c>
      <c r="C3030">
        <v>0.13800000000000001</v>
      </c>
    </row>
    <row r="3031" spans="1:3" x14ac:dyDescent="0.2">
      <c r="A3031" t="s">
        <v>2914</v>
      </c>
      <c r="B3031">
        <v>0</v>
      </c>
      <c r="C3031">
        <v>4.9000000000000002E-2</v>
      </c>
    </row>
    <row r="3032" spans="1:3" x14ac:dyDescent="0.2">
      <c r="A3032" t="s">
        <v>2915</v>
      </c>
      <c r="B3032">
        <v>0</v>
      </c>
      <c r="C3032">
        <v>0.26500000000000001</v>
      </c>
    </row>
    <row r="3033" spans="1:3" x14ac:dyDescent="0.2">
      <c r="A3033" t="s">
        <v>2916</v>
      </c>
      <c r="B3033">
        <v>0</v>
      </c>
      <c r="C3033">
        <v>0.14699999999999999</v>
      </c>
    </row>
    <row r="3034" spans="1:3" x14ac:dyDescent="0.2">
      <c r="A3034" t="s">
        <v>2917</v>
      </c>
      <c r="B3034">
        <v>0</v>
      </c>
      <c r="C3034">
        <v>0.126</v>
      </c>
    </row>
    <row r="3035" spans="1:3" x14ac:dyDescent="0.2">
      <c r="A3035" t="s">
        <v>2918</v>
      </c>
      <c r="B3035">
        <v>0</v>
      </c>
      <c r="C3035">
        <v>5.5E-2</v>
      </c>
    </row>
    <row r="3036" spans="1:3" x14ac:dyDescent="0.2">
      <c r="A3036" t="s">
        <v>2919</v>
      </c>
      <c r="B3036">
        <v>0</v>
      </c>
      <c r="C3036">
        <v>5.1999999999999998E-2</v>
      </c>
    </row>
    <row r="3037" spans="1:3" x14ac:dyDescent="0.2">
      <c r="A3037" t="s">
        <v>2920</v>
      </c>
      <c r="B3037">
        <v>0</v>
      </c>
      <c r="C3037">
        <v>4.1000000000000002E-2</v>
      </c>
    </row>
    <row r="3038" spans="1:3" x14ac:dyDescent="0.2">
      <c r="A3038" t="s">
        <v>2921</v>
      </c>
      <c r="B3038">
        <v>0</v>
      </c>
      <c r="C3038">
        <v>3.9E-2</v>
      </c>
    </row>
    <row r="3039" spans="1:3" x14ac:dyDescent="0.2">
      <c r="A3039" t="s">
        <v>2922</v>
      </c>
      <c r="B3039">
        <v>0</v>
      </c>
      <c r="C3039">
        <v>3.6999999999999998E-2</v>
      </c>
    </row>
    <row r="3040" spans="1:3" x14ac:dyDescent="0.2">
      <c r="A3040" t="s">
        <v>2923</v>
      </c>
      <c r="B3040">
        <v>0</v>
      </c>
      <c r="C3040">
        <v>1.4E-2</v>
      </c>
    </row>
    <row r="3041" spans="1:3" x14ac:dyDescent="0.2">
      <c r="A3041" t="s">
        <v>2924</v>
      </c>
      <c r="B3041">
        <v>0</v>
      </c>
      <c r="C3041">
        <v>3.6999999999999998E-2</v>
      </c>
    </row>
    <row r="3042" spans="1:3" x14ac:dyDescent="0.2">
      <c r="A3042" t="s">
        <v>2925</v>
      </c>
      <c r="B3042">
        <v>0</v>
      </c>
      <c r="C3042">
        <v>4.3999999999999997E-2</v>
      </c>
    </row>
    <row r="3043" spans="1:3" x14ac:dyDescent="0.2">
      <c r="A3043" t="s">
        <v>2926</v>
      </c>
      <c r="B3043">
        <v>0</v>
      </c>
      <c r="C3043">
        <v>0.04</v>
      </c>
    </row>
    <row r="3044" spans="1:3" x14ac:dyDescent="0.2">
      <c r="A3044" t="s">
        <v>2927</v>
      </c>
      <c r="B3044">
        <v>0</v>
      </c>
      <c r="C3044">
        <v>1.4999999999999999E-2</v>
      </c>
    </row>
    <row r="3045" spans="1:3" x14ac:dyDescent="0.2">
      <c r="A3045" t="s">
        <v>2928</v>
      </c>
      <c r="B3045">
        <v>0</v>
      </c>
      <c r="C3045">
        <v>0.04</v>
      </c>
    </row>
    <row r="3046" spans="1:3" x14ac:dyDescent="0.2">
      <c r="A3046" t="s">
        <v>2929</v>
      </c>
      <c r="B3046">
        <v>0</v>
      </c>
      <c r="C3046">
        <v>4.1000000000000002E-2</v>
      </c>
    </row>
    <row r="3047" spans="1:3" x14ac:dyDescent="0.2">
      <c r="A3047" t="s">
        <v>2930</v>
      </c>
      <c r="B3047">
        <v>0</v>
      </c>
      <c r="C3047">
        <v>4.9000000000000002E-2</v>
      </c>
    </row>
    <row r="3048" spans="1:3" x14ac:dyDescent="0.2">
      <c r="A3048" t="s">
        <v>2931</v>
      </c>
      <c r="B3048">
        <v>0</v>
      </c>
      <c r="C3048">
        <v>7.1999999999999995E-2</v>
      </c>
    </row>
    <row r="3049" spans="1:3" x14ac:dyDescent="0.2">
      <c r="A3049" t="s">
        <v>2932</v>
      </c>
      <c r="B3049">
        <v>0</v>
      </c>
      <c r="C3049">
        <v>4.9000000000000002E-2</v>
      </c>
    </row>
    <row r="3050" spans="1:3" x14ac:dyDescent="0.2">
      <c r="A3050" t="s">
        <v>2933</v>
      </c>
      <c r="B3050">
        <v>0</v>
      </c>
      <c r="C3050">
        <v>6.2E-2</v>
      </c>
    </row>
    <row r="3051" spans="1:3" x14ac:dyDescent="0.2">
      <c r="A3051" t="s">
        <v>2934</v>
      </c>
      <c r="B3051">
        <v>0</v>
      </c>
      <c r="C3051">
        <v>5.8999999999999997E-2</v>
      </c>
    </row>
    <row r="3052" spans="1:3" x14ac:dyDescent="0.2">
      <c r="A3052" t="s">
        <v>2935</v>
      </c>
      <c r="B3052">
        <v>0</v>
      </c>
      <c r="C3052">
        <v>5.1999999999999998E-2</v>
      </c>
    </row>
    <row r="3053" spans="1:3" x14ac:dyDescent="0.2">
      <c r="A3053" t="s">
        <v>2936</v>
      </c>
      <c r="B3053">
        <v>0</v>
      </c>
      <c r="C3053">
        <v>1.7999999999999999E-2</v>
      </c>
    </row>
    <row r="3054" spans="1:3" x14ac:dyDescent="0.2">
      <c r="A3054" t="s">
        <v>2937</v>
      </c>
      <c r="B3054">
        <v>0</v>
      </c>
      <c r="C3054">
        <v>1.7999999999999999E-2</v>
      </c>
    </row>
    <row r="3055" spans="1:3" x14ac:dyDescent="0.2">
      <c r="A3055" t="s">
        <v>2938</v>
      </c>
      <c r="B3055">
        <v>0</v>
      </c>
      <c r="C3055">
        <v>4.4999999999999998E-2</v>
      </c>
    </row>
    <row r="3056" spans="1:3" x14ac:dyDescent="0.2">
      <c r="A3056" t="s">
        <v>2939</v>
      </c>
      <c r="B3056">
        <v>0</v>
      </c>
      <c r="C3056">
        <v>1.6E-2</v>
      </c>
    </row>
    <row r="3057" spans="1:3" x14ac:dyDescent="0.2">
      <c r="A3057" t="s">
        <v>2940</v>
      </c>
      <c r="B3057">
        <v>0</v>
      </c>
      <c r="C3057">
        <v>4.2999999999999997E-2</v>
      </c>
    </row>
    <row r="3058" spans="1:3" x14ac:dyDescent="0.2">
      <c r="A3058" t="s">
        <v>2941</v>
      </c>
      <c r="B3058">
        <v>0</v>
      </c>
      <c r="C3058">
        <v>4.2999999999999997E-2</v>
      </c>
    </row>
    <row r="3059" spans="1:3" x14ac:dyDescent="0.2">
      <c r="A3059" t="s">
        <v>2942</v>
      </c>
      <c r="B3059">
        <v>0</v>
      </c>
      <c r="C3059">
        <v>4.4999999999999998E-2</v>
      </c>
    </row>
    <row r="3060" spans="1:3" x14ac:dyDescent="0.2">
      <c r="A3060" t="s">
        <v>2943</v>
      </c>
      <c r="B3060">
        <v>0</v>
      </c>
      <c r="C3060">
        <v>8.6999999999999994E-2</v>
      </c>
    </row>
    <row r="3061" spans="1:3" x14ac:dyDescent="0.2">
      <c r="A3061" t="s">
        <v>2944</v>
      </c>
      <c r="B3061">
        <v>0</v>
      </c>
      <c r="C3061">
        <v>0.182</v>
      </c>
    </row>
    <row r="3062" spans="1:3" x14ac:dyDescent="0.2">
      <c r="A3062" t="s">
        <v>2945</v>
      </c>
      <c r="B3062">
        <v>0</v>
      </c>
      <c r="C3062">
        <v>1.6E-2</v>
      </c>
    </row>
    <row r="3063" spans="1:3" x14ac:dyDescent="0.2">
      <c r="A3063" t="s">
        <v>2946</v>
      </c>
      <c r="B3063">
        <v>0</v>
      </c>
      <c r="C3063">
        <v>0.222</v>
      </c>
    </row>
    <row r="3064" spans="1:3" x14ac:dyDescent="0.2">
      <c r="A3064" t="s">
        <v>2947</v>
      </c>
      <c r="B3064">
        <v>1</v>
      </c>
      <c r="C3064">
        <v>5.2999999999999999E-2</v>
      </c>
    </row>
    <row r="3065" spans="1:3" x14ac:dyDescent="0.2">
      <c r="A3065" t="s">
        <v>2948</v>
      </c>
      <c r="B3065">
        <v>0</v>
      </c>
      <c r="C3065">
        <v>1.7000000000000001E-2</v>
      </c>
    </row>
    <row r="3066" spans="1:3" x14ac:dyDescent="0.2">
      <c r="A3066" t="s">
        <v>2949</v>
      </c>
      <c r="B3066">
        <v>0</v>
      </c>
      <c r="C3066">
        <v>8.2000000000000003E-2</v>
      </c>
    </row>
    <row r="3067" spans="1:3" x14ac:dyDescent="0.2">
      <c r="A3067" t="s">
        <v>2950</v>
      </c>
      <c r="B3067">
        <v>0</v>
      </c>
      <c r="C3067">
        <v>4.2000000000000003E-2</v>
      </c>
    </row>
    <row r="3068" spans="1:3" x14ac:dyDescent="0.2">
      <c r="A3068" t="s">
        <v>2951</v>
      </c>
      <c r="B3068">
        <v>0</v>
      </c>
      <c r="C3068">
        <v>6.8000000000000005E-2</v>
      </c>
    </row>
    <row r="3069" spans="1:3" x14ac:dyDescent="0.2">
      <c r="A3069" t="s">
        <v>2952</v>
      </c>
      <c r="B3069">
        <v>0</v>
      </c>
      <c r="C3069">
        <v>2.9000000000000001E-2</v>
      </c>
    </row>
    <row r="3070" spans="1:3" x14ac:dyDescent="0.2">
      <c r="A3070" t="s">
        <v>2953</v>
      </c>
      <c r="B3070">
        <v>0</v>
      </c>
      <c r="C3070">
        <v>5.3999999999999999E-2</v>
      </c>
    </row>
    <row r="3071" spans="1:3" x14ac:dyDescent="0.2">
      <c r="A3071" t="s">
        <v>2954</v>
      </c>
      <c r="B3071">
        <v>0</v>
      </c>
      <c r="C3071">
        <v>4.5999999999999999E-2</v>
      </c>
    </row>
    <row r="3072" spans="1:3" x14ac:dyDescent="0.2">
      <c r="A3072" t="s">
        <v>2955</v>
      </c>
      <c r="B3072">
        <v>0</v>
      </c>
      <c r="C3072">
        <v>4.7E-2</v>
      </c>
    </row>
    <row r="3073" spans="1:3" x14ac:dyDescent="0.2">
      <c r="A3073" t="s">
        <v>2956</v>
      </c>
      <c r="B3073">
        <v>0</v>
      </c>
      <c r="C3073">
        <v>8.5000000000000006E-2</v>
      </c>
    </row>
    <row r="3074" spans="1:3" x14ac:dyDescent="0.2">
      <c r="A3074" t="s">
        <v>2957</v>
      </c>
      <c r="B3074">
        <v>0</v>
      </c>
      <c r="C3074">
        <v>0.105</v>
      </c>
    </row>
    <row r="3075" spans="1:3" x14ac:dyDescent="0.2">
      <c r="A3075" t="s">
        <v>2958</v>
      </c>
      <c r="B3075">
        <v>0</v>
      </c>
      <c r="C3075">
        <v>4.1000000000000002E-2</v>
      </c>
    </row>
    <row r="3076" spans="1:3" x14ac:dyDescent="0.2">
      <c r="A3076" t="s">
        <v>2959</v>
      </c>
      <c r="B3076">
        <v>0</v>
      </c>
      <c r="C3076">
        <v>9.5000000000000001E-2</v>
      </c>
    </row>
    <row r="3077" spans="1:3" x14ac:dyDescent="0.2">
      <c r="A3077" t="s">
        <v>2960</v>
      </c>
      <c r="B3077">
        <v>0</v>
      </c>
      <c r="C3077">
        <v>4.1000000000000002E-2</v>
      </c>
    </row>
    <row r="3078" spans="1:3" x14ac:dyDescent="0.2">
      <c r="A3078" t="s">
        <v>2961</v>
      </c>
      <c r="B3078">
        <v>0</v>
      </c>
      <c r="C3078">
        <v>0.111</v>
      </c>
    </row>
    <row r="3079" spans="1:3" x14ac:dyDescent="0.2">
      <c r="A3079" t="s">
        <v>2962</v>
      </c>
      <c r="B3079">
        <v>0</v>
      </c>
      <c r="C3079">
        <v>5.5E-2</v>
      </c>
    </row>
    <row r="3080" spans="1:3" x14ac:dyDescent="0.2">
      <c r="A3080" t="s">
        <v>2963</v>
      </c>
      <c r="B3080">
        <v>0</v>
      </c>
      <c r="C3080">
        <v>0.04</v>
      </c>
    </row>
    <row r="3081" spans="1:3" x14ac:dyDescent="0.2">
      <c r="A3081" t="s">
        <v>2964</v>
      </c>
      <c r="B3081">
        <v>0</v>
      </c>
      <c r="C3081">
        <v>3.9E-2</v>
      </c>
    </row>
    <row r="3082" spans="1:3" x14ac:dyDescent="0.2">
      <c r="A3082" t="s">
        <v>2965</v>
      </c>
      <c r="B3082">
        <v>0</v>
      </c>
      <c r="C3082">
        <v>1.6E-2</v>
      </c>
    </row>
    <row r="3083" spans="1:3" x14ac:dyDescent="0.2">
      <c r="A3083" t="s">
        <v>2966</v>
      </c>
      <c r="B3083">
        <v>0</v>
      </c>
      <c r="C3083">
        <v>3.1E-2</v>
      </c>
    </row>
    <row r="3084" spans="1:3" x14ac:dyDescent="0.2">
      <c r="A3084" t="s">
        <v>2967</v>
      </c>
      <c r="B3084">
        <v>0</v>
      </c>
      <c r="C3084">
        <v>4.2999999999999997E-2</v>
      </c>
    </row>
    <row r="3085" spans="1:3" x14ac:dyDescent="0.2">
      <c r="A3085" t="s">
        <v>2968</v>
      </c>
      <c r="B3085">
        <v>0</v>
      </c>
      <c r="C3085">
        <v>7.6999999999999999E-2</v>
      </c>
    </row>
    <row r="3086" spans="1:3" x14ac:dyDescent="0.2">
      <c r="A3086" t="s">
        <v>2969</v>
      </c>
      <c r="B3086">
        <v>0</v>
      </c>
      <c r="C3086">
        <v>0.04</v>
      </c>
    </row>
    <row r="3087" spans="1:3" x14ac:dyDescent="0.2">
      <c r="A3087" t="s">
        <v>2970</v>
      </c>
      <c r="B3087">
        <v>0</v>
      </c>
      <c r="C3087">
        <v>1.4999999999999999E-2</v>
      </c>
    </row>
    <row r="3088" spans="1:3" x14ac:dyDescent="0.2">
      <c r="A3088" t="s">
        <v>2971</v>
      </c>
      <c r="B3088">
        <v>0</v>
      </c>
      <c r="C3088">
        <v>0.03</v>
      </c>
    </row>
    <row r="3089" spans="1:3" x14ac:dyDescent="0.2">
      <c r="A3089" t="s">
        <v>2972</v>
      </c>
      <c r="B3089">
        <v>0</v>
      </c>
      <c r="C3089">
        <v>3.0000000000000001E-3</v>
      </c>
    </row>
    <row r="3090" spans="1:3" x14ac:dyDescent="0.2">
      <c r="A3090" t="s">
        <v>2973</v>
      </c>
      <c r="B3090">
        <v>0</v>
      </c>
      <c r="C3090">
        <v>3.0000000000000001E-3</v>
      </c>
    </row>
    <row r="3091" spans="1:3" x14ac:dyDescent="0.2">
      <c r="A3091" t="s">
        <v>2974</v>
      </c>
      <c r="B3091">
        <v>0</v>
      </c>
      <c r="C3091">
        <v>3.9E-2</v>
      </c>
    </row>
    <row r="3092" spans="1:3" x14ac:dyDescent="0.2">
      <c r="A3092" t="s">
        <v>2975</v>
      </c>
      <c r="B3092">
        <v>0</v>
      </c>
      <c r="C3092">
        <v>1.4999999999999999E-2</v>
      </c>
    </row>
    <row r="3093" spans="1:3" x14ac:dyDescent="0.2">
      <c r="A3093" t="s">
        <v>2976</v>
      </c>
      <c r="B3093">
        <v>0</v>
      </c>
      <c r="C3093">
        <v>0.04</v>
      </c>
    </row>
    <row r="3094" spans="1:3" x14ac:dyDescent="0.2">
      <c r="A3094" t="s">
        <v>2977</v>
      </c>
      <c r="B3094">
        <v>0</v>
      </c>
      <c r="C3094">
        <v>6.0000000000000001E-3</v>
      </c>
    </row>
    <row r="3095" spans="1:3" x14ac:dyDescent="0.2">
      <c r="A3095" t="s">
        <v>2978</v>
      </c>
      <c r="B3095">
        <v>0</v>
      </c>
      <c r="C3095">
        <v>2.9000000000000001E-2</v>
      </c>
    </row>
    <row r="3096" spans="1:3" x14ac:dyDescent="0.2">
      <c r="A3096" t="s">
        <v>2979</v>
      </c>
      <c r="B3096">
        <v>0</v>
      </c>
      <c r="C3096">
        <v>4.2000000000000003E-2</v>
      </c>
    </row>
    <row r="3097" spans="1:3" x14ac:dyDescent="0.2">
      <c r="A3097" t="s">
        <v>2980</v>
      </c>
      <c r="B3097">
        <v>0</v>
      </c>
      <c r="C3097">
        <v>1.4999999999999999E-2</v>
      </c>
    </row>
    <row r="3098" spans="1:3" x14ac:dyDescent="0.2">
      <c r="A3098" t="s">
        <v>2981</v>
      </c>
      <c r="B3098">
        <v>0</v>
      </c>
      <c r="C3098">
        <v>1.6E-2</v>
      </c>
    </row>
    <row r="3099" spans="1:3" x14ac:dyDescent="0.2">
      <c r="A3099" t="s">
        <v>2982</v>
      </c>
      <c r="B3099">
        <v>0</v>
      </c>
      <c r="C3099">
        <v>1.6E-2</v>
      </c>
    </row>
    <row r="3100" spans="1:3" x14ac:dyDescent="0.2">
      <c r="A3100" t="s">
        <v>2983</v>
      </c>
      <c r="B3100">
        <v>0</v>
      </c>
      <c r="C3100">
        <v>1.6E-2</v>
      </c>
    </row>
    <row r="3101" spans="1:3" x14ac:dyDescent="0.2">
      <c r="A3101" t="s">
        <v>2984</v>
      </c>
      <c r="B3101">
        <v>0</v>
      </c>
      <c r="C3101">
        <v>3.7999999999999999E-2</v>
      </c>
    </row>
    <row r="3102" spans="1:3" x14ac:dyDescent="0.2">
      <c r="A3102" t="s">
        <v>2985</v>
      </c>
      <c r="B3102">
        <v>0</v>
      </c>
      <c r="C3102">
        <v>0.03</v>
      </c>
    </row>
    <row r="3103" spans="1:3" x14ac:dyDescent="0.2">
      <c r="A3103" t="s">
        <v>2986</v>
      </c>
      <c r="B3103">
        <v>0</v>
      </c>
      <c r="C3103">
        <v>4.4999999999999998E-2</v>
      </c>
    </row>
    <row r="3104" spans="1:3" x14ac:dyDescent="0.2">
      <c r="A3104" t="s">
        <v>2987</v>
      </c>
      <c r="B3104">
        <v>0</v>
      </c>
      <c r="C3104">
        <v>1.4999999999999999E-2</v>
      </c>
    </row>
    <row r="3105" spans="1:3" x14ac:dyDescent="0.2">
      <c r="A3105" t="s">
        <v>2988</v>
      </c>
      <c r="B3105">
        <v>0</v>
      </c>
      <c r="C3105">
        <v>2.9000000000000001E-2</v>
      </c>
    </row>
    <row r="3106" spans="1:3" x14ac:dyDescent="0.2">
      <c r="A3106" t="s">
        <v>2989</v>
      </c>
      <c r="B3106">
        <v>0</v>
      </c>
      <c r="C3106">
        <v>3.1E-2</v>
      </c>
    </row>
    <row r="3107" spans="1:3" x14ac:dyDescent="0.2">
      <c r="A3107" t="s">
        <v>2990</v>
      </c>
      <c r="B3107">
        <v>0</v>
      </c>
      <c r="C3107">
        <v>3.1E-2</v>
      </c>
    </row>
    <row r="3108" spans="1:3" x14ac:dyDescent="0.2">
      <c r="A3108" t="s">
        <v>2991</v>
      </c>
      <c r="B3108">
        <v>0</v>
      </c>
      <c r="C3108">
        <v>9.8000000000000004E-2</v>
      </c>
    </row>
    <row r="3109" spans="1:3" x14ac:dyDescent="0.2">
      <c r="A3109" t="s">
        <v>2992</v>
      </c>
      <c r="B3109">
        <v>0</v>
      </c>
      <c r="C3109">
        <v>0.03</v>
      </c>
    </row>
    <row r="3110" spans="1:3" x14ac:dyDescent="0.2">
      <c r="A3110" t="s">
        <v>2993</v>
      </c>
      <c r="B3110">
        <v>0</v>
      </c>
      <c r="C3110">
        <v>0.04</v>
      </c>
    </row>
    <row r="3111" spans="1:3" x14ac:dyDescent="0.2">
      <c r="A3111" t="s">
        <v>2994</v>
      </c>
      <c r="B3111">
        <v>0</v>
      </c>
      <c r="C3111">
        <v>0.161</v>
      </c>
    </row>
    <row r="3112" spans="1:3" x14ac:dyDescent="0.2">
      <c r="A3112" t="s">
        <v>2995</v>
      </c>
      <c r="B3112">
        <v>0</v>
      </c>
      <c r="C3112">
        <v>3.0000000000000001E-3</v>
      </c>
    </row>
    <row r="3113" spans="1:3" x14ac:dyDescent="0.2">
      <c r="A3113" t="s">
        <v>2996</v>
      </c>
      <c r="B3113">
        <v>0</v>
      </c>
      <c r="C3113">
        <v>3.0000000000000001E-3</v>
      </c>
    </row>
    <row r="3114" spans="1:3" x14ac:dyDescent="0.2">
      <c r="A3114" t="s">
        <v>2997</v>
      </c>
      <c r="B3114">
        <v>0</v>
      </c>
      <c r="C3114">
        <v>0.04</v>
      </c>
    </row>
    <row r="3115" spans="1:3" x14ac:dyDescent="0.2">
      <c r="A3115" t="s">
        <v>2998</v>
      </c>
      <c r="B3115">
        <v>0</v>
      </c>
      <c r="C3115">
        <v>4.4999999999999998E-2</v>
      </c>
    </row>
    <row r="3116" spans="1:3" x14ac:dyDescent="0.2">
      <c r="A3116" t="s">
        <v>2999</v>
      </c>
      <c r="B3116">
        <v>0</v>
      </c>
      <c r="C3116">
        <v>0.104</v>
      </c>
    </row>
    <row r="3117" spans="1:3" x14ac:dyDescent="0.2">
      <c r="A3117" t="s">
        <v>3000</v>
      </c>
      <c r="B3117">
        <v>0</v>
      </c>
      <c r="C3117">
        <v>6.8000000000000005E-2</v>
      </c>
    </row>
    <row r="3118" spans="1:3" x14ac:dyDescent="0.2">
      <c r="A3118" t="s">
        <v>3001</v>
      </c>
      <c r="B3118">
        <v>0</v>
      </c>
      <c r="C3118">
        <v>6.7000000000000004E-2</v>
      </c>
    </row>
    <row r="3119" spans="1:3" x14ac:dyDescent="0.2">
      <c r="A3119" t="s">
        <v>3002</v>
      </c>
      <c r="B3119">
        <v>0</v>
      </c>
      <c r="C3119">
        <v>1.7000000000000001E-2</v>
      </c>
    </row>
    <row r="3120" spans="1:3" x14ac:dyDescent="0.2">
      <c r="A3120" t="s">
        <v>3003</v>
      </c>
      <c r="B3120">
        <v>0</v>
      </c>
      <c r="C3120">
        <v>0.02</v>
      </c>
    </row>
    <row r="3121" spans="1:3" x14ac:dyDescent="0.2">
      <c r="A3121" t="s">
        <v>3004</v>
      </c>
      <c r="B3121">
        <v>0</v>
      </c>
      <c r="C3121">
        <v>1.0999999999999999E-2</v>
      </c>
    </row>
    <row r="3122" spans="1:3" x14ac:dyDescent="0.2">
      <c r="A3122" t="s">
        <v>3005</v>
      </c>
      <c r="B3122">
        <v>0</v>
      </c>
      <c r="C3122">
        <v>9.7000000000000003E-2</v>
      </c>
    </row>
    <row r="3123" spans="1:3" x14ac:dyDescent="0.2">
      <c r="A3123" t="s">
        <v>3006</v>
      </c>
      <c r="B3123">
        <v>0</v>
      </c>
      <c r="C3123">
        <v>1.6E-2</v>
      </c>
    </row>
    <row r="3124" spans="1:3" x14ac:dyDescent="0.2">
      <c r="A3124" t="s">
        <v>3007</v>
      </c>
      <c r="B3124">
        <v>0</v>
      </c>
      <c r="C3124">
        <v>4.1000000000000002E-2</v>
      </c>
    </row>
    <row r="3125" spans="1:3" x14ac:dyDescent="0.2">
      <c r="A3125" t="s">
        <v>3008</v>
      </c>
      <c r="B3125">
        <v>0</v>
      </c>
      <c r="C3125">
        <v>1.4999999999999999E-2</v>
      </c>
    </row>
    <row r="3126" spans="1:3" x14ac:dyDescent="0.2">
      <c r="A3126" t="s">
        <v>3009</v>
      </c>
      <c r="B3126">
        <v>1</v>
      </c>
      <c r="C3126">
        <v>8.7999999999999995E-2</v>
      </c>
    </row>
    <row r="3127" spans="1:3" x14ac:dyDescent="0.2">
      <c r="A3127" t="s">
        <v>3010</v>
      </c>
      <c r="B3127">
        <v>0</v>
      </c>
      <c r="C3127">
        <v>1.6E-2</v>
      </c>
    </row>
    <row r="3128" spans="1:3" x14ac:dyDescent="0.2">
      <c r="A3128" t="s">
        <v>3011</v>
      </c>
      <c r="B3128">
        <v>0</v>
      </c>
      <c r="C3128">
        <v>0.03</v>
      </c>
    </row>
    <row r="3129" spans="1:3" x14ac:dyDescent="0.2">
      <c r="A3129" t="s">
        <v>3012</v>
      </c>
      <c r="B3129">
        <v>0</v>
      </c>
      <c r="C3129">
        <v>0.03</v>
      </c>
    </row>
    <row r="3130" spans="1:3" x14ac:dyDescent="0.2">
      <c r="A3130" t="s">
        <v>3013</v>
      </c>
      <c r="B3130">
        <v>0</v>
      </c>
      <c r="C3130">
        <v>0.03</v>
      </c>
    </row>
    <row r="3131" spans="1:3" x14ac:dyDescent="0.2">
      <c r="A3131" t="s">
        <v>3014</v>
      </c>
      <c r="B3131">
        <v>0</v>
      </c>
      <c r="C3131">
        <v>0.05</v>
      </c>
    </row>
    <row r="3132" spans="1:3" x14ac:dyDescent="0.2">
      <c r="A3132" t="s">
        <v>3015</v>
      </c>
      <c r="B3132">
        <v>0</v>
      </c>
      <c r="C3132">
        <v>2.9000000000000001E-2</v>
      </c>
    </row>
    <row r="3133" spans="1:3" x14ac:dyDescent="0.2">
      <c r="A3133" t="s">
        <v>3016</v>
      </c>
      <c r="B3133">
        <v>0</v>
      </c>
      <c r="C3133">
        <v>0.04</v>
      </c>
    </row>
    <row r="3134" spans="1:3" x14ac:dyDescent="0.2">
      <c r="A3134" t="s">
        <v>3017</v>
      </c>
      <c r="B3134">
        <v>0</v>
      </c>
      <c r="C3134">
        <v>5.0999999999999997E-2</v>
      </c>
    </row>
    <row r="3135" spans="1:3" x14ac:dyDescent="0.2">
      <c r="A3135" t="s">
        <v>3018</v>
      </c>
      <c r="B3135">
        <v>0</v>
      </c>
      <c r="C3135">
        <v>4.3999999999999997E-2</v>
      </c>
    </row>
    <row r="3136" spans="1:3" x14ac:dyDescent="0.2">
      <c r="A3136" t="s">
        <v>3019</v>
      </c>
      <c r="B3136">
        <v>0</v>
      </c>
      <c r="C3136">
        <v>1.6E-2</v>
      </c>
    </row>
    <row r="3137" spans="1:3" x14ac:dyDescent="0.2">
      <c r="A3137" t="s">
        <v>3020</v>
      </c>
      <c r="B3137">
        <v>0</v>
      </c>
      <c r="C3137">
        <v>3.1E-2</v>
      </c>
    </row>
    <row r="3138" spans="1:3" x14ac:dyDescent="0.2">
      <c r="A3138" t="s">
        <v>3021</v>
      </c>
      <c r="B3138">
        <v>0</v>
      </c>
      <c r="C3138">
        <v>4.1000000000000002E-2</v>
      </c>
    </row>
    <row r="3139" spans="1:3" x14ac:dyDescent="0.2">
      <c r="A3139" t="s">
        <v>3022</v>
      </c>
      <c r="B3139">
        <v>0</v>
      </c>
      <c r="C3139">
        <v>3.2000000000000001E-2</v>
      </c>
    </row>
    <row r="3140" spans="1:3" x14ac:dyDescent="0.2">
      <c r="A3140" t="s">
        <v>3023</v>
      </c>
      <c r="B3140">
        <v>0</v>
      </c>
      <c r="C3140">
        <v>6.5000000000000002E-2</v>
      </c>
    </row>
    <row r="3141" spans="1:3" x14ac:dyDescent="0.2">
      <c r="A3141" t="s">
        <v>3024</v>
      </c>
      <c r="B3141">
        <v>0</v>
      </c>
      <c r="C3141">
        <v>5.5E-2</v>
      </c>
    </row>
    <row r="3142" spans="1:3" x14ac:dyDescent="0.2">
      <c r="A3142" t="s">
        <v>3025</v>
      </c>
      <c r="B3142">
        <v>0</v>
      </c>
      <c r="C3142">
        <v>0.03</v>
      </c>
    </row>
    <row r="3143" spans="1:3" x14ac:dyDescent="0.2">
      <c r="A3143" t="s">
        <v>3026</v>
      </c>
      <c r="B3143">
        <v>0</v>
      </c>
      <c r="C3143">
        <v>6.0000000000000001E-3</v>
      </c>
    </row>
    <row r="3144" spans="1:3" x14ac:dyDescent="0.2">
      <c r="A3144" t="s">
        <v>3027</v>
      </c>
      <c r="B3144">
        <v>0</v>
      </c>
      <c r="C3144">
        <v>6.0000000000000001E-3</v>
      </c>
    </row>
    <row r="3145" spans="1:3" x14ac:dyDescent="0.2">
      <c r="A3145" t="s">
        <v>3028</v>
      </c>
      <c r="B3145">
        <v>0</v>
      </c>
      <c r="C3145">
        <v>6.0000000000000001E-3</v>
      </c>
    </row>
    <row r="3146" spans="1:3" x14ac:dyDescent="0.2">
      <c r="A3146" t="s">
        <v>3029</v>
      </c>
      <c r="B3146">
        <v>0</v>
      </c>
      <c r="C3146">
        <v>3.0000000000000001E-3</v>
      </c>
    </row>
    <row r="3147" spans="1:3" x14ac:dyDescent="0.2">
      <c r="A3147" t="s">
        <v>3030</v>
      </c>
      <c r="B3147">
        <v>0</v>
      </c>
      <c r="C3147">
        <v>1.6E-2</v>
      </c>
    </row>
    <row r="3148" spans="1:3" x14ac:dyDescent="0.2">
      <c r="A3148" t="s">
        <v>3031</v>
      </c>
      <c r="B3148">
        <v>0</v>
      </c>
      <c r="C3148">
        <v>3.1E-2</v>
      </c>
    </row>
    <row r="3149" spans="1:3" x14ac:dyDescent="0.2">
      <c r="A3149" t="s">
        <v>3032</v>
      </c>
      <c r="B3149">
        <v>0</v>
      </c>
      <c r="C3149">
        <v>3.0000000000000001E-3</v>
      </c>
    </row>
    <row r="3150" spans="1:3" x14ac:dyDescent="0.2">
      <c r="A3150" t="s">
        <v>3033</v>
      </c>
      <c r="B3150">
        <v>0</v>
      </c>
      <c r="C3150">
        <v>4.1000000000000002E-2</v>
      </c>
    </row>
    <row r="3151" spans="1:3" x14ac:dyDescent="0.2">
      <c r="A3151" t="s">
        <v>3034</v>
      </c>
      <c r="B3151">
        <v>0</v>
      </c>
      <c r="C3151">
        <v>4.1000000000000002E-2</v>
      </c>
    </row>
    <row r="3152" spans="1:3" x14ac:dyDescent="0.2">
      <c r="A3152" t="s">
        <v>3035</v>
      </c>
      <c r="B3152">
        <v>0</v>
      </c>
      <c r="C3152">
        <v>1.7000000000000001E-2</v>
      </c>
    </row>
    <row r="3153" spans="1:3" x14ac:dyDescent="0.2">
      <c r="A3153" t="s">
        <v>3036</v>
      </c>
      <c r="B3153">
        <v>0</v>
      </c>
      <c r="C3153">
        <v>6.0000000000000001E-3</v>
      </c>
    </row>
    <row r="3154" spans="1:3" x14ac:dyDescent="0.2">
      <c r="A3154" t="s">
        <v>3037</v>
      </c>
      <c r="B3154">
        <v>0</v>
      </c>
      <c r="C3154">
        <v>3.3000000000000002E-2</v>
      </c>
    </row>
    <row r="3155" spans="1:3" x14ac:dyDescent="0.2">
      <c r="A3155" t="s">
        <v>3038</v>
      </c>
      <c r="B3155">
        <v>0</v>
      </c>
      <c r="C3155">
        <v>3.7999999999999999E-2</v>
      </c>
    </row>
    <row r="3156" spans="1:3" x14ac:dyDescent="0.2">
      <c r="A3156" t="s">
        <v>3039</v>
      </c>
      <c r="B3156">
        <v>0</v>
      </c>
      <c r="C3156">
        <v>2.8000000000000001E-2</v>
      </c>
    </row>
    <row r="3157" spans="1:3" x14ac:dyDescent="0.2">
      <c r="A3157" t="s">
        <v>3040</v>
      </c>
      <c r="B3157">
        <v>0</v>
      </c>
      <c r="C3157">
        <v>5.0999999999999997E-2</v>
      </c>
    </row>
    <row r="3158" spans="1:3" x14ac:dyDescent="0.2">
      <c r="A3158" t="s">
        <v>3041</v>
      </c>
      <c r="B3158">
        <v>0</v>
      </c>
      <c r="C3158">
        <v>6.0000000000000001E-3</v>
      </c>
    </row>
    <row r="3159" spans="1:3" x14ac:dyDescent="0.2">
      <c r="A3159" t="s">
        <v>3042</v>
      </c>
      <c r="B3159">
        <v>0</v>
      </c>
      <c r="C3159">
        <v>5.0000000000000001E-3</v>
      </c>
    </row>
    <row r="3160" spans="1:3" x14ac:dyDescent="0.2">
      <c r="A3160" t="s">
        <v>3043</v>
      </c>
      <c r="B3160">
        <v>0</v>
      </c>
      <c r="C3160">
        <v>3.0000000000000001E-3</v>
      </c>
    </row>
    <row r="3161" spans="1:3" x14ac:dyDescent="0.2">
      <c r="A3161" t="s">
        <v>3044</v>
      </c>
      <c r="B3161">
        <v>0</v>
      </c>
      <c r="C3161">
        <v>3.0000000000000001E-3</v>
      </c>
    </row>
    <row r="3162" spans="1:3" x14ac:dyDescent="0.2">
      <c r="A3162" t="s">
        <v>3045</v>
      </c>
      <c r="B3162">
        <v>0</v>
      </c>
      <c r="C3162">
        <v>6.0000000000000001E-3</v>
      </c>
    </row>
    <row r="3163" spans="1:3" x14ac:dyDescent="0.2">
      <c r="A3163" t="s">
        <v>3046</v>
      </c>
      <c r="B3163">
        <v>0</v>
      </c>
      <c r="C3163">
        <v>8.2000000000000003E-2</v>
      </c>
    </row>
    <row r="3164" spans="1:3" x14ac:dyDescent="0.2">
      <c r="A3164" t="s">
        <v>3047</v>
      </c>
      <c r="B3164">
        <v>0</v>
      </c>
      <c r="C3164">
        <v>0.115</v>
      </c>
    </row>
    <row r="3165" spans="1:3" x14ac:dyDescent="0.2">
      <c r="A3165" t="s">
        <v>3048</v>
      </c>
      <c r="B3165">
        <v>0</v>
      </c>
      <c r="C3165">
        <v>5.3999999999999999E-2</v>
      </c>
    </row>
    <row r="3166" spans="1:3" x14ac:dyDescent="0.2">
      <c r="A3166" t="s">
        <v>3049</v>
      </c>
      <c r="B3166">
        <v>0</v>
      </c>
      <c r="C3166">
        <v>9.1999999999999998E-2</v>
      </c>
    </row>
    <row r="3167" spans="1:3" x14ac:dyDescent="0.2">
      <c r="A3167" t="s">
        <v>3050</v>
      </c>
      <c r="B3167">
        <v>0</v>
      </c>
      <c r="C3167">
        <v>1.6E-2</v>
      </c>
    </row>
    <row r="3168" spans="1:3" x14ac:dyDescent="0.2">
      <c r="A3168" t="s">
        <v>3051</v>
      </c>
      <c r="B3168">
        <v>0</v>
      </c>
      <c r="C3168">
        <v>4.7E-2</v>
      </c>
    </row>
    <row r="3169" spans="1:3" x14ac:dyDescent="0.2">
      <c r="A3169" t="s">
        <v>3052</v>
      </c>
      <c r="B3169">
        <v>0</v>
      </c>
      <c r="C3169">
        <v>1.4999999999999999E-2</v>
      </c>
    </row>
    <row r="3170" spans="1:3" x14ac:dyDescent="0.2">
      <c r="A3170" t="s">
        <v>3053</v>
      </c>
      <c r="B3170">
        <v>0</v>
      </c>
      <c r="C3170">
        <v>4.2000000000000003E-2</v>
      </c>
    </row>
    <row r="3171" spans="1:3" x14ac:dyDescent="0.2">
      <c r="A3171" t="s">
        <v>3054</v>
      </c>
      <c r="B3171">
        <v>0</v>
      </c>
      <c r="C3171">
        <v>0.158</v>
      </c>
    </row>
    <row r="3172" spans="1:3" x14ac:dyDescent="0.2">
      <c r="A3172" t="s">
        <v>3055</v>
      </c>
      <c r="B3172">
        <v>0</v>
      </c>
      <c r="C3172">
        <v>0.03</v>
      </c>
    </row>
    <row r="3173" spans="1:3" x14ac:dyDescent="0.2">
      <c r="A3173" t="s">
        <v>3056</v>
      </c>
      <c r="B3173">
        <v>0</v>
      </c>
      <c r="C3173">
        <v>3.1E-2</v>
      </c>
    </row>
    <row r="3174" spans="1:3" x14ac:dyDescent="0.2">
      <c r="A3174" t="s">
        <v>3057</v>
      </c>
      <c r="B3174">
        <v>0</v>
      </c>
      <c r="C3174">
        <v>7.9000000000000001E-2</v>
      </c>
    </row>
    <row r="3175" spans="1:3" x14ac:dyDescent="0.2">
      <c r="A3175" t="s">
        <v>3058</v>
      </c>
      <c r="B3175">
        <v>0</v>
      </c>
      <c r="C3175">
        <v>4.1000000000000002E-2</v>
      </c>
    </row>
    <row r="3176" spans="1:3" x14ac:dyDescent="0.2">
      <c r="A3176" t="s">
        <v>3059</v>
      </c>
      <c r="B3176">
        <v>0</v>
      </c>
      <c r="C3176">
        <v>0.04</v>
      </c>
    </row>
    <row r="3177" spans="1:3" x14ac:dyDescent="0.2">
      <c r="A3177" t="s">
        <v>3060</v>
      </c>
      <c r="B3177">
        <v>0</v>
      </c>
      <c r="C3177">
        <v>2.9000000000000001E-2</v>
      </c>
    </row>
    <row r="3178" spans="1:3" x14ac:dyDescent="0.2">
      <c r="A3178" t="s">
        <v>3061</v>
      </c>
      <c r="B3178">
        <v>0</v>
      </c>
      <c r="C3178">
        <v>4.1000000000000002E-2</v>
      </c>
    </row>
    <row r="3179" spans="1:3" x14ac:dyDescent="0.2">
      <c r="A3179" t="s">
        <v>3062</v>
      </c>
      <c r="B3179">
        <v>0</v>
      </c>
      <c r="C3179">
        <v>4.2999999999999997E-2</v>
      </c>
    </row>
    <row r="3180" spans="1:3" x14ac:dyDescent="0.2">
      <c r="A3180" t="s">
        <v>3063</v>
      </c>
      <c r="B3180">
        <v>0</v>
      </c>
      <c r="C3180">
        <v>0.11899999999999999</v>
      </c>
    </row>
    <row r="3181" spans="1:3" x14ac:dyDescent="0.2">
      <c r="A3181" t="s">
        <v>3064</v>
      </c>
      <c r="B3181">
        <v>1</v>
      </c>
      <c r="C3181">
        <v>0.12</v>
      </c>
    </row>
    <row r="3182" spans="1:3" x14ac:dyDescent="0.2">
      <c r="A3182" t="s">
        <v>3065</v>
      </c>
      <c r="B3182">
        <v>0</v>
      </c>
      <c r="C3182">
        <v>0.02</v>
      </c>
    </row>
    <row r="3183" spans="1:3" x14ac:dyDescent="0.2">
      <c r="A3183" t="s">
        <v>3066</v>
      </c>
      <c r="B3183">
        <v>1</v>
      </c>
      <c r="C3183">
        <v>0.114</v>
      </c>
    </row>
    <row r="3184" spans="1:3" x14ac:dyDescent="0.2">
      <c r="A3184" t="s">
        <v>3067</v>
      </c>
      <c r="B3184">
        <v>0</v>
      </c>
      <c r="C3184">
        <v>0.11899999999999999</v>
      </c>
    </row>
    <row r="3185" spans="1:3" x14ac:dyDescent="0.2">
      <c r="A3185" t="s">
        <v>3068</v>
      </c>
      <c r="B3185">
        <v>0</v>
      </c>
      <c r="C3185">
        <v>0.11799999999999999</v>
      </c>
    </row>
    <row r="3186" spans="1:3" x14ac:dyDescent="0.2">
      <c r="A3186" t="s">
        <v>3069</v>
      </c>
      <c r="B3186">
        <v>0</v>
      </c>
      <c r="C3186">
        <v>5.1999999999999998E-2</v>
      </c>
    </row>
    <row r="3187" spans="1:3" x14ac:dyDescent="0.2">
      <c r="A3187" t="s">
        <v>3070</v>
      </c>
      <c r="B3187">
        <v>0</v>
      </c>
      <c r="C3187">
        <v>0.128</v>
      </c>
    </row>
    <row r="3188" spans="1:3" x14ac:dyDescent="0.2">
      <c r="A3188" t="s">
        <v>3071</v>
      </c>
      <c r="B3188">
        <v>0</v>
      </c>
      <c r="C3188">
        <v>5.7000000000000002E-2</v>
      </c>
    </row>
    <row r="3189" spans="1:3" x14ac:dyDescent="0.2">
      <c r="A3189" t="s">
        <v>3072</v>
      </c>
      <c r="B3189">
        <v>0</v>
      </c>
      <c r="C3189">
        <v>8.4000000000000005E-2</v>
      </c>
    </row>
    <row r="3190" spans="1:3" x14ac:dyDescent="0.2">
      <c r="A3190" t="s">
        <v>3073</v>
      </c>
      <c r="B3190">
        <v>0</v>
      </c>
      <c r="C3190">
        <v>0.22900000000000001</v>
      </c>
    </row>
    <row r="3191" spans="1:3" x14ac:dyDescent="0.2">
      <c r="A3191" t="s">
        <v>3074</v>
      </c>
      <c r="B3191">
        <v>0</v>
      </c>
      <c r="C3191">
        <v>0.05</v>
      </c>
    </row>
    <row r="3192" spans="1:3" x14ac:dyDescent="0.2">
      <c r="A3192" t="s">
        <v>3075</v>
      </c>
      <c r="B3192">
        <v>0</v>
      </c>
      <c r="C3192">
        <v>0.09</v>
      </c>
    </row>
    <row r="3193" spans="1:3" x14ac:dyDescent="0.2">
      <c r="A3193" t="s">
        <v>3076</v>
      </c>
      <c r="B3193">
        <v>0</v>
      </c>
      <c r="C3193">
        <v>4.5999999999999999E-2</v>
      </c>
    </row>
    <row r="3194" spans="1:3" x14ac:dyDescent="0.2">
      <c r="A3194" t="s">
        <v>3077</v>
      </c>
      <c r="B3194">
        <v>0</v>
      </c>
      <c r="C3194">
        <v>5.0999999999999997E-2</v>
      </c>
    </row>
    <row r="3195" spans="1:3" x14ac:dyDescent="0.2">
      <c r="A3195" t="s">
        <v>3078</v>
      </c>
      <c r="B3195">
        <v>0</v>
      </c>
      <c r="C3195">
        <v>5.0999999999999997E-2</v>
      </c>
    </row>
    <row r="3196" spans="1:3" x14ac:dyDescent="0.2">
      <c r="A3196" t="s">
        <v>3079</v>
      </c>
      <c r="B3196">
        <v>0</v>
      </c>
      <c r="C3196">
        <v>0.20699999999999999</v>
      </c>
    </row>
    <row r="3197" spans="1:3" x14ac:dyDescent="0.2">
      <c r="A3197" t="s">
        <v>3080</v>
      </c>
      <c r="B3197">
        <v>0</v>
      </c>
      <c r="C3197">
        <v>9.2999999999999999E-2</v>
      </c>
    </row>
    <row r="3198" spans="1:3" x14ac:dyDescent="0.2">
      <c r="A3198" t="s">
        <v>3081</v>
      </c>
      <c r="B3198">
        <v>0</v>
      </c>
      <c r="C3198">
        <v>1.6E-2</v>
      </c>
    </row>
    <row r="3199" spans="1:3" x14ac:dyDescent="0.2">
      <c r="A3199" t="s">
        <v>3082</v>
      </c>
      <c r="B3199">
        <v>0</v>
      </c>
      <c r="C3199">
        <v>0.04</v>
      </c>
    </row>
    <row r="3200" spans="1:3" x14ac:dyDescent="0.2">
      <c r="A3200" t="s">
        <v>3083</v>
      </c>
      <c r="B3200">
        <v>1</v>
      </c>
      <c r="C3200">
        <v>5.2999999999999999E-2</v>
      </c>
    </row>
    <row r="3201" spans="1:3" x14ac:dyDescent="0.2">
      <c r="A3201" t="s">
        <v>3084</v>
      </c>
      <c r="B3201">
        <v>0</v>
      </c>
      <c r="C3201">
        <v>6.0999999999999999E-2</v>
      </c>
    </row>
    <row r="3202" spans="1:3" x14ac:dyDescent="0.2">
      <c r="A3202" t="s">
        <v>3085</v>
      </c>
      <c r="B3202">
        <v>0</v>
      </c>
      <c r="C3202">
        <v>5.7000000000000002E-2</v>
      </c>
    </row>
    <row r="3203" spans="1:3" x14ac:dyDescent="0.2">
      <c r="A3203" t="s">
        <v>3086</v>
      </c>
      <c r="B3203">
        <v>0</v>
      </c>
      <c r="C3203">
        <v>1.7000000000000001E-2</v>
      </c>
    </row>
    <row r="3204" spans="1:3" x14ac:dyDescent="0.2">
      <c r="A3204" t="s">
        <v>3087</v>
      </c>
      <c r="B3204">
        <v>0</v>
      </c>
      <c r="C3204">
        <v>3.2000000000000001E-2</v>
      </c>
    </row>
    <row r="3205" spans="1:3" x14ac:dyDescent="0.2">
      <c r="A3205" t="s">
        <v>3088</v>
      </c>
      <c r="B3205">
        <v>0</v>
      </c>
      <c r="C3205">
        <v>3.1E-2</v>
      </c>
    </row>
    <row r="3206" spans="1:3" x14ac:dyDescent="0.2">
      <c r="A3206" t="s">
        <v>3089</v>
      </c>
      <c r="B3206">
        <v>0</v>
      </c>
      <c r="C3206">
        <v>3.1E-2</v>
      </c>
    </row>
    <row r="3207" spans="1:3" x14ac:dyDescent="0.2">
      <c r="A3207" t="s">
        <v>3090</v>
      </c>
      <c r="B3207">
        <v>0</v>
      </c>
      <c r="C3207">
        <v>1.6E-2</v>
      </c>
    </row>
    <row r="3208" spans="1:3" x14ac:dyDescent="0.2">
      <c r="A3208" t="s">
        <v>3091</v>
      </c>
      <c r="B3208">
        <v>0</v>
      </c>
      <c r="C3208">
        <v>3.1E-2</v>
      </c>
    </row>
    <row r="3209" spans="1:3" x14ac:dyDescent="0.2">
      <c r="A3209" t="s">
        <v>3092</v>
      </c>
      <c r="B3209">
        <v>0</v>
      </c>
      <c r="C3209">
        <v>3.0000000000000001E-3</v>
      </c>
    </row>
    <row r="3210" spans="1:3" x14ac:dyDescent="0.2">
      <c r="A3210" t="s">
        <v>3093</v>
      </c>
      <c r="B3210">
        <v>0</v>
      </c>
      <c r="C3210">
        <v>3.2000000000000001E-2</v>
      </c>
    </row>
    <row r="3211" spans="1:3" x14ac:dyDescent="0.2">
      <c r="A3211" t="s">
        <v>3094</v>
      </c>
      <c r="B3211">
        <v>0</v>
      </c>
      <c r="C3211">
        <v>1.7000000000000001E-2</v>
      </c>
    </row>
    <row r="3212" spans="1:3" x14ac:dyDescent="0.2">
      <c r="A3212" t="s">
        <v>3095</v>
      </c>
      <c r="B3212">
        <v>0</v>
      </c>
      <c r="C3212">
        <v>1.7000000000000001E-2</v>
      </c>
    </row>
    <row r="3213" spans="1:3" x14ac:dyDescent="0.2">
      <c r="A3213" t="s">
        <v>3096</v>
      </c>
      <c r="B3213">
        <v>0</v>
      </c>
      <c r="C3213">
        <v>1.7000000000000001E-2</v>
      </c>
    </row>
    <row r="3214" spans="1:3" x14ac:dyDescent="0.2">
      <c r="A3214" t="s">
        <v>3097</v>
      </c>
      <c r="B3214">
        <v>0</v>
      </c>
      <c r="C3214">
        <v>0.10199999999999999</v>
      </c>
    </row>
    <row r="3215" spans="1:3" x14ac:dyDescent="0.2">
      <c r="A3215" t="s">
        <v>3098</v>
      </c>
      <c r="B3215">
        <v>0</v>
      </c>
      <c r="C3215">
        <v>1.7000000000000001E-2</v>
      </c>
    </row>
    <row r="3216" spans="1:3" x14ac:dyDescent="0.2">
      <c r="A3216" t="s">
        <v>3099</v>
      </c>
      <c r="B3216">
        <v>0</v>
      </c>
      <c r="C3216">
        <v>3.0000000000000001E-3</v>
      </c>
    </row>
    <row r="3217" spans="1:3" x14ac:dyDescent="0.2">
      <c r="A3217" t="s">
        <v>3100</v>
      </c>
      <c r="B3217">
        <v>1</v>
      </c>
      <c r="C3217">
        <v>0.16900000000000001</v>
      </c>
    </row>
    <row r="3218" spans="1:3" x14ac:dyDescent="0.2">
      <c r="A3218" t="s">
        <v>3101</v>
      </c>
      <c r="B3218">
        <v>0</v>
      </c>
      <c r="C3218">
        <v>4.4999999999999998E-2</v>
      </c>
    </row>
    <row r="3219" spans="1:3" x14ac:dyDescent="0.2">
      <c r="A3219" t="s">
        <v>3102</v>
      </c>
      <c r="B3219">
        <v>1</v>
      </c>
      <c r="C3219">
        <v>2.9000000000000001E-2</v>
      </c>
    </row>
    <row r="3220" spans="1:3" x14ac:dyDescent="0.2">
      <c r="A3220" t="s">
        <v>3103</v>
      </c>
      <c r="B3220">
        <v>0</v>
      </c>
      <c r="C3220">
        <v>2.9000000000000001E-2</v>
      </c>
    </row>
    <row r="3221" spans="1:3" x14ac:dyDescent="0.2">
      <c r="A3221" t="s">
        <v>3104</v>
      </c>
      <c r="B3221">
        <v>0</v>
      </c>
      <c r="C3221">
        <v>3.0000000000000001E-3</v>
      </c>
    </row>
    <row r="3222" spans="1:3" x14ac:dyDescent="0.2">
      <c r="A3222" t="s">
        <v>3105</v>
      </c>
      <c r="B3222">
        <v>0</v>
      </c>
      <c r="C3222">
        <v>5.6000000000000001E-2</v>
      </c>
    </row>
    <row r="3223" spans="1:3" x14ac:dyDescent="0.2">
      <c r="A3223" t="s">
        <v>3106</v>
      </c>
      <c r="B3223">
        <v>0</v>
      </c>
      <c r="C3223">
        <v>0.04</v>
      </c>
    </row>
    <row r="3224" spans="1:3" x14ac:dyDescent="0.2">
      <c r="A3224" t="s">
        <v>3107</v>
      </c>
      <c r="B3224">
        <v>0</v>
      </c>
      <c r="C3224">
        <v>0.09</v>
      </c>
    </row>
    <row r="3225" spans="1:3" x14ac:dyDescent="0.2">
      <c r="A3225" t="s">
        <v>3108</v>
      </c>
      <c r="B3225">
        <v>0</v>
      </c>
      <c r="C3225">
        <v>6.0000000000000001E-3</v>
      </c>
    </row>
    <row r="3226" spans="1:3" x14ac:dyDescent="0.2">
      <c r="A3226" t="s">
        <v>3109</v>
      </c>
      <c r="B3226">
        <v>0</v>
      </c>
      <c r="C3226">
        <v>0.17699999999999999</v>
      </c>
    </row>
    <row r="3227" spans="1:3" x14ac:dyDescent="0.2">
      <c r="A3227" t="s">
        <v>3110</v>
      </c>
      <c r="B3227">
        <v>0</v>
      </c>
      <c r="C3227">
        <v>4.9000000000000002E-2</v>
      </c>
    </row>
    <row r="3228" spans="1:3" x14ac:dyDescent="0.2">
      <c r="A3228" t="s">
        <v>3111</v>
      </c>
      <c r="B3228">
        <v>0</v>
      </c>
      <c r="C3228">
        <v>3.5000000000000003E-2</v>
      </c>
    </row>
    <row r="3229" spans="1:3" x14ac:dyDescent="0.2">
      <c r="A3229" t="s">
        <v>3112</v>
      </c>
      <c r="B3229">
        <v>0</v>
      </c>
      <c r="C3229">
        <v>3.3000000000000002E-2</v>
      </c>
    </row>
    <row r="3230" spans="1:3" x14ac:dyDescent="0.2">
      <c r="A3230" t="s">
        <v>3113</v>
      </c>
      <c r="B3230">
        <v>0</v>
      </c>
      <c r="C3230">
        <v>1.4999999999999999E-2</v>
      </c>
    </row>
    <row r="3231" spans="1:3" x14ac:dyDescent="0.2">
      <c r="A3231" t="s">
        <v>3114</v>
      </c>
      <c r="B3231">
        <v>0</v>
      </c>
      <c r="C3231">
        <v>3.0000000000000001E-3</v>
      </c>
    </row>
    <row r="3232" spans="1:3" x14ac:dyDescent="0.2">
      <c r="A3232" t="s">
        <v>3115</v>
      </c>
      <c r="B3232">
        <v>0</v>
      </c>
      <c r="C3232">
        <v>3.0000000000000001E-3</v>
      </c>
    </row>
    <row r="3233" spans="1:3" x14ac:dyDescent="0.2">
      <c r="A3233" t="s">
        <v>3116</v>
      </c>
      <c r="B3233">
        <v>0</v>
      </c>
      <c r="C3233">
        <v>6.0000000000000001E-3</v>
      </c>
    </row>
    <row r="3234" spans="1:3" x14ac:dyDescent="0.2">
      <c r="A3234" t="s">
        <v>3117</v>
      </c>
      <c r="B3234">
        <v>0</v>
      </c>
      <c r="C3234">
        <v>6.0000000000000001E-3</v>
      </c>
    </row>
    <row r="3235" spans="1:3" x14ac:dyDescent="0.2">
      <c r="A3235" t="s">
        <v>3118</v>
      </c>
      <c r="B3235">
        <v>0</v>
      </c>
      <c r="C3235">
        <v>1.6E-2</v>
      </c>
    </row>
    <row r="3236" spans="1:3" x14ac:dyDescent="0.2">
      <c r="A3236" t="s">
        <v>3119</v>
      </c>
      <c r="B3236">
        <v>0</v>
      </c>
      <c r="C3236">
        <v>0.03</v>
      </c>
    </row>
    <row r="3237" spans="1:3" x14ac:dyDescent="0.2">
      <c r="A3237" t="s">
        <v>3120</v>
      </c>
      <c r="B3237">
        <v>0</v>
      </c>
      <c r="C3237">
        <v>3.0000000000000001E-3</v>
      </c>
    </row>
    <row r="3238" spans="1:3" x14ac:dyDescent="0.2">
      <c r="A3238" t="s">
        <v>3121</v>
      </c>
      <c r="B3238">
        <v>0</v>
      </c>
      <c r="C3238">
        <v>0.03</v>
      </c>
    </row>
    <row r="3239" spans="1:3" x14ac:dyDescent="0.2">
      <c r="A3239" t="s">
        <v>3122</v>
      </c>
      <c r="B3239">
        <v>0</v>
      </c>
      <c r="C3239">
        <v>5.0000000000000001E-3</v>
      </c>
    </row>
    <row r="3240" spans="1:3" x14ac:dyDescent="0.2">
      <c r="A3240" t="s">
        <v>3123</v>
      </c>
      <c r="B3240">
        <v>0</v>
      </c>
      <c r="C3240">
        <v>1.4999999999999999E-2</v>
      </c>
    </row>
    <row r="3241" spans="1:3" x14ac:dyDescent="0.2">
      <c r="A3241" t="s">
        <v>3124</v>
      </c>
      <c r="B3241">
        <v>0</v>
      </c>
      <c r="C3241">
        <v>7.9000000000000001E-2</v>
      </c>
    </row>
    <row r="3242" spans="1:3" x14ac:dyDescent="0.2">
      <c r="A3242" t="s">
        <v>3125</v>
      </c>
      <c r="B3242">
        <v>0</v>
      </c>
      <c r="C3242">
        <v>0.03</v>
      </c>
    </row>
    <row r="3243" spans="1:3" x14ac:dyDescent="0.2">
      <c r="A3243" t="s">
        <v>3126</v>
      </c>
      <c r="B3243">
        <v>0</v>
      </c>
      <c r="C3243">
        <v>8.1000000000000003E-2</v>
      </c>
    </row>
    <row r="3244" spans="1:3" x14ac:dyDescent="0.2">
      <c r="A3244" t="s">
        <v>3127</v>
      </c>
      <c r="B3244">
        <v>0</v>
      </c>
      <c r="C3244">
        <v>9.2999999999999999E-2</v>
      </c>
    </row>
    <row r="3245" spans="1:3" x14ac:dyDescent="0.2">
      <c r="A3245" t="s">
        <v>3128</v>
      </c>
      <c r="B3245">
        <v>0</v>
      </c>
      <c r="C3245">
        <v>0.08</v>
      </c>
    </row>
    <row r="3246" spans="1:3" x14ac:dyDescent="0.2">
      <c r="A3246" t="s">
        <v>3129</v>
      </c>
      <c r="B3246">
        <v>1</v>
      </c>
      <c r="C3246">
        <v>4.1000000000000002E-2</v>
      </c>
    </row>
    <row r="3247" spans="1:3" x14ac:dyDescent="0.2">
      <c r="A3247" t="s">
        <v>3130</v>
      </c>
      <c r="B3247">
        <v>0</v>
      </c>
      <c r="C3247">
        <v>0.03</v>
      </c>
    </row>
    <row r="3248" spans="1:3" x14ac:dyDescent="0.2">
      <c r="A3248" t="s">
        <v>3131</v>
      </c>
      <c r="B3248">
        <v>1</v>
      </c>
      <c r="C3248">
        <v>9.6000000000000002E-2</v>
      </c>
    </row>
    <row r="3249" spans="1:3" x14ac:dyDescent="0.2">
      <c r="A3249" t="s">
        <v>3132</v>
      </c>
      <c r="B3249">
        <v>0</v>
      </c>
      <c r="C3249">
        <v>4.5999999999999999E-2</v>
      </c>
    </row>
    <row r="3250" spans="1:3" x14ac:dyDescent="0.2">
      <c r="A3250" t="s">
        <v>3133</v>
      </c>
      <c r="B3250">
        <v>1</v>
      </c>
      <c r="C3250">
        <v>0.3</v>
      </c>
    </row>
    <row r="3251" spans="1:3" x14ac:dyDescent="0.2">
      <c r="A3251" t="s">
        <v>3134</v>
      </c>
      <c r="B3251">
        <v>0</v>
      </c>
      <c r="C3251">
        <v>8.1000000000000003E-2</v>
      </c>
    </row>
    <row r="3252" spans="1:3" x14ac:dyDescent="0.2">
      <c r="A3252" t="s">
        <v>3135</v>
      </c>
      <c r="B3252">
        <v>0</v>
      </c>
      <c r="C3252">
        <v>4.2000000000000003E-2</v>
      </c>
    </row>
    <row r="3253" spans="1:3" x14ac:dyDescent="0.2">
      <c r="A3253" t="s">
        <v>3136</v>
      </c>
      <c r="B3253">
        <v>0</v>
      </c>
      <c r="C3253">
        <v>0.03</v>
      </c>
    </row>
    <row r="3254" spans="1:3" x14ac:dyDescent="0.2">
      <c r="A3254" t="s">
        <v>3137</v>
      </c>
      <c r="B3254">
        <v>1</v>
      </c>
      <c r="C3254">
        <v>4.3999999999999997E-2</v>
      </c>
    </row>
    <row r="3255" spans="1:3" x14ac:dyDescent="0.2">
      <c r="A3255" t="s">
        <v>3138</v>
      </c>
      <c r="B3255">
        <v>0</v>
      </c>
      <c r="C3255">
        <v>4.2999999999999997E-2</v>
      </c>
    </row>
    <row r="3256" spans="1:3" x14ac:dyDescent="0.2">
      <c r="A3256" t="s">
        <v>3139</v>
      </c>
      <c r="B3256">
        <v>0</v>
      </c>
      <c r="C3256">
        <v>8.3000000000000004E-2</v>
      </c>
    </row>
    <row r="3257" spans="1:3" x14ac:dyDescent="0.2">
      <c r="A3257" t="s">
        <v>3140</v>
      </c>
      <c r="B3257">
        <v>0</v>
      </c>
      <c r="C3257">
        <v>9.6000000000000002E-2</v>
      </c>
    </row>
    <row r="3258" spans="1:3" x14ac:dyDescent="0.2">
      <c r="A3258" t="s">
        <v>3141</v>
      </c>
      <c r="B3258">
        <v>0</v>
      </c>
      <c r="C3258">
        <v>4.4999999999999998E-2</v>
      </c>
    </row>
    <row r="3259" spans="1:3" x14ac:dyDescent="0.2">
      <c r="A3259" t="s">
        <v>3142</v>
      </c>
      <c r="B3259">
        <v>0</v>
      </c>
      <c r="C3259">
        <v>7.3999999999999996E-2</v>
      </c>
    </row>
    <row r="3260" spans="1:3" x14ac:dyDescent="0.2">
      <c r="A3260" t="s">
        <v>3143</v>
      </c>
      <c r="B3260">
        <v>0</v>
      </c>
      <c r="C3260">
        <v>0.189</v>
      </c>
    </row>
    <row r="3261" spans="1:3" x14ac:dyDescent="0.2">
      <c r="A3261" t="s">
        <v>3144</v>
      </c>
      <c r="B3261">
        <v>1</v>
      </c>
      <c r="C3261">
        <v>0.11700000000000001</v>
      </c>
    </row>
    <row r="3262" spans="1:3" x14ac:dyDescent="0.2">
      <c r="A3262" t="s">
        <v>3145</v>
      </c>
      <c r="B3262">
        <v>0</v>
      </c>
      <c r="C3262">
        <v>0.50800000000000001</v>
      </c>
    </row>
    <row r="3263" spans="1:3" x14ac:dyDescent="0.2">
      <c r="A3263" t="s">
        <v>3146</v>
      </c>
      <c r="B3263">
        <v>0</v>
      </c>
      <c r="C3263">
        <v>4.2000000000000003E-2</v>
      </c>
    </row>
    <row r="3264" spans="1:3" x14ac:dyDescent="0.2">
      <c r="A3264" t="s">
        <v>3147</v>
      </c>
      <c r="B3264">
        <v>0</v>
      </c>
      <c r="C3264">
        <v>8.8999999999999996E-2</v>
      </c>
    </row>
    <row r="3265" spans="1:3" x14ac:dyDescent="0.2">
      <c r="A3265" t="s">
        <v>3148</v>
      </c>
      <c r="B3265">
        <v>0</v>
      </c>
      <c r="C3265">
        <v>1.7999999999999999E-2</v>
      </c>
    </row>
    <row r="3266" spans="1:3" x14ac:dyDescent="0.2">
      <c r="A3266" t="s">
        <v>3149</v>
      </c>
      <c r="B3266">
        <v>0</v>
      </c>
      <c r="C3266">
        <v>4.2999999999999997E-2</v>
      </c>
    </row>
    <row r="3267" spans="1:3" x14ac:dyDescent="0.2">
      <c r="A3267" t="s">
        <v>3150</v>
      </c>
      <c r="B3267">
        <v>0</v>
      </c>
      <c r="C3267">
        <v>0.04</v>
      </c>
    </row>
    <row r="3268" spans="1:3" x14ac:dyDescent="0.2">
      <c r="A3268" t="s">
        <v>3151</v>
      </c>
      <c r="B3268">
        <v>0</v>
      </c>
      <c r="C3268">
        <v>8.5999999999999993E-2</v>
      </c>
    </row>
    <row r="3269" spans="1:3" x14ac:dyDescent="0.2">
      <c r="A3269" t="s">
        <v>3152</v>
      </c>
      <c r="B3269">
        <v>0</v>
      </c>
      <c r="C3269">
        <v>8.8999999999999996E-2</v>
      </c>
    </row>
    <row r="3270" spans="1:3" x14ac:dyDescent="0.2">
      <c r="A3270" t="s">
        <v>3153</v>
      </c>
      <c r="B3270">
        <v>0</v>
      </c>
      <c r="C3270">
        <v>4.2000000000000003E-2</v>
      </c>
    </row>
    <row r="3271" spans="1:3" x14ac:dyDescent="0.2">
      <c r="A3271" t="s">
        <v>3154</v>
      </c>
      <c r="B3271">
        <v>0</v>
      </c>
      <c r="C3271">
        <v>1.6E-2</v>
      </c>
    </row>
    <row r="3272" spans="1:3" x14ac:dyDescent="0.2">
      <c r="A3272" t="s">
        <v>3155</v>
      </c>
      <c r="B3272">
        <v>0</v>
      </c>
      <c r="C3272">
        <v>1.6E-2</v>
      </c>
    </row>
    <row r="3273" spans="1:3" x14ac:dyDescent="0.2">
      <c r="A3273" t="s">
        <v>3156</v>
      </c>
      <c r="B3273">
        <v>0</v>
      </c>
      <c r="C3273">
        <v>3.1E-2</v>
      </c>
    </row>
    <row r="3274" spans="1:3" x14ac:dyDescent="0.2">
      <c r="A3274" t="s">
        <v>3157</v>
      </c>
      <c r="B3274">
        <v>0</v>
      </c>
      <c r="C3274">
        <v>8.6999999999999994E-2</v>
      </c>
    </row>
    <row r="3275" spans="1:3" x14ac:dyDescent="0.2">
      <c r="A3275" t="s">
        <v>3158</v>
      </c>
      <c r="B3275">
        <v>0</v>
      </c>
      <c r="C3275">
        <v>3.7999999999999999E-2</v>
      </c>
    </row>
    <row r="3276" spans="1:3" x14ac:dyDescent="0.2">
      <c r="A3276" t="s">
        <v>3159</v>
      </c>
      <c r="B3276">
        <v>0</v>
      </c>
      <c r="C3276">
        <v>4.1000000000000002E-2</v>
      </c>
    </row>
    <row r="3277" spans="1:3" x14ac:dyDescent="0.2">
      <c r="A3277" t="s">
        <v>3160</v>
      </c>
      <c r="B3277">
        <v>0</v>
      </c>
      <c r="C3277">
        <v>1.4999999999999999E-2</v>
      </c>
    </row>
    <row r="3278" spans="1:3" x14ac:dyDescent="0.2">
      <c r="A3278" t="s">
        <v>3161</v>
      </c>
      <c r="B3278">
        <v>0</v>
      </c>
      <c r="C3278">
        <v>1.4999999999999999E-2</v>
      </c>
    </row>
    <row r="3279" spans="1:3" x14ac:dyDescent="0.2">
      <c r="A3279" t="s">
        <v>3162</v>
      </c>
      <c r="B3279">
        <v>0</v>
      </c>
      <c r="C3279">
        <v>0.03</v>
      </c>
    </row>
    <row r="3280" spans="1:3" x14ac:dyDescent="0.2">
      <c r="A3280" t="s">
        <v>3163</v>
      </c>
      <c r="B3280">
        <v>0</v>
      </c>
      <c r="C3280">
        <v>1.6E-2</v>
      </c>
    </row>
    <row r="3281" spans="1:3" x14ac:dyDescent="0.2">
      <c r="A3281" t="s">
        <v>3164</v>
      </c>
      <c r="B3281">
        <v>0</v>
      </c>
      <c r="C3281">
        <v>0.122</v>
      </c>
    </row>
    <row r="3282" spans="1:3" x14ac:dyDescent="0.2">
      <c r="A3282" t="s">
        <v>3165</v>
      </c>
      <c r="B3282">
        <v>0</v>
      </c>
      <c r="C3282">
        <v>0.11</v>
      </c>
    </row>
    <row r="3283" spans="1:3" x14ac:dyDescent="0.2">
      <c r="A3283" t="s">
        <v>3166</v>
      </c>
      <c r="B3283">
        <v>0</v>
      </c>
      <c r="C3283">
        <v>0.05</v>
      </c>
    </row>
    <row r="3284" spans="1:3" x14ac:dyDescent="0.2">
      <c r="A3284" t="s">
        <v>3167</v>
      </c>
      <c r="B3284">
        <v>2</v>
      </c>
      <c r="C3284">
        <v>0.24099999999999999</v>
      </c>
    </row>
    <row r="3285" spans="1:3" x14ac:dyDescent="0.2">
      <c r="A3285" t="s">
        <v>3168</v>
      </c>
      <c r="B3285">
        <v>1</v>
      </c>
      <c r="C3285">
        <v>0.14899999999999999</v>
      </c>
    </row>
    <row r="3286" spans="1:3" x14ac:dyDescent="0.2">
      <c r="A3286" t="s">
        <v>3169</v>
      </c>
      <c r="B3286">
        <v>0</v>
      </c>
      <c r="C3286">
        <v>7.5999999999999998E-2</v>
      </c>
    </row>
    <row r="3287" spans="1:3" x14ac:dyDescent="0.2">
      <c r="A3287" t="s">
        <v>3170</v>
      </c>
      <c r="B3287">
        <v>0</v>
      </c>
      <c r="C3287">
        <v>0.13800000000000001</v>
      </c>
    </row>
    <row r="3288" spans="1:3" x14ac:dyDescent="0.2">
      <c r="A3288" t="s">
        <v>3171</v>
      </c>
      <c r="B3288">
        <v>0</v>
      </c>
      <c r="C3288">
        <v>0.08</v>
      </c>
    </row>
    <row r="3289" spans="1:3" x14ac:dyDescent="0.2">
      <c r="A3289" t="s">
        <v>3172</v>
      </c>
      <c r="B3289">
        <v>0</v>
      </c>
      <c r="C3289">
        <v>6.5000000000000002E-2</v>
      </c>
    </row>
    <row r="3290" spans="1:3" x14ac:dyDescent="0.2">
      <c r="A3290" t="s">
        <v>3173</v>
      </c>
      <c r="B3290">
        <v>1</v>
      </c>
      <c r="C3290">
        <v>0.09</v>
      </c>
    </row>
    <row r="3291" spans="1:3" x14ac:dyDescent="0.2">
      <c r="A3291" t="s">
        <v>3174</v>
      </c>
      <c r="B3291">
        <v>0</v>
      </c>
      <c r="C3291">
        <v>4.1000000000000002E-2</v>
      </c>
    </row>
    <row r="3292" spans="1:3" x14ac:dyDescent="0.2">
      <c r="A3292" t="s">
        <v>3175</v>
      </c>
      <c r="B3292">
        <v>0</v>
      </c>
      <c r="C3292">
        <v>1.6E-2</v>
      </c>
    </row>
    <row r="3293" spans="1:3" x14ac:dyDescent="0.2">
      <c r="A3293" t="s">
        <v>3176</v>
      </c>
      <c r="B3293">
        <v>0</v>
      </c>
      <c r="C3293">
        <v>1.6E-2</v>
      </c>
    </row>
    <row r="3294" spans="1:3" x14ac:dyDescent="0.2">
      <c r="A3294" t="s">
        <v>3177</v>
      </c>
      <c r="B3294">
        <v>0</v>
      </c>
      <c r="C3294">
        <v>8.3000000000000004E-2</v>
      </c>
    </row>
    <row r="3295" spans="1:3" x14ac:dyDescent="0.2">
      <c r="A3295" t="s">
        <v>3178</v>
      </c>
      <c r="B3295">
        <v>0</v>
      </c>
      <c r="C3295">
        <v>1.7999999999999999E-2</v>
      </c>
    </row>
    <row r="3296" spans="1:3" x14ac:dyDescent="0.2">
      <c r="A3296" t="s">
        <v>3179</v>
      </c>
      <c r="B3296">
        <v>0</v>
      </c>
      <c r="C3296">
        <v>4.1000000000000002E-2</v>
      </c>
    </row>
    <row r="3297" spans="1:3" x14ac:dyDescent="0.2">
      <c r="A3297" t="s">
        <v>3180</v>
      </c>
      <c r="B3297">
        <v>0</v>
      </c>
      <c r="C3297">
        <v>7.5999999999999998E-2</v>
      </c>
    </row>
    <row r="3298" spans="1:3" x14ac:dyDescent="0.2">
      <c r="A3298" t="s">
        <v>3181</v>
      </c>
      <c r="B3298">
        <v>0</v>
      </c>
      <c r="C3298">
        <v>7.9000000000000001E-2</v>
      </c>
    </row>
    <row r="3299" spans="1:3" x14ac:dyDescent="0.2">
      <c r="A3299" t="s">
        <v>3182</v>
      </c>
      <c r="B3299">
        <v>0</v>
      </c>
      <c r="C3299">
        <v>3.3000000000000002E-2</v>
      </c>
    </row>
    <row r="3300" spans="1:3" x14ac:dyDescent="0.2">
      <c r="A3300" t="s">
        <v>3183</v>
      </c>
      <c r="B3300">
        <v>0</v>
      </c>
      <c r="C3300">
        <v>1.6E-2</v>
      </c>
    </row>
    <row r="3301" spans="1:3" x14ac:dyDescent="0.2">
      <c r="A3301" t="s">
        <v>3184</v>
      </c>
      <c r="B3301">
        <v>0</v>
      </c>
      <c r="C3301">
        <v>4.2999999999999997E-2</v>
      </c>
    </row>
    <row r="3302" spans="1:3" x14ac:dyDescent="0.2">
      <c r="A3302" t="s">
        <v>3185</v>
      </c>
      <c r="B3302">
        <v>0</v>
      </c>
      <c r="C3302">
        <v>5.7000000000000002E-2</v>
      </c>
    </row>
    <row r="3303" spans="1:3" x14ac:dyDescent="0.2">
      <c r="A3303" t="s">
        <v>3186</v>
      </c>
      <c r="B3303">
        <v>0</v>
      </c>
      <c r="C3303">
        <v>9.2999999999999999E-2</v>
      </c>
    </row>
    <row r="3304" spans="1:3" x14ac:dyDescent="0.2">
      <c r="A3304" t="s">
        <v>3187</v>
      </c>
      <c r="B3304">
        <v>0</v>
      </c>
      <c r="C3304">
        <v>7.0000000000000007E-2</v>
      </c>
    </row>
    <row r="3305" spans="1:3" x14ac:dyDescent="0.2">
      <c r="A3305" t="s">
        <v>3188</v>
      </c>
      <c r="B3305">
        <v>0</v>
      </c>
      <c r="C3305">
        <v>8.2000000000000003E-2</v>
      </c>
    </row>
    <row r="3306" spans="1:3" x14ac:dyDescent="0.2">
      <c r="A3306" t="s">
        <v>3189</v>
      </c>
      <c r="B3306">
        <v>0</v>
      </c>
      <c r="C3306">
        <v>5.5E-2</v>
      </c>
    </row>
    <row r="3307" spans="1:3" x14ac:dyDescent="0.2">
      <c r="A3307" t="s">
        <v>3190</v>
      </c>
      <c r="B3307">
        <v>0</v>
      </c>
      <c r="C3307">
        <v>7.8E-2</v>
      </c>
    </row>
    <row r="3308" spans="1:3" x14ac:dyDescent="0.2">
      <c r="A3308" t="s">
        <v>3191</v>
      </c>
      <c r="B3308">
        <v>0</v>
      </c>
      <c r="C3308">
        <v>1.6E-2</v>
      </c>
    </row>
    <row r="3309" spans="1:3" x14ac:dyDescent="0.2">
      <c r="A3309" t="s">
        <v>3192</v>
      </c>
      <c r="B3309">
        <v>0</v>
      </c>
      <c r="C3309">
        <v>8.3000000000000004E-2</v>
      </c>
    </row>
    <row r="3310" spans="1:3" x14ac:dyDescent="0.2">
      <c r="A3310" t="s">
        <v>3193</v>
      </c>
      <c r="B3310">
        <v>0</v>
      </c>
      <c r="C3310">
        <v>9.2999999999999999E-2</v>
      </c>
    </row>
    <row r="3311" spans="1:3" x14ac:dyDescent="0.2">
      <c r="A3311" t="s">
        <v>3194</v>
      </c>
      <c r="B3311">
        <v>0</v>
      </c>
      <c r="C3311">
        <v>5.6000000000000001E-2</v>
      </c>
    </row>
    <row r="3312" spans="1:3" x14ac:dyDescent="0.2">
      <c r="A3312" t="s">
        <v>3195</v>
      </c>
      <c r="B3312">
        <v>0</v>
      </c>
      <c r="C3312">
        <v>4.2000000000000003E-2</v>
      </c>
    </row>
    <row r="3313" spans="1:3" x14ac:dyDescent="0.2">
      <c r="A3313" t="s">
        <v>3196</v>
      </c>
      <c r="B3313">
        <v>0</v>
      </c>
      <c r="C3313">
        <v>6.3E-2</v>
      </c>
    </row>
    <row r="3314" spans="1:3" x14ac:dyDescent="0.2">
      <c r="A3314" t="s">
        <v>3197</v>
      </c>
      <c r="B3314">
        <v>0</v>
      </c>
      <c r="C3314">
        <v>1.7000000000000001E-2</v>
      </c>
    </row>
    <row r="3315" spans="1:3" x14ac:dyDescent="0.2">
      <c r="A3315" t="s">
        <v>3198</v>
      </c>
      <c r="B3315">
        <v>1</v>
      </c>
      <c r="C3315">
        <v>0.105</v>
      </c>
    </row>
    <row r="3316" spans="1:3" x14ac:dyDescent="0.2">
      <c r="A3316" t="s">
        <v>3199</v>
      </c>
      <c r="B3316">
        <v>0</v>
      </c>
      <c r="C3316">
        <v>3.5000000000000003E-2</v>
      </c>
    </row>
    <row r="3317" spans="1:3" x14ac:dyDescent="0.2">
      <c r="A3317" t="s">
        <v>3200</v>
      </c>
      <c r="B3317">
        <v>0</v>
      </c>
      <c r="C3317">
        <v>5.3999999999999999E-2</v>
      </c>
    </row>
    <row r="3318" spans="1:3" x14ac:dyDescent="0.2">
      <c r="A3318" t="s">
        <v>3201</v>
      </c>
      <c r="B3318">
        <v>0</v>
      </c>
      <c r="C3318">
        <v>8.5999999999999993E-2</v>
      </c>
    </row>
    <row r="3319" spans="1:3" x14ac:dyDescent="0.2">
      <c r="A3319" t="s">
        <v>3202</v>
      </c>
      <c r="B3319">
        <v>0</v>
      </c>
      <c r="C3319">
        <v>0.59899999999999998</v>
      </c>
    </row>
    <row r="3320" spans="1:3" x14ac:dyDescent="0.2">
      <c r="A3320" t="s">
        <v>3203</v>
      </c>
      <c r="B3320">
        <v>0</v>
      </c>
      <c r="C3320">
        <v>4.1000000000000002E-2</v>
      </c>
    </row>
    <row r="3321" spans="1:3" x14ac:dyDescent="0.2">
      <c r="A3321" t="s">
        <v>3204</v>
      </c>
      <c r="B3321">
        <v>1</v>
      </c>
      <c r="C3321">
        <v>9.4E-2</v>
      </c>
    </row>
    <row r="3322" spans="1:3" x14ac:dyDescent="0.2">
      <c r="A3322" t="s">
        <v>3205</v>
      </c>
      <c r="B3322">
        <v>0</v>
      </c>
      <c r="C3322">
        <v>9.2999999999999999E-2</v>
      </c>
    </row>
    <row r="3323" spans="1:3" x14ac:dyDescent="0.2">
      <c r="A3323" t="s">
        <v>3206</v>
      </c>
      <c r="B3323">
        <v>0</v>
      </c>
      <c r="C3323">
        <v>1.6E-2</v>
      </c>
    </row>
    <row r="3324" spans="1:3" x14ac:dyDescent="0.2">
      <c r="A3324" t="s">
        <v>3207</v>
      </c>
      <c r="B3324">
        <v>0</v>
      </c>
      <c r="C3324">
        <v>8.2000000000000003E-2</v>
      </c>
    </row>
    <row r="3325" spans="1:3" x14ac:dyDescent="0.2">
      <c r="A3325" t="s">
        <v>3208</v>
      </c>
      <c r="B3325">
        <v>0</v>
      </c>
      <c r="C3325">
        <v>4.5999999999999999E-2</v>
      </c>
    </row>
    <row r="3326" spans="1:3" x14ac:dyDescent="0.2">
      <c r="A3326" t="s">
        <v>3209</v>
      </c>
      <c r="B3326">
        <v>1</v>
      </c>
      <c r="C3326">
        <v>0.64600000000000002</v>
      </c>
    </row>
    <row r="3327" spans="1:3" x14ac:dyDescent="0.2">
      <c r="A3327" t="s">
        <v>3210</v>
      </c>
      <c r="B3327">
        <v>0</v>
      </c>
      <c r="C3327">
        <v>8.5999999999999993E-2</v>
      </c>
    </row>
    <row r="3328" spans="1:3" x14ac:dyDescent="0.2">
      <c r="A3328" t="s">
        <v>3211</v>
      </c>
      <c r="B3328">
        <v>0</v>
      </c>
      <c r="C3328">
        <v>0.04</v>
      </c>
    </row>
    <row r="3329" spans="1:3" x14ac:dyDescent="0.2">
      <c r="A3329" t="s">
        <v>3212</v>
      </c>
      <c r="B3329">
        <v>0</v>
      </c>
      <c r="C3329">
        <v>5.1999999999999998E-2</v>
      </c>
    </row>
    <row r="3330" spans="1:3" x14ac:dyDescent="0.2">
      <c r="A3330" t="s">
        <v>3213</v>
      </c>
      <c r="B3330">
        <v>0</v>
      </c>
      <c r="C3330">
        <v>0.107</v>
      </c>
    </row>
    <row r="3331" spans="1:3" x14ac:dyDescent="0.2">
      <c r="A3331" t="s">
        <v>3214</v>
      </c>
      <c r="B3331">
        <v>0</v>
      </c>
      <c r="C3331">
        <v>4.5999999999999999E-2</v>
      </c>
    </row>
    <row r="3332" spans="1:3" x14ac:dyDescent="0.2">
      <c r="A3332" t="s">
        <v>3215</v>
      </c>
      <c r="B3332">
        <v>0</v>
      </c>
      <c r="C3332">
        <v>8.3000000000000004E-2</v>
      </c>
    </row>
    <row r="3333" spans="1:3" x14ac:dyDescent="0.2">
      <c r="A3333" t="s">
        <v>3216</v>
      </c>
      <c r="B3333">
        <v>0</v>
      </c>
      <c r="C3333">
        <v>8.3000000000000004E-2</v>
      </c>
    </row>
    <row r="3334" spans="1:3" x14ac:dyDescent="0.2">
      <c r="A3334" t="s">
        <v>3217</v>
      </c>
      <c r="B3334">
        <v>0</v>
      </c>
      <c r="C3334">
        <v>8.6999999999999994E-2</v>
      </c>
    </row>
    <row r="3335" spans="1:3" x14ac:dyDescent="0.2">
      <c r="A3335" t="s">
        <v>3218</v>
      </c>
      <c r="B3335">
        <v>0</v>
      </c>
      <c r="C3335">
        <v>4.1000000000000002E-2</v>
      </c>
    </row>
    <row r="3336" spans="1:3" x14ac:dyDescent="0.2">
      <c r="A3336" t="s">
        <v>3219</v>
      </c>
      <c r="B3336">
        <v>0</v>
      </c>
      <c r="C3336">
        <v>6.7000000000000004E-2</v>
      </c>
    </row>
    <row r="3337" spans="1:3" x14ac:dyDescent="0.2">
      <c r="A3337" t="s">
        <v>3220</v>
      </c>
      <c r="B3337">
        <v>0</v>
      </c>
      <c r="C3337">
        <v>1.9E-2</v>
      </c>
    </row>
    <row r="3338" spans="1:3" x14ac:dyDescent="0.2">
      <c r="A3338" t="s">
        <v>3221</v>
      </c>
      <c r="B3338">
        <v>0</v>
      </c>
      <c r="C3338">
        <v>4.5999999999999999E-2</v>
      </c>
    </row>
    <row r="3339" spans="1:3" x14ac:dyDescent="0.2">
      <c r="A3339" t="s">
        <v>3222</v>
      </c>
      <c r="B3339">
        <v>0</v>
      </c>
      <c r="C3339">
        <v>0.42799999999999999</v>
      </c>
    </row>
    <row r="3340" spans="1:3" x14ac:dyDescent="0.2">
      <c r="A3340" t="s">
        <v>3223</v>
      </c>
      <c r="B3340">
        <v>0</v>
      </c>
      <c r="C3340">
        <v>8.7999999999999995E-2</v>
      </c>
    </row>
    <row r="3341" spans="1:3" x14ac:dyDescent="0.2">
      <c r="A3341" t="s">
        <v>3224</v>
      </c>
      <c r="B3341">
        <v>0</v>
      </c>
      <c r="C3341">
        <v>4.5999999999999999E-2</v>
      </c>
    </row>
    <row r="3342" spans="1:3" x14ac:dyDescent="0.2">
      <c r="A3342" t="s">
        <v>3225</v>
      </c>
      <c r="B3342">
        <v>0</v>
      </c>
      <c r="C3342">
        <v>0.218</v>
      </c>
    </row>
    <row r="3343" spans="1:3" x14ac:dyDescent="0.2">
      <c r="A3343" t="s">
        <v>3226</v>
      </c>
      <c r="B3343">
        <v>0</v>
      </c>
      <c r="C3343">
        <v>9.1999999999999998E-2</v>
      </c>
    </row>
    <row r="3344" spans="1:3" x14ac:dyDescent="0.2">
      <c r="A3344" t="s">
        <v>3227</v>
      </c>
      <c r="B3344">
        <v>0</v>
      </c>
      <c r="C3344">
        <v>2.1999999999999999E-2</v>
      </c>
    </row>
    <row r="3345" spans="1:3" x14ac:dyDescent="0.2">
      <c r="A3345" t="s">
        <v>3228</v>
      </c>
      <c r="B3345">
        <v>0</v>
      </c>
      <c r="C3345">
        <v>8.4000000000000005E-2</v>
      </c>
    </row>
    <row r="3346" spans="1:3" x14ac:dyDescent="0.2">
      <c r="A3346" t="s">
        <v>3229</v>
      </c>
      <c r="B3346">
        <v>0</v>
      </c>
      <c r="C3346">
        <v>3.4000000000000002E-2</v>
      </c>
    </row>
    <row r="3347" spans="1:3" x14ac:dyDescent="0.2">
      <c r="A3347" t="s">
        <v>3230</v>
      </c>
      <c r="B3347">
        <v>0</v>
      </c>
      <c r="C3347">
        <v>4.7E-2</v>
      </c>
    </row>
    <row r="3348" spans="1:3" x14ac:dyDescent="0.2">
      <c r="A3348" t="s">
        <v>3231</v>
      </c>
      <c r="B3348">
        <v>0</v>
      </c>
      <c r="C3348">
        <v>7.9000000000000001E-2</v>
      </c>
    </row>
    <row r="3349" spans="1:3" x14ac:dyDescent="0.2">
      <c r="A3349" t="s">
        <v>3232</v>
      </c>
      <c r="B3349">
        <v>0</v>
      </c>
      <c r="C3349">
        <v>4.1000000000000002E-2</v>
      </c>
    </row>
    <row r="3350" spans="1:3" x14ac:dyDescent="0.2">
      <c r="A3350" t="s">
        <v>3233</v>
      </c>
      <c r="B3350">
        <v>0</v>
      </c>
      <c r="C3350">
        <v>4.2000000000000003E-2</v>
      </c>
    </row>
    <row r="3351" spans="1:3" x14ac:dyDescent="0.2">
      <c r="A3351" t="s">
        <v>3234</v>
      </c>
      <c r="B3351">
        <v>0</v>
      </c>
      <c r="C3351">
        <v>5.3999999999999999E-2</v>
      </c>
    </row>
    <row r="3352" spans="1:3" x14ac:dyDescent="0.2">
      <c r="A3352" t="s">
        <v>3235</v>
      </c>
      <c r="B3352">
        <v>0</v>
      </c>
      <c r="C3352">
        <v>5.0999999999999997E-2</v>
      </c>
    </row>
    <row r="3353" spans="1:3" x14ac:dyDescent="0.2">
      <c r="A3353" t="s">
        <v>3236</v>
      </c>
      <c r="B3353">
        <v>0</v>
      </c>
      <c r="C3353">
        <v>0.05</v>
      </c>
    </row>
    <row r="3354" spans="1:3" x14ac:dyDescent="0.2">
      <c r="A3354" t="s">
        <v>3237</v>
      </c>
      <c r="B3354">
        <v>0</v>
      </c>
      <c r="C3354">
        <v>9.7000000000000003E-2</v>
      </c>
    </row>
    <row r="3355" spans="1:3" x14ac:dyDescent="0.2">
      <c r="A3355" t="s">
        <v>3238</v>
      </c>
      <c r="B3355">
        <v>0</v>
      </c>
      <c r="C3355">
        <v>4.4999999999999998E-2</v>
      </c>
    </row>
    <row r="3356" spans="1:3" x14ac:dyDescent="0.2">
      <c r="A3356" t="s">
        <v>3239</v>
      </c>
      <c r="B3356">
        <v>0</v>
      </c>
      <c r="C3356">
        <v>4.4999999999999998E-2</v>
      </c>
    </row>
    <row r="3357" spans="1:3" x14ac:dyDescent="0.2">
      <c r="A3357" t="s">
        <v>3240</v>
      </c>
      <c r="B3357">
        <v>0</v>
      </c>
      <c r="C3357">
        <v>4.3999999999999997E-2</v>
      </c>
    </row>
    <row r="3358" spans="1:3" x14ac:dyDescent="0.2">
      <c r="A3358" t="s">
        <v>3241</v>
      </c>
      <c r="B3358">
        <v>0</v>
      </c>
      <c r="C3358">
        <v>1.2E-2</v>
      </c>
    </row>
    <row r="3359" spans="1:3" x14ac:dyDescent="0.2">
      <c r="A3359" t="s">
        <v>3242</v>
      </c>
      <c r="B3359">
        <v>0</v>
      </c>
      <c r="C3359">
        <v>4.3999999999999997E-2</v>
      </c>
    </row>
    <row r="3360" spans="1:3" x14ac:dyDescent="0.2">
      <c r="A3360" t="s">
        <v>3243</v>
      </c>
      <c r="B3360">
        <v>0</v>
      </c>
      <c r="C3360">
        <v>4.4999999999999998E-2</v>
      </c>
    </row>
    <row r="3361" spans="1:3" x14ac:dyDescent="0.2">
      <c r="A3361" t="s">
        <v>3244</v>
      </c>
      <c r="B3361">
        <v>0</v>
      </c>
      <c r="C3361">
        <v>4.4999999999999998E-2</v>
      </c>
    </row>
    <row r="3362" spans="1:3" x14ac:dyDescent="0.2">
      <c r="A3362" t="s">
        <v>3245</v>
      </c>
      <c r="B3362">
        <v>0</v>
      </c>
      <c r="C3362">
        <v>0.121</v>
      </c>
    </row>
    <row r="3363" spans="1:3" x14ac:dyDescent="0.2">
      <c r="A3363" t="s">
        <v>3246</v>
      </c>
      <c r="B3363">
        <v>0</v>
      </c>
      <c r="C3363">
        <v>0.04</v>
      </c>
    </row>
    <row r="3364" spans="1:3" x14ac:dyDescent="0.2">
      <c r="A3364" t="s">
        <v>3247</v>
      </c>
      <c r="B3364">
        <v>0</v>
      </c>
      <c r="C3364">
        <v>8.1000000000000003E-2</v>
      </c>
    </row>
    <row r="3365" spans="1:3" x14ac:dyDescent="0.2">
      <c r="A3365" t="s">
        <v>3248</v>
      </c>
      <c r="B3365">
        <v>0</v>
      </c>
      <c r="C3365">
        <v>7.8E-2</v>
      </c>
    </row>
    <row r="3366" spans="1:3" x14ac:dyDescent="0.2">
      <c r="A3366" t="s">
        <v>3249</v>
      </c>
      <c r="B3366">
        <v>0</v>
      </c>
      <c r="C3366">
        <v>0.10100000000000001</v>
      </c>
    </row>
    <row r="3367" spans="1:3" x14ac:dyDescent="0.2">
      <c r="A3367" t="s">
        <v>3250</v>
      </c>
      <c r="B3367">
        <v>0</v>
      </c>
      <c r="C3367">
        <v>4.2999999999999997E-2</v>
      </c>
    </row>
    <row r="3368" spans="1:3" x14ac:dyDescent="0.2">
      <c r="A3368" t="s">
        <v>3251</v>
      </c>
      <c r="B3368">
        <v>0</v>
      </c>
      <c r="C3368">
        <v>4.9000000000000002E-2</v>
      </c>
    </row>
    <row r="3369" spans="1:3" x14ac:dyDescent="0.2">
      <c r="A3369" t="s">
        <v>3252</v>
      </c>
      <c r="B3369">
        <v>0</v>
      </c>
      <c r="C3369">
        <v>7.5999999999999998E-2</v>
      </c>
    </row>
    <row r="3370" spans="1:3" x14ac:dyDescent="0.2">
      <c r="A3370" t="s">
        <v>3253</v>
      </c>
      <c r="B3370">
        <v>0</v>
      </c>
      <c r="C3370">
        <v>0.04</v>
      </c>
    </row>
    <row r="3371" spans="1:3" x14ac:dyDescent="0.2">
      <c r="A3371" t="s">
        <v>3254</v>
      </c>
      <c r="B3371">
        <v>0</v>
      </c>
      <c r="C3371">
        <v>4.3999999999999997E-2</v>
      </c>
    </row>
    <row r="3372" spans="1:3" x14ac:dyDescent="0.2">
      <c r="A3372" t="s">
        <v>3255</v>
      </c>
      <c r="B3372">
        <v>0</v>
      </c>
      <c r="C3372">
        <v>8.2000000000000003E-2</v>
      </c>
    </row>
    <row r="3373" spans="1:3" x14ac:dyDescent="0.2">
      <c r="A3373" t="s">
        <v>3256</v>
      </c>
      <c r="B3373">
        <v>0</v>
      </c>
      <c r="C3373">
        <v>4.1000000000000002E-2</v>
      </c>
    </row>
    <row r="3374" spans="1:3" x14ac:dyDescent="0.2">
      <c r="A3374" t="s">
        <v>3257</v>
      </c>
      <c r="B3374">
        <v>0</v>
      </c>
      <c r="C3374">
        <v>4.1000000000000002E-2</v>
      </c>
    </row>
    <row r="3375" spans="1:3" x14ac:dyDescent="0.2">
      <c r="A3375" t="s">
        <v>3258</v>
      </c>
      <c r="B3375">
        <v>0</v>
      </c>
      <c r="C3375">
        <v>4.3999999999999997E-2</v>
      </c>
    </row>
    <row r="3376" spans="1:3" x14ac:dyDescent="0.2">
      <c r="A3376" t="s">
        <v>3259</v>
      </c>
      <c r="B3376">
        <v>0</v>
      </c>
      <c r="C3376">
        <v>4.2000000000000003E-2</v>
      </c>
    </row>
    <row r="3377" spans="1:3" x14ac:dyDescent="0.2">
      <c r="A3377" t="s">
        <v>3260</v>
      </c>
      <c r="B3377">
        <v>0</v>
      </c>
      <c r="C3377">
        <v>4.1000000000000002E-2</v>
      </c>
    </row>
    <row r="3378" spans="1:3" x14ac:dyDescent="0.2">
      <c r="A3378" t="s">
        <v>3261</v>
      </c>
      <c r="B3378">
        <v>0</v>
      </c>
      <c r="C3378">
        <v>4.1000000000000002E-2</v>
      </c>
    </row>
    <row r="3379" spans="1:3" x14ac:dyDescent="0.2">
      <c r="A3379" t="s">
        <v>3262</v>
      </c>
      <c r="B3379">
        <v>0</v>
      </c>
      <c r="C3379">
        <v>4.2000000000000003E-2</v>
      </c>
    </row>
    <row r="3380" spans="1:3" x14ac:dyDescent="0.2">
      <c r="A3380" t="s">
        <v>3263</v>
      </c>
      <c r="B3380">
        <v>0</v>
      </c>
      <c r="C3380">
        <v>0.03</v>
      </c>
    </row>
    <row r="3381" spans="1:3" x14ac:dyDescent="0.2">
      <c r="A3381" t="s">
        <v>3264</v>
      </c>
      <c r="B3381">
        <v>0</v>
      </c>
      <c r="C3381">
        <v>0.03</v>
      </c>
    </row>
    <row r="3382" spans="1:3" x14ac:dyDescent="0.2">
      <c r="A3382" t="s">
        <v>3265</v>
      </c>
      <c r="B3382">
        <v>0</v>
      </c>
      <c r="C3382">
        <v>3.1E-2</v>
      </c>
    </row>
    <row r="3383" spans="1:3" x14ac:dyDescent="0.2">
      <c r="A3383" t="s">
        <v>3266</v>
      </c>
      <c r="B3383">
        <v>0</v>
      </c>
      <c r="C3383">
        <v>1.2E-2</v>
      </c>
    </row>
    <row r="3384" spans="1:3" x14ac:dyDescent="0.2">
      <c r="A3384" t="s">
        <v>3267</v>
      </c>
      <c r="B3384">
        <v>0</v>
      </c>
      <c r="C3384">
        <v>0.06</v>
      </c>
    </row>
    <row r="3385" spans="1:3" x14ac:dyDescent="0.2">
      <c r="A3385" t="s">
        <v>3268</v>
      </c>
      <c r="B3385">
        <v>0</v>
      </c>
      <c r="C3385">
        <v>0.06</v>
      </c>
    </row>
    <row r="3386" spans="1:3" x14ac:dyDescent="0.2">
      <c r="A3386" t="s">
        <v>3269</v>
      </c>
      <c r="B3386">
        <v>0</v>
      </c>
      <c r="C3386">
        <v>4.2999999999999997E-2</v>
      </c>
    </row>
    <row r="3387" spans="1:3" x14ac:dyDescent="0.2">
      <c r="A3387" t="s">
        <v>3270</v>
      </c>
      <c r="B3387">
        <v>0</v>
      </c>
      <c r="C3387">
        <v>3.9E-2</v>
      </c>
    </row>
    <row r="3388" spans="1:3" x14ac:dyDescent="0.2">
      <c r="A3388" t="s">
        <v>3271</v>
      </c>
      <c r="B3388">
        <v>0</v>
      </c>
      <c r="C3388">
        <v>3.9E-2</v>
      </c>
    </row>
    <row r="3389" spans="1:3" x14ac:dyDescent="0.2">
      <c r="A3389" t="s">
        <v>3272</v>
      </c>
      <c r="B3389">
        <v>0</v>
      </c>
      <c r="C3389">
        <v>7.6999999999999999E-2</v>
      </c>
    </row>
    <row r="3390" spans="1:3" x14ac:dyDescent="0.2">
      <c r="A3390" t="s">
        <v>3273</v>
      </c>
      <c r="B3390">
        <v>0</v>
      </c>
      <c r="C3390">
        <v>4.1000000000000002E-2</v>
      </c>
    </row>
    <row r="3391" spans="1:3" x14ac:dyDescent="0.2">
      <c r="A3391" t="s">
        <v>3274</v>
      </c>
      <c r="B3391">
        <v>0</v>
      </c>
      <c r="C3391">
        <v>4.1000000000000002E-2</v>
      </c>
    </row>
    <row r="3392" spans="1:3" x14ac:dyDescent="0.2">
      <c r="A3392" t="s">
        <v>3275</v>
      </c>
      <c r="B3392">
        <v>0</v>
      </c>
      <c r="C3392">
        <v>4.9000000000000002E-2</v>
      </c>
    </row>
    <row r="3393" spans="1:3" x14ac:dyDescent="0.2">
      <c r="A3393" t="s">
        <v>3276</v>
      </c>
      <c r="B3393">
        <v>0</v>
      </c>
      <c r="C3393">
        <v>4.2000000000000003E-2</v>
      </c>
    </row>
    <row r="3394" spans="1:3" x14ac:dyDescent="0.2">
      <c r="A3394" t="s">
        <v>3277</v>
      </c>
      <c r="B3394">
        <v>0</v>
      </c>
      <c r="C3394">
        <v>4.2000000000000003E-2</v>
      </c>
    </row>
    <row r="3395" spans="1:3" x14ac:dyDescent="0.2">
      <c r="A3395" t="s">
        <v>3278</v>
      </c>
      <c r="B3395">
        <v>0</v>
      </c>
      <c r="C3395">
        <v>4.2000000000000003E-2</v>
      </c>
    </row>
    <row r="3396" spans="1:3" x14ac:dyDescent="0.2">
      <c r="A3396" t="s">
        <v>3279</v>
      </c>
      <c r="B3396">
        <v>0</v>
      </c>
      <c r="C3396">
        <v>4.4999999999999998E-2</v>
      </c>
    </row>
    <row r="3397" spans="1:3" x14ac:dyDescent="0.2">
      <c r="A3397" t="s">
        <v>3280</v>
      </c>
      <c r="B3397">
        <v>1</v>
      </c>
      <c r="C3397">
        <v>0.09</v>
      </c>
    </row>
    <row r="3398" spans="1:3" x14ac:dyDescent="0.2">
      <c r="A3398" t="s">
        <v>3281</v>
      </c>
      <c r="B3398">
        <v>0</v>
      </c>
      <c r="C3398">
        <v>6.7000000000000004E-2</v>
      </c>
    </row>
    <row r="3399" spans="1:3" x14ac:dyDescent="0.2">
      <c r="A3399" t="s">
        <v>3282</v>
      </c>
      <c r="B3399">
        <v>0</v>
      </c>
      <c r="C3399">
        <v>2.9000000000000001E-2</v>
      </c>
    </row>
    <row r="3400" spans="1:3" x14ac:dyDescent="0.2">
      <c r="A3400" t="s">
        <v>3283</v>
      </c>
      <c r="B3400">
        <v>0</v>
      </c>
      <c r="C3400">
        <v>0.08</v>
      </c>
    </row>
    <row r="3401" spans="1:3" x14ac:dyDescent="0.2">
      <c r="A3401" t="s">
        <v>3284</v>
      </c>
      <c r="B3401">
        <v>0</v>
      </c>
      <c r="C3401">
        <v>0.04</v>
      </c>
    </row>
    <row r="3402" spans="1:3" x14ac:dyDescent="0.2">
      <c r="A3402" t="s">
        <v>3285</v>
      </c>
      <c r="B3402">
        <v>0</v>
      </c>
      <c r="C3402">
        <v>0.04</v>
      </c>
    </row>
    <row r="3403" spans="1:3" x14ac:dyDescent="0.2">
      <c r="A3403" t="s">
        <v>3286</v>
      </c>
      <c r="B3403">
        <v>0</v>
      </c>
      <c r="C3403">
        <v>0.04</v>
      </c>
    </row>
    <row r="3404" spans="1:3" x14ac:dyDescent="0.2">
      <c r="A3404" t="s">
        <v>3287</v>
      </c>
      <c r="B3404">
        <v>0</v>
      </c>
      <c r="C3404">
        <v>7.6999999999999999E-2</v>
      </c>
    </row>
    <row r="3405" spans="1:3" x14ac:dyDescent="0.2">
      <c r="A3405" t="s">
        <v>3288</v>
      </c>
      <c r="B3405">
        <v>0</v>
      </c>
      <c r="C3405">
        <v>3.9E-2</v>
      </c>
    </row>
    <row r="3406" spans="1:3" x14ac:dyDescent="0.2">
      <c r="A3406" t="s">
        <v>3289</v>
      </c>
      <c r="B3406">
        <v>0</v>
      </c>
      <c r="C3406">
        <v>0.04</v>
      </c>
    </row>
    <row r="3407" spans="1:3" x14ac:dyDescent="0.2">
      <c r="A3407" t="s">
        <v>3290</v>
      </c>
      <c r="B3407">
        <v>0</v>
      </c>
      <c r="C3407">
        <v>4.4999999999999998E-2</v>
      </c>
    </row>
    <row r="3408" spans="1:3" x14ac:dyDescent="0.2">
      <c r="A3408" t="s">
        <v>3291</v>
      </c>
      <c r="B3408">
        <v>0</v>
      </c>
      <c r="C3408">
        <v>4.3999999999999997E-2</v>
      </c>
    </row>
    <row r="3409" spans="1:3" x14ac:dyDescent="0.2">
      <c r="A3409" t="s">
        <v>3292</v>
      </c>
      <c r="B3409">
        <v>0</v>
      </c>
      <c r="C3409">
        <v>5.5E-2</v>
      </c>
    </row>
    <row r="3410" spans="1:3" x14ac:dyDescent="0.2">
      <c r="A3410" t="s">
        <v>3293</v>
      </c>
      <c r="B3410">
        <v>0</v>
      </c>
      <c r="C3410">
        <v>5.3999999999999999E-2</v>
      </c>
    </row>
    <row r="3411" spans="1:3" x14ac:dyDescent="0.2">
      <c r="A3411" t="s">
        <v>3294</v>
      </c>
      <c r="B3411">
        <v>0</v>
      </c>
      <c r="C3411">
        <v>7.9000000000000001E-2</v>
      </c>
    </row>
    <row r="3412" spans="1:3" x14ac:dyDescent="0.2">
      <c r="A3412" t="s">
        <v>3295</v>
      </c>
      <c r="B3412">
        <v>0</v>
      </c>
      <c r="C3412">
        <v>3.9E-2</v>
      </c>
    </row>
    <row r="3413" spans="1:3" x14ac:dyDescent="0.2">
      <c r="A3413" t="s">
        <v>3296</v>
      </c>
      <c r="B3413">
        <v>0</v>
      </c>
      <c r="C3413">
        <v>0.04</v>
      </c>
    </row>
    <row r="3414" spans="1:3" x14ac:dyDescent="0.2">
      <c r="A3414" t="s">
        <v>3297</v>
      </c>
      <c r="B3414">
        <v>0</v>
      </c>
      <c r="C3414">
        <v>7.5999999999999998E-2</v>
      </c>
    </row>
    <row r="3415" spans="1:3" x14ac:dyDescent="0.2">
      <c r="A3415" t="s">
        <v>3298</v>
      </c>
      <c r="B3415">
        <v>0</v>
      </c>
      <c r="C3415">
        <v>8.5000000000000006E-2</v>
      </c>
    </row>
    <row r="3416" spans="1:3" x14ac:dyDescent="0.2">
      <c r="A3416" t="s">
        <v>3299</v>
      </c>
      <c r="B3416">
        <v>0</v>
      </c>
      <c r="C3416">
        <v>7.5999999999999998E-2</v>
      </c>
    </row>
    <row r="3417" spans="1:3" x14ac:dyDescent="0.2">
      <c r="A3417" t="s">
        <v>3300</v>
      </c>
      <c r="B3417">
        <v>0</v>
      </c>
      <c r="C3417">
        <v>4.5999999999999999E-2</v>
      </c>
    </row>
    <row r="3418" spans="1:3" x14ac:dyDescent="0.2">
      <c r="A3418" t="s">
        <v>3301</v>
      </c>
      <c r="B3418">
        <v>0</v>
      </c>
      <c r="C3418">
        <v>4.1000000000000002E-2</v>
      </c>
    </row>
    <row r="3419" spans="1:3" x14ac:dyDescent="0.2">
      <c r="A3419" t="s">
        <v>3302</v>
      </c>
      <c r="B3419">
        <v>0</v>
      </c>
      <c r="C3419">
        <v>4.2999999999999997E-2</v>
      </c>
    </row>
    <row r="3420" spans="1:3" x14ac:dyDescent="0.2">
      <c r="A3420" t="s">
        <v>3303</v>
      </c>
      <c r="B3420">
        <v>0</v>
      </c>
      <c r="C3420">
        <v>3.9E-2</v>
      </c>
    </row>
    <row r="3421" spans="1:3" x14ac:dyDescent="0.2">
      <c r="A3421" t="s">
        <v>3304</v>
      </c>
      <c r="B3421">
        <v>0</v>
      </c>
      <c r="C3421">
        <v>4.8000000000000001E-2</v>
      </c>
    </row>
    <row r="3422" spans="1:3" x14ac:dyDescent="0.2">
      <c r="A3422" t="s">
        <v>3305</v>
      </c>
      <c r="B3422">
        <v>0</v>
      </c>
      <c r="C3422">
        <v>4.8000000000000001E-2</v>
      </c>
    </row>
    <row r="3423" spans="1:3" x14ac:dyDescent="0.2">
      <c r="A3423" t="s">
        <v>3306</v>
      </c>
      <c r="B3423">
        <v>0</v>
      </c>
      <c r="C3423">
        <v>4.1000000000000002E-2</v>
      </c>
    </row>
    <row r="3424" spans="1:3" x14ac:dyDescent="0.2">
      <c r="A3424" t="s">
        <v>3307</v>
      </c>
      <c r="B3424">
        <v>0</v>
      </c>
      <c r="C3424">
        <v>4.1000000000000002E-2</v>
      </c>
    </row>
    <row r="3425" spans="1:3" x14ac:dyDescent="0.2">
      <c r="A3425" t="s">
        <v>3308</v>
      </c>
      <c r="B3425">
        <v>0</v>
      </c>
      <c r="C3425">
        <v>7.4999999999999997E-2</v>
      </c>
    </row>
    <row r="3426" spans="1:3" x14ac:dyDescent="0.2">
      <c r="A3426" t="s">
        <v>3309</v>
      </c>
      <c r="B3426">
        <v>0</v>
      </c>
      <c r="C3426">
        <v>0.129</v>
      </c>
    </row>
    <row r="3427" spans="1:3" x14ac:dyDescent="0.2">
      <c r="A3427" t="s">
        <v>3310</v>
      </c>
      <c r="B3427">
        <v>0</v>
      </c>
      <c r="C3427">
        <v>4.3999999999999997E-2</v>
      </c>
    </row>
    <row r="3428" spans="1:3" x14ac:dyDescent="0.2">
      <c r="A3428" t="s">
        <v>3311</v>
      </c>
      <c r="B3428">
        <v>0</v>
      </c>
      <c r="C3428">
        <v>4.2000000000000003E-2</v>
      </c>
    </row>
    <row r="3429" spans="1:3" x14ac:dyDescent="0.2">
      <c r="A3429" t="s">
        <v>3312</v>
      </c>
      <c r="B3429">
        <v>0</v>
      </c>
      <c r="C3429">
        <v>6.8000000000000005E-2</v>
      </c>
    </row>
    <row r="3430" spans="1:3" x14ac:dyDescent="0.2">
      <c r="A3430" t="s">
        <v>3313</v>
      </c>
      <c r="B3430">
        <v>0</v>
      </c>
      <c r="C3430">
        <v>4.2999999999999997E-2</v>
      </c>
    </row>
    <row r="3431" spans="1:3" x14ac:dyDescent="0.2">
      <c r="A3431" t="s">
        <v>3314</v>
      </c>
      <c r="B3431">
        <v>0</v>
      </c>
      <c r="C3431">
        <v>7.9000000000000001E-2</v>
      </c>
    </row>
    <row r="3432" spans="1:3" x14ac:dyDescent="0.2">
      <c r="A3432" t="s">
        <v>3315</v>
      </c>
      <c r="B3432">
        <v>0</v>
      </c>
      <c r="C3432">
        <v>0.08</v>
      </c>
    </row>
    <row r="3433" spans="1:3" x14ac:dyDescent="0.2">
      <c r="A3433" t="s">
        <v>3316</v>
      </c>
      <c r="B3433">
        <v>0</v>
      </c>
      <c r="C3433">
        <v>5.8999999999999997E-2</v>
      </c>
    </row>
    <row r="3434" spans="1:3" x14ac:dyDescent="0.2">
      <c r="A3434" t="s">
        <v>3317</v>
      </c>
      <c r="B3434">
        <v>0</v>
      </c>
      <c r="C3434">
        <v>4.3999999999999997E-2</v>
      </c>
    </row>
    <row r="3435" spans="1:3" x14ac:dyDescent="0.2">
      <c r="A3435" t="s">
        <v>3318</v>
      </c>
      <c r="B3435">
        <v>0</v>
      </c>
      <c r="C3435">
        <v>0.10299999999999999</v>
      </c>
    </row>
    <row r="3436" spans="1:3" x14ac:dyDescent="0.2">
      <c r="A3436" t="s">
        <v>3319</v>
      </c>
      <c r="B3436">
        <v>0</v>
      </c>
      <c r="C3436">
        <v>4.1000000000000002E-2</v>
      </c>
    </row>
    <row r="3437" spans="1:3" x14ac:dyDescent="0.2">
      <c r="A3437" t="s">
        <v>3320</v>
      </c>
      <c r="B3437">
        <v>0</v>
      </c>
      <c r="C3437">
        <v>4.1000000000000002E-2</v>
      </c>
    </row>
    <row r="3438" spans="1:3" x14ac:dyDescent="0.2">
      <c r="A3438" t="s">
        <v>3321</v>
      </c>
      <c r="B3438">
        <v>0</v>
      </c>
      <c r="C3438">
        <v>3.9E-2</v>
      </c>
    </row>
    <row r="3439" spans="1:3" x14ac:dyDescent="0.2">
      <c r="A3439" t="s">
        <v>3322</v>
      </c>
      <c r="B3439">
        <v>0</v>
      </c>
      <c r="C3439">
        <v>0.04</v>
      </c>
    </row>
    <row r="3440" spans="1:3" x14ac:dyDescent="0.2">
      <c r="A3440" t="s">
        <v>3323</v>
      </c>
      <c r="B3440">
        <v>1</v>
      </c>
      <c r="C3440">
        <v>6.0999999999999999E-2</v>
      </c>
    </row>
    <row r="3441" spans="1:3" x14ac:dyDescent="0.2">
      <c r="A3441" t="s">
        <v>3324</v>
      </c>
      <c r="B3441">
        <v>0</v>
      </c>
      <c r="C3441">
        <v>4.2000000000000003E-2</v>
      </c>
    </row>
    <row r="3442" spans="1:3" x14ac:dyDescent="0.2">
      <c r="A3442" t="s">
        <v>3325</v>
      </c>
      <c r="B3442">
        <v>0</v>
      </c>
      <c r="C3442">
        <v>4.2999999999999997E-2</v>
      </c>
    </row>
    <row r="3443" spans="1:3" x14ac:dyDescent="0.2">
      <c r="A3443" t="s">
        <v>3326</v>
      </c>
      <c r="B3443">
        <v>0</v>
      </c>
      <c r="C3443">
        <v>8.7999999999999995E-2</v>
      </c>
    </row>
    <row r="3444" spans="1:3" x14ac:dyDescent="0.2">
      <c r="A3444" t="s">
        <v>3327</v>
      </c>
      <c r="B3444">
        <v>0</v>
      </c>
      <c r="C3444">
        <v>4.4999999999999998E-2</v>
      </c>
    </row>
    <row r="3445" spans="1:3" x14ac:dyDescent="0.2">
      <c r="A3445" t="s">
        <v>3328</v>
      </c>
      <c r="B3445">
        <v>0</v>
      </c>
      <c r="C3445">
        <v>4.1000000000000002E-2</v>
      </c>
    </row>
    <row r="3446" spans="1:3" x14ac:dyDescent="0.2">
      <c r="A3446" t="s">
        <v>3329</v>
      </c>
      <c r="B3446">
        <v>0</v>
      </c>
      <c r="C3446">
        <v>8.8999999999999996E-2</v>
      </c>
    </row>
    <row r="3447" spans="1:3" x14ac:dyDescent="0.2">
      <c r="A3447" t="s">
        <v>3330</v>
      </c>
      <c r="B3447">
        <v>0</v>
      </c>
      <c r="C3447">
        <v>4.1000000000000002E-2</v>
      </c>
    </row>
    <row r="3448" spans="1:3" x14ac:dyDescent="0.2">
      <c r="A3448" t="s">
        <v>3331</v>
      </c>
      <c r="B3448">
        <v>0</v>
      </c>
      <c r="C3448">
        <v>4.1000000000000002E-2</v>
      </c>
    </row>
    <row r="3449" spans="1:3" x14ac:dyDescent="0.2">
      <c r="A3449" t="s">
        <v>3332</v>
      </c>
      <c r="B3449">
        <v>1</v>
      </c>
      <c r="C3449">
        <v>0.128</v>
      </c>
    </row>
    <row r="3450" spans="1:3" x14ac:dyDescent="0.2">
      <c r="A3450" t="s">
        <v>3333</v>
      </c>
      <c r="B3450">
        <v>0</v>
      </c>
      <c r="C3450">
        <v>6.8000000000000005E-2</v>
      </c>
    </row>
    <row r="3451" spans="1:3" x14ac:dyDescent="0.2">
      <c r="A3451" t="s">
        <v>3334</v>
      </c>
      <c r="B3451">
        <v>0</v>
      </c>
      <c r="C3451">
        <v>4.3999999999999997E-2</v>
      </c>
    </row>
    <row r="3452" spans="1:3" x14ac:dyDescent="0.2">
      <c r="A3452" t="s">
        <v>3335</v>
      </c>
      <c r="B3452">
        <v>0</v>
      </c>
      <c r="C3452">
        <v>4.2000000000000003E-2</v>
      </c>
    </row>
    <row r="3453" spans="1:3" x14ac:dyDescent="0.2">
      <c r="A3453" t="s">
        <v>3336</v>
      </c>
      <c r="B3453">
        <v>0</v>
      </c>
      <c r="C3453">
        <v>4.2000000000000003E-2</v>
      </c>
    </row>
    <row r="3454" spans="1:3" x14ac:dyDescent="0.2">
      <c r="A3454" t="s">
        <v>3337</v>
      </c>
      <c r="B3454">
        <v>1</v>
      </c>
      <c r="C3454">
        <v>4.2999999999999997E-2</v>
      </c>
    </row>
    <row r="3455" spans="1:3" x14ac:dyDescent="0.2">
      <c r="A3455" t="s">
        <v>3338</v>
      </c>
      <c r="B3455">
        <v>0</v>
      </c>
      <c r="C3455">
        <v>6.4000000000000001E-2</v>
      </c>
    </row>
    <row r="3456" spans="1:3" x14ac:dyDescent="0.2">
      <c r="A3456" t="s">
        <v>3339</v>
      </c>
      <c r="B3456">
        <v>0</v>
      </c>
      <c r="C3456">
        <v>6.0999999999999999E-2</v>
      </c>
    </row>
    <row r="3457" spans="1:3" x14ac:dyDescent="0.2">
      <c r="A3457" t="s">
        <v>3340</v>
      </c>
      <c r="B3457">
        <v>0</v>
      </c>
      <c r="C3457">
        <v>3.2000000000000001E-2</v>
      </c>
    </row>
    <row r="3458" spans="1:3" x14ac:dyDescent="0.2">
      <c r="A3458" t="s">
        <v>3341</v>
      </c>
      <c r="B3458">
        <v>0</v>
      </c>
      <c r="C3458">
        <v>3.1E-2</v>
      </c>
    </row>
    <row r="3459" spans="1:3" x14ac:dyDescent="0.2">
      <c r="A3459" t="s">
        <v>3342</v>
      </c>
      <c r="B3459">
        <v>0</v>
      </c>
      <c r="C3459">
        <v>1.6E-2</v>
      </c>
    </row>
    <row r="3460" spans="1:3" x14ac:dyDescent="0.2">
      <c r="A3460" t="s">
        <v>3343</v>
      </c>
      <c r="B3460">
        <v>0</v>
      </c>
      <c r="C3460">
        <v>0.04</v>
      </c>
    </row>
    <row r="3461" spans="1:3" x14ac:dyDescent="0.2">
      <c r="A3461" t="s">
        <v>3344</v>
      </c>
      <c r="B3461">
        <v>0</v>
      </c>
      <c r="C3461">
        <v>4.2000000000000003E-2</v>
      </c>
    </row>
    <row r="3462" spans="1:3" x14ac:dyDescent="0.2">
      <c r="A3462" t="s">
        <v>3345</v>
      </c>
      <c r="B3462">
        <v>0</v>
      </c>
      <c r="C3462">
        <v>4.3999999999999997E-2</v>
      </c>
    </row>
    <row r="3463" spans="1:3" x14ac:dyDescent="0.2">
      <c r="A3463" t="s">
        <v>3346</v>
      </c>
      <c r="B3463">
        <v>0</v>
      </c>
      <c r="C3463">
        <v>4.2999999999999997E-2</v>
      </c>
    </row>
    <row r="3464" spans="1:3" x14ac:dyDescent="0.2">
      <c r="A3464" t="s">
        <v>3347</v>
      </c>
      <c r="B3464">
        <v>0</v>
      </c>
      <c r="C3464">
        <v>4.2000000000000003E-2</v>
      </c>
    </row>
    <row r="3465" spans="1:3" x14ac:dyDescent="0.2">
      <c r="A3465" t="s">
        <v>3348</v>
      </c>
      <c r="B3465">
        <v>0</v>
      </c>
      <c r="C3465">
        <v>0.04</v>
      </c>
    </row>
    <row r="3466" spans="1:3" x14ac:dyDescent="0.2">
      <c r="A3466" t="s">
        <v>3349</v>
      </c>
      <c r="B3466">
        <v>0</v>
      </c>
      <c r="C3466">
        <v>4.1000000000000002E-2</v>
      </c>
    </row>
    <row r="3467" spans="1:3" x14ac:dyDescent="0.2">
      <c r="A3467" t="s">
        <v>3350</v>
      </c>
      <c r="B3467">
        <v>0</v>
      </c>
      <c r="C3467">
        <v>5.6000000000000001E-2</v>
      </c>
    </row>
    <row r="3468" spans="1:3" x14ac:dyDescent="0.2">
      <c r="A3468" t="s">
        <v>3351</v>
      </c>
      <c r="B3468">
        <v>0</v>
      </c>
      <c r="C3468">
        <v>0.04</v>
      </c>
    </row>
    <row r="3469" spans="1:3" x14ac:dyDescent="0.2">
      <c r="A3469" t="s">
        <v>3352</v>
      </c>
      <c r="B3469">
        <v>0</v>
      </c>
      <c r="C3469">
        <v>0.04</v>
      </c>
    </row>
    <row r="3470" spans="1:3" x14ac:dyDescent="0.2">
      <c r="A3470" t="s">
        <v>3353</v>
      </c>
      <c r="B3470">
        <v>0</v>
      </c>
      <c r="C3470">
        <v>1.6E-2</v>
      </c>
    </row>
    <row r="3471" spans="1:3" x14ac:dyDescent="0.2">
      <c r="A3471" t="s">
        <v>3354</v>
      </c>
      <c r="B3471">
        <v>0</v>
      </c>
      <c r="C3471">
        <v>5.5E-2</v>
      </c>
    </row>
    <row r="3472" spans="1:3" x14ac:dyDescent="0.2">
      <c r="A3472" t="s">
        <v>3355</v>
      </c>
      <c r="B3472">
        <v>0</v>
      </c>
      <c r="C3472">
        <v>3.4000000000000002E-2</v>
      </c>
    </row>
    <row r="3473" spans="1:3" x14ac:dyDescent="0.2">
      <c r="A3473" t="s">
        <v>3356</v>
      </c>
      <c r="B3473">
        <v>0</v>
      </c>
      <c r="C3473">
        <v>4.3999999999999997E-2</v>
      </c>
    </row>
    <row r="3474" spans="1:3" x14ac:dyDescent="0.2">
      <c r="A3474" t="s">
        <v>3357</v>
      </c>
      <c r="B3474">
        <v>0</v>
      </c>
      <c r="C3474">
        <v>3.5000000000000003E-2</v>
      </c>
    </row>
    <row r="3475" spans="1:3" x14ac:dyDescent="0.2">
      <c r="A3475" t="s">
        <v>3358</v>
      </c>
      <c r="B3475">
        <v>0</v>
      </c>
      <c r="C3475">
        <v>7.6999999999999999E-2</v>
      </c>
    </row>
    <row r="3476" spans="1:3" x14ac:dyDescent="0.2">
      <c r="A3476" t="s">
        <v>3359</v>
      </c>
      <c r="B3476">
        <v>0</v>
      </c>
      <c r="C3476">
        <v>4.5999999999999999E-2</v>
      </c>
    </row>
    <row r="3477" spans="1:3" x14ac:dyDescent="0.2">
      <c r="A3477" t="s">
        <v>3360</v>
      </c>
      <c r="B3477">
        <v>0</v>
      </c>
      <c r="C3477">
        <v>4.3999999999999997E-2</v>
      </c>
    </row>
    <row r="3478" spans="1:3" x14ac:dyDescent="0.2">
      <c r="A3478" t="s">
        <v>3361</v>
      </c>
      <c r="B3478">
        <v>0</v>
      </c>
      <c r="C3478">
        <v>4.1000000000000002E-2</v>
      </c>
    </row>
    <row r="3479" spans="1:3" x14ac:dyDescent="0.2">
      <c r="A3479" t="s">
        <v>3362</v>
      </c>
      <c r="B3479">
        <v>0</v>
      </c>
      <c r="C3479">
        <v>7.8E-2</v>
      </c>
    </row>
    <row r="3480" spans="1:3" x14ac:dyDescent="0.2">
      <c r="A3480" t="s">
        <v>3363</v>
      </c>
      <c r="B3480">
        <v>0</v>
      </c>
      <c r="C3480">
        <v>7.4999999999999997E-2</v>
      </c>
    </row>
    <row r="3481" spans="1:3" x14ac:dyDescent="0.2">
      <c r="A3481" t="s">
        <v>3364</v>
      </c>
      <c r="B3481">
        <v>0</v>
      </c>
      <c r="C3481">
        <v>4.7E-2</v>
      </c>
    </row>
    <row r="3482" spans="1:3" x14ac:dyDescent="0.2">
      <c r="A3482" t="s">
        <v>3365</v>
      </c>
      <c r="B3482">
        <v>0</v>
      </c>
      <c r="C3482">
        <v>4.8000000000000001E-2</v>
      </c>
    </row>
    <row r="3483" spans="1:3" x14ac:dyDescent="0.2">
      <c r="A3483" t="s">
        <v>3366</v>
      </c>
      <c r="B3483">
        <v>0</v>
      </c>
      <c r="C3483">
        <v>0.03</v>
      </c>
    </row>
    <row r="3484" spans="1:3" x14ac:dyDescent="0.2">
      <c r="A3484" t="s">
        <v>3367</v>
      </c>
      <c r="B3484">
        <v>0</v>
      </c>
      <c r="C3484">
        <v>0.03</v>
      </c>
    </row>
    <row r="3485" spans="1:3" x14ac:dyDescent="0.2">
      <c r="A3485" t="s">
        <v>3368</v>
      </c>
      <c r="B3485">
        <v>0</v>
      </c>
      <c r="C3485">
        <v>0.04</v>
      </c>
    </row>
    <row r="3486" spans="1:3" x14ac:dyDescent="0.2">
      <c r="A3486" t="s">
        <v>3369</v>
      </c>
      <c r="B3486">
        <v>0</v>
      </c>
      <c r="C3486">
        <v>4.2999999999999997E-2</v>
      </c>
    </row>
    <row r="3487" spans="1:3" x14ac:dyDescent="0.2">
      <c r="A3487" t="s">
        <v>3370</v>
      </c>
      <c r="B3487">
        <v>0</v>
      </c>
      <c r="C3487">
        <v>4.2000000000000003E-2</v>
      </c>
    </row>
    <row r="3488" spans="1:3" x14ac:dyDescent="0.2">
      <c r="A3488" t="s">
        <v>3371</v>
      </c>
      <c r="B3488">
        <v>0</v>
      </c>
      <c r="C3488">
        <v>2.5000000000000001E-2</v>
      </c>
    </row>
    <row r="3489" spans="1:3" x14ac:dyDescent="0.2">
      <c r="A3489" t="s">
        <v>3372</v>
      </c>
      <c r="B3489">
        <v>0</v>
      </c>
      <c r="C3489">
        <v>3.9E-2</v>
      </c>
    </row>
    <row r="3490" spans="1:3" x14ac:dyDescent="0.2">
      <c r="A3490" t="s">
        <v>3373</v>
      </c>
      <c r="B3490">
        <v>0</v>
      </c>
      <c r="C3490">
        <v>0.04</v>
      </c>
    </row>
    <row r="3491" spans="1:3" x14ac:dyDescent="0.2">
      <c r="A3491" t="s">
        <v>3374</v>
      </c>
      <c r="B3491">
        <v>0</v>
      </c>
      <c r="C3491">
        <v>4.1000000000000002E-2</v>
      </c>
    </row>
    <row r="3492" spans="1:3" x14ac:dyDescent="0.2">
      <c r="A3492" t="s">
        <v>3375</v>
      </c>
      <c r="B3492">
        <v>0</v>
      </c>
      <c r="C3492">
        <v>4.1000000000000002E-2</v>
      </c>
    </row>
    <row r="3493" spans="1:3" x14ac:dyDescent="0.2">
      <c r="A3493" t="s">
        <v>3376</v>
      </c>
      <c r="B3493">
        <v>0</v>
      </c>
      <c r="C3493">
        <v>0.04</v>
      </c>
    </row>
    <row r="3494" spans="1:3" x14ac:dyDescent="0.2">
      <c r="A3494" t="s">
        <v>3377</v>
      </c>
      <c r="B3494">
        <v>0</v>
      </c>
      <c r="C3494">
        <v>0.04</v>
      </c>
    </row>
    <row r="3495" spans="1:3" x14ac:dyDescent="0.2">
      <c r="A3495" t="s">
        <v>3378</v>
      </c>
      <c r="B3495">
        <v>0</v>
      </c>
      <c r="C3495">
        <v>0.04</v>
      </c>
    </row>
    <row r="3496" spans="1:3" x14ac:dyDescent="0.2">
      <c r="A3496" t="s">
        <v>3379</v>
      </c>
      <c r="B3496">
        <v>0</v>
      </c>
      <c r="C3496">
        <v>0.04</v>
      </c>
    </row>
    <row r="3497" spans="1:3" x14ac:dyDescent="0.2">
      <c r="A3497" t="s">
        <v>3380</v>
      </c>
      <c r="B3497">
        <v>1</v>
      </c>
      <c r="C3497">
        <v>9.9000000000000005E-2</v>
      </c>
    </row>
    <row r="3498" spans="1:3" x14ac:dyDescent="0.2">
      <c r="A3498" t="s">
        <v>3381</v>
      </c>
      <c r="B3498">
        <v>0</v>
      </c>
      <c r="C3498">
        <v>5.0999999999999997E-2</v>
      </c>
    </row>
    <row r="3499" spans="1:3" x14ac:dyDescent="0.2">
      <c r="A3499" t="s">
        <v>3382</v>
      </c>
      <c r="B3499">
        <v>0</v>
      </c>
      <c r="C3499">
        <v>0.04</v>
      </c>
    </row>
    <row r="3500" spans="1:3" x14ac:dyDescent="0.2">
      <c r="A3500" t="s">
        <v>3383</v>
      </c>
      <c r="B3500">
        <v>0</v>
      </c>
      <c r="C3500">
        <v>0.04</v>
      </c>
    </row>
    <row r="3501" spans="1:3" x14ac:dyDescent="0.2">
      <c r="A3501" t="s">
        <v>3384</v>
      </c>
      <c r="B3501">
        <v>0</v>
      </c>
      <c r="C3501">
        <v>8.8999999999999996E-2</v>
      </c>
    </row>
    <row r="3502" spans="1:3" x14ac:dyDescent="0.2">
      <c r="A3502" t="s">
        <v>3385</v>
      </c>
      <c r="B3502">
        <v>0</v>
      </c>
      <c r="C3502">
        <v>4.7E-2</v>
      </c>
    </row>
    <row r="3503" spans="1:3" x14ac:dyDescent="0.2">
      <c r="A3503" t="s">
        <v>3386</v>
      </c>
      <c r="B3503">
        <v>1</v>
      </c>
      <c r="C3503">
        <v>4.2999999999999997E-2</v>
      </c>
    </row>
    <row r="3504" spans="1:3" x14ac:dyDescent="0.2">
      <c r="A3504" t="s">
        <v>3387</v>
      </c>
      <c r="B3504">
        <v>0</v>
      </c>
      <c r="C3504">
        <v>4.1000000000000002E-2</v>
      </c>
    </row>
    <row r="3505" spans="1:3" x14ac:dyDescent="0.2">
      <c r="A3505" t="s">
        <v>3388</v>
      </c>
      <c r="B3505">
        <v>0</v>
      </c>
      <c r="C3505">
        <v>7.8E-2</v>
      </c>
    </row>
    <row r="3506" spans="1:3" x14ac:dyDescent="0.2">
      <c r="A3506" t="s">
        <v>3389</v>
      </c>
      <c r="B3506">
        <v>0</v>
      </c>
      <c r="C3506">
        <v>4.4999999999999998E-2</v>
      </c>
    </row>
    <row r="3507" spans="1:3" x14ac:dyDescent="0.2">
      <c r="A3507" t="s">
        <v>3390</v>
      </c>
      <c r="B3507">
        <v>0</v>
      </c>
      <c r="C3507">
        <v>8.1000000000000003E-2</v>
      </c>
    </row>
    <row r="3508" spans="1:3" x14ac:dyDescent="0.2">
      <c r="A3508" t="s">
        <v>3391</v>
      </c>
      <c r="B3508">
        <v>0</v>
      </c>
      <c r="C3508">
        <v>4.3999999999999997E-2</v>
      </c>
    </row>
    <row r="3509" spans="1:3" x14ac:dyDescent="0.2">
      <c r="A3509" t="s">
        <v>3392</v>
      </c>
      <c r="B3509">
        <v>0</v>
      </c>
      <c r="C3509">
        <v>6.0999999999999999E-2</v>
      </c>
    </row>
    <row r="3510" spans="1:3" x14ac:dyDescent="0.2">
      <c r="A3510" t="s">
        <v>3393</v>
      </c>
      <c r="B3510">
        <v>0</v>
      </c>
      <c r="C3510">
        <v>9.2999999999999999E-2</v>
      </c>
    </row>
    <row r="3511" spans="1:3" x14ac:dyDescent="0.2">
      <c r="A3511" t="s">
        <v>3394</v>
      </c>
      <c r="B3511">
        <v>0</v>
      </c>
      <c r="C3511">
        <v>7.6999999999999999E-2</v>
      </c>
    </row>
    <row r="3512" spans="1:3" x14ac:dyDescent="0.2">
      <c r="A3512" t="s">
        <v>3395</v>
      </c>
      <c r="B3512">
        <v>0</v>
      </c>
      <c r="C3512">
        <v>4.2000000000000003E-2</v>
      </c>
    </row>
    <row r="3513" spans="1:3" x14ac:dyDescent="0.2">
      <c r="A3513" t="s">
        <v>3396</v>
      </c>
      <c r="B3513">
        <v>0</v>
      </c>
      <c r="C3513">
        <v>4.2999999999999997E-2</v>
      </c>
    </row>
    <row r="3514" spans="1:3" x14ac:dyDescent="0.2">
      <c r="A3514" t="s">
        <v>3397</v>
      </c>
      <c r="B3514">
        <v>0</v>
      </c>
      <c r="C3514">
        <v>4.1000000000000002E-2</v>
      </c>
    </row>
    <row r="3515" spans="1:3" x14ac:dyDescent="0.2">
      <c r="A3515" t="s">
        <v>3398</v>
      </c>
      <c r="B3515">
        <v>0</v>
      </c>
      <c r="C3515">
        <v>4.4999999999999998E-2</v>
      </c>
    </row>
    <row r="3516" spans="1:3" x14ac:dyDescent="0.2">
      <c r="A3516" t="s">
        <v>3399</v>
      </c>
      <c r="B3516">
        <v>0</v>
      </c>
      <c r="C3516">
        <v>8.4000000000000005E-2</v>
      </c>
    </row>
    <row r="3517" spans="1:3" x14ac:dyDescent="0.2">
      <c r="A3517" t="s">
        <v>3400</v>
      </c>
      <c r="B3517">
        <v>0</v>
      </c>
      <c r="C3517">
        <v>4.2999999999999997E-2</v>
      </c>
    </row>
    <row r="3518" spans="1:3" x14ac:dyDescent="0.2">
      <c r="A3518" t="s">
        <v>3401</v>
      </c>
      <c r="B3518">
        <v>0</v>
      </c>
      <c r="C3518">
        <v>8.8999999999999996E-2</v>
      </c>
    </row>
    <row r="3519" spans="1:3" x14ac:dyDescent="0.2">
      <c r="A3519" t="s">
        <v>3402</v>
      </c>
      <c r="B3519">
        <v>0</v>
      </c>
      <c r="C3519">
        <v>4.1000000000000002E-2</v>
      </c>
    </row>
    <row r="3520" spans="1:3" x14ac:dyDescent="0.2">
      <c r="A3520" t="s">
        <v>3403</v>
      </c>
      <c r="B3520">
        <v>0</v>
      </c>
      <c r="C3520">
        <v>4.8000000000000001E-2</v>
      </c>
    </row>
    <row r="3521" spans="1:3" x14ac:dyDescent="0.2">
      <c r="A3521" t="s">
        <v>3404</v>
      </c>
      <c r="B3521">
        <v>0</v>
      </c>
      <c r="C3521">
        <v>0.17599999999999999</v>
      </c>
    </row>
    <row r="3522" spans="1:3" x14ac:dyDescent="0.2">
      <c r="A3522" t="s">
        <v>3405</v>
      </c>
      <c r="B3522">
        <v>0</v>
      </c>
      <c r="C3522">
        <v>4.1000000000000002E-2</v>
      </c>
    </row>
    <row r="3523" spans="1:3" x14ac:dyDescent="0.2">
      <c r="A3523" t="s">
        <v>3406</v>
      </c>
      <c r="B3523">
        <v>0</v>
      </c>
      <c r="C3523">
        <v>0.04</v>
      </c>
    </row>
    <row r="3524" spans="1:3" x14ac:dyDescent="0.2">
      <c r="A3524" t="s">
        <v>3407</v>
      </c>
      <c r="B3524">
        <v>0</v>
      </c>
      <c r="C3524">
        <v>5.8999999999999997E-2</v>
      </c>
    </row>
    <row r="3525" spans="1:3" x14ac:dyDescent="0.2">
      <c r="A3525" t="s">
        <v>3408</v>
      </c>
      <c r="B3525">
        <v>0</v>
      </c>
      <c r="C3525">
        <v>4.2000000000000003E-2</v>
      </c>
    </row>
    <row r="3526" spans="1:3" x14ac:dyDescent="0.2">
      <c r="A3526" t="s">
        <v>3409</v>
      </c>
      <c r="B3526">
        <v>0</v>
      </c>
      <c r="C3526">
        <v>4.2000000000000003E-2</v>
      </c>
    </row>
    <row r="3527" spans="1:3" x14ac:dyDescent="0.2">
      <c r="A3527" t="s">
        <v>3410</v>
      </c>
      <c r="B3527">
        <v>0</v>
      </c>
      <c r="C3527">
        <v>0.04</v>
      </c>
    </row>
    <row r="3528" spans="1:3" x14ac:dyDescent="0.2">
      <c r="A3528" t="s">
        <v>3411</v>
      </c>
      <c r="B3528">
        <v>0</v>
      </c>
      <c r="C3528">
        <v>4.7E-2</v>
      </c>
    </row>
    <row r="3529" spans="1:3" x14ac:dyDescent="0.2">
      <c r="A3529" t="s">
        <v>3412</v>
      </c>
      <c r="B3529">
        <v>0</v>
      </c>
      <c r="C3529">
        <v>3.5000000000000003E-2</v>
      </c>
    </row>
    <row r="3530" spans="1:3" x14ac:dyDescent="0.2">
      <c r="A3530" t="s">
        <v>3413</v>
      </c>
      <c r="B3530">
        <v>0</v>
      </c>
      <c r="C3530">
        <v>4.4999999999999998E-2</v>
      </c>
    </row>
    <row r="3531" spans="1:3" x14ac:dyDescent="0.2">
      <c r="A3531" t="s">
        <v>3414</v>
      </c>
      <c r="B3531">
        <v>0</v>
      </c>
      <c r="C3531">
        <v>4.2999999999999997E-2</v>
      </c>
    </row>
    <row r="3532" spans="1:3" x14ac:dyDescent="0.2">
      <c r="A3532" t="s">
        <v>3415</v>
      </c>
      <c r="B3532">
        <v>0</v>
      </c>
      <c r="C3532">
        <v>3.9E-2</v>
      </c>
    </row>
    <row r="3533" spans="1:3" x14ac:dyDescent="0.2">
      <c r="A3533" t="s">
        <v>3416</v>
      </c>
      <c r="B3533">
        <v>0</v>
      </c>
      <c r="C3533">
        <v>0.04</v>
      </c>
    </row>
    <row r="3534" spans="1:3" x14ac:dyDescent="0.2">
      <c r="A3534" t="s">
        <v>3417</v>
      </c>
      <c r="B3534">
        <v>0</v>
      </c>
      <c r="C3534">
        <v>7.8E-2</v>
      </c>
    </row>
    <row r="3535" spans="1:3" x14ac:dyDescent="0.2">
      <c r="A3535" t="s">
        <v>3418</v>
      </c>
      <c r="B3535">
        <v>1</v>
      </c>
      <c r="C3535">
        <v>5.0999999999999997E-2</v>
      </c>
    </row>
    <row r="3536" spans="1:3" x14ac:dyDescent="0.2">
      <c r="A3536" t="s">
        <v>3419</v>
      </c>
      <c r="B3536">
        <v>1</v>
      </c>
      <c r="C3536">
        <v>0.14299999999999999</v>
      </c>
    </row>
    <row r="3537" spans="1:3" x14ac:dyDescent="0.2">
      <c r="A3537" t="s">
        <v>3420</v>
      </c>
      <c r="B3537">
        <v>0</v>
      </c>
      <c r="C3537">
        <v>3.9E-2</v>
      </c>
    </row>
    <row r="3538" spans="1:3" x14ac:dyDescent="0.2">
      <c r="A3538" t="s">
        <v>3421</v>
      </c>
      <c r="B3538">
        <v>0</v>
      </c>
      <c r="C3538">
        <v>4.4999999999999998E-2</v>
      </c>
    </row>
    <row r="3539" spans="1:3" x14ac:dyDescent="0.2">
      <c r="A3539" t="s">
        <v>3422</v>
      </c>
      <c r="B3539">
        <v>0</v>
      </c>
      <c r="C3539">
        <v>4.1000000000000002E-2</v>
      </c>
    </row>
    <row r="3540" spans="1:3" x14ac:dyDescent="0.2">
      <c r="A3540" t="s">
        <v>3423</v>
      </c>
      <c r="B3540">
        <v>0</v>
      </c>
      <c r="C3540">
        <v>4.2000000000000003E-2</v>
      </c>
    </row>
    <row r="3541" spans="1:3" x14ac:dyDescent="0.2">
      <c r="A3541" t="s">
        <v>3424</v>
      </c>
      <c r="B3541">
        <v>0</v>
      </c>
      <c r="C3541">
        <v>4.1000000000000002E-2</v>
      </c>
    </row>
    <row r="3542" spans="1:3" x14ac:dyDescent="0.2">
      <c r="A3542" t="s">
        <v>3425</v>
      </c>
      <c r="B3542">
        <v>0</v>
      </c>
      <c r="C3542">
        <v>8.6999999999999994E-2</v>
      </c>
    </row>
    <row r="3543" spans="1:3" x14ac:dyDescent="0.2">
      <c r="A3543" t="s">
        <v>3426</v>
      </c>
      <c r="B3543">
        <v>0</v>
      </c>
      <c r="C3543">
        <v>5.8999999999999997E-2</v>
      </c>
    </row>
    <row r="3544" spans="1:3" x14ac:dyDescent="0.2">
      <c r="A3544" t="s">
        <v>3427</v>
      </c>
      <c r="B3544">
        <v>0</v>
      </c>
      <c r="C3544">
        <v>4.4999999999999998E-2</v>
      </c>
    </row>
    <row r="3545" spans="1:3" x14ac:dyDescent="0.2">
      <c r="A3545" t="s">
        <v>3428</v>
      </c>
      <c r="B3545">
        <v>0</v>
      </c>
      <c r="C3545">
        <v>0.04</v>
      </c>
    </row>
    <row r="3546" spans="1:3" x14ac:dyDescent="0.2">
      <c r="A3546" t="s">
        <v>3429</v>
      </c>
      <c r="B3546">
        <v>0</v>
      </c>
      <c r="C3546">
        <v>4.1000000000000002E-2</v>
      </c>
    </row>
    <row r="3547" spans="1:3" x14ac:dyDescent="0.2">
      <c r="A3547" t="s">
        <v>3430</v>
      </c>
      <c r="B3547">
        <v>0</v>
      </c>
      <c r="C3547">
        <v>4.1000000000000002E-2</v>
      </c>
    </row>
    <row r="3548" spans="1:3" x14ac:dyDescent="0.2">
      <c r="A3548" t="s">
        <v>3431</v>
      </c>
      <c r="B3548">
        <v>0</v>
      </c>
      <c r="C3548">
        <v>4.1000000000000002E-2</v>
      </c>
    </row>
    <row r="3549" spans="1:3" x14ac:dyDescent="0.2">
      <c r="A3549" t="s">
        <v>3432</v>
      </c>
      <c r="B3549">
        <v>0</v>
      </c>
      <c r="C3549">
        <v>0.04</v>
      </c>
    </row>
    <row r="3550" spans="1:3" x14ac:dyDescent="0.2">
      <c r="A3550" t="s">
        <v>3433</v>
      </c>
      <c r="B3550">
        <v>0</v>
      </c>
      <c r="C3550">
        <v>4.1000000000000002E-2</v>
      </c>
    </row>
    <row r="3551" spans="1:3" x14ac:dyDescent="0.2">
      <c r="A3551" t="s">
        <v>3434</v>
      </c>
      <c r="B3551">
        <v>0</v>
      </c>
      <c r="C3551">
        <v>4.8000000000000001E-2</v>
      </c>
    </row>
    <row r="3552" spans="1:3" x14ac:dyDescent="0.2">
      <c r="A3552" t="s">
        <v>3435</v>
      </c>
      <c r="B3552">
        <v>0</v>
      </c>
      <c r="C3552">
        <v>3.1E-2</v>
      </c>
    </row>
    <row r="3553" spans="1:3" x14ac:dyDescent="0.2">
      <c r="A3553" t="s">
        <v>3436</v>
      </c>
      <c r="B3553">
        <v>0</v>
      </c>
      <c r="C3553">
        <v>3.4000000000000002E-2</v>
      </c>
    </row>
    <row r="3554" spans="1:3" x14ac:dyDescent="0.2">
      <c r="A3554" t="s">
        <v>3437</v>
      </c>
      <c r="B3554">
        <v>0</v>
      </c>
      <c r="C3554">
        <v>8.2000000000000003E-2</v>
      </c>
    </row>
    <row r="3555" spans="1:3" x14ac:dyDescent="0.2">
      <c r="A3555" t="s">
        <v>3438</v>
      </c>
      <c r="B3555">
        <v>0</v>
      </c>
      <c r="C3555">
        <v>4.7E-2</v>
      </c>
    </row>
    <row r="3556" spans="1:3" x14ac:dyDescent="0.2">
      <c r="A3556" t="s">
        <v>3439</v>
      </c>
      <c r="B3556">
        <v>0</v>
      </c>
      <c r="C3556">
        <v>4.1000000000000002E-2</v>
      </c>
    </row>
    <row r="3557" spans="1:3" x14ac:dyDescent="0.2">
      <c r="A3557" t="s">
        <v>3440</v>
      </c>
      <c r="B3557">
        <v>0</v>
      </c>
      <c r="C3557">
        <v>4.2999999999999997E-2</v>
      </c>
    </row>
    <row r="3558" spans="1:3" x14ac:dyDescent="0.2">
      <c r="A3558" t="s">
        <v>3441</v>
      </c>
      <c r="B3558">
        <v>0</v>
      </c>
      <c r="C3558">
        <v>4.3999999999999997E-2</v>
      </c>
    </row>
    <row r="3559" spans="1:3" x14ac:dyDescent="0.2">
      <c r="A3559" t="s">
        <v>3442</v>
      </c>
      <c r="B3559">
        <v>1</v>
      </c>
      <c r="C3559">
        <v>0.111</v>
      </c>
    </row>
    <row r="3560" spans="1:3" x14ac:dyDescent="0.2">
      <c r="A3560" t="s">
        <v>3443</v>
      </c>
      <c r="B3560">
        <v>1</v>
      </c>
      <c r="C3560">
        <v>0.16300000000000001</v>
      </c>
    </row>
    <row r="3561" spans="1:3" x14ac:dyDescent="0.2">
      <c r="A3561" t="s">
        <v>3444</v>
      </c>
      <c r="B3561">
        <v>0</v>
      </c>
      <c r="C3561">
        <v>4.2999999999999997E-2</v>
      </c>
    </row>
    <row r="3562" spans="1:3" x14ac:dyDescent="0.2">
      <c r="A3562" t="s">
        <v>3445</v>
      </c>
      <c r="B3562">
        <v>0</v>
      </c>
      <c r="C3562">
        <v>7.9000000000000001E-2</v>
      </c>
    </row>
    <row r="3563" spans="1:3" x14ac:dyDescent="0.2">
      <c r="A3563" t="s">
        <v>3446</v>
      </c>
      <c r="B3563">
        <v>0</v>
      </c>
      <c r="C3563">
        <v>6.7000000000000004E-2</v>
      </c>
    </row>
    <row r="3564" spans="1:3" x14ac:dyDescent="0.2">
      <c r="A3564" t="s">
        <v>3447</v>
      </c>
      <c r="B3564">
        <v>0</v>
      </c>
      <c r="C3564">
        <v>5.5E-2</v>
      </c>
    </row>
    <row r="3565" spans="1:3" x14ac:dyDescent="0.2">
      <c r="A3565" t="s">
        <v>3448</v>
      </c>
      <c r="B3565">
        <v>0</v>
      </c>
      <c r="C3565">
        <v>0.127</v>
      </c>
    </row>
    <row r="3566" spans="1:3" x14ac:dyDescent="0.2">
      <c r="A3566" t="s">
        <v>3449</v>
      </c>
      <c r="B3566">
        <v>0</v>
      </c>
      <c r="C3566">
        <v>4.5999999999999999E-2</v>
      </c>
    </row>
    <row r="3567" spans="1:3" x14ac:dyDescent="0.2">
      <c r="A3567" t="s">
        <v>3450</v>
      </c>
      <c r="B3567">
        <v>0</v>
      </c>
      <c r="C3567">
        <v>8.4000000000000005E-2</v>
      </c>
    </row>
    <row r="3568" spans="1:3" x14ac:dyDescent="0.2">
      <c r="A3568" t="s">
        <v>3451</v>
      </c>
      <c r="B3568">
        <v>0</v>
      </c>
      <c r="C3568">
        <v>4.2000000000000003E-2</v>
      </c>
    </row>
    <row r="3569" spans="1:3" x14ac:dyDescent="0.2">
      <c r="A3569" t="s">
        <v>3452</v>
      </c>
      <c r="B3569">
        <v>0</v>
      </c>
      <c r="C3569">
        <v>4.2000000000000003E-2</v>
      </c>
    </row>
    <row r="3570" spans="1:3" x14ac:dyDescent="0.2">
      <c r="A3570" t="s">
        <v>3453</v>
      </c>
      <c r="B3570">
        <v>0</v>
      </c>
      <c r="C3570">
        <v>4.2000000000000003E-2</v>
      </c>
    </row>
    <row r="3571" spans="1:3" x14ac:dyDescent="0.2">
      <c r="A3571" t="s">
        <v>3454</v>
      </c>
      <c r="B3571">
        <v>0</v>
      </c>
      <c r="C3571">
        <v>4.2999999999999997E-2</v>
      </c>
    </row>
    <row r="3572" spans="1:3" x14ac:dyDescent="0.2">
      <c r="A3572" t="s">
        <v>3455</v>
      </c>
      <c r="B3572">
        <v>0</v>
      </c>
      <c r="C3572">
        <v>4.2999999999999997E-2</v>
      </c>
    </row>
    <row r="3573" spans="1:3" x14ac:dyDescent="0.2">
      <c r="A3573" t="s">
        <v>3456</v>
      </c>
      <c r="B3573">
        <v>0</v>
      </c>
      <c r="C3573">
        <v>4.2999999999999997E-2</v>
      </c>
    </row>
    <row r="3574" spans="1:3" x14ac:dyDescent="0.2">
      <c r="A3574" t="s">
        <v>3457</v>
      </c>
      <c r="B3574">
        <v>0</v>
      </c>
      <c r="C3574">
        <v>7.5999999999999998E-2</v>
      </c>
    </row>
    <row r="3575" spans="1:3" x14ac:dyDescent="0.2">
      <c r="A3575" t="s">
        <v>3458</v>
      </c>
      <c r="B3575">
        <v>0</v>
      </c>
      <c r="C3575">
        <v>5.7000000000000002E-2</v>
      </c>
    </row>
    <row r="3576" spans="1:3" x14ac:dyDescent="0.2">
      <c r="A3576" t="s">
        <v>3459</v>
      </c>
      <c r="B3576">
        <v>0</v>
      </c>
      <c r="C3576">
        <v>4.4999999999999998E-2</v>
      </c>
    </row>
    <row r="3577" spans="1:3" x14ac:dyDescent="0.2">
      <c r="A3577" t="s">
        <v>3460</v>
      </c>
      <c r="B3577">
        <v>0</v>
      </c>
      <c r="C3577">
        <v>5.0999999999999997E-2</v>
      </c>
    </row>
    <row r="3578" spans="1:3" x14ac:dyDescent="0.2">
      <c r="A3578" t="s">
        <v>3461</v>
      </c>
      <c r="B3578">
        <v>0</v>
      </c>
      <c r="C3578">
        <v>0.08</v>
      </c>
    </row>
    <row r="3579" spans="1:3" x14ac:dyDescent="0.2">
      <c r="A3579" t="s">
        <v>3462</v>
      </c>
      <c r="B3579">
        <v>0</v>
      </c>
      <c r="C3579">
        <v>1.2999999999999999E-2</v>
      </c>
    </row>
    <row r="3580" spans="1:3" x14ac:dyDescent="0.2">
      <c r="A3580" t="s">
        <v>3463</v>
      </c>
      <c r="B3580">
        <v>0</v>
      </c>
      <c r="C3580">
        <v>4.2000000000000003E-2</v>
      </c>
    </row>
    <row r="3581" spans="1:3" x14ac:dyDescent="0.2">
      <c r="A3581" t="s">
        <v>3464</v>
      </c>
      <c r="B3581">
        <v>0</v>
      </c>
      <c r="C3581">
        <v>7.0999999999999994E-2</v>
      </c>
    </row>
    <row r="3582" spans="1:3" x14ac:dyDescent="0.2">
      <c r="A3582" t="s">
        <v>3465</v>
      </c>
      <c r="B3582">
        <v>0</v>
      </c>
      <c r="C3582">
        <v>7.0000000000000007E-2</v>
      </c>
    </row>
    <row r="3583" spans="1:3" x14ac:dyDescent="0.2">
      <c r="A3583" t="s">
        <v>3466</v>
      </c>
      <c r="B3583">
        <v>0</v>
      </c>
      <c r="C3583">
        <v>4.2999999999999997E-2</v>
      </c>
    </row>
    <row r="3584" spans="1:3" x14ac:dyDescent="0.2">
      <c r="A3584" t="s">
        <v>3467</v>
      </c>
      <c r="B3584">
        <v>0</v>
      </c>
      <c r="C3584">
        <v>5.6000000000000001E-2</v>
      </c>
    </row>
    <row r="3585" spans="1:3" x14ac:dyDescent="0.2">
      <c r="A3585" t="s">
        <v>3468</v>
      </c>
      <c r="B3585">
        <v>0</v>
      </c>
      <c r="C3585">
        <v>0.13100000000000001</v>
      </c>
    </row>
    <row r="3586" spans="1:3" x14ac:dyDescent="0.2">
      <c r="A3586" t="s">
        <v>3469</v>
      </c>
      <c r="B3586">
        <v>0</v>
      </c>
      <c r="C3586">
        <v>6.7000000000000004E-2</v>
      </c>
    </row>
    <row r="3587" spans="1:3" x14ac:dyDescent="0.2">
      <c r="A3587" t="s">
        <v>3470</v>
      </c>
      <c r="B3587">
        <v>1</v>
      </c>
      <c r="C3587">
        <v>8.4000000000000005E-2</v>
      </c>
    </row>
    <row r="3588" spans="1:3" x14ac:dyDescent="0.2">
      <c r="A3588" t="s">
        <v>3471</v>
      </c>
      <c r="B3588">
        <v>0</v>
      </c>
      <c r="C3588">
        <v>4.7E-2</v>
      </c>
    </row>
    <row r="3589" spans="1:3" x14ac:dyDescent="0.2">
      <c r="A3589" t="s">
        <v>3472</v>
      </c>
      <c r="B3589">
        <v>0</v>
      </c>
      <c r="C3589">
        <v>4.7E-2</v>
      </c>
    </row>
    <row r="3590" spans="1:3" x14ac:dyDescent="0.2">
      <c r="A3590" t="s">
        <v>3473</v>
      </c>
      <c r="B3590">
        <v>0</v>
      </c>
      <c r="C3590">
        <v>3.6999999999999998E-2</v>
      </c>
    </row>
    <row r="3591" spans="1:3" x14ac:dyDescent="0.2">
      <c r="A3591" t="s">
        <v>3474</v>
      </c>
      <c r="B3591">
        <v>0</v>
      </c>
      <c r="C3591">
        <v>4.3999999999999997E-2</v>
      </c>
    </row>
    <row r="3592" spans="1:3" x14ac:dyDescent="0.2">
      <c r="A3592" t="s">
        <v>3475</v>
      </c>
      <c r="B3592">
        <v>0</v>
      </c>
      <c r="C3592">
        <v>4.5999999999999999E-2</v>
      </c>
    </row>
    <row r="3593" spans="1:3" x14ac:dyDescent="0.2">
      <c r="A3593" t="s">
        <v>3476</v>
      </c>
      <c r="B3593">
        <v>0</v>
      </c>
      <c r="C3593">
        <v>5.5E-2</v>
      </c>
    </row>
    <row r="3594" spans="1:3" x14ac:dyDescent="0.2">
      <c r="A3594" t="s">
        <v>3477</v>
      </c>
      <c r="B3594">
        <v>0</v>
      </c>
      <c r="C3594">
        <v>5.3999999999999999E-2</v>
      </c>
    </row>
    <row r="3595" spans="1:3" x14ac:dyDescent="0.2">
      <c r="A3595" t="s">
        <v>3478</v>
      </c>
      <c r="B3595">
        <v>0</v>
      </c>
      <c r="C3595">
        <v>4.3999999999999997E-2</v>
      </c>
    </row>
    <row r="3596" spans="1:3" x14ac:dyDescent="0.2">
      <c r="A3596" t="s">
        <v>3479</v>
      </c>
      <c r="B3596">
        <v>0</v>
      </c>
      <c r="C3596">
        <v>4.5999999999999999E-2</v>
      </c>
    </row>
    <row r="3597" spans="1:3" x14ac:dyDescent="0.2">
      <c r="A3597" t="s">
        <v>3480</v>
      </c>
      <c r="B3597">
        <v>0</v>
      </c>
      <c r="C3597">
        <v>4.2000000000000003E-2</v>
      </c>
    </row>
    <row r="3598" spans="1:3" x14ac:dyDescent="0.2">
      <c r="A3598" t="s">
        <v>3481</v>
      </c>
      <c r="B3598">
        <v>0</v>
      </c>
      <c r="C3598">
        <v>4.5999999999999999E-2</v>
      </c>
    </row>
    <row r="3599" spans="1:3" x14ac:dyDescent="0.2">
      <c r="A3599" t="s">
        <v>3482</v>
      </c>
      <c r="B3599">
        <v>0</v>
      </c>
      <c r="C3599">
        <v>4.1000000000000002E-2</v>
      </c>
    </row>
    <row r="3600" spans="1:3" x14ac:dyDescent="0.2">
      <c r="A3600" t="s">
        <v>3483</v>
      </c>
      <c r="B3600">
        <v>0</v>
      </c>
      <c r="C3600">
        <v>7.6999999999999999E-2</v>
      </c>
    </row>
    <row r="3601" spans="1:3" x14ac:dyDescent="0.2">
      <c r="A3601" t="s">
        <v>3484</v>
      </c>
      <c r="B3601">
        <v>0</v>
      </c>
      <c r="C3601">
        <v>1.4999999999999999E-2</v>
      </c>
    </row>
    <row r="3602" spans="1:3" x14ac:dyDescent="0.2">
      <c r="A3602" t="s">
        <v>3485</v>
      </c>
      <c r="B3602">
        <v>0</v>
      </c>
      <c r="C3602">
        <v>0.09</v>
      </c>
    </row>
    <row r="3603" spans="1:3" x14ac:dyDescent="0.2">
      <c r="A3603" t="s">
        <v>3486</v>
      </c>
      <c r="B3603">
        <v>1</v>
      </c>
      <c r="C3603">
        <v>6.5000000000000002E-2</v>
      </c>
    </row>
    <row r="3604" spans="1:3" x14ac:dyDescent="0.2">
      <c r="A3604" t="s">
        <v>3487</v>
      </c>
      <c r="B3604">
        <v>0</v>
      </c>
      <c r="C3604">
        <v>4.8000000000000001E-2</v>
      </c>
    </row>
    <row r="3605" spans="1:3" x14ac:dyDescent="0.2">
      <c r="A3605" t="s">
        <v>3488</v>
      </c>
      <c r="B3605">
        <v>0</v>
      </c>
      <c r="C3605">
        <v>3.9E-2</v>
      </c>
    </row>
    <row r="3606" spans="1:3" x14ac:dyDescent="0.2">
      <c r="A3606" t="s">
        <v>3489</v>
      </c>
      <c r="B3606">
        <v>0</v>
      </c>
      <c r="C3606">
        <v>4.7E-2</v>
      </c>
    </row>
    <row r="3607" spans="1:3" x14ac:dyDescent="0.2">
      <c r="A3607" t="s">
        <v>3490</v>
      </c>
      <c r="B3607">
        <v>0</v>
      </c>
      <c r="C3607">
        <v>4.3999999999999997E-2</v>
      </c>
    </row>
    <row r="3608" spans="1:3" x14ac:dyDescent="0.2">
      <c r="A3608" t="s">
        <v>3491</v>
      </c>
      <c r="B3608">
        <v>0</v>
      </c>
      <c r="C3608">
        <v>9.2999999999999999E-2</v>
      </c>
    </row>
    <row r="3609" spans="1:3" x14ac:dyDescent="0.2">
      <c r="A3609" t="s">
        <v>3492</v>
      </c>
      <c r="B3609">
        <v>0</v>
      </c>
      <c r="C3609">
        <v>5.2999999999999999E-2</v>
      </c>
    </row>
    <row r="3610" spans="1:3" x14ac:dyDescent="0.2">
      <c r="A3610" t="s">
        <v>3493</v>
      </c>
      <c r="B3610">
        <v>0</v>
      </c>
      <c r="C3610">
        <v>5.0999999999999997E-2</v>
      </c>
    </row>
    <row r="3611" spans="1:3" x14ac:dyDescent="0.2">
      <c r="A3611" t="s">
        <v>3494</v>
      </c>
      <c r="B3611">
        <v>0</v>
      </c>
      <c r="C3611">
        <v>4.8000000000000001E-2</v>
      </c>
    </row>
    <row r="3612" spans="1:3" x14ac:dyDescent="0.2">
      <c r="A3612" t="s">
        <v>3495</v>
      </c>
      <c r="B3612">
        <v>0</v>
      </c>
      <c r="C3612">
        <v>4.4999999999999998E-2</v>
      </c>
    </row>
    <row r="3613" spans="1:3" x14ac:dyDescent="0.2">
      <c r="A3613" t="s">
        <v>3496</v>
      </c>
      <c r="B3613">
        <v>0</v>
      </c>
      <c r="C3613">
        <v>8.6999999999999994E-2</v>
      </c>
    </row>
    <row r="3614" spans="1:3" x14ac:dyDescent="0.2">
      <c r="A3614" t="s">
        <v>3497</v>
      </c>
      <c r="B3614">
        <v>0</v>
      </c>
      <c r="C3614">
        <v>2.9000000000000001E-2</v>
      </c>
    </row>
    <row r="3615" spans="1:3" x14ac:dyDescent="0.2">
      <c r="A3615" t="s">
        <v>3498</v>
      </c>
      <c r="B3615">
        <v>0</v>
      </c>
      <c r="C3615">
        <v>5.7000000000000002E-2</v>
      </c>
    </row>
    <row r="3616" spans="1:3" x14ac:dyDescent="0.2">
      <c r="A3616" t="s">
        <v>3499</v>
      </c>
      <c r="B3616">
        <v>0</v>
      </c>
      <c r="C3616">
        <v>0.03</v>
      </c>
    </row>
    <row r="3617" spans="1:3" x14ac:dyDescent="0.2">
      <c r="A3617" t="s">
        <v>3500</v>
      </c>
      <c r="B3617">
        <v>0</v>
      </c>
      <c r="C3617">
        <v>8.7999999999999995E-2</v>
      </c>
    </row>
    <row r="3618" spans="1:3" x14ac:dyDescent="0.2">
      <c r="A3618" t="s">
        <v>3501</v>
      </c>
      <c r="B3618">
        <v>0</v>
      </c>
      <c r="C3618">
        <v>8.8999999999999996E-2</v>
      </c>
    </row>
    <row r="3619" spans="1:3" x14ac:dyDescent="0.2">
      <c r="A3619" t="s">
        <v>3502</v>
      </c>
      <c r="B3619">
        <v>0</v>
      </c>
      <c r="C3619">
        <v>8.5000000000000006E-2</v>
      </c>
    </row>
    <row r="3620" spans="1:3" x14ac:dyDescent="0.2">
      <c r="A3620" t="s">
        <v>3503</v>
      </c>
      <c r="B3620">
        <v>0</v>
      </c>
      <c r="C3620">
        <v>4.4999999999999998E-2</v>
      </c>
    </row>
    <row r="3621" spans="1:3" x14ac:dyDescent="0.2">
      <c r="A3621" t="s">
        <v>3504</v>
      </c>
      <c r="B3621">
        <v>0</v>
      </c>
      <c r="C3621">
        <v>4.3999999999999997E-2</v>
      </c>
    </row>
    <row r="3622" spans="1:3" x14ac:dyDescent="0.2">
      <c r="A3622" t="s">
        <v>3505</v>
      </c>
      <c r="B3622">
        <v>0</v>
      </c>
      <c r="C3622">
        <v>1.7999999999999999E-2</v>
      </c>
    </row>
    <row r="3623" spans="1:3" x14ac:dyDescent="0.2">
      <c r="A3623" t="s">
        <v>3506</v>
      </c>
      <c r="B3623">
        <v>0</v>
      </c>
      <c r="C3623">
        <v>4.4999999999999998E-2</v>
      </c>
    </row>
    <row r="3624" spans="1:3" x14ac:dyDescent="0.2">
      <c r="A3624" t="s">
        <v>3507</v>
      </c>
      <c r="B3624">
        <v>0</v>
      </c>
      <c r="C3624">
        <v>9.1999999999999998E-2</v>
      </c>
    </row>
    <row r="3625" spans="1:3" x14ac:dyDescent="0.2">
      <c r="A3625" t="s">
        <v>3508</v>
      </c>
      <c r="B3625">
        <v>0</v>
      </c>
      <c r="C3625">
        <v>4.2999999999999997E-2</v>
      </c>
    </row>
    <row r="3626" spans="1:3" x14ac:dyDescent="0.2">
      <c r="A3626" t="s">
        <v>3509</v>
      </c>
      <c r="B3626">
        <v>0</v>
      </c>
      <c r="C3626">
        <v>4.5999999999999999E-2</v>
      </c>
    </row>
    <row r="3627" spans="1:3" x14ac:dyDescent="0.2">
      <c r="A3627" t="s">
        <v>3510</v>
      </c>
      <c r="B3627">
        <v>1</v>
      </c>
      <c r="C3627">
        <v>4.1000000000000002E-2</v>
      </c>
    </row>
    <row r="3628" spans="1:3" x14ac:dyDescent="0.2">
      <c r="A3628" t="s">
        <v>3511</v>
      </c>
      <c r="B3628">
        <v>0</v>
      </c>
      <c r="C3628">
        <v>7.8E-2</v>
      </c>
    </row>
    <row r="3629" spans="1:3" x14ac:dyDescent="0.2">
      <c r="A3629" t="s">
        <v>3512</v>
      </c>
      <c r="B3629">
        <v>0</v>
      </c>
      <c r="C3629">
        <v>8.1000000000000003E-2</v>
      </c>
    </row>
    <row r="3630" spans="1:3" x14ac:dyDescent="0.2">
      <c r="A3630" t="s">
        <v>3513</v>
      </c>
      <c r="B3630">
        <v>0</v>
      </c>
      <c r="C3630">
        <v>3.7999999999999999E-2</v>
      </c>
    </row>
    <row r="3631" spans="1:3" x14ac:dyDescent="0.2">
      <c r="A3631" t="s">
        <v>3514</v>
      </c>
      <c r="B3631">
        <v>0</v>
      </c>
      <c r="C3631">
        <v>4.2999999999999997E-2</v>
      </c>
    </row>
    <row r="3632" spans="1:3" x14ac:dyDescent="0.2">
      <c r="A3632" t="s">
        <v>3515</v>
      </c>
      <c r="B3632">
        <v>0</v>
      </c>
      <c r="C3632">
        <v>8.5999999999999993E-2</v>
      </c>
    </row>
    <row r="3633" spans="1:3" x14ac:dyDescent="0.2">
      <c r="A3633" t="s">
        <v>3516</v>
      </c>
      <c r="B3633">
        <v>0</v>
      </c>
      <c r="C3633">
        <v>4.7E-2</v>
      </c>
    </row>
    <row r="3634" spans="1:3" x14ac:dyDescent="0.2">
      <c r="A3634" t="s">
        <v>3517</v>
      </c>
      <c r="B3634">
        <v>2</v>
      </c>
      <c r="C3634">
        <v>0.185</v>
      </c>
    </row>
    <row r="3635" spans="1:3" x14ac:dyDescent="0.2">
      <c r="A3635" t="s">
        <v>3518</v>
      </c>
      <c r="B3635">
        <v>0</v>
      </c>
      <c r="C3635">
        <v>4.2000000000000003E-2</v>
      </c>
    </row>
    <row r="3636" spans="1:3" x14ac:dyDescent="0.2">
      <c r="A3636" t="s">
        <v>3519</v>
      </c>
      <c r="B3636">
        <v>0</v>
      </c>
      <c r="C3636">
        <v>2.9000000000000001E-2</v>
      </c>
    </row>
    <row r="3637" spans="1:3" x14ac:dyDescent="0.2">
      <c r="A3637" t="s">
        <v>3520</v>
      </c>
      <c r="B3637">
        <v>0</v>
      </c>
      <c r="C3637">
        <v>6.2E-2</v>
      </c>
    </row>
    <row r="3638" spans="1:3" x14ac:dyDescent="0.2">
      <c r="A3638" t="s">
        <v>3521</v>
      </c>
      <c r="B3638">
        <v>0</v>
      </c>
      <c r="C3638">
        <v>3.2000000000000001E-2</v>
      </c>
    </row>
    <row r="3639" spans="1:3" x14ac:dyDescent="0.2">
      <c r="A3639" t="s">
        <v>3522</v>
      </c>
      <c r="B3639">
        <v>0</v>
      </c>
      <c r="C3639">
        <v>3.1E-2</v>
      </c>
    </row>
    <row r="3640" spans="1:3" x14ac:dyDescent="0.2">
      <c r="A3640" t="s">
        <v>3523</v>
      </c>
      <c r="B3640">
        <v>0</v>
      </c>
      <c r="C3640">
        <v>4.2000000000000003E-2</v>
      </c>
    </row>
    <row r="3641" spans="1:3" x14ac:dyDescent="0.2">
      <c r="A3641" t="s">
        <v>3524</v>
      </c>
      <c r="B3641">
        <v>0</v>
      </c>
      <c r="C3641">
        <v>8.4000000000000005E-2</v>
      </c>
    </row>
    <row r="3642" spans="1:3" x14ac:dyDescent="0.2">
      <c r="A3642" t="s">
        <v>3525</v>
      </c>
      <c r="B3642">
        <v>0</v>
      </c>
      <c r="C3642">
        <v>3.1E-2</v>
      </c>
    </row>
    <row r="3643" spans="1:3" x14ac:dyDescent="0.2">
      <c r="A3643" t="s">
        <v>3526</v>
      </c>
      <c r="B3643">
        <v>0</v>
      </c>
      <c r="C3643">
        <v>4.2999999999999997E-2</v>
      </c>
    </row>
    <row r="3644" spans="1:3" x14ac:dyDescent="0.2">
      <c r="A3644" t="s">
        <v>3527</v>
      </c>
      <c r="B3644">
        <v>0</v>
      </c>
      <c r="C3644">
        <v>8.5000000000000006E-2</v>
      </c>
    </row>
    <row r="3645" spans="1:3" x14ac:dyDescent="0.2">
      <c r="A3645" t="s">
        <v>3528</v>
      </c>
      <c r="B3645">
        <v>0</v>
      </c>
      <c r="C3645">
        <v>6.4000000000000001E-2</v>
      </c>
    </row>
    <row r="3646" spans="1:3" x14ac:dyDescent="0.2">
      <c r="A3646" t="s">
        <v>3529</v>
      </c>
      <c r="B3646">
        <v>0</v>
      </c>
      <c r="C3646">
        <v>0.03</v>
      </c>
    </row>
    <row r="3647" spans="1:3" x14ac:dyDescent="0.2">
      <c r="A3647" t="s">
        <v>3530</v>
      </c>
      <c r="B3647">
        <v>0</v>
      </c>
      <c r="C3647">
        <v>4.2000000000000003E-2</v>
      </c>
    </row>
    <row r="3648" spans="1:3" x14ac:dyDescent="0.2">
      <c r="A3648" t="s">
        <v>3531</v>
      </c>
      <c r="B3648">
        <v>0</v>
      </c>
      <c r="C3648">
        <v>4.1000000000000002E-2</v>
      </c>
    </row>
    <row r="3649" spans="1:3" x14ac:dyDescent="0.2">
      <c r="A3649" t="s">
        <v>3532</v>
      </c>
      <c r="B3649">
        <v>0</v>
      </c>
      <c r="C3649">
        <v>5.0999999999999997E-2</v>
      </c>
    </row>
    <row r="3650" spans="1:3" x14ac:dyDescent="0.2">
      <c r="A3650" t="s">
        <v>3533</v>
      </c>
      <c r="B3650">
        <v>0</v>
      </c>
      <c r="C3650">
        <v>5.3999999999999999E-2</v>
      </c>
    </row>
    <row r="3651" spans="1:3" x14ac:dyDescent="0.2">
      <c r="A3651" t="s">
        <v>3534</v>
      </c>
      <c r="B3651">
        <v>0</v>
      </c>
      <c r="C3651">
        <v>7.0999999999999994E-2</v>
      </c>
    </row>
    <row r="3652" spans="1:3" x14ac:dyDescent="0.2">
      <c r="A3652" t="s">
        <v>3535</v>
      </c>
      <c r="B3652">
        <v>0</v>
      </c>
      <c r="C3652">
        <v>3.1E-2</v>
      </c>
    </row>
    <row r="3653" spans="1:3" x14ac:dyDescent="0.2">
      <c r="A3653" t="s">
        <v>3536</v>
      </c>
      <c r="B3653">
        <v>0</v>
      </c>
      <c r="C3653">
        <v>4.2000000000000003E-2</v>
      </c>
    </row>
    <row r="3654" spans="1:3" x14ac:dyDescent="0.2">
      <c r="A3654" t="s">
        <v>3537</v>
      </c>
      <c r="B3654">
        <v>0</v>
      </c>
      <c r="C3654">
        <v>4.2999999999999997E-2</v>
      </c>
    </row>
    <row r="3655" spans="1:3" x14ac:dyDescent="0.2">
      <c r="A3655" t="s">
        <v>3538</v>
      </c>
      <c r="B3655">
        <v>0</v>
      </c>
      <c r="C3655">
        <v>0.03</v>
      </c>
    </row>
    <row r="3656" spans="1:3" x14ac:dyDescent="0.2">
      <c r="A3656" t="s">
        <v>3539</v>
      </c>
      <c r="B3656">
        <v>0</v>
      </c>
      <c r="C3656">
        <v>6.4000000000000001E-2</v>
      </c>
    </row>
    <row r="3657" spans="1:3" x14ac:dyDescent="0.2">
      <c r="A3657" t="s">
        <v>3540</v>
      </c>
      <c r="B3657">
        <v>0</v>
      </c>
      <c r="C3657">
        <v>0.03</v>
      </c>
    </row>
    <row r="3658" spans="1:3" x14ac:dyDescent="0.2">
      <c r="A3658" t="s">
        <v>3541</v>
      </c>
      <c r="B3658">
        <v>0</v>
      </c>
      <c r="C3658">
        <v>3.9E-2</v>
      </c>
    </row>
    <row r="3659" spans="1:3" x14ac:dyDescent="0.2">
      <c r="A3659" t="s">
        <v>3542</v>
      </c>
      <c r="B3659">
        <v>0</v>
      </c>
      <c r="C3659">
        <v>3.5000000000000003E-2</v>
      </c>
    </row>
    <row r="3660" spans="1:3" x14ac:dyDescent="0.2">
      <c r="A3660" t="s">
        <v>3543</v>
      </c>
      <c r="B3660">
        <v>0</v>
      </c>
      <c r="C3660">
        <v>1.9E-2</v>
      </c>
    </row>
    <row r="3661" spans="1:3" x14ac:dyDescent="0.2">
      <c r="A3661" t="s">
        <v>3544</v>
      </c>
      <c r="B3661">
        <v>0</v>
      </c>
      <c r="C3661">
        <v>9.4E-2</v>
      </c>
    </row>
    <row r="3662" spans="1:3" x14ac:dyDescent="0.2">
      <c r="A3662" t="s">
        <v>3545</v>
      </c>
      <c r="B3662">
        <v>1</v>
      </c>
      <c r="C3662">
        <v>0.14199999999999999</v>
      </c>
    </row>
    <row r="3663" spans="1:3" x14ac:dyDescent="0.2">
      <c r="A3663" t="s">
        <v>3546</v>
      </c>
      <c r="B3663">
        <v>0</v>
      </c>
      <c r="C3663">
        <v>4.5999999999999999E-2</v>
      </c>
    </row>
    <row r="3664" spans="1:3" x14ac:dyDescent="0.2">
      <c r="A3664" t="s">
        <v>3547</v>
      </c>
      <c r="B3664">
        <v>1</v>
      </c>
      <c r="C3664">
        <v>8.8999999999999996E-2</v>
      </c>
    </row>
    <row r="3665" spans="1:3" x14ac:dyDescent="0.2">
      <c r="A3665" t="s">
        <v>3548</v>
      </c>
      <c r="B3665">
        <v>0</v>
      </c>
      <c r="C3665">
        <v>1.2E-2</v>
      </c>
    </row>
    <row r="3666" spans="1:3" x14ac:dyDescent="0.2">
      <c r="A3666" t="s">
        <v>3549</v>
      </c>
      <c r="B3666">
        <v>0</v>
      </c>
      <c r="C3666">
        <v>4.7E-2</v>
      </c>
    </row>
    <row r="3667" spans="1:3" x14ac:dyDescent="0.2">
      <c r="A3667" t="s">
        <v>3550</v>
      </c>
      <c r="B3667">
        <v>0</v>
      </c>
      <c r="C3667">
        <v>9.7000000000000003E-2</v>
      </c>
    </row>
    <row r="3668" spans="1:3" x14ac:dyDescent="0.2">
      <c r="A3668" t="s">
        <v>3551</v>
      </c>
      <c r="B3668">
        <v>0</v>
      </c>
      <c r="C3668">
        <v>7.8E-2</v>
      </c>
    </row>
    <row r="3669" spans="1:3" x14ac:dyDescent="0.2">
      <c r="A3669" t="s">
        <v>3552</v>
      </c>
      <c r="B3669">
        <v>0</v>
      </c>
      <c r="C3669">
        <v>4.1000000000000002E-2</v>
      </c>
    </row>
    <row r="3670" spans="1:3" x14ac:dyDescent="0.2">
      <c r="A3670" t="s">
        <v>3553</v>
      </c>
      <c r="B3670">
        <v>0</v>
      </c>
      <c r="C3670">
        <v>8.6999999999999994E-2</v>
      </c>
    </row>
    <row r="3671" spans="1:3" x14ac:dyDescent="0.2">
      <c r="A3671" t="s">
        <v>3554</v>
      </c>
      <c r="B3671">
        <v>0</v>
      </c>
      <c r="C3671">
        <v>2.9000000000000001E-2</v>
      </c>
    </row>
    <row r="3672" spans="1:3" x14ac:dyDescent="0.2">
      <c r="A3672" t="s">
        <v>3555</v>
      </c>
      <c r="B3672">
        <v>0</v>
      </c>
      <c r="C3672">
        <v>7.6999999999999999E-2</v>
      </c>
    </row>
    <row r="3673" spans="1:3" x14ac:dyDescent="0.2">
      <c r="A3673" t="s">
        <v>3556</v>
      </c>
      <c r="B3673">
        <v>0</v>
      </c>
      <c r="C3673">
        <v>4.5999999999999999E-2</v>
      </c>
    </row>
    <row r="3674" spans="1:3" x14ac:dyDescent="0.2">
      <c r="A3674" t="s">
        <v>3557</v>
      </c>
      <c r="B3674">
        <v>0</v>
      </c>
      <c r="C3674">
        <v>7.6999999999999999E-2</v>
      </c>
    </row>
    <row r="3675" spans="1:3" x14ac:dyDescent="0.2">
      <c r="A3675" t="s">
        <v>3558</v>
      </c>
      <c r="B3675">
        <v>0</v>
      </c>
      <c r="C3675">
        <v>0.08</v>
      </c>
    </row>
    <row r="3676" spans="1:3" x14ac:dyDescent="0.2">
      <c r="A3676" t="s">
        <v>3559</v>
      </c>
      <c r="B3676">
        <v>0</v>
      </c>
      <c r="C3676">
        <v>0.02</v>
      </c>
    </row>
    <row r="3677" spans="1:3" x14ac:dyDescent="0.2">
      <c r="A3677" t="s">
        <v>3560</v>
      </c>
      <c r="B3677">
        <v>0</v>
      </c>
      <c r="C3677">
        <v>5.6000000000000001E-2</v>
      </c>
    </row>
    <row r="3678" spans="1:3" x14ac:dyDescent="0.2">
      <c r="A3678" t="s">
        <v>3561</v>
      </c>
      <c r="B3678">
        <v>0</v>
      </c>
      <c r="C3678">
        <v>4.3999999999999997E-2</v>
      </c>
    </row>
    <row r="3679" spans="1:3" x14ac:dyDescent="0.2">
      <c r="A3679" t="s">
        <v>3562</v>
      </c>
      <c r="B3679">
        <v>0</v>
      </c>
      <c r="C3679">
        <v>4.2999999999999997E-2</v>
      </c>
    </row>
    <row r="3680" spans="1:3" x14ac:dyDescent="0.2">
      <c r="A3680" t="s">
        <v>3563</v>
      </c>
      <c r="B3680">
        <v>0</v>
      </c>
      <c r="C3680">
        <v>4.8000000000000001E-2</v>
      </c>
    </row>
    <row r="3681" spans="1:3" x14ac:dyDescent="0.2">
      <c r="A3681" t="s">
        <v>3564</v>
      </c>
      <c r="B3681">
        <v>0</v>
      </c>
      <c r="C3681">
        <v>7.0999999999999994E-2</v>
      </c>
    </row>
    <row r="3682" spans="1:3" x14ac:dyDescent="0.2">
      <c r="A3682" t="s">
        <v>3565</v>
      </c>
      <c r="B3682">
        <v>0</v>
      </c>
      <c r="C3682">
        <v>4.2999999999999997E-2</v>
      </c>
    </row>
    <row r="3683" spans="1:3" x14ac:dyDescent="0.2">
      <c r="A3683" t="s">
        <v>3566</v>
      </c>
      <c r="B3683">
        <v>0</v>
      </c>
      <c r="C3683">
        <v>4.2000000000000003E-2</v>
      </c>
    </row>
    <row r="3684" spans="1:3" x14ac:dyDescent="0.2">
      <c r="A3684" t="s">
        <v>3567</v>
      </c>
      <c r="B3684">
        <v>0</v>
      </c>
      <c r="C3684">
        <v>4.2999999999999997E-2</v>
      </c>
    </row>
    <row r="3685" spans="1:3" x14ac:dyDescent="0.2">
      <c r="A3685" t="s">
        <v>3568</v>
      </c>
      <c r="B3685">
        <v>0</v>
      </c>
      <c r="C3685">
        <v>4.3999999999999997E-2</v>
      </c>
    </row>
    <row r="3686" spans="1:3" x14ac:dyDescent="0.2">
      <c r="A3686" t="s">
        <v>3569</v>
      </c>
      <c r="B3686">
        <v>0</v>
      </c>
      <c r="C3686">
        <v>4.3999999999999997E-2</v>
      </c>
    </row>
    <row r="3687" spans="1:3" x14ac:dyDescent="0.2">
      <c r="A3687" t="s">
        <v>3570</v>
      </c>
      <c r="B3687">
        <v>0</v>
      </c>
      <c r="C3687">
        <v>4.2999999999999997E-2</v>
      </c>
    </row>
    <row r="3688" spans="1:3" x14ac:dyDescent="0.2">
      <c r="A3688" t="s">
        <v>3571</v>
      </c>
      <c r="B3688">
        <v>0</v>
      </c>
      <c r="C3688">
        <v>8.8999999999999996E-2</v>
      </c>
    </row>
    <row r="3689" spans="1:3" x14ac:dyDescent="0.2">
      <c r="A3689" t="s">
        <v>3572</v>
      </c>
      <c r="B3689">
        <v>0</v>
      </c>
      <c r="C3689">
        <v>7.9000000000000001E-2</v>
      </c>
    </row>
    <row r="3690" spans="1:3" x14ac:dyDescent="0.2">
      <c r="A3690" t="s">
        <v>3573</v>
      </c>
      <c r="B3690">
        <v>0</v>
      </c>
      <c r="C3690">
        <v>4.1000000000000002E-2</v>
      </c>
    </row>
    <row r="3691" spans="1:3" x14ac:dyDescent="0.2">
      <c r="A3691" t="s">
        <v>3574</v>
      </c>
      <c r="B3691">
        <v>0</v>
      </c>
      <c r="C3691">
        <v>0.04</v>
      </c>
    </row>
    <row r="3692" spans="1:3" x14ac:dyDescent="0.2">
      <c r="A3692" t="s">
        <v>3575</v>
      </c>
      <c r="B3692">
        <v>0</v>
      </c>
      <c r="C3692">
        <v>0.04</v>
      </c>
    </row>
    <row r="3693" spans="1:3" x14ac:dyDescent="0.2">
      <c r="A3693" t="s">
        <v>3576</v>
      </c>
      <c r="B3693">
        <v>0</v>
      </c>
      <c r="C3693">
        <v>6.3E-2</v>
      </c>
    </row>
    <row r="3694" spans="1:3" x14ac:dyDescent="0.2">
      <c r="A3694" t="s">
        <v>3577</v>
      </c>
      <c r="B3694">
        <v>0</v>
      </c>
      <c r="C3694">
        <v>0.04</v>
      </c>
    </row>
    <row r="3695" spans="1:3" x14ac:dyDescent="0.2">
      <c r="A3695" t="s">
        <v>3578</v>
      </c>
      <c r="B3695">
        <v>0</v>
      </c>
      <c r="C3695">
        <v>0.04</v>
      </c>
    </row>
    <row r="3696" spans="1:3" x14ac:dyDescent="0.2">
      <c r="A3696" t="s">
        <v>3579</v>
      </c>
      <c r="B3696">
        <v>0</v>
      </c>
      <c r="C3696">
        <v>3.9E-2</v>
      </c>
    </row>
    <row r="3697" spans="1:3" x14ac:dyDescent="0.2">
      <c r="A3697" t="s">
        <v>3580</v>
      </c>
      <c r="B3697">
        <v>0</v>
      </c>
      <c r="C3697">
        <v>1.4999999999999999E-2</v>
      </c>
    </row>
    <row r="3698" spans="1:3" x14ac:dyDescent="0.2">
      <c r="A3698" t="s">
        <v>3581</v>
      </c>
      <c r="B3698">
        <v>0</v>
      </c>
      <c r="C3698">
        <v>5.2999999999999999E-2</v>
      </c>
    </row>
    <row r="3699" spans="1:3" x14ac:dyDescent="0.2">
      <c r="A3699" t="s">
        <v>3582</v>
      </c>
      <c r="B3699">
        <v>0</v>
      </c>
      <c r="C3699">
        <v>1.4999999999999999E-2</v>
      </c>
    </row>
    <row r="3700" spans="1:3" x14ac:dyDescent="0.2">
      <c r="A3700" t="s">
        <v>3583</v>
      </c>
      <c r="B3700">
        <v>0</v>
      </c>
      <c r="C3700">
        <v>1.4999999999999999E-2</v>
      </c>
    </row>
    <row r="3701" spans="1:3" x14ac:dyDescent="0.2">
      <c r="A3701" t="s">
        <v>3584</v>
      </c>
      <c r="B3701">
        <v>0</v>
      </c>
      <c r="C3701">
        <v>3.5000000000000003E-2</v>
      </c>
    </row>
    <row r="3702" spans="1:3" x14ac:dyDescent="0.2">
      <c r="A3702" t="s">
        <v>3585</v>
      </c>
      <c r="B3702">
        <v>0</v>
      </c>
      <c r="C3702">
        <v>2.9000000000000001E-2</v>
      </c>
    </row>
    <row r="3703" spans="1:3" x14ac:dyDescent="0.2">
      <c r="A3703" t="s">
        <v>3586</v>
      </c>
      <c r="B3703">
        <v>0</v>
      </c>
      <c r="C3703">
        <v>8.5000000000000006E-2</v>
      </c>
    </row>
    <row r="3704" spans="1:3" x14ac:dyDescent="0.2">
      <c r="A3704" t="s">
        <v>3587</v>
      </c>
      <c r="B3704">
        <v>0</v>
      </c>
      <c r="C3704">
        <v>4.5999999999999999E-2</v>
      </c>
    </row>
    <row r="3705" spans="1:3" x14ac:dyDescent="0.2">
      <c r="A3705" t="s">
        <v>3588</v>
      </c>
      <c r="B3705">
        <v>0</v>
      </c>
      <c r="C3705">
        <v>4.7E-2</v>
      </c>
    </row>
    <row r="3706" spans="1:3" x14ac:dyDescent="0.2">
      <c r="A3706" t="s">
        <v>3589</v>
      </c>
      <c r="B3706">
        <v>0</v>
      </c>
      <c r="C3706">
        <v>4.9000000000000002E-2</v>
      </c>
    </row>
    <row r="3707" spans="1:3" x14ac:dyDescent="0.2">
      <c r="A3707" t="s">
        <v>3590</v>
      </c>
      <c r="B3707">
        <v>0</v>
      </c>
      <c r="C3707">
        <v>0.106</v>
      </c>
    </row>
    <row r="3708" spans="1:3" x14ac:dyDescent="0.2">
      <c r="A3708" t="s">
        <v>3591</v>
      </c>
      <c r="B3708">
        <v>0</v>
      </c>
      <c r="C3708">
        <v>5.6000000000000001E-2</v>
      </c>
    </row>
    <row r="3709" spans="1:3" x14ac:dyDescent="0.2">
      <c r="A3709" t="s">
        <v>3592</v>
      </c>
      <c r="B3709">
        <v>0</v>
      </c>
      <c r="C3709">
        <v>0.112</v>
      </c>
    </row>
    <row r="3710" spans="1:3" x14ac:dyDescent="0.2">
      <c r="A3710" t="s">
        <v>3593</v>
      </c>
      <c r="B3710">
        <v>0</v>
      </c>
      <c r="C3710">
        <v>0.13100000000000001</v>
      </c>
    </row>
    <row r="3711" spans="1:3" x14ac:dyDescent="0.2">
      <c r="A3711" t="s">
        <v>3594</v>
      </c>
      <c r="B3711">
        <v>0</v>
      </c>
      <c r="C3711">
        <v>7.0000000000000007E-2</v>
      </c>
    </row>
    <row r="3712" spans="1:3" x14ac:dyDescent="0.2">
      <c r="A3712" t="s">
        <v>3595</v>
      </c>
      <c r="B3712">
        <v>0</v>
      </c>
      <c r="C3712">
        <v>4.7E-2</v>
      </c>
    </row>
    <row r="3713" spans="1:3" x14ac:dyDescent="0.2">
      <c r="A3713" t="s">
        <v>3596</v>
      </c>
      <c r="B3713">
        <v>0</v>
      </c>
      <c r="C3713">
        <v>0.04</v>
      </c>
    </row>
    <row r="3714" spans="1:3" x14ac:dyDescent="0.2">
      <c r="A3714" t="s">
        <v>3597</v>
      </c>
      <c r="B3714">
        <v>0</v>
      </c>
      <c r="C3714">
        <v>4.2000000000000003E-2</v>
      </c>
    </row>
    <row r="3715" spans="1:3" x14ac:dyDescent="0.2">
      <c r="A3715" t="s">
        <v>3598</v>
      </c>
      <c r="B3715">
        <v>0</v>
      </c>
      <c r="C3715">
        <v>0.125</v>
      </c>
    </row>
    <row r="3716" spans="1:3" x14ac:dyDescent="0.2">
      <c r="A3716" t="s">
        <v>3599</v>
      </c>
      <c r="B3716">
        <v>0</v>
      </c>
      <c r="C3716">
        <v>4.2000000000000003E-2</v>
      </c>
    </row>
    <row r="3717" spans="1:3" x14ac:dyDescent="0.2">
      <c r="A3717" t="s">
        <v>3600</v>
      </c>
      <c r="B3717">
        <v>0</v>
      </c>
      <c r="C3717">
        <v>2.9000000000000001E-2</v>
      </c>
    </row>
    <row r="3718" spans="1:3" x14ac:dyDescent="0.2">
      <c r="A3718" t="s">
        <v>3601</v>
      </c>
      <c r="B3718">
        <v>0</v>
      </c>
      <c r="C3718">
        <v>5.0999999999999997E-2</v>
      </c>
    </row>
    <row r="3719" spans="1:3" x14ac:dyDescent="0.2">
      <c r="A3719" t="s">
        <v>3602</v>
      </c>
      <c r="B3719">
        <v>0</v>
      </c>
      <c r="C3719">
        <v>5.8000000000000003E-2</v>
      </c>
    </row>
    <row r="3720" spans="1:3" x14ac:dyDescent="0.2">
      <c r="A3720" t="s">
        <v>3603</v>
      </c>
      <c r="B3720">
        <v>0</v>
      </c>
      <c r="C3720">
        <v>4.2000000000000003E-2</v>
      </c>
    </row>
    <row r="3721" spans="1:3" x14ac:dyDescent="0.2">
      <c r="A3721" t="s">
        <v>3604</v>
      </c>
      <c r="B3721">
        <v>0</v>
      </c>
      <c r="C3721">
        <v>4.4999999999999998E-2</v>
      </c>
    </row>
    <row r="3722" spans="1:3" x14ac:dyDescent="0.2">
      <c r="A3722" t="s">
        <v>3605</v>
      </c>
      <c r="B3722">
        <v>0</v>
      </c>
      <c r="C3722">
        <v>7.4999999999999997E-2</v>
      </c>
    </row>
    <row r="3723" spans="1:3" x14ac:dyDescent="0.2">
      <c r="A3723" t="s">
        <v>3606</v>
      </c>
      <c r="B3723">
        <v>0</v>
      </c>
      <c r="C3723">
        <v>3.9E-2</v>
      </c>
    </row>
    <row r="3724" spans="1:3" x14ac:dyDescent="0.2">
      <c r="A3724" t="s">
        <v>3607</v>
      </c>
      <c r="B3724">
        <v>0</v>
      </c>
      <c r="C3724">
        <v>9.4E-2</v>
      </c>
    </row>
    <row r="3725" spans="1:3" x14ac:dyDescent="0.2">
      <c r="A3725" t="s">
        <v>3608</v>
      </c>
      <c r="B3725">
        <v>0</v>
      </c>
      <c r="C3725">
        <v>1.4999999999999999E-2</v>
      </c>
    </row>
    <row r="3726" spans="1:3" x14ac:dyDescent="0.2">
      <c r="A3726" t="s">
        <v>3609</v>
      </c>
      <c r="B3726">
        <v>0</v>
      </c>
      <c r="C3726">
        <v>1.4999999999999999E-2</v>
      </c>
    </row>
    <row r="3727" spans="1:3" x14ac:dyDescent="0.2">
      <c r="A3727" t="s">
        <v>3610</v>
      </c>
      <c r="B3727">
        <v>0</v>
      </c>
      <c r="C3727">
        <v>7.4999999999999997E-2</v>
      </c>
    </row>
    <row r="3728" spans="1:3" x14ac:dyDescent="0.2">
      <c r="A3728" t="s">
        <v>3611</v>
      </c>
      <c r="B3728">
        <v>0</v>
      </c>
      <c r="C3728">
        <v>9.7000000000000003E-2</v>
      </c>
    </row>
    <row r="3729" spans="1:3" x14ac:dyDescent="0.2">
      <c r="A3729" t="s">
        <v>3612</v>
      </c>
      <c r="B3729">
        <v>0</v>
      </c>
      <c r="C3729">
        <v>5.0999999999999997E-2</v>
      </c>
    </row>
    <row r="3730" spans="1:3" x14ac:dyDescent="0.2">
      <c r="A3730" t="s">
        <v>3613</v>
      </c>
      <c r="B3730">
        <v>0</v>
      </c>
      <c r="C3730">
        <v>0.04</v>
      </c>
    </row>
    <row r="3731" spans="1:3" x14ac:dyDescent="0.2">
      <c r="A3731" t="s">
        <v>3614</v>
      </c>
      <c r="B3731">
        <v>0</v>
      </c>
      <c r="C3731">
        <v>4.4999999999999998E-2</v>
      </c>
    </row>
    <row r="3732" spans="1:3" x14ac:dyDescent="0.2">
      <c r="A3732" t="s">
        <v>3615</v>
      </c>
      <c r="B3732">
        <v>0</v>
      </c>
      <c r="C3732">
        <v>8.7999999999999995E-2</v>
      </c>
    </row>
    <row r="3733" spans="1:3" x14ac:dyDescent="0.2">
      <c r="A3733" t="s">
        <v>3616</v>
      </c>
      <c r="B3733">
        <v>0</v>
      </c>
      <c r="C3733">
        <v>4.3999999999999997E-2</v>
      </c>
    </row>
    <row r="3734" spans="1:3" x14ac:dyDescent="0.2">
      <c r="A3734" t="s">
        <v>3617</v>
      </c>
      <c r="B3734">
        <v>0</v>
      </c>
      <c r="C3734">
        <v>8.4000000000000005E-2</v>
      </c>
    </row>
    <row r="3735" spans="1:3" x14ac:dyDescent="0.2">
      <c r="A3735" t="s">
        <v>3618</v>
      </c>
      <c r="B3735">
        <v>0</v>
      </c>
      <c r="C3735">
        <v>4.3999999999999997E-2</v>
      </c>
    </row>
    <row r="3736" spans="1:3" x14ac:dyDescent="0.2">
      <c r="A3736" t="s">
        <v>3619</v>
      </c>
      <c r="B3736">
        <v>0</v>
      </c>
      <c r="C3736">
        <v>0.10199999999999999</v>
      </c>
    </row>
    <row r="3737" spans="1:3" x14ac:dyDescent="0.2">
      <c r="A3737" t="s">
        <v>3620</v>
      </c>
      <c r="B3737">
        <v>0</v>
      </c>
      <c r="C3737">
        <v>0.05</v>
      </c>
    </row>
    <row r="3738" spans="1:3" x14ac:dyDescent="0.2">
      <c r="A3738" t="s">
        <v>3621</v>
      </c>
      <c r="B3738">
        <v>0</v>
      </c>
      <c r="C3738">
        <v>9.1999999999999998E-2</v>
      </c>
    </row>
    <row r="3739" spans="1:3" x14ac:dyDescent="0.2">
      <c r="A3739" t="s">
        <v>3622</v>
      </c>
      <c r="B3739">
        <v>0</v>
      </c>
      <c r="C3739">
        <v>0.04</v>
      </c>
    </row>
    <row r="3740" spans="1:3" x14ac:dyDescent="0.2">
      <c r="A3740" t="s">
        <v>3623</v>
      </c>
      <c r="B3740">
        <v>0</v>
      </c>
      <c r="C3740">
        <v>1.6E-2</v>
      </c>
    </row>
    <row r="3741" spans="1:3" x14ac:dyDescent="0.2">
      <c r="A3741" t="s">
        <v>3624</v>
      </c>
      <c r="B3741">
        <v>0</v>
      </c>
      <c r="C3741">
        <v>0.04</v>
      </c>
    </row>
    <row r="3742" spans="1:3" x14ac:dyDescent="0.2">
      <c r="A3742" t="s">
        <v>3625</v>
      </c>
      <c r="B3742">
        <v>0</v>
      </c>
      <c r="C3742">
        <v>4.1000000000000002E-2</v>
      </c>
    </row>
    <row r="3743" spans="1:3" x14ac:dyDescent="0.2">
      <c r="A3743" t="s">
        <v>3626</v>
      </c>
      <c r="B3743">
        <v>0</v>
      </c>
      <c r="C3743">
        <v>8.5000000000000006E-2</v>
      </c>
    </row>
    <row r="3744" spans="1:3" x14ac:dyDescent="0.2">
      <c r="A3744" t="s">
        <v>3627</v>
      </c>
      <c r="B3744">
        <v>0</v>
      </c>
      <c r="C3744">
        <v>5.1999999999999998E-2</v>
      </c>
    </row>
    <row r="3745" spans="1:3" x14ac:dyDescent="0.2">
      <c r="A3745" t="s">
        <v>3628</v>
      </c>
      <c r="B3745">
        <v>0</v>
      </c>
      <c r="C3745">
        <v>7.6999999999999999E-2</v>
      </c>
    </row>
    <row r="3746" spans="1:3" x14ac:dyDescent="0.2">
      <c r="A3746" t="s">
        <v>3629</v>
      </c>
      <c r="B3746">
        <v>0</v>
      </c>
      <c r="C3746">
        <v>8.6999999999999994E-2</v>
      </c>
    </row>
    <row r="3747" spans="1:3" x14ac:dyDescent="0.2">
      <c r="A3747" t="s">
        <v>3630</v>
      </c>
      <c r="B3747">
        <v>0</v>
      </c>
      <c r="C3747">
        <v>4.1000000000000002E-2</v>
      </c>
    </row>
    <row r="3748" spans="1:3" x14ac:dyDescent="0.2">
      <c r="A3748" t="s">
        <v>3631</v>
      </c>
      <c r="B3748">
        <v>0</v>
      </c>
      <c r="C3748">
        <v>1.6E-2</v>
      </c>
    </row>
    <row r="3749" spans="1:3" x14ac:dyDescent="0.2">
      <c r="A3749" t="s">
        <v>3632</v>
      </c>
      <c r="B3749">
        <v>0</v>
      </c>
      <c r="C3749">
        <v>0.06</v>
      </c>
    </row>
    <row r="3750" spans="1:3" x14ac:dyDescent="0.2">
      <c r="A3750" t="s">
        <v>3633</v>
      </c>
      <c r="B3750">
        <v>0</v>
      </c>
      <c r="C3750">
        <v>0.154</v>
      </c>
    </row>
    <row r="3751" spans="1:3" x14ac:dyDescent="0.2">
      <c r="A3751" t="s">
        <v>3634</v>
      </c>
      <c r="B3751">
        <v>0</v>
      </c>
      <c r="C3751">
        <v>4.1000000000000002E-2</v>
      </c>
    </row>
    <row r="3752" spans="1:3" x14ac:dyDescent="0.2">
      <c r="A3752" t="s">
        <v>3635</v>
      </c>
      <c r="B3752">
        <v>0</v>
      </c>
      <c r="C3752">
        <v>0.04</v>
      </c>
    </row>
    <row r="3753" spans="1:3" x14ac:dyDescent="0.2">
      <c r="A3753" t="s">
        <v>3636</v>
      </c>
      <c r="B3753">
        <v>0</v>
      </c>
      <c r="C3753">
        <v>8.8999999999999996E-2</v>
      </c>
    </row>
    <row r="3754" spans="1:3" x14ac:dyDescent="0.2">
      <c r="A3754" t="s">
        <v>3637</v>
      </c>
      <c r="B3754">
        <v>2</v>
      </c>
      <c r="C3754">
        <v>8.5999999999999993E-2</v>
      </c>
    </row>
    <row r="3755" spans="1:3" x14ac:dyDescent="0.2">
      <c r="A3755" t="s">
        <v>3638</v>
      </c>
      <c r="B3755">
        <v>0</v>
      </c>
      <c r="C3755">
        <v>7.8E-2</v>
      </c>
    </row>
    <row r="3756" spans="1:3" x14ac:dyDescent="0.2">
      <c r="A3756" t="s">
        <v>3639</v>
      </c>
      <c r="B3756">
        <v>1</v>
      </c>
      <c r="C3756">
        <v>5.2999999999999999E-2</v>
      </c>
    </row>
    <row r="3757" spans="1:3" x14ac:dyDescent="0.2">
      <c r="A3757" t="s">
        <v>3640</v>
      </c>
      <c r="B3757">
        <v>0</v>
      </c>
      <c r="C3757">
        <v>4.2999999999999997E-2</v>
      </c>
    </row>
    <row r="3758" spans="1:3" x14ac:dyDescent="0.2">
      <c r="A3758" t="s">
        <v>3641</v>
      </c>
      <c r="B3758">
        <v>1</v>
      </c>
      <c r="C3758">
        <v>0.03</v>
      </c>
    </row>
    <row r="3759" spans="1:3" x14ac:dyDescent="0.2">
      <c r="A3759" t="s">
        <v>3642</v>
      </c>
      <c r="B3759">
        <v>0</v>
      </c>
      <c r="C3759">
        <v>4.2000000000000003E-2</v>
      </c>
    </row>
    <row r="3760" spans="1:3" x14ac:dyDescent="0.2">
      <c r="A3760" t="s">
        <v>3643</v>
      </c>
      <c r="B3760">
        <v>0</v>
      </c>
      <c r="C3760">
        <v>4.3999999999999997E-2</v>
      </c>
    </row>
    <row r="3761" spans="1:3" x14ac:dyDescent="0.2">
      <c r="A3761" t="s">
        <v>3644</v>
      </c>
      <c r="B3761">
        <v>0</v>
      </c>
      <c r="C3761">
        <v>4.2999999999999997E-2</v>
      </c>
    </row>
    <row r="3762" spans="1:3" x14ac:dyDescent="0.2">
      <c r="A3762" t="s">
        <v>3645</v>
      </c>
      <c r="B3762">
        <v>0</v>
      </c>
      <c r="C3762">
        <v>0.18099999999999999</v>
      </c>
    </row>
    <row r="3763" spans="1:3" x14ac:dyDescent="0.2">
      <c r="A3763" t="s">
        <v>3646</v>
      </c>
      <c r="B3763">
        <v>0</v>
      </c>
      <c r="C3763">
        <v>1.4999999999999999E-2</v>
      </c>
    </row>
    <row r="3764" spans="1:3" x14ac:dyDescent="0.2">
      <c r="A3764" t="s">
        <v>3647</v>
      </c>
      <c r="B3764">
        <v>0</v>
      </c>
      <c r="C3764">
        <v>8.3000000000000004E-2</v>
      </c>
    </row>
    <row r="3765" spans="1:3" x14ac:dyDescent="0.2">
      <c r="A3765" t="s">
        <v>3648</v>
      </c>
      <c r="B3765">
        <v>0</v>
      </c>
      <c r="C3765">
        <v>4.2999999999999997E-2</v>
      </c>
    </row>
    <row r="3766" spans="1:3" x14ac:dyDescent="0.2">
      <c r="A3766" t="s">
        <v>3649</v>
      </c>
      <c r="B3766">
        <v>0</v>
      </c>
      <c r="C3766">
        <v>0.05</v>
      </c>
    </row>
    <row r="3767" spans="1:3" x14ac:dyDescent="0.2">
      <c r="A3767" t="s">
        <v>3650</v>
      </c>
      <c r="B3767">
        <v>0</v>
      </c>
      <c r="C3767">
        <v>0.04</v>
      </c>
    </row>
    <row r="3768" spans="1:3" x14ac:dyDescent="0.2">
      <c r="A3768" t="s">
        <v>3651</v>
      </c>
      <c r="B3768">
        <v>0</v>
      </c>
      <c r="C3768">
        <v>4.2999999999999997E-2</v>
      </c>
    </row>
    <row r="3769" spans="1:3" x14ac:dyDescent="0.2">
      <c r="A3769" t="s">
        <v>3652</v>
      </c>
      <c r="B3769">
        <v>0</v>
      </c>
      <c r="C3769">
        <v>4.2000000000000003E-2</v>
      </c>
    </row>
    <row r="3770" spans="1:3" x14ac:dyDescent="0.2">
      <c r="A3770" t="s">
        <v>3653</v>
      </c>
      <c r="B3770">
        <v>0</v>
      </c>
      <c r="C3770">
        <v>3.4000000000000002E-2</v>
      </c>
    </row>
    <row r="3771" spans="1:3" x14ac:dyDescent="0.2">
      <c r="A3771" t="s">
        <v>3654</v>
      </c>
      <c r="B3771">
        <v>0</v>
      </c>
      <c r="C3771">
        <v>8.6999999999999994E-2</v>
      </c>
    </row>
    <row r="3772" spans="1:3" x14ac:dyDescent="0.2">
      <c r="A3772" t="s">
        <v>3655</v>
      </c>
      <c r="B3772">
        <v>0</v>
      </c>
      <c r="C3772">
        <v>0.03</v>
      </c>
    </row>
    <row r="3773" spans="1:3" x14ac:dyDescent="0.2">
      <c r="A3773" t="s">
        <v>3656</v>
      </c>
      <c r="B3773">
        <v>0</v>
      </c>
      <c r="C3773">
        <v>4.2999999999999997E-2</v>
      </c>
    </row>
    <row r="3774" spans="1:3" x14ac:dyDescent="0.2">
      <c r="A3774" t="s">
        <v>3657</v>
      </c>
      <c r="B3774">
        <v>0</v>
      </c>
      <c r="C3774">
        <v>4.4999999999999998E-2</v>
      </c>
    </row>
    <row r="3775" spans="1:3" x14ac:dyDescent="0.2">
      <c r="A3775" t="s">
        <v>3658</v>
      </c>
      <c r="B3775">
        <v>0</v>
      </c>
      <c r="C3775">
        <v>4.3999999999999997E-2</v>
      </c>
    </row>
    <row r="3776" spans="1:3" x14ac:dyDescent="0.2">
      <c r="A3776" t="s">
        <v>3659</v>
      </c>
      <c r="B3776">
        <v>0</v>
      </c>
      <c r="C3776">
        <v>0.04</v>
      </c>
    </row>
    <row r="3777" spans="1:3" x14ac:dyDescent="0.2">
      <c r="A3777" t="s">
        <v>3660</v>
      </c>
      <c r="B3777">
        <v>0</v>
      </c>
      <c r="C3777">
        <v>4.7E-2</v>
      </c>
    </row>
    <row r="3778" spans="1:3" x14ac:dyDescent="0.2">
      <c r="A3778" t="s">
        <v>3661</v>
      </c>
      <c r="B3778">
        <v>1</v>
      </c>
      <c r="C3778">
        <v>0.22</v>
      </c>
    </row>
    <row r="3779" spans="1:3" x14ac:dyDescent="0.2">
      <c r="A3779" t="s">
        <v>3662</v>
      </c>
      <c r="B3779">
        <v>0</v>
      </c>
      <c r="C3779">
        <v>4.7E-2</v>
      </c>
    </row>
    <row r="3780" spans="1:3" x14ac:dyDescent="0.2">
      <c r="A3780" t="s">
        <v>3663</v>
      </c>
      <c r="B3780">
        <v>0</v>
      </c>
      <c r="C3780">
        <v>9.8000000000000004E-2</v>
      </c>
    </row>
    <row r="3781" spans="1:3" x14ac:dyDescent="0.2">
      <c r="A3781" t="s">
        <v>3664</v>
      </c>
      <c r="B3781">
        <v>0</v>
      </c>
      <c r="C3781">
        <v>5.6000000000000001E-2</v>
      </c>
    </row>
    <row r="3782" spans="1:3" x14ac:dyDescent="0.2">
      <c r="A3782" t="s">
        <v>3665</v>
      </c>
      <c r="B3782">
        <v>0</v>
      </c>
      <c r="C3782">
        <v>7.8E-2</v>
      </c>
    </row>
    <row r="3783" spans="1:3" x14ac:dyDescent="0.2">
      <c r="A3783" t="s">
        <v>3666</v>
      </c>
      <c r="B3783">
        <v>0</v>
      </c>
      <c r="C3783">
        <v>4.1000000000000002E-2</v>
      </c>
    </row>
    <row r="3784" spans="1:3" x14ac:dyDescent="0.2">
      <c r="A3784" t="s">
        <v>3667</v>
      </c>
      <c r="B3784">
        <v>0</v>
      </c>
      <c r="C3784">
        <v>4.3999999999999997E-2</v>
      </c>
    </row>
    <row r="3785" spans="1:3" x14ac:dyDescent="0.2">
      <c r="A3785" t="s">
        <v>3668</v>
      </c>
      <c r="B3785">
        <v>0</v>
      </c>
      <c r="C3785">
        <v>8.5000000000000006E-2</v>
      </c>
    </row>
    <row r="3786" spans="1:3" x14ac:dyDescent="0.2">
      <c r="A3786" t="s">
        <v>3669</v>
      </c>
      <c r="B3786">
        <v>0</v>
      </c>
      <c r="C3786">
        <v>4.1000000000000002E-2</v>
      </c>
    </row>
    <row r="3787" spans="1:3" x14ac:dyDescent="0.2">
      <c r="A3787" t="s">
        <v>3670</v>
      </c>
      <c r="B3787">
        <v>0</v>
      </c>
      <c r="C3787">
        <v>8.7999999999999995E-2</v>
      </c>
    </row>
    <row r="3788" spans="1:3" x14ac:dyDescent="0.2">
      <c r="A3788" t="s">
        <v>3671</v>
      </c>
      <c r="B3788">
        <v>0</v>
      </c>
      <c r="C3788">
        <v>4.7E-2</v>
      </c>
    </row>
    <row r="3789" spans="1:3" x14ac:dyDescent="0.2">
      <c r="A3789" t="s">
        <v>3672</v>
      </c>
      <c r="B3789">
        <v>0</v>
      </c>
      <c r="C3789">
        <v>3.9E-2</v>
      </c>
    </row>
    <row r="3790" spans="1:3" x14ac:dyDescent="0.2">
      <c r="A3790" t="s">
        <v>3673</v>
      </c>
      <c r="B3790">
        <v>1</v>
      </c>
      <c r="C3790">
        <v>4.3999999999999997E-2</v>
      </c>
    </row>
    <row r="3791" spans="1:3" x14ac:dyDescent="0.2">
      <c r="A3791" t="s">
        <v>3674</v>
      </c>
      <c r="B3791">
        <v>0</v>
      </c>
      <c r="C3791">
        <v>7.8E-2</v>
      </c>
    </row>
    <row r="3792" spans="1:3" x14ac:dyDescent="0.2">
      <c r="A3792" t="s">
        <v>3675</v>
      </c>
      <c r="B3792">
        <v>0</v>
      </c>
      <c r="C3792">
        <v>0.04</v>
      </c>
    </row>
    <row r="3793" spans="1:3" x14ac:dyDescent="0.2">
      <c r="A3793" t="s">
        <v>3676</v>
      </c>
      <c r="B3793">
        <v>1</v>
      </c>
      <c r="C3793">
        <v>6.7000000000000004E-2</v>
      </c>
    </row>
    <row r="3794" spans="1:3" x14ac:dyDescent="0.2">
      <c r="A3794" t="s">
        <v>3677</v>
      </c>
      <c r="B3794">
        <v>0</v>
      </c>
      <c r="C3794">
        <v>0.45200000000000001</v>
      </c>
    </row>
    <row r="3795" spans="1:3" x14ac:dyDescent="0.2">
      <c r="A3795" t="s">
        <v>3678</v>
      </c>
      <c r="B3795">
        <v>0</v>
      </c>
      <c r="C3795">
        <v>4.5999999999999999E-2</v>
      </c>
    </row>
    <row r="3796" spans="1:3" x14ac:dyDescent="0.2">
      <c r="A3796" t="s">
        <v>3679</v>
      </c>
      <c r="B3796">
        <v>0</v>
      </c>
      <c r="C3796">
        <v>4.7E-2</v>
      </c>
    </row>
    <row r="3797" spans="1:3" x14ac:dyDescent="0.2">
      <c r="A3797" t="s">
        <v>3680</v>
      </c>
      <c r="B3797">
        <v>0</v>
      </c>
      <c r="C3797">
        <v>0.14899999999999999</v>
      </c>
    </row>
    <row r="3798" spans="1:3" x14ac:dyDescent="0.2">
      <c r="A3798" t="s">
        <v>3681</v>
      </c>
      <c r="B3798">
        <v>0</v>
      </c>
      <c r="C3798">
        <v>4.1000000000000002E-2</v>
      </c>
    </row>
    <row r="3799" spans="1:3" x14ac:dyDescent="0.2">
      <c r="A3799" t="s">
        <v>3682</v>
      </c>
      <c r="B3799">
        <v>0</v>
      </c>
      <c r="C3799">
        <v>5.8999999999999997E-2</v>
      </c>
    </row>
    <row r="3800" spans="1:3" x14ac:dyDescent="0.2">
      <c r="A3800" t="s">
        <v>3683</v>
      </c>
      <c r="B3800">
        <v>0</v>
      </c>
      <c r="C3800">
        <v>9.9000000000000005E-2</v>
      </c>
    </row>
    <row r="3801" spans="1:3" x14ac:dyDescent="0.2">
      <c r="A3801" t="s">
        <v>3684</v>
      </c>
      <c r="B3801">
        <v>0</v>
      </c>
      <c r="C3801">
        <v>8.1000000000000003E-2</v>
      </c>
    </row>
    <row r="3802" spans="1:3" x14ac:dyDescent="0.2">
      <c r="A3802" t="s">
        <v>3685</v>
      </c>
      <c r="B3802">
        <v>0</v>
      </c>
      <c r="C3802">
        <v>4.1000000000000002E-2</v>
      </c>
    </row>
    <row r="3803" spans="1:3" x14ac:dyDescent="0.2">
      <c r="A3803" t="s">
        <v>3686</v>
      </c>
      <c r="B3803">
        <v>0</v>
      </c>
      <c r="C3803">
        <v>0.105</v>
      </c>
    </row>
    <row r="3804" spans="1:3" x14ac:dyDescent="0.2">
      <c r="A3804" t="s">
        <v>3687</v>
      </c>
      <c r="B3804">
        <v>0</v>
      </c>
      <c r="C3804">
        <v>0.11</v>
      </c>
    </row>
    <row r="3805" spans="1:3" x14ac:dyDescent="0.2">
      <c r="A3805" t="s">
        <v>3688</v>
      </c>
      <c r="B3805">
        <v>0</v>
      </c>
      <c r="C3805">
        <v>0.09</v>
      </c>
    </row>
    <row r="3806" spans="1:3" x14ac:dyDescent="0.2">
      <c r="A3806" t="s">
        <v>3689</v>
      </c>
      <c r="B3806">
        <v>0</v>
      </c>
      <c r="C3806">
        <v>7.1999999999999995E-2</v>
      </c>
    </row>
    <row r="3807" spans="1:3" x14ac:dyDescent="0.2">
      <c r="A3807" t="s">
        <v>3690</v>
      </c>
      <c r="B3807">
        <v>0</v>
      </c>
      <c r="C3807">
        <v>9.8000000000000004E-2</v>
      </c>
    </row>
    <row r="3808" spans="1:3" x14ac:dyDescent="0.2">
      <c r="A3808" t="s">
        <v>3691</v>
      </c>
      <c r="B3808">
        <v>0</v>
      </c>
      <c r="C3808">
        <v>0.05</v>
      </c>
    </row>
    <row r="3809" spans="1:3" x14ac:dyDescent="0.2">
      <c r="A3809" t="s">
        <v>3692</v>
      </c>
      <c r="B3809">
        <v>1</v>
      </c>
      <c r="C3809">
        <v>9.2999999999999999E-2</v>
      </c>
    </row>
    <row r="3810" spans="1:3" x14ac:dyDescent="0.2">
      <c r="A3810" t="s">
        <v>3693</v>
      </c>
      <c r="B3810">
        <v>0</v>
      </c>
      <c r="C3810">
        <v>4.7E-2</v>
      </c>
    </row>
    <row r="3811" spans="1:3" x14ac:dyDescent="0.2">
      <c r="A3811" t="s">
        <v>3694</v>
      </c>
      <c r="B3811">
        <v>0</v>
      </c>
      <c r="C3811">
        <v>4.1000000000000002E-2</v>
      </c>
    </row>
    <row r="3812" spans="1:3" x14ac:dyDescent="0.2">
      <c r="A3812" t="s">
        <v>3695</v>
      </c>
      <c r="B3812">
        <v>0</v>
      </c>
      <c r="C3812">
        <v>5.8000000000000003E-2</v>
      </c>
    </row>
    <row r="3813" spans="1:3" x14ac:dyDescent="0.2">
      <c r="A3813" t="s">
        <v>3696</v>
      </c>
      <c r="B3813">
        <v>0</v>
      </c>
      <c r="C3813">
        <v>9.8000000000000004E-2</v>
      </c>
    </row>
    <row r="3814" spans="1:3" x14ac:dyDescent="0.2">
      <c r="A3814" t="s">
        <v>3697</v>
      </c>
      <c r="B3814">
        <v>1</v>
      </c>
      <c r="C3814">
        <v>6.5000000000000002E-2</v>
      </c>
    </row>
    <row r="3815" spans="1:3" x14ac:dyDescent="0.2">
      <c r="A3815" t="s">
        <v>3698</v>
      </c>
      <c r="B3815">
        <v>0</v>
      </c>
      <c r="C3815">
        <v>0.127</v>
      </c>
    </row>
    <row r="3816" spans="1:3" x14ac:dyDescent="0.2">
      <c r="A3816" t="s">
        <v>3699</v>
      </c>
      <c r="B3816">
        <v>0</v>
      </c>
      <c r="C3816">
        <v>0.10299999999999999</v>
      </c>
    </row>
    <row r="3817" spans="1:3" x14ac:dyDescent="0.2">
      <c r="A3817" t="s">
        <v>3700</v>
      </c>
      <c r="B3817">
        <v>0</v>
      </c>
      <c r="C3817">
        <v>0.14099999999999999</v>
      </c>
    </row>
    <row r="3818" spans="1:3" x14ac:dyDescent="0.2">
      <c r="A3818" t="s">
        <v>3701</v>
      </c>
      <c r="B3818">
        <v>0</v>
      </c>
      <c r="C3818">
        <v>3.6999999999999998E-2</v>
      </c>
    </row>
    <row r="3819" spans="1:3" x14ac:dyDescent="0.2">
      <c r="A3819" t="s">
        <v>3702</v>
      </c>
      <c r="B3819">
        <v>0</v>
      </c>
      <c r="C3819">
        <v>4.5999999999999999E-2</v>
      </c>
    </row>
    <row r="3820" spans="1:3" x14ac:dyDescent="0.2">
      <c r="A3820" t="s">
        <v>3703</v>
      </c>
      <c r="B3820">
        <v>0</v>
      </c>
      <c r="C3820">
        <v>0.55400000000000005</v>
      </c>
    </row>
    <row r="3821" spans="1:3" x14ac:dyDescent="0.2">
      <c r="A3821" t="s">
        <v>3704</v>
      </c>
      <c r="B3821">
        <v>0</v>
      </c>
      <c r="C3821">
        <v>0.316</v>
      </c>
    </row>
    <row r="3822" spans="1:3" x14ac:dyDescent="0.2">
      <c r="A3822" t="s">
        <v>3705</v>
      </c>
      <c r="B3822">
        <v>0</v>
      </c>
      <c r="C3822">
        <v>7.2999999999999995E-2</v>
      </c>
    </row>
    <row r="3823" spans="1:3" x14ac:dyDescent="0.2">
      <c r="A3823" t="s">
        <v>3706</v>
      </c>
      <c r="B3823">
        <v>0</v>
      </c>
      <c r="C3823">
        <v>2.9000000000000001E-2</v>
      </c>
    </row>
    <row r="3824" spans="1:3" x14ac:dyDescent="0.2">
      <c r="A3824" t="s">
        <v>3707</v>
      </c>
      <c r="B3824">
        <v>0</v>
      </c>
      <c r="C3824">
        <v>0.08</v>
      </c>
    </row>
    <row r="3825" spans="1:3" x14ac:dyDescent="0.2">
      <c r="A3825" t="s">
        <v>3708</v>
      </c>
      <c r="B3825">
        <v>0</v>
      </c>
      <c r="C3825">
        <v>0.218</v>
      </c>
    </row>
    <row r="3826" spans="1:3" x14ac:dyDescent="0.2">
      <c r="A3826" t="s">
        <v>3709</v>
      </c>
      <c r="B3826">
        <v>0</v>
      </c>
      <c r="C3826">
        <v>4.8000000000000001E-2</v>
      </c>
    </row>
    <row r="3827" spans="1:3" x14ac:dyDescent="0.2">
      <c r="A3827" t="s">
        <v>3710</v>
      </c>
      <c r="B3827">
        <v>0</v>
      </c>
      <c r="C3827">
        <v>0.22500000000000001</v>
      </c>
    </row>
    <row r="3828" spans="1:3" x14ac:dyDescent="0.2">
      <c r="A3828" t="s">
        <v>3711</v>
      </c>
      <c r="B3828">
        <v>0</v>
      </c>
      <c r="C3828">
        <v>3.3000000000000002E-2</v>
      </c>
    </row>
    <row r="3829" spans="1:3" x14ac:dyDescent="0.2">
      <c r="A3829" t="s">
        <v>3712</v>
      </c>
      <c r="B3829">
        <v>0</v>
      </c>
      <c r="C3829">
        <v>3.3000000000000002E-2</v>
      </c>
    </row>
    <row r="3830" spans="1:3" x14ac:dyDescent="0.2">
      <c r="A3830" t="s">
        <v>3713</v>
      </c>
      <c r="B3830">
        <v>0</v>
      </c>
      <c r="C3830">
        <v>0.109</v>
      </c>
    </row>
    <row r="3831" spans="1:3" x14ac:dyDescent="0.2">
      <c r="A3831" t="s">
        <v>3714</v>
      </c>
      <c r="B3831">
        <v>0</v>
      </c>
      <c r="C3831">
        <v>7.2999999999999995E-2</v>
      </c>
    </row>
    <row r="3832" spans="1:3" x14ac:dyDescent="0.2">
      <c r="A3832" t="s">
        <v>3715</v>
      </c>
      <c r="B3832">
        <v>0</v>
      </c>
      <c r="C3832">
        <v>9.5000000000000001E-2</v>
      </c>
    </row>
    <row r="3833" spans="1:3" x14ac:dyDescent="0.2">
      <c r="A3833" t="s">
        <v>3716</v>
      </c>
      <c r="B3833">
        <v>0</v>
      </c>
      <c r="C3833">
        <v>0.09</v>
      </c>
    </row>
    <row r="3834" spans="1:3" x14ac:dyDescent="0.2">
      <c r="A3834" t="s">
        <v>3717</v>
      </c>
      <c r="B3834">
        <v>0</v>
      </c>
      <c r="C3834">
        <v>4.2999999999999997E-2</v>
      </c>
    </row>
    <row r="3835" spans="1:3" x14ac:dyDescent="0.2">
      <c r="A3835" t="s">
        <v>3718</v>
      </c>
      <c r="B3835">
        <v>0</v>
      </c>
      <c r="C3835">
        <v>4.2000000000000003E-2</v>
      </c>
    </row>
    <row r="3836" spans="1:3" x14ac:dyDescent="0.2">
      <c r="A3836" t="s">
        <v>3719</v>
      </c>
      <c r="B3836">
        <v>0</v>
      </c>
      <c r="C3836">
        <v>8.7999999999999995E-2</v>
      </c>
    </row>
    <row r="3837" spans="1:3" x14ac:dyDescent="0.2">
      <c r="A3837" t="s">
        <v>3720</v>
      </c>
      <c r="B3837">
        <v>0</v>
      </c>
      <c r="C3837">
        <v>4.3999999999999997E-2</v>
      </c>
    </row>
    <row r="3838" spans="1:3" x14ac:dyDescent="0.2">
      <c r="A3838" t="s">
        <v>3721</v>
      </c>
      <c r="B3838">
        <v>0</v>
      </c>
      <c r="C3838">
        <v>5.2999999999999999E-2</v>
      </c>
    </row>
    <row r="3839" spans="1:3" x14ac:dyDescent="0.2">
      <c r="A3839" t="s">
        <v>3722</v>
      </c>
      <c r="B3839">
        <v>0</v>
      </c>
      <c r="C3839">
        <v>5.0999999999999997E-2</v>
      </c>
    </row>
    <row r="3840" spans="1:3" x14ac:dyDescent="0.2">
      <c r="A3840" t="s">
        <v>3723</v>
      </c>
      <c r="B3840">
        <v>0</v>
      </c>
      <c r="C3840">
        <v>0.107</v>
      </c>
    </row>
    <row r="3841" spans="1:3" x14ac:dyDescent="0.2">
      <c r="A3841" t="s">
        <v>3724</v>
      </c>
      <c r="B3841">
        <v>0</v>
      </c>
      <c r="C3841">
        <v>4.5999999999999999E-2</v>
      </c>
    </row>
    <row r="3842" spans="1:3" x14ac:dyDescent="0.2">
      <c r="A3842" t="s">
        <v>3725</v>
      </c>
      <c r="B3842">
        <v>1</v>
      </c>
      <c r="C3842">
        <v>7.6999999999999999E-2</v>
      </c>
    </row>
    <row r="3843" spans="1:3" x14ac:dyDescent="0.2">
      <c r="A3843" t="s">
        <v>3726</v>
      </c>
      <c r="B3843">
        <v>0</v>
      </c>
      <c r="C3843">
        <v>4.1000000000000002E-2</v>
      </c>
    </row>
    <row r="3844" spans="1:3" x14ac:dyDescent="0.2">
      <c r="A3844" t="s">
        <v>3727</v>
      </c>
      <c r="B3844">
        <v>0</v>
      </c>
      <c r="C3844">
        <v>7.9000000000000001E-2</v>
      </c>
    </row>
    <row r="3845" spans="1:3" x14ac:dyDescent="0.2">
      <c r="A3845" t="s">
        <v>3728</v>
      </c>
      <c r="B3845">
        <v>0</v>
      </c>
      <c r="C3845">
        <v>4.2000000000000003E-2</v>
      </c>
    </row>
    <row r="3846" spans="1:3" x14ac:dyDescent="0.2">
      <c r="A3846" t="s">
        <v>3729</v>
      </c>
      <c r="B3846">
        <v>0</v>
      </c>
      <c r="C3846">
        <v>2.5000000000000001E-2</v>
      </c>
    </row>
    <row r="3847" spans="1:3" x14ac:dyDescent="0.2">
      <c r="A3847" t="s">
        <v>3730</v>
      </c>
      <c r="B3847">
        <v>0</v>
      </c>
      <c r="C3847">
        <v>0.126</v>
      </c>
    </row>
    <row r="3848" spans="1:3" x14ac:dyDescent="0.2">
      <c r="A3848" t="s">
        <v>3731</v>
      </c>
      <c r="B3848">
        <v>0</v>
      </c>
      <c r="C3848">
        <v>0.04</v>
      </c>
    </row>
    <row r="3849" spans="1:3" x14ac:dyDescent="0.2">
      <c r="A3849" t="s">
        <v>3732</v>
      </c>
      <c r="B3849">
        <v>0</v>
      </c>
      <c r="C3849">
        <v>0.04</v>
      </c>
    </row>
    <row r="3850" spans="1:3" x14ac:dyDescent="0.2">
      <c r="A3850" t="s">
        <v>3733</v>
      </c>
      <c r="B3850">
        <v>0</v>
      </c>
      <c r="C3850">
        <v>8.3000000000000004E-2</v>
      </c>
    </row>
    <row r="3851" spans="1:3" x14ac:dyDescent="0.2">
      <c r="A3851" t="s">
        <v>3734</v>
      </c>
      <c r="B3851">
        <v>0</v>
      </c>
      <c r="C3851">
        <v>1.6E-2</v>
      </c>
    </row>
    <row r="3852" spans="1:3" x14ac:dyDescent="0.2">
      <c r="A3852" t="s">
        <v>3735</v>
      </c>
      <c r="B3852">
        <v>0</v>
      </c>
      <c r="C3852">
        <v>0.04</v>
      </c>
    </row>
    <row r="3853" spans="1:3" x14ac:dyDescent="0.2">
      <c r="A3853" t="s">
        <v>3736</v>
      </c>
      <c r="B3853">
        <v>1</v>
      </c>
      <c r="C3853">
        <v>8.2000000000000003E-2</v>
      </c>
    </row>
    <row r="3854" spans="1:3" x14ac:dyDescent="0.2">
      <c r="A3854" t="s">
        <v>3737</v>
      </c>
      <c r="B3854">
        <v>0</v>
      </c>
      <c r="C3854">
        <v>8.3000000000000004E-2</v>
      </c>
    </row>
    <row r="3855" spans="1:3" x14ac:dyDescent="0.2">
      <c r="A3855" t="s">
        <v>3738</v>
      </c>
      <c r="B3855">
        <v>0</v>
      </c>
      <c r="C3855">
        <v>8.3000000000000004E-2</v>
      </c>
    </row>
    <row r="3856" spans="1:3" x14ac:dyDescent="0.2">
      <c r="A3856" t="s">
        <v>3739</v>
      </c>
      <c r="B3856">
        <v>0</v>
      </c>
      <c r="C3856">
        <v>5.0999999999999997E-2</v>
      </c>
    </row>
    <row r="3857" spans="1:3" x14ac:dyDescent="0.2">
      <c r="A3857" t="s">
        <v>3740</v>
      </c>
      <c r="B3857">
        <v>0</v>
      </c>
      <c r="C3857">
        <v>3.9E-2</v>
      </c>
    </row>
    <row r="3858" spans="1:3" x14ac:dyDescent="0.2">
      <c r="A3858" t="s">
        <v>3741</v>
      </c>
      <c r="B3858">
        <v>0</v>
      </c>
      <c r="C3858">
        <v>3.0000000000000001E-3</v>
      </c>
    </row>
    <row r="3859" spans="1:3" x14ac:dyDescent="0.2">
      <c r="A3859" t="s">
        <v>3742</v>
      </c>
      <c r="B3859">
        <v>0</v>
      </c>
      <c r="C3859">
        <v>2.8000000000000001E-2</v>
      </c>
    </row>
    <row r="3860" spans="1:3" x14ac:dyDescent="0.2">
      <c r="A3860" t="s">
        <v>3743</v>
      </c>
      <c r="B3860">
        <v>0</v>
      </c>
      <c r="C3860">
        <v>4.2000000000000003E-2</v>
      </c>
    </row>
    <row r="3861" spans="1:3" x14ac:dyDescent="0.2">
      <c r="A3861" t="s">
        <v>3744</v>
      </c>
      <c r="B3861">
        <v>0</v>
      </c>
      <c r="C3861">
        <v>0.03</v>
      </c>
    </row>
    <row r="3862" spans="1:3" x14ac:dyDescent="0.2">
      <c r="A3862" t="s">
        <v>3745</v>
      </c>
      <c r="B3862">
        <v>0</v>
      </c>
      <c r="C3862">
        <v>4.2000000000000003E-2</v>
      </c>
    </row>
    <row r="3863" spans="1:3" x14ac:dyDescent="0.2">
      <c r="A3863" t="s">
        <v>3746</v>
      </c>
      <c r="B3863">
        <v>0</v>
      </c>
      <c r="C3863">
        <v>8.7999999999999995E-2</v>
      </c>
    </row>
    <row r="3864" spans="1:3" x14ac:dyDescent="0.2">
      <c r="A3864" t="s">
        <v>3747</v>
      </c>
      <c r="B3864">
        <v>0</v>
      </c>
      <c r="C3864">
        <v>7.9000000000000001E-2</v>
      </c>
    </row>
    <row r="3865" spans="1:3" x14ac:dyDescent="0.2">
      <c r="A3865" t="s">
        <v>3748</v>
      </c>
      <c r="B3865">
        <v>1</v>
      </c>
      <c r="C3865">
        <v>7.3999999999999996E-2</v>
      </c>
    </row>
    <row r="3866" spans="1:3" x14ac:dyDescent="0.2">
      <c r="A3866" t="s">
        <v>3749</v>
      </c>
      <c r="B3866">
        <v>0</v>
      </c>
      <c r="C3866">
        <v>1.2999999999999999E-2</v>
      </c>
    </row>
    <row r="3867" spans="1:3" x14ac:dyDescent="0.2">
      <c r="A3867" t="s">
        <v>3750</v>
      </c>
      <c r="B3867">
        <v>0</v>
      </c>
      <c r="C3867">
        <v>0.14499999999999999</v>
      </c>
    </row>
    <row r="3868" spans="1:3" x14ac:dyDescent="0.2">
      <c r="A3868" t="s">
        <v>3751</v>
      </c>
      <c r="B3868">
        <v>0</v>
      </c>
      <c r="C3868">
        <v>7.2999999999999995E-2</v>
      </c>
    </row>
    <row r="3869" spans="1:3" x14ac:dyDescent="0.2">
      <c r="A3869" t="s">
        <v>3752</v>
      </c>
      <c r="B3869">
        <v>0</v>
      </c>
      <c r="C3869">
        <v>4.2999999999999997E-2</v>
      </c>
    </row>
    <row r="3870" spans="1:3" x14ac:dyDescent="0.2">
      <c r="A3870" t="s">
        <v>3753</v>
      </c>
      <c r="B3870">
        <v>0</v>
      </c>
      <c r="C3870">
        <v>6.5000000000000002E-2</v>
      </c>
    </row>
    <row r="3871" spans="1:3" x14ac:dyDescent="0.2">
      <c r="A3871" t="s">
        <v>3754</v>
      </c>
      <c r="B3871">
        <v>0</v>
      </c>
      <c r="C3871">
        <v>7.0000000000000007E-2</v>
      </c>
    </row>
    <row r="3872" spans="1:3" x14ac:dyDescent="0.2">
      <c r="A3872" t="s">
        <v>3755</v>
      </c>
      <c r="B3872">
        <v>0</v>
      </c>
      <c r="C3872">
        <v>5.0999999999999997E-2</v>
      </c>
    </row>
    <row r="3873" spans="1:3" x14ac:dyDescent="0.2">
      <c r="A3873" t="s">
        <v>3756</v>
      </c>
      <c r="B3873">
        <v>0</v>
      </c>
      <c r="C3873">
        <v>1.7000000000000001E-2</v>
      </c>
    </row>
    <row r="3874" spans="1:3" x14ac:dyDescent="0.2">
      <c r="A3874" t="s">
        <v>3757</v>
      </c>
      <c r="B3874">
        <v>0</v>
      </c>
      <c r="C3874">
        <v>0.03</v>
      </c>
    </row>
    <row r="3875" spans="1:3" x14ac:dyDescent="0.2">
      <c r="A3875" t="s">
        <v>3758</v>
      </c>
      <c r="B3875">
        <v>0</v>
      </c>
      <c r="C3875">
        <v>5.1999999999999998E-2</v>
      </c>
    </row>
    <row r="3876" spans="1:3" x14ac:dyDescent="0.2">
      <c r="A3876" t="s">
        <v>3759</v>
      </c>
      <c r="B3876">
        <v>0</v>
      </c>
      <c r="C3876">
        <v>0.04</v>
      </c>
    </row>
    <row r="3877" spans="1:3" x14ac:dyDescent="0.2">
      <c r="A3877" t="s">
        <v>3760</v>
      </c>
      <c r="B3877">
        <v>0</v>
      </c>
      <c r="C3877">
        <v>4.9000000000000002E-2</v>
      </c>
    </row>
    <row r="3878" spans="1:3" x14ac:dyDescent="0.2">
      <c r="A3878" t="s">
        <v>3761</v>
      </c>
      <c r="B3878">
        <v>0</v>
      </c>
      <c r="C3878">
        <v>1.6E-2</v>
      </c>
    </row>
    <row r="3879" spans="1:3" x14ac:dyDescent="0.2">
      <c r="A3879" t="s">
        <v>3762</v>
      </c>
      <c r="B3879">
        <v>0</v>
      </c>
      <c r="C3879">
        <v>1.6E-2</v>
      </c>
    </row>
    <row r="3880" spans="1:3" x14ac:dyDescent="0.2">
      <c r="A3880" t="s">
        <v>3763</v>
      </c>
      <c r="B3880">
        <v>0</v>
      </c>
      <c r="C3880">
        <v>5.0999999999999997E-2</v>
      </c>
    </row>
    <row r="3881" spans="1:3" x14ac:dyDescent="0.2">
      <c r="A3881" t="s">
        <v>3764</v>
      </c>
      <c r="B3881">
        <v>0</v>
      </c>
      <c r="C3881">
        <v>0.05</v>
      </c>
    </row>
    <row r="3882" spans="1:3" x14ac:dyDescent="0.2">
      <c r="A3882" t="s">
        <v>3765</v>
      </c>
      <c r="B3882">
        <v>0</v>
      </c>
      <c r="C3882">
        <v>4.2000000000000003E-2</v>
      </c>
    </row>
    <row r="3883" spans="1:3" x14ac:dyDescent="0.2">
      <c r="A3883" t="s">
        <v>3766</v>
      </c>
      <c r="B3883">
        <v>0</v>
      </c>
      <c r="C3883">
        <v>9.1999999999999998E-2</v>
      </c>
    </row>
    <row r="3884" spans="1:3" x14ac:dyDescent="0.2">
      <c r="A3884" t="s">
        <v>3767</v>
      </c>
      <c r="B3884">
        <v>0</v>
      </c>
      <c r="C3884">
        <v>3.9E-2</v>
      </c>
    </row>
    <row r="3885" spans="1:3" x14ac:dyDescent="0.2">
      <c r="A3885" t="s">
        <v>3768</v>
      </c>
      <c r="B3885">
        <v>0</v>
      </c>
      <c r="C3885">
        <v>5.3999999999999999E-2</v>
      </c>
    </row>
    <row r="3886" spans="1:3" x14ac:dyDescent="0.2">
      <c r="A3886" t="s">
        <v>3769</v>
      </c>
      <c r="B3886">
        <v>0</v>
      </c>
      <c r="C3886">
        <v>1.9E-2</v>
      </c>
    </row>
    <row r="3887" spans="1:3" x14ac:dyDescent="0.2">
      <c r="A3887" t="s">
        <v>3770</v>
      </c>
      <c r="B3887">
        <v>0</v>
      </c>
      <c r="C3887">
        <v>0.05</v>
      </c>
    </row>
    <row r="3888" spans="1:3" x14ac:dyDescent="0.2">
      <c r="A3888" t="s">
        <v>3771</v>
      </c>
      <c r="B3888">
        <v>0</v>
      </c>
      <c r="C3888">
        <v>0.1</v>
      </c>
    </row>
    <row r="3889" spans="1:3" x14ac:dyDescent="0.2">
      <c r="A3889" t="s">
        <v>3772</v>
      </c>
      <c r="B3889">
        <v>0</v>
      </c>
      <c r="C3889">
        <v>6.3E-2</v>
      </c>
    </row>
    <row r="3890" spans="1:3" x14ac:dyDescent="0.2">
      <c r="A3890" t="s">
        <v>3773</v>
      </c>
      <c r="B3890">
        <v>0</v>
      </c>
      <c r="C3890">
        <v>5.7000000000000002E-2</v>
      </c>
    </row>
    <row r="3891" spans="1:3" x14ac:dyDescent="0.2">
      <c r="A3891" t="s">
        <v>3774</v>
      </c>
      <c r="B3891">
        <v>0</v>
      </c>
      <c r="C3891">
        <v>5.0999999999999997E-2</v>
      </c>
    </row>
    <row r="3892" spans="1:3" x14ac:dyDescent="0.2">
      <c r="A3892" t="s">
        <v>3775</v>
      </c>
      <c r="B3892">
        <v>0</v>
      </c>
      <c r="C3892">
        <v>6.3E-2</v>
      </c>
    </row>
    <row r="3893" spans="1:3" x14ac:dyDescent="0.2">
      <c r="A3893" t="s">
        <v>3776</v>
      </c>
      <c r="B3893">
        <v>0</v>
      </c>
      <c r="C3893">
        <v>3.9E-2</v>
      </c>
    </row>
    <row r="3894" spans="1:3" x14ac:dyDescent="0.2">
      <c r="A3894" t="s">
        <v>3777</v>
      </c>
      <c r="B3894">
        <v>0</v>
      </c>
      <c r="C3894">
        <v>4.1000000000000002E-2</v>
      </c>
    </row>
    <row r="3895" spans="1:3" x14ac:dyDescent="0.2">
      <c r="A3895" t="s">
        <v>3778</v>
      </c>
      <c r="B3895">
        <v>0</v>
      </c>
      <c r="C3895">
        <v>4.1000000000000002E-2</v>
      </c>
    </row>
    <row r="3896" spans="1:3" x14ac:dyDescent="0.2">
      <c r="A3896" t="s">
        <v>3779</v>
      </c>
      <c r="B3896">
        <v>0</v>
      </c>
      <c r="C3896">
        <v>4.2000000000000003E-2</v>
      </c>
    </row>
    <row r="3897" spans="1:3" x14ac:dyDescent="0.2">
      <c r="A3897" t="s">
        <v>3780</v>
      </c>
      <c r="B3897">
        <v>0</v>
      </c>
      <c r="C3897">
        <v>9.4E-2</v>
      </c>
    </row>
    <row r="3898" spans="1:3" x14ac:dyDescent="0.2">
      <c r="A3898" t="s">
        <v>3781</v>
      </c>
      <c r="B3898">
        <v>0</v>
      </c>
      <c r="C3898">
        <v>6.3E-2</v>
      </c>
    </row>
    <row r="3899" spans="1:3" x14ac:dyDescent="0.2">
      <c r="A3899" t="s">
        <v>3782</v>
      </c>
      <c r="B3899">
        <v>0</v>
      </c>
      <c r="C3899">
        <v>8.2000000000000003E-2</v>
      </c>
    </row>
    <row r="3900" spans="1:3" x14ac:dyDescent="0.2">
      <c r="A3900" t="s">
        <v>3783</v>
      </c>
      <c r="B3900">
        <v>0</v>
      </c>
      <c r="C3900">
        <v>0.09</v>
      </c>
    </row>
    <row r="3901" spans="1:3" x14ac:dyDescent="0.2">
      <c r="A3901" t="s">
        <v>3784</v>
      </c>
      <c r="B3901">
        <v>0</v>
      </c>
      <c r="C3901">
        <v>0.11799999999999999</v>
      </c>
    </row>
    <row r="3902" spans="1:3" x14ac:dyDescent="0.2">
      <c r="A3902" t="s">
        <v>3785</v>
      </c>
      <c r="B3902">
        <v>0</v>
      </c>
      <c r="C3902">
        <v>0.10100000000000001</v>
      </c>
    </row>
    <row r="3903" spans="1:3" x14ac:dyDescent="0.2">
      <c r="A3903" t="s">
        <v>3786</v>
      </c>
      <c r="B3903">
        <v>0</v>
      </c>
      <c r="C3903">
        <v>5.5E-2</v>
      </c>
    </row>
    <row r="3904" spans="1:3" x14ac:dyDescent="0.2">
      <c r="A3904" t="s">
        <v>3787</v>
      </c>
      <c r="B3904">
        <v>0</v>
      </c>
      <c r="C3904">
        <v>0.08</v>
      </c>
    </row>
    <row r="3905" spans="1:3" x14ac:dyDescent="0.2">
      <c r="A3905" t="s">
        <v>3788</v>
      </c>
      <c r="B3905">
        <v>1</v>
      </c>
      <c r="C3905">
        <v>0.13200000000000001</v>
      </c>
    </row>
    <row r="3906" spans="1:3" x14ac:dyDescent="0.2">
      <c r="A3906" t="s">
        <v>3789</v>
      </c>
      <c r="B3906">
        <v>0</v>
      </c>
      <c r="C3906">
        <v>4.5999999999999999E-2</v>
      </c>
    </row>
    <row r="3907" spans="1:3" x14ac:dyDescent="0.2">
      <c r="A3907" t="s">
        <v>3790</v>
      </c>
      <c r="B3907">
        <v>0</v>
      </c>
      <c r="C3907">
        <v>6.6000000000000003E-2</v>
      </c>
    </row>
    <row r="3908" spans="1:3" x14ac:dyDescent="0.2">
      <c r="A3908" t="s">
        <v>3791</v>
      </c>
      <c r="B3908">
        <v>1</v>
      </c>
      <c r="C3908">
        <v>5.0999999999999997E-2</v>
      </c>
    </row>
    <row r="3909" spans="1:3" x14ac:dyDescent="0.2">
      <c r="A3909" t="s">
        <v>3792</v>
      </c>
      <c r="B3909">
        <v>0</v>
      </c>
      <c r="C3909">
        <v>0.153</v>
      </c>
    </row>
    <row r="3910" spans="1:3" x14ac:dyDescent="0.2">
      <c r="A3910" t="s">
        <v>3793</v>
      </c>
      <c r="B3910">
        <v>0</v>
      </c>
      <c r="C3910">
        <v>0.06</v>
      </c>
    </row>
    <row r="3911" spans="1:3" x14ac:dyDescent="0.2">
      <c r="A3911" t="s">
        <v>3794</v>
      </c>
      <c r="B3911">
        <v>0</v>
      </c>
      <c r="C3911">
        <v>6.2E-2</v>
      </c>
    </row>
    <row r="3912" spans="1:3" x14ac:dyDescent="0.2">
      <c r="A3912" t="s">
        <v>3795</v>
      </c>
      <c r="B3912">
        <v>0</v>
      </c>
      <c r="C3912">
        <v>0.378</v>
      </c>
    </row>
    <row r="3913" spans="1:3" x14ac:dyDescent="0.2">
      <c r="A3913" t="s">
        <v>3796</v>
      </c>
      <c r="B3913">
        <v>0</v>
      </c>
      <c r="C3913">
        <v>0.21299999999999999</v>
      </c>
    </row>
    <row r="3914" spans="1:3" x14ac:dyDescent="0.2">
      <c r="A3914" t="s">
        <v>3797</v>
      </c>
      <c r="B3914">
        <v>0</v>
      </c>
      <c r="C3914">
        <v>4.4999999999999998E-2</v>
      </c>
    </row>
    <row r="3915" spans="1:3" x14ac:dyDescent="0.2">
      <c r="A3915" t="s">
        <v>3798</v>
      </c>
      <c r="B3915">
        <v>0</v>
      </c>
      <c r="C3915">
        <v>6.3E-2</v>
      </c>
    </row>
    <row r="3916" spans="1:3" x14ac:dyDescent="0.2">
      <c r="A3916" t="s">
        <v>3799</v>
      </c>
      <c r="B3916">
        <v>1</v>
      </c>
      <c r="C3916">
        <v>0.20799999999999999</v>
      </c>
    </row>
    <row r="3917" spans="1:3" x14ac:dyDescent="0.2">
      <c r="A3917" t="s">
        <v>3800</v>
      </c>
      <c r="B3917">
        <v>0</v>
      </c>
      <c r="C3917">
        <v>0.1</v>
      </c>
    </row>
    <row r="3918" spans="1:3" x14ac:dyDescent="0.2">
      <c r="A3918" t="s">
        <v>3801</v>
      </c>
      <c r="B3918">
        <v>0</v>
      </c>
      <c r="C3918">
        <v>4.2999999999999997E-2</v>
      </c>
    </row>
    <row r="3919" spans="1:3" x14ac:dyDescent="0.2">
      <c r="A3919" t="s">
        <v>3802</v>
      </c>
      <c r="B3919">
        <v>0</v>
      </c>
      <c r="C3919">
        <v>4.2999999999999997E-2</v>
      </c>
    </row>
    <row r="3920" spans="1:3" x14ac:dyDescent="0.2">
      <c r="A3920" t="s">
        <v>3803</v>
      </c>
      <c r="B3920">
        <v>0</v>
      </c>
      <c r="C3920">
        <v>4.2999999999999997E-2</v>
      </c>
    </row>
    <row r="3921" spans="1:3" x14ac:dyDescent="0.2">
      <c r="A3921" t="s">
        <v>3804</v>
      </c>
      <c r="B3921">
        <v>0</v>
      </c>
      <c r="C3921">
        <v>6.3E-2</v>
      </c>
    </row>
    <row r="3922" spans="1:3" x14ac:dyDescent="0.2">
      <c r="A3922" t="s">
        <v>3805</v>
      </c>
      <c r="B3922">
        <v>0</v>
      </c>
      <c r="C3922">
        <v>0.12</v>
      </c>
    </row>
    <row r="3923" spans="1:3" x14ac:dyDescent="0.2">
      <c r="A3923" t="s">
        <v>3806</v>
      </c>
      <c r="B3923">
        <v>0</v>
      </c>
      <c r="C3923">
        <v>0.108</v>
      </c>
    </row>
    <row r="3924" spans="1:3" x14ac:dyDescent="0.2">
      <c r="A3924" t="s">
        <v>3807</v>
      </c>
      <c r="B3924">
        <v>0</v>
      </c>
      <c r="C3924">
        <v>0.05</v>
      </c>
    </row>
    <row r="3925" spans="1:3" x14ac:dyDescent="0.2">
      <c r="A3925" t="s">
        <v>3808</v>
      </c>
      <c r="B3925">
        <v>0</v>
      </c>
      <c r="C3925">
        <v>0.13900000000000001</v>
      </c>
    </row>
    <row r="3926" spans="1:3" x14ac:dyDescent="0.2">
      <c r="A3926" t="s">
        <v>3809</v>
      </c>
      <c r="B3926">
        <v>0</v>
      </c>
      <c r="C3926">
        <v>0.25900000000000001</v>
      </c>
    </row>
    <row r="3927" spans="1:3" x14ac:dyDescent="0.2">
      <c r="A3927" t="s">
        <v>3810</v>
      </c>
      <c r="B3927">
        <v>0</v>
      </c>
      <c r="C3927">
        <v>8.6999999999999994E-2</v>
      </c>
    </row>
    <row r="3928" spans="1:3" x14ac:dyDescent="0.2">
      <c r="A3928" t="s">
        <v>3811</v>
      </c>
      <c r="B3928">
        <v>0</v>
      </c>
      <c r="C3928">
        <v>4.7E-2</v>
      </c>
    </row>
    <row r="3929" spans="1:3" x14ac:dyDescent="0.2">
      <c r="A3929" t="s">
        <v>3812</v>
      </c>
      <c r="B3929">
        <v>0</v>
      </c>
      <c r="C3929">
        <v>0.104</v>
      </c>
    </row>
    <row r="3930" spans="1:3" x14ac:dyDescent="0.2">
      <c r="A3930" t="s">
        <v>3813</v>
      </c>
      <c r="B3930">
        <v>0</v>
      </c>
      <c r="C3930">
        <v>5.8999999999999997E-2</v>
      </c>
    </row>
    <row r="3931" spans="1:3" x14ac:dyDescent="0.2">
      <c r="A3931" t="s">
        <v>3814</v>
      </c>
      <c r="B3931">
        <v>0</v>
      </c>
      <c r="C3931">
        <v>0.106</v>
      </c>
    </row>
    <row r="3932" spans="1:3" x14ac:dyDescent="0.2">
      <c r="A3932" t="s">
        <v>3815</v>
      </c>
      <c r="B3932">
        <v>0</v>
      </c>
      <c r="C3932">
        <v>9.5000000000000001E-2</v>
      </c>
    </row>
    <row r="3933" spans="1:3" x14ac:dyDescent="0.2">
      <c r="A3933" t="s">
        <v>3816</v>
      </c>
      <c r="B3933">
        <v>0</v>
      </c>
      <c r="C3933">
        <v>4.8000000000000001E-2</v>
      </c>
    </row>
    <row r="3934" spans="1:3" x14ac:dyDescent="0.2">
      <c r="A3934" t="s">
        <v>3817</v>
      </c>
      <c r="B3934">
        <v>0</v>
      </c>
      <c r="C3934">
        <v>0.11</v>
      </c>
    </row>
    <row r="3935" spans="1:3" x14ac:dyDescent="0.2">
      <c r="A3935" t="s">
        <v>3818</v>
      </c>
      <c r="B3935">
        <v>0</v>
      </c>
      <c r="C3935">
        <v>5.1999999999999998E-2</v>
      </c>
    </row>
    <row r="3936" spans="1:3" x14ac:dyDescent="0.2">
      <c r="A3936" t="s">
        <v>3819</v>
      </c>
      <c r="B3936">
        <v>1</v>
      </c>
      <c r="C3936">
        <v>8.7999999999999995E-2</v>
      </c>
    </row>
    <row r="3937" spans="1:3" x14ac:dyDescent="0.2">
      <c r="A3937" t="s">
        <v>3820</v>
      </c>
      <c r="B3937">
        <v>0</v>
      </c>
      <c r="C3937">
        <v>0.113</v>
      </c>
    </row>
    <row r="3938" spans="1:3" x14ac:dyDescent="0.2">
      <c r="A3938" t="s">
        <v>3821</v>
      </c>
      <c r="B3938">
        <v>0</v>
      </c>
      <c r="C3938">
        <v>8.7999999999999995E-2</v>
      </c>
    </row>
    <row r="3939" spans="1:3" x14ac:dyDescent="0.2">
      <c r="A3939" t="s">
        <v>3822</v>
      </c>
      <c r="B3939">
        <v>0</v>
      </c>
      <c r="C3939">
        <v>5.8000000000000003E-2</v>
      </c>
    </row>
    <row r="3940" spans="1:3" x14ac:dyDescent="0.2">
      <c r="A3940" t="s">
        <v>3823</v>
      </c>
      <c r="B3940">
        <v>0</v>
      </c>
      <c r="C3940">
        <v>4.1000000000000002E-2</v>
      </c>
    </row>
    <row r="3941" spans="1:3" x14ac:dyDescent="0.2">
      <c r="A3941" t="s">
        <v>3824</v>
      </c>
      <c r="B3941">
        <v>1</v>
      </c>
      <c r="C3941">
        <v>0.184</v>
      </c>
    </row>
    <row r="3942" spans="1:3" x14ac:dyDescent="0.2">
      <c r="A3942" t="s">
        <v>3825</v>
      </c>
      <c r="B3942">
        <v>0</v>
      </c>
      <c r="C3942">
        <v>4.4999999999999998E-2</v>
      </c>
    </row>
    <row r="3943" spans="1:3" x14ac:dyDescent="0.2">
      <c r="A3943" t="s">
        <v>3826</v>
      </c>
      <c r="B3943">
        <v>0</v>
      </c>
      <c r="C3943">
        <v>4.7E-2</v>
      </c>
    </row>
    <row r="3944" spans="1:3" x14ac:dyDescent="0.2">
      <c r="A3944" t="s">
        <v>3827</v>
      </c>
      <c r="B3944">
        <v>0</v>
      </c>
      <c r="C3944">
        <v>6.0999999999999999E-2</v>
      </c>
    </row>
    <row r="3945" spans="1:3" x14ac:dyDescent="0.2">
      <c r="A3945" t="s">
        <v>3828</v>
      </c>
      <c r="B3945">
        <v>0</v>
      </c>
      <c r="C3945">
        <v>4.4999999999999998E-2</v>
      </c>
    </row>
    <row r="3946" spans="1:3" x14ac:dyDescent="0.2">
      <c r="A3946" t="s">
        <v>3829</v>
      </c>
      <c r="B3946">
        <v>0</v>
      </c>
      <c r="C3946">
        <v>6.3E-2</v>
      </c>
    </row>
    <row r="3947" spans="1:3" x14ac:dyDescent="0.2">
      <c r="A3947" t="s">
        <v>3830</v>
      </c>
      <c r="B3947">
        <v>0</v>
      </c>
      <c r="C3947">
        <v>3.2000000000000001E-2</v>
      </c>
    </row>
    <row r="3948" spans="1:3" x14ac:dyDescent="0.2">
      <c r="A3948" t="s">
        <v>3831</v>
      </c>
      <c r="B3948">
        <v>0</v>
      </c>
      <c r="C3948">
        <v>6.9000000000000006E-2</v>
      </c>
    </row>
    <row r="3949" spans="1:3" x14ac:dyDescent="0.2">
      <c r="A3949" t="s">
        <v>3832</v>
      </c>
      <c r="B3949">
        <v>1</v>
      </c>
      <c r="C3949">
        <v>7.9000000000000001E-2</v>
      </c>
    </row>
    <row r="3950" spans="1:3" x14ac:dyDescent="0.2">
      <c r="A3950" t="s">
        <v>3833</v>
      </c>
      <c r="B3950">
        <v>0</v>
      </c>
      <c r="C3950">
        <v>0.16800000000000001</v>
      </c>
    </row>
    <row r="3951" spans="1:3" x14ac:dyDescent="0.2">
      <c r="A3951" t="s">
        <v>3834</v>
      </c>
      <c r="B3951">
        <v>0</v>
      </c>
      <c r="C3951">
        <v>7.6999999999999999E-2</v>
      </c>
    </row>
    <row r="3952" spans="1:3" x14ac:dyDescent="0.2">
      <c r="A3952" t="s">
        <v>3835</v>
      </c>
      <c r="B3952">
        <v>0</v>
      </c>
      <c r="C3952">
        <v>5.5E-2</v>
      </c>
    </row>
    <row r="3953" spans="1:3" x14ac:dyDescent="0.2">
      <c r="A3953" t="s">
        <v>3836</v>
      </c>
      <c r="B3953">
        <v>0</v>
      </c>
      <c r="C3953">
        <v>7.8E-2</v>
      </c>
    </row>
    <row r="3954" spans="1:3" x14ac:dyDescent="0.2">
      <c r="A3954" t="s">
        <v>3837</v>
      </c>
      <c r="B3954">
        <v>0</v>
      </c>
      <c r="C3954">
        <v>0.248</v>
      </c>
    </row>
    <row r="3955" spans="1:3" x14ac:dyDescent="0.2">
      <c r="A3955" t="s">
        <v>3838</v>
      </c>
      <c r="B3955">
        <v>0</v>
      </c>
      <c r="C3955">
        <v>4.5999999999999999E-2</v>
      </c>
    </row>
    <row r="3956" spans="1:3" x14ac:dyDescent="0.2">
      <c r="A3956" t="s">
        <v>3839</v>
      </c>
      <c r="B3956">
        <v>0</v>
      </c>
      <c r="C3956">
        <v>0.11799999999999999</v>
      </c>
    </row>
    <row r="3957" spans="1:3" x14ac:dyDescent="0.2">
      <c r="A3957" t="s">
        <v>3840</v>
      </c>
      <c r="B3957">
        <v>0</v>
      </c>
      <c r="C3957">
        <v>0.214</v>
      </c>
    </row>
    <row r="3958" spans="1:3" x14ac:dyDescent="0.2">
      <c r="A3958" t="s">
        <v>3841</v>
      </c>
      <c r="B3958">
        <v>1</v>
      </c>
      <c r="C3958">
        <v>0.12</v>
      </c>
    </row>
    <row r="3959" spans="1:3" x14ac:dyDescent="0.2">
      <c r="A3959" t="s">
        <v>3842</v>
      </c>
      <c r="B3959">
        <v>0</v>
      </c>
      <c r="C3959">
        <v>5.5E-2</v>
      </c>
    </row>
    <row r="3960" spans="1:3" x14ac:dyDescent="0.2">
      <c r="A3960" t="s">
        <v>3843</v>
      </c>
      <c r="B3960">
        <v>0</v>
      </c>
      <c r="C3960">
        <v>6.2E-2</v>
      </c>
    </row>
    <row r="3961" spans="1:3" x14ac:dyDescent="0.2">
      <c r="A3961" t="s">
        <v>3844</v>
      </c>
      <c r="B3961">
        <v>0</v>
      </c>
      <c r="C3961">
        <v>7.3999999999999996E-2</v>
      </c>
    </row>
    <row r="3962" spans="1:3" x14ac:dyDescent="0.2">
      <c r="A3962" t="s">
        <v>3845</v>
      </c>
      <c r="B3962">
        <v>0</v>
      </c>
      <c r="C3962">
        <v>6.6000000000000003E-2</v>
      </c>
    </row>
    <row r="3963" spans="1:3" x14ac:dyDescent="0.2">
      <c r="A3963" t="s">
        <v>3846</v>
      </c>
      <c r="B3963">
        <v>0</v>
      </c>
      <c r="C3963">
        <v>6.8000000000000005E-2</v>
      </c>
    </row>
    <row r="3964" spans="1:3" x14ac:dyDescent="0.2">
      <c r="A3964" t="s">
        <v>3847</v>
      </c>
      <c r="B3964">
        <v>0</v>
      </c>
      <c r="C3964">
        <v>6.7000000000000004E-2</v>
      </c>
    </row>
    <row r="3965" spans="1:3" x14ac:dyDescent="0.2">
      <c r="A3965" t="s">
        <v>3848</v>
      </c>
      <c r="B3965">
        <v>1</v>
      </c>
      <c r="C3965">
        <v>4.3999999999999997E-2</v>
      </c>
    </row>
    <row r="3966" spans="1:3" x14ac:dyDescent="0.2">
      <c r="A3966" t="s">
        <v>3849</v>
      </c>
      <c r="B3966">
        <v>0</v>
      </c>
      <c r="C3966">
        <v>0.09</v>
      </c>
    </row>
    <row r="3967" spans="1:3" x14ac:dyDescent="0.2">
      <c r="A3967" t="s">
        <v>3850</v>
      </c>
      <c r="B3967">
        <v>0</v>
      </c>
      <c r="C3967">
        <v>4.2999999999999997E-2</v>
      </c>
    </row>
    <row r="3968" spans="1:3" x14ac:dyDescent="0.2">
      <c r="A3968" t="s">
        <v>3851</v>
      </c>
      <c r="B3968">
        <v>0</v>
      </c>
      <c r="C3968">
        <v>0.126</v>
      </c>
    </row>
    <row r="3969" spans="1:3" x14ac:dyDescent="0.2">
      <c r="A3969" t="s">
        <v>3852</v>
      </c>
      <c r="B3969">
        <v>0</v>
      </c>
      <c r="C3969">
        <v>0.20300000000000001</v>
      </c>
    </row>
    <row r="3970" spans="1:3" x14ac:dyDescent="0.2">
      <c r="A3970" t="s">
        <v>3853</v>
      </c>
      <c r="B3970">
        <v>0</v>
      </c>
      <c r="C3970">
        <v>0.20799999999999999</v>
      </c>
    </row>
    <row r="3971" spans="1:3" x14ac:dyDescent="0.2">
      <c r="A3971" t="s">
        <v>3854</v>
      </c>
      <c r="B3971">
        <v>0</v>
      </c>
      <c r="C3971">
        <v>4.2000000000000003E-2</v>
      </c>
    </row>
    <row r="3972" spans="1:3" x14ac:dyDescent="0.2">
      <c r="A3972" t="s">
        <v>3855</v>
      </c>
      <c r="B3972">
        <v>0</v>
      </c>
      <c r="C3972">
        <v>4.4999999999999998E-2</v>
      </c>
    </row>
    <row r="3973" spans="1:3" x14ac:dyDescent="0.2">
      <c r="A3973" t="s">
        <v>3856</v>
      </c>
      <c r="B3973">
        <v>0</v>
      </c>
      <c r="C3973">
        <v>4.5999999999999999E-2</v>
      </c>
    </row>
    <row r="3974" spans="1:3" x14ac:dyDescent="0.2">
      <c r="A3974" t="s">
        <v>3857</v>
      </c>
      <c r="B3974">
        <v>0</v>
      </c>
      <c r="C3974">
        <v>9.0999999999999998E-2</v>
      </c>
    </row>
    <row r="3975" spans="1:3" x14ac:dyDescent="0.2">
      <c r="A3975" t="s">
        <v>3858</v>
      </c>
      <c r="B3975">
        <v>0</v>
      </c>
      <c r="C3975">
        <v>9.0999999999999998E-2</v>
      </c>
    </row>
    <row r="3976" spans="1:3" x14ac:dyDescent="0.2">
      <c r="A3976" t="s">
        <v>3859</v>
      </c>
      <c r="B3976">
        <v>0</v>
      </c>
      <c r="C3976">
        <v>4.2999999999999997E-2</v>
      </c>
    </row>
    <row r="3977" spans="1:3" x14ac:dyDescent="0.2">
      <c r="A3977" t="s">
        <v>3860</v>
      </c>
      <c r="B3977">
        <v>0</v>
      </c>
      <c r="C3977">
        <v>1.7999999999999999E-2</v>
      </c>
    </row>
    <row r="3978" spans="1:3" x14ac:dyDescent="0.2">
      <c r="A3978" t="s">
        <v>3861</v>
      </c>
      <c r="B3978">
        <v>0</v>
      </c>
      <c r="C3978">
        <v>8.3000000000000004E-2</v>
      </c>
    </row>
    <row r="3979" spans="1:3" x14ac:dyDescent="0.2">
      <c r="A3979" t="s">
        <v>3862</v>
      </c>
      <c r="B3979">
        <v>0</v>
      </c>
      <c r="C3979">
        <v>8.5999999999999993E-2</v>
      </c>
    </row>
    <row r="3980" spans="1:3" x14ac:dyDescent="0.2">
      <c r="A3980" t="s">
        <v>3863</v>
      </c>
      <c r="B3980">
        <v>0</v>
      </c>
      <c r="C3980">
        <v>8.8999999999999996E-2</v>
      </c>
    </row>
    <row r="3981" spans="1:3" x14ac:dyDescent="0.2">
      <c r="A3981" t="s">
        <v>3864</v>
      </c>
      <c r="B3981">
        <v>1</v>
      </c>
      <c r="C3981">
        <v>8.5999999999999993E-2</v>
      </c>
    </row>
    <row r="3982" spans="1:3" x14ac:dyDescent="0.2">
      <c r="A3982" t="s">
        <v>3865</v>
      </c>
      <c r="B3982">
        <v>0</v>
      </c>
      <c r="C3982">
        <v>5.3999999999999999E-2</v>
      </c>
    </row>
    <row r="3983" spans="1:3" x14ac:dyDescent="0.2">
      <c r="A3983" t="s">
        <v>3866</v>
      </c>
      <c r="B3983">
        <v>0</v>
      </c>
      <c r="C3983">
        <v>5.1999999999999998E-2</v>
      </c>
    </row>
    <row r="3984" spans="1:3" x14ac:dyDescent="0.2">
      <c r="A3984" t="s">
        <v>3867</v>
      </c>
      <c r="B3984">
        <v>0</v>
      </c>
      <c r="C3984">
        <v>9.9000000000000005E-2</v>
      </c>
    </row>
    <row r="3985" spans="1:3" x14ac:dyDescent="0.2">
      <c r="A3985" t="s">
        <v>3868</v>
      </c>
      <c r="B3985">
        <v>0</v>
      </c>
      <c r="C3985">
        <v>4.4999999999999998E-2</v>
      </c>
    </row>
    <row r="3986" spans="1:3" x14ac:dyDescent="0.2">
      <c r="A3986" t="s">
        <v>3869</v>
      </c>
      <c r="B3986">
        <v>1</v>
      </c>
      <c r="C3986">
        <v>9.2999999999999999E-2</v>
      </c>
    </row>
    <row r="3987" spans="1:3" x14ac:dyDescent="0.2">
      <c r="A3987" t="s">
        <v>3870</v>
      </c>
      <c r="B3987">
        <v>0</v>
      </c>
      <c r="C3987">
        <v>4.7E-2</v>
      </c>
    </row>
    <row r="3988" spans="1:3" x14ac:dyDescent="0.2">
      <c r="A3988" t="s">
        <v>3871</v>
      </c>
      <c r="B3988">
        <v>0</v>
      </c>
      <c r="C3988">
        <v>0.1</v>
      </c>
    </row>
    <row r="3989" spans="1:3" x14ac:dyDescent="0.2">
      <c r="A3989" t="s">
        <v>3872</v>
      </c>
      <c r="B3989">
        <v>0</v>
      </c>
      <c r="C3989">
        <v>0.20100000000000001</v>
      </c>
    </row>
    <row r="3990" spans="1:3" x14ac:dyDescent="0.2">
      <c r="A3990" t="s">
        <v>3873</v>
      </c>
      <c r="B3990">
        <v>0</v>
      </c>
      <c r="C3990">
        <v>6.8000000000000005E-2</v>
      </c>
    </row>
    <row r="3991" spans="1:3" x14ac:dyDescent="0.2">
      <c r="A3991" t="s">
        <v>3874</v>
      </c>
      <c r="B3991">
        <v>0</v>
      </c>
      <c r="C3991">
        <v>0.314</v>
      </c>
    </row>
    <row r="3992" spans="1:3" x14ac:dyDescent="0.2">
      <c r="A3992" t="s">
        <v>3875</v>
      </c>
      <c r="B3992">
        <v>0</v>
      </c>
      <c r="C3992">
        <v>4.4999999999999998E-2</v>
      </c>
    </row>
    <row r="3993" spans="1:3" x14ac:dyDescent="0.2">
      <c r="A3993" t="s">
        <v>3876</v>
      </c>
      <c r="B3993">
        <v>0</v>
      </c>
      <c r="C3993">
        <v>4.3999999999999997E-2</v>
      </c>
    </row>
    <row r="3994" spans="1:3" x14ac:dyDescent="0.2">
      <c r="A3994" t="s">
        <v>3877</v>
      </c>
      <c r="B3994">
        <v>0</v>
      </c>
      <c r="C3994">
        <v>8.7999999999999995E-2</v>
      </c>
    </row>
    <row r="3995" spans="1:3" x14ac:dyDescent="0.2">
      <c r="A3995" t="s">
        <v>3878</v>
      </c>
      <c r="B3995">
        <v>0</v>
      </c>
      <c r="C3995">
        <v>4.3999999999999997E-2</v>
      </c>
    </row>
    <row r="3996" spans="1:3" x14ac:dyDescent="0.2">
      <c r="A3996" t="s">
        <v>3879</v>
      </c>
      <c r="B3996">
        <v>0</v>
      </c>
      <c r="C3996">
        <v>4.5999999999999999E-2</v>
      </c>
    </row>
    <row r="3997" spans="1:3" x14ac:dyDescent="0.2">
      <c r="A3997" t="s">
        <v>3880</v>
      </c>
      <c r="B3997">
        <v>1</v>
      </c>
      <c r="C3997">
        <v>0.17799999999999999</v>
      </c>
    </row>
    <row r="3998" spans="1:3" x14ac:dyDescent="0.2">
      <c r="A3998" t="s">
        <v>3881</v>
      </c>
      <c r="B3998">
        <v>0</v>
      </c>
      <c r="C3998">
        <v>0.191</v>
      </c>
    </row>
    <row r="3999" spans="1:3" x14ac:dyDescent="0.2">
      <c r="A3999" t="s">
        <v>3882</v>
      </c>
      <c r="B3999">
        <v>0</v>
      </c>
      <c r="C3999">
        <v>9.0999999999999998E-2</v>
      </c>
    </row>
    <row r="4000" spans="1:3" x14ac:dyDescent="0.2">
      <c r="A4000" t="s">
        <v>3883</v>
      </c>
      <c r="B4000">
        <v>0</v>
      </c>
      <c r="C4000">
        <v>8.7999999999999995E-2</v>
      </c>
    </row>
    <row r="4001" spans="1:3" x14ac:dyDescent="0.2">
      <c r="A4001" t="s">
        <v>3884</v>
      </c>
      <c r="B4001">
        <v>0</v>
      </c>
      <c r="C4001">
        <v>4.2999999999999997E-2</v>
      </c>
    </row>
    <row r="4002" spans="1:3" x14ac:dyDescent="0.2">
      <c r="A4002" t="s">
        <v>3885</v>
      </c>
      <c r="B4002">
        <v>0</v>
      </c>
      <c r="C4002">
        <v>4.2999999999999997E-2</v>
      </c>
    </row>
    <row r="4003" spans="1:3" x14ac:dyDescent="0.2">
      <c r="A4003" t="s">
        <v>3886</v>
      </c>
      <c r="B4003">
        <v>0</v>
      </c>
      <c r="C4003">
        <v>4.3999999999999997E-2</v>
      </c>
    </row>
    <row r="4004" spans="1:3" x14ac:dyDescent="0.2">
      <c r="A4004" t="s">
        <v>3887</v>
      </c>
      <c r="B4004">
        <v>0</v>
      </c>
      <c r="C4004">
        <v>7.1999999999999995E-2</v>
      </c>
    </row>
    <row r="4005" spans="1:3" x14ac:dyDescent="0.2">
      <c r="A4005" t="s">
        <v>3888</v>
      </c>
      <c r="B4005">
        <v>0</v>
      </c>
      <c r="C4005">
        <v>8.7999999999999995E-2</v>
      </c>
    </row>
    <row r="4006" spans="1:3" x14ac:dyDescent="0.2">
      <c r="A4006" t="s">
        <v>3889</v>
      </c>
      <c r="B4006">
        <v>0</v>
      </c>
      <c r="C4006">
        <v>5.1999999999999998E-2</v>
      </c>
    </row>
    <row r="4007" spans="1:3" x14ac:dyDescent="0.2">
      <c r="A4007" t="s">
        <v>3890</v>
      </c>
      <c r="B4007">
        <v>0</v>
      </c>
      <c r="C4007">
        <v>0.11</v>
      </c>
    </row>
    <row r="4008" spans="1:3" x14ac:dyDescent="0.2">
      <c r="A4008" t="s">
        <v>3891</v>
      </c>
      <c r="B4008">
        <v>0</v>
      </c>
      <c r="C4008">
        <v>0.115</v>
      </c>
    </row>
    <row r="4009" spans="1:3" x14ac:dyDescent="0.2">
      <c r="A4009" t="s">
        <v>3892</v>
      </c>
      <c r="B4009">
        <v>0</v>
      </c>
      <c r="C4009">
        <v>5.2999999999999999E-2</v>
      </c>
    </row>
    <row r="4010" spans="1:3" x14ac:dyDescent="0.2">
      <c r="A4010" t="s">
        <v>3893</v>
      </c>
      <c r="B4010">
        <v>0</v>
      </c>
      <c r="C4010">
        <v>0.09</v>
      </c>
    </row>
    <row r="4011" spans="1:3" x14ac:dyDescent="0.2">
      <c r="A4011" t="s">
        <v>3894</v>
      </c>
      <c r="B4011">
        <v>0</v>
      </c>
      <c r="C4011">
        <v>0.104</v>
      </c>
    </row>
    <row r="4012" spans="1:3" x14ac:dyDescent="0.2">
      <c r="A4012" t="s">
        <v>3895</v>
      </c>
      <c r="B4012">
        <v>0</v>
      </c>
      <c r="C4012">
        <v>4.7E-2</v>
      </c>
    </row>
    <row r="4013" spans="1:3" x14ac:dyDescent="0.2">
      <c r="A4013" t="s">
        <v>3896</v>
      </c>
      <c r="B4013">
        <v>0</v>
      </c>
      <c r="C4013">
        <v>4.7E-2</v>
      </c>
    </row>
    <row r="4014" spans="1:3" x14ac:dyDescent="0.2">
      <c r="A4014" t="s">
        <v>3897</v>
      </c>
      <c r="B4014">
        <v>0</v>
      </c>
      <c r="C4014">
        <v>0.05</v>
      </c>
    </row>
    <row r="4015" spans="1:3" x14ac:dyDescent="0.2">
      <c r="A4015" t="s">
        <v>3898</v>
      </c>
      <c r="B4015">
        <v>0</v>
      </c>
      <c r="C4015">
        <v>0.06</v>
      </c>
    </row>
    <row r="4016" spans="1:3" x14ac:dyDescent="0.2">
      <c r="A4016" t="s">
        <v>3899</v>
      </c>
      <c r="B4016">
        <v>0</v>
      </c>
      <c r="C4016">
        <v>5.2999999999999999E-2</v>
      </c>
    </row>
    <row r="4017" spans="1:3" x14ac:dyDescent="0.2">
      <c r="A4017" t="s">
        <v>3900</v>
      </c>
      <c r="B4017">
        <v>0</v>
      </c>
      <c r="C4017">
        <v>4.8000000000000001E-2</v>
      </c>
    </row>
    <row r="4018" spans="1:3" x14ac:dyDescent="0.2">
      <c r="A4018" t="s">
        <v>3901</v>
      </c>
      <c r="B4018">
        <v>0</v>
      </c>
      <c r="C4018">
        <v>0.05</v>
      </c>
    </row>
    <row r="4019" spans="1:3" x14ac:dyDescent="0.2">
      <c r="A4019" t="s">
        <v>3902</v>
      </c>
      <c r="B4019">
        <v>0</v>
      </c>
      <c r="C4019">
        <v>0.05</v>
      </c>
    </row>
    <row r="4020" spans="1:3" x14ac:dyDescent="0.2">
      <c r="A4020" t="s">
        <v>3903</v>
      </c>
      <c r="B4020">
        <v>0</v>
      </c>
      <c r="C4020">
        <v>9.2999999999999999E-2</v>
      </c>
    </row>
    <row r="4021" spans="1:3" x14ac:dyDescent="0.2">
      <c r="A4021" t="s">
        <v>3904</v>
      </c>
      <c r="B4021">
        <v>1</v>
      </c>
      <c r="C4021">
        <v>4.8000000000000001E-2</v>
      </c>
    </row>
    <row r="4022" spans="1:3" x14ac:dyDescent="0.2">
      <c r="A4022" t="s">
        <v>3905</v>
      </c>
      <c r="B4022">
        <v>1</v>
      </c>
      <c r="C4022">
        <v>4.7E-2</v>
      </c>
    </row>
    <row r="4023" spans="1:3" x14ac:dyDescent="0.2">
      <c r="A4023" t="s">
        <v>3906</v>
      </c>
      <c r="B4023">
        <v>0</v>
      </c>
      <c r="C4023">
        <v>5.1999999999999998E-2</v>
      </c>
    </row>
    <row r="4024" spans="1:3" x14ac:dyDescent="0.2">
      <c r="A4024" t="s">
        <v>3907</v>
      </c>
      <c r="B4024">
        <v>0</v>
      </c>
      <c r="C4024">
        <v>0.112</v>
      </c>
    </row>
    <row r="4025" spans="1:3" x14ac:dyDescent="0.2">
      <c r="A4025" t="s">
        <v>3908</v>
      </c>
      <c r="B4025">
        <v>0</v>
      </c>
      <c r="C4025">
        <v>9.2999999999999999E-2</v>
      </c>
    </row>
    <row r="4026" spans="1:3" x14ac:dyDescent="0.2">
      <c r="A4026" t="s">
        <v>3909</v>
      </c>
      <c r="B4026">
        <v>0</v>
      </c>
      <c r="C4026">
        <v>4.8000000000000001E-2</v>
      </c>
    </row>
    <row r="4027" spans="1:3" x14ac:dyDescent="0.2">
      <c r="A4027" t="s">
        <v>3910</v>
      </c>
      <c r="B4027">
        <v>1</v>
      </c>
      <c r="C4027">
        <v>9.9000000000000005E-2</v>
      </c>
    </row>
    <row r="4028" spans="1:3" x14ac:dyDescent="0.2">
      <c r="A4028" t="s">
        <v>3911</v>
      </c>
      <c r="B4028">
        <v>0</v>
      </c>
      <c r="C4028">
        <v>0.108</v>
      </c>
    </row>
    <row r="4029" spans="1:3" x14ac:dyDescent="0.2">
      <c r="A4029" t="s">
        <v>3912</v>
      </c>
      <c r="B4029">
        <v>1</v>
      </c>
      <c r="C4029">
        <v>4.4999999999999998E-2</v>
      </c>
    </row>
    <row r="4030" spans="1:3" x14ac:dyDescent="0.2">
      <c r="A4030" t="s">
        <v>3913</v>
      </c>
      <c r="B4030">
        <v>0</v>
      </c>
      <c r="C4030">
        <v>9.4E-2</v>
      </c>
    </row>
    <row r="4031" spans="1:3" x14ac:dyDescent="0.2">
      <c r="A4031" t="s">
        <v>3914</v>
      </c>
      <c r="B4031">
        <v>0</v>
      </c>
      <c r="C4031">
        <v>4.8000000000000001E-2</v>
      </c>
    </row>
    <row r="4032" spans="1:3" x14ac:dyDescent="0.2">
      <c r="A4032" t="s">
        <v>3915</v>
      </c>
      <c r="B4032">
        <v>0</v>
      </c>
      <c r="C4032">
        <v>0.04</v>
      </c>
    </row>
    <row r="4033" spans="1:3" x14ac:dyDescent="0.2">
      <c r="A4033" t="s">
        <v>3916</v>
      </c>
      <c r="B4033">
        <v>0</v>
      </c>
      <c r="C4033">
        <v>4.5999999999999999E-2</v>
      </c>
    </row>
    <row r="4034" spans="1:3" x14ac:dyDescent="0.2">
      <c r="A4034" t="s">
        <v>3917</v>
      </c>
      <c r="B4034">
        <v>1</v>
      </c>
      <c r="C4034">
        <v>8.4000000000000005E-2</v>
      </c>
    </row>
    <row r="4035" spans="1:3" x14ac:dyDescent="0.2">
      <c r="A4035" t="s">
        <v>3918</v>
      </c>
      <c r="B4035">
        <v>0</v>
      </c>
      <c r="C4035">
        <v>0.158</v>
      </c>
    </row>
    <row r="4036" spans="1:3" x14ac:dyDescent="0.2">
      <c r="A4036" t="s">
        <v>3919</v>
      </c>
      <c r="B4036">
        <v>0</v>
      </c>
      <c r="C4036">
        <v>0.113</v>
      </c>
    </row>
    <row r="4037" spans="1:3" x14ac:dyDescent="0.2">
      <c r="A4037" t="s">
        <v>3920</v>
      </c>
      <c r="B4037">
        <v>0</v>
      </c>
      <c r="C4037">
        <v>0.373</v>
      </c>
    </row>
    <row r="4038" spans="1:3" x14ac:dyDescent="0.2">
      <c r="A4038" t="s">
        <v>3921</v>
      </c>
      <c r="B4038">
        <v>0</v>
      </c>
      <c r="C4038">
        <v>1.9E-2</v>
      </c>
    </row>
    <row r="4039" spans="1:3" x14ac:dyDescent="0.2">
      <c r="A4039" t="s">
        <v>3922</v>
      </c>
      <c r="B4039">
        <v>0</v>
      </c>
      <c r="C4039">
        <v>0.36</v>
      </c>
    </row>
    <row r="4040" spans="1:3" x14ac:dyDescent="0.2">
      <c r="A4040" t="s">
        <v>3923</v>
      </c>
      <c r="B4040">
        <v>0</v>
      </c>
      <c r="C4040">
        <v>4.5999999999999999E-2</v>
      </c>
    </row>
    <row r="4041" spans="1:3" x14ac:dyDescent="0.2">
      <c r="A4041" t="s">
        <v>3924</v>
      </c>
      <c r="B4041">
        <v>0</v>
      </c>
      <c r="C4041">
        <v>0.16600000000000001</v>
      </c>
    </row>
    <row r="4042" spans="1:3" x14ac:dyDescent="0.2">
      <c r="A4042" t="s">
        <v>3925</v>
      </c>
      <c r="B4042">
        <v>0</v>
      </c>
      <c r="C4042">
        <v>5.0999999999999997E-2</v>
      </c>
    </row>
    <row r="4043" spans="1:3" x14ac:dyDescent="0.2">
      <c r="A4043" t="s">
        <v>3926</v>
      </c>
      <c r="B4043">
        <v>0</v>
      </c>
      <c r="C4043">
        <v>6.9000000000000006E-2</v>
      </c>
    </row>
    <row r="4044" spans="1:3" x14ac:dyDescent="0.2">
      <c r="A4044" t="s">
        <v>3927</v>
      </c>
      <c r="B4044">
        <v>0</v>
      </c>
      <c r="C4044">
        <v>2.8000000000000001E-2</v>
      </c>
    </row>
    <row r="4045" spans="1:3" x14ac:dyDescent="0.2">
      <c r="A4045" t="s">
        <v>3928</v>
      </c>
      <c r="B4045">
        <v>0</v>
      </c>
      <c r="C4045">
        <v>6.4000000000000001E-2</v>
      </c>
    </row>
    <row r="4046" spans="1:3" x14ac:dyDescent="0.2">
      <c r="A4046" t="s">
        <v>3929</v>
      </c>
      <c r="B4046">
        <v>0</v>
      </c>
      <c r="C4046">
        <v>0.157</v>
      </c>
    </row>
    <row r="4047" spans="1:3" x14ac:dyDescent="0.2">
      <c r="A4047" t="s">
        <v>3930</v>
      </c>
      <c r="B4047">
        <v>0</v>
      </c>
      <c r="C4047">
        <v>0.157</v>
      </c>
    </row>
    <row r="4048" spans="1:3" x14ac:dyDescent="0.2">
      <c r="A4048" t="s">
        <v>3931</v>
      </c>
      <c r="B4048">
        <v>0</v>
      </c>
      <c r="C4048">
        <v>9.7000000000000003E-2</v>
      </c>
    </row>
    <row r="4049" spans="1:3" x14ac:dyDescent="0.2">
      <c r="A4049" t="s">
        <v>3932</v>
      </c>
      <c r="B4049">
        <v>0</v>
      </c>
      <c r="C4049">
        <v>0.12</v>
      </c>
    </row>
    <row r="4050" spans="1:3" x14ac:dyDescent="0.2">
      <c r="A4050" t="s">
        <v>3933</v>
      </c>
      <c r="B4050">
        <v>0</v>
      </c>
      <c r="C4050">
        <v>5.7000000000000002E-2</v>
      </c>
    </row>
    <row r="4051" spans="1:3" x14ac:dyDescent="0.2">
      <c r="A4051" t="s">
        <v>3934</v>
      </c>
      <c r="B4051">
        <v>0</v>
      </c>
      <c r="C4051">
        <v>5.6000000000000001E-2</v>
      </c>
    </row>
    <row r="4052" spans="1:3" x14ac:dyDescent="0.2">
      <c r="A4052" t="s">
        <v>3935</v>
      </c>
      <c r="B4052">
        <v>2</v>
      </c>
      <c r="C4052">
        <v>7.5999999999999998E-2</v>
      </c>
    </row>
    <row r="4053" spans="1:3" x14ac:dyDescent="0.2">
      <c r="A4053" t="s">
        <v>3936</v>
      </c>
      <c r="B4053">
        <v>0</v>
      </c>
      <c r="C4053">
        <v>0.22600000000000001</v>
      </c>
    </row>
    <row r="4054" spans="1:3" x14ac:dyDescent="0.2">
      <c r="A4054" t="s">
        <v>3937</v>
      </c>
      <c r="B4054">
        <v>0</v>
      </c>
      <c r="C4054">
        <v>0.161</v>
      </c>
    </row>
    <row r="4055" spans="1:3" x14ac:dyDescent="0.2">
      <c r="A4055" t="s">
        <v>3938</v>
      </c>
      <c r="B4055">
        <v>0</v>
      </c>
      <c r="C4055">
        <v>4.1000000000000002E-2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83"/>
  <sheetViews>
    <sheetView tabSelected="1" workbookViewId="0">
      <selection activeCell="L25" sqref="L25"/>
    </sheetView>
  </sheetViews>
  <sheetFormatPr baseColWidth="10" defaultRowHeight="16" x14ac:dyDescent="0.2"/>
  <sheetData>
    <row r="1" spans="1:30" x14ac:dyDescent="0.2">
      <c r="A1" t="s">
        <v>3939</v>
      </c>
      <c r="B1" t="s">
        <v>3940</v>
      </c>
      <c r="C1" t="s">
        <v>3941</v>
      </c>
      <c r="D1" t="s">
        <v>3942</v>
      </c>
      <c r="E1" t="s">
        <v>3943</v>
      </c>
      <c r="F1" t="s">
        <v>3944</v>
      </c>
      <c r="G1" t="s">
        <v>3945</v>
      </c>
      <c r="H1" t="s">
        <v>3946</v>
      </c>
      <c r="I1" t="s">
        <v>3947</v>
      </c>
      <c r="J1" t="s">
        <v>3948</v>
      </c>
      <c r="K1" t="s">
        <v>3949</v>
      </c>
      <c r="L1" t="s">
        <v>3950</v>
      </c>
      <c r="M1" t="s">
        <v>3951</v>
      </c>
      <c r="N1" t="s">
        <v>3952</v>
      </c>
      <c r="O1" t="s">
        <v>3953</v>
      </c>
      <c r="P1" t="s">
        <v>3954</v>
      </c>
      <c r="Q1" t="s">
        <v>10238</v>
      </c>
      <c r="R1" t="s">
        <v>10239</v>
      </c>
      <c r="S1" t="s">
        <v>10240</v>
      </c>
      <c r="T1" t="s">
        <v>10241</v>
      </c>
      <c r="U1" t="s">
        <v>10242</v>
      </c>
      <c r="V1" t="s">
        <v>10243</v>
      </c>
      <c r="W1" t="s">
        <v>10244</v>
      </c>
      <c r="X1" t="s">
        <v>10242</v>
      </c>
      <c r="Y1" t="s">
        <v>10245</v>
      </c>
      <c r="AA1" s="1"/>
      <c r="AB1" s="1" t="s">
        <v>10246</v>
      </c>
    </row>
    <row r="2" spans="1:30" x14ac:dyDescent="0.2">
      <c r="A2">
        <v>40034</v>
      </c>
      <c r="B2" t="s">
        <v>7956</v>
      </c>
      <c r="C2">
        <v>4</v>
      </c>
      <c r="D2" t="s">
        <v>7957</v>
      </c>
      <c r="E2" t="s">
        <v>8097</v>
      </c>
      <c r="F2" t="s">
        <v>7915</v>
      </c>
      <c r="G2" t="s">
        <v>7910</v>
      </c>
      <c r="H2" t="s">
        <v>7910</v>
      </c>
      <c r="I2" t="s">
        <v>7915</v>
      </c>
      <c r="J2" t="s">
        <v>7915</v>
      </c>
      <c r="K2" t="s">
        <v>7915</v>
      </c>
      <c r="L2" t="s">
        <v>7910</v>
      </c>
      <c r="M2" t="s">
        <v>7915</v>
      </c>
      <c r="N2" t="s">
        <v>7915</v>
      </c>
      <c r="O2" t="s">
        <v>7910</v>
      </c>
      <c r="P2" t="s">
        <v>7907</v>
      </c>
      <c r="Q2">
        <v>5</v>
      </c>
      <c r="R2">
        <f>IF(ISERROR(VLOOKUP(A2,int_r_base_fitted!$A$1:$C$10000,2,FALSE)),0,VLOOKUP(A2,int_r_base_fitted!$A$1:$C$10000,2,FALSE))</f>
        <v>2</v>
      </c>
      <c r="S2">
        <f>IF(ISERROR(VLOOKUP(A2,int_r_base_fitted!$A$1:$C$10000,3,FALSE)),0,VLOOKUP(A2,int_r_base_fitted!$A$1:$C$10000,3,FALSE))</f>
        <v>0.61</v>
      </c>
      <c r="T2">
        <v>18</v>
      </c>
      <c r="V2">
        <f>IF(ISERROR(VLOOKUP(A2,int_r_full_fitted!$A$1:$C$10000,3,FALSE)),0,VLOOKUP(A2,int_r_full_fitted!$A$1:$C$10000,3,FALSE))</f>
        <v>4.6050000000000004</v>
      </c>
      <c r="W2">
        <v>1</v>
      </c>
      <c r="X2">
        <f>IF(W2&lt;54,1,0)</f>
        <v>1</v>
      </c>
      <c r="Y2">
        <f>S2-V2</f>
        <v>-3.9950000000000006</v>
      </c>
      <c r="AA2" s="1">
        <v>8</v>
      </c>
      <c r="AB2" s="1">
        <f>COUNTIF($P$2:$P$53,"««««««««")</f>
        <v>0</v>
      </c>
      <c r="AD2">
        <v>0</v>
      </c>
    </row>
    <row r="3" spans="1:30" x14ac:dyDescent="0.2">
      <c r="A3" t="s">
        <v>4419</v>
      </c>
      <c r="B3" t="s">
        <v>7911</v>
      </c>
      <c r="C3" t="s">
        <v>8009</v>
      </c>
      <c r="D3" t="s">
        <v>7963</v>
      </c>
      <c r="E3" t="s">
        <v>8313</v>
      </c>
      <c r="F3" t="s">
        <v>7915</v>
      </c>
      <c r="G3" t="s">
        <v>7910</v>
      </c>
      <c r="H3" t="s">
        <v>7910</v>
      </c>
      <c r="I3" t="s">
        <v>7915</v>
      </c>
      <c r="J3" t="s">
        <v>7915</v>
      </c>
      <c r="K3" t="s">
        <v>7915</v>
      </c>
      <c r="L3" t="s">
        <v>7915</v>
      </c>
      <c r="M3" t="s">
        <v>7910</v>
      </c>
      <c r="N3" t="s">
        <v>7915</v>
      </c>
      <c r="O3" t="s">
        <v>7915</v>
      </c>
      <c r="P3" t="s">
        <v>7908</v>
      </c>
      <c r="Q3">
        <v>6</v>
      </c>
      <c r="R3">
        <f>IF(ISERROR(VLOOKUP(A3,int_r_base_fitted!$A$1:$C$10000,2,FALSE)),0,VLOOKUP(A3,int_r_base_fitted!$A$1:$C$10000,2,FALSE))</f>
        <v>1</v>
      </c>
      <c r="S3">
        <f>IF(ISERROR(VLOOKUP(A3,int_r_base_fitted!$A$1:$C$10000,3,FALSE)),0,VLOOKUP(A3,int_r_base_fitted!$A$1:$C$10000,3,FALSE))</f>
        <v>0.41199999999999998</v>
      </c>
      <c r="T3">
        <v>33</v>
      </c>
      <c r="V3">
        <f>IF(ISERROR(VLOOKUP(A3,int_r_full_fitted!$A$1:$C$10000,3,FALSE)),0,VLOOKUP(A3,int_r_full_fitted!$A$1:$C$10000,3,FALSE))</f>
        <v>2.0249999999999999</v>
      </c>
      <c r="W3">
        <v>2</v>
      </c>
      <c r="Y3">
        <f>S3-V3</f>
        <v>-1.613</v>
      </c>
      <c r="AA3" s="1">
        <v>7</v>
      </c>
      <c r="AB3" s="1">
        <f>COUNTIF($P$2:$P$53,"«««««««")</f>
        <v>5</v>
      </c>
      <c r="AD3">
        <v>4</v>
      </c>
    </row>
    <row r="4" spans="1:30" x14ac:dyDescent="0.2">
      <c r="A4" t="s">
        <v>4418</v>
      </c>
      <c r="B4" t="s">
        <v>7911</v>
      </c>
      <c r="C4" t="s">
        <v>8009</v>
      </c>
      <c r="D4" t="s">
        <v>7963</v>
      </c>
      <c r="E4" t="s">
        <v>8312</v>
      </c>
      <c r="F4" t="s">
        <v>7915</v>
      </c>
      <c r="G4" t="s">
        <v>7910</v>
      </c>
      <c r="H4" t="s">
        <v>7910</v>
      </c>
      <c r="I4" t="s">
        <v>7915</v>
      </c>
      <c r="J4" t="s">
        <v>7915</v>
      </c>
      <c r="K4" t="s">
        <v>7915</v>
      </c>
      <c r="L4" t="s">
        <v>7915</v>
      </c>
      <c r="M4" t="s">
        <v>7910</v>
      </c>
      <c r="N4" t="s">
        <v>7915</v>
      </c>
      <c r="O4" t="s">
        <v>7915</v>
      </c>
      <c r="P4" t="s">
        <v>7908</v>
      </c>
      <c r="Q4">
        <v>6</v>
      </c>
      <c r="R4">
        <f>IF(ISERROR(VLOOKUP(A4,int_r_base_fitted!$A$1:$C$10000,2,FALSE)),0,VLOOKUP(A4,int_r_base_fitted!$A$1:$C$10000,2,FALSE))</f>
        <v>0</v>
      </c>
      <c r="S4">
        <f>IF(ISERROR(VLOOKUP(A4,int_r_base_fitted!$A$1:$C$10000,3,FALSE)),0,VLOOKUP(A4,int_r_base_fitted!$A$1:$C$10000,3,FALSE))</f>
        <v>0.42099999999999999</v>
      </c>
      <c r="T4">
        <v>31</v>
      </c>
      <c r="V4">
        <f>IF(ISERROR(VLOOKUP(A4,int_r_full_fitted!$A$1:$C$10000,3,FALSE)),0,VLOOKUP(A4,int_r_full_fitted!$A$1:$C$10000,3,FALSE))</f>
        <v>0.97699999999999998</v>
      </c>
      <c r="W4">
        <v>3</v>
      </c>
      <c r="Y4">
        <f>S4-V4</f>
        <v>-0.55600000000000005</v>
      </c>
      <c r="AA4" s="1">
        <v>6</v>
      </c>
      <c r="AB4" s="1">
        <f>COUNTIF($P$2:$P$53,"««««««")</f>
        <v>4</v>
      </c>
      <c r="AD4">
        <v>8</v>
      </c>
    </row>
    <row r="5" spans="1:30" x14ac:dyDescent="0.2">
      <c r="A5" t="s">
        <v>3982</v>
      </c>
      <c r="B5" t="s">
        <v>7911</v>
      </c>
      <c r="C5">
        <v>4</v>
      </c>
      <c r="D5" t="s">
        <v>7967</v>
      </c>
      <c r="E5" t="s">
        <v>7968</v>
      </c>
      <c r="F5" t="s">
        <v>7915</v>
      </c>
      <c r="G5" t="s">
        <v>7910</v>
      </c>
      <c r="H5" t="s">
        <v>7910</v>
      </c>
      <c r="I5" t="s">
        <v>7915</v>
      </c>
      <c r="J5" t="s">
        <v>7910</v>
      </c>
      <c r="K5" t="s">
        <v>7910</v>
      </c>
      <c r="L5" t="s">
        <v>7915</v>
      </c>
      <c r="M5" t="s">
        <v>7910</v>
      </c>
      <c r="N5" t="s">
        <v>7915</v>
      </c>
      <c r="O5" t="s">
        <v>7910</v>
      </c>
      <c r="P5" t="s">
        <v>7905</v>
      </c>
      <c r="Q5">
        <v>3</v>
      </c>
      <c r="R5">
        <f>IF(ISERROR(VLOOKUP(A5,int_r_base_fitted!$A$1:$C$10000,2,FALSE)),0,VLOOKUP(A5,int_r_base_fitted!$A$1:$C$10000,2,FALSE))</f>
        <v>0</v>
      </c>
      <c r="S5">
        <f>IF(ISERROR(VLOOKUP(A5,int_r_base_fitted!$A$1:$C$10000,3,FALSE)),0,VLOOKUP(A5,int_r_base_fitted!$A$1:$C$10000,3,FALSE))</f>
        <v>1.0589999999999999</v>
      </c>
      <c r="T5">
        <v>2</v>
      </c>
      <c r="U5">
        <f>IF(T5&lt;54,1,0)</f>
        <v>1</v>
      </c>
      <c r="V5">
        <f>IF(ISERROR(VLOOKUP(A5,int_r_full_fitted!$A$1:$C$10000,3,FALSE)),0,VLOOKUP(A5,int_r_full_fitted!$A$1:$C$10000,3,FALSE))</f>
        <v>0.80700000000000005</v>
      </c>
      <c r="W5">
        <v>4</v>
      </c>
      <c r="X5">
        <f>IF(W5&lt;54,1,0)</f>
        <v>1</v>
      </c>
      <c r="Y5">
        <f>S5-V5</f>
        <v>0.25199999999999989</v>
      </c>
      <c r="AA5" s="1">
        <v>5</v>
      </c>
      <c r="AB5" s="1">
        <f>COUNTIF($P$2:$P$53,"«««««")</f>
        <v>14</v>
      </c>
      <c r="AD5">
        <v>11</v>
      </c>
    </row>
    <row r="6" spans="1:30" x14ac:dyDescent="0.2">
      <c r="A6" t="s">
        <v>3967</v>
      </c>
      <c r="B6" t="s">
        <v>7933</v>
      </c>
      <c r="C6" t="s">
        <v>7944</v>
      </c>
      <c r="D6" t="s">
        <v>7945</v>
      </c>
      <c r="E6" t="s">
        <v>7921</v>
      </c>
      <c r="F6" t="s">
        <v>7915</v>
      </c>
      <c r="G6" t="s">
        <v>7910</v>
      </c>
      <c r="H6" t="s">
        <v>7910</v>
      </c>
      <c r="I6" t="s">
        <v>7910</v>
      </c>
      <c r="J6" t="s">
        <v>7910</v>
      </c>
      <c r="K6" t="s">
        <v>7915</v>
      </c>
      <c r="L6" t="s">
        <v>7915</v>
      </c>
      <c r="M6" t="s">
        <v>7910</v>
      </c>
      <c r="N6" t="s">
        <v>7910</v>
      </c>
      <c r="O6" t="s">
        <v>7910</v>
      </c>
      <c r="P6" t="s">
        <v>7904</v>
      </c>
      <c r="Q6">
        <v>2</v>
      </c>
      <c r="R6">
        <f>IF(ISERROR(VLOOKUP(A6,int_r_base_fitted!$A$1:$C$10000,2,FALSE)),0,VLOOKUP(A6,int_r_base_fitted!$A$1:$C$10000,2,FALSE))</f>
        <v>0</v>
      </c>
      <c r="S6">
        <f>IF(ISERROR(VLOOKUP(A6,int_r_base_fitted!$A$1:$C$10000,3,FALSE)),0,VLOOKUP(A6,int_r_base_fitted!$A$1:$C$10000,3,FALSE))</f>
        <v>0.8</v>
      </c>
      <c r="T6">
        <v>7</v>
      </c>
      <c r="U6">
        <f>IF(T6&lt;54,1,0)</f>
        <v>1</v>
      </c>
      <c r="V6">
        <f>IF(ISERROR(VLOOKUP(A6,int_r_full_fitted!$A$1:$C$10000,3,FALSE)),0,VLOOKUP(A6,int_r_full_fitted!$A$1:$C$10000,3,FALSE))</f>
        <v>0.745</v>
      </c>
      <c r="W6">
        <v>5</v>
      </c>
      <c r="X6">
        <f>IF(W6&lt;54,1,0)</f>
        <v>1</v>
      </c>
      <c r="Y6">
        <f>S6-V6</f>
        <v>5.5000000000000049E-2</v>
      </c>
      <c r="AA6" s="1">
        <v>4</v>
      </c>
      <c r="AB6" s="1">
        <f>COUNTIF($P$2:$P$53,"««««")</f>
        <v>11</v>
      </c>
      <c r="AD6">
        <v>12</v>
      </c>
    </row>
    <row r="7" spans="1:30" x14ac:dyDescent="0.2">
      <c r="A7">
        <v>810128</v>
      </c>
      <c r="B7" t="s">
        <v>7956</v>
      </c>
      <c r="C7">
        <v>81</v>
      </c>
      <c r="D7" t="s">
        <v>7957</v>
      </c>
      <c r="E7" t="s">
        <v>8418</v>
      </c>
      <c r="F7" t="s">
        <v>7915</v>
      </c>
      <c r="G7" t="s">
        <v>7910</v>
      </c>
      <c r="H7" t="s">
        <v>7910</v>
      </c>
      <c r="I7" t="s">
        <v>7915</v>
      </c>
      <c r="J7" t="s">
        <v>7910</v>
      </c>
      <c r="K7" t="s">
        <v>7915</v>
      </c>
      <c r="L7" t="s">
        <v>7915</v>
      </c>
      <c r="M7" t="s">
        <v>7915</v>
      </c>
      <c r="N7" t="s">
        <v>7915</v>
      </c>
      <c r="O7" t="s">
        <v>7915</v>
      </c>
      <c r="P7" t="s">
        <v>7908</v>
      </c>
      <c r="Q7">
        <v>6</v>
      </c>
      <c r="R7">
        <f>IF(ISERROR(VLOOKUP(A7,int_r_base_fitted!$A$1:$C$10000,2,FALSE)),0,VLOOKUP(A7,int_r_base_fitted!$A$1:$C$10000,2,FALSE))</f>
        <v>0</v>
      </c>
      <c r="S7">
        <f>IF(ISERROR(VLOOKUP(A7,int_r_base_fitted!$A$1:$C$10000,3,FALSE)),0,VLOOKUP(A7,int_r_base_fitted!$A$1:$C$10000,3,FALSE))</f>
        <v>0.17499999999999999</v>
      </c>
      <c r="T7">
        <v>161</v>
      </c>
      <c r="V7">
        <f>IF(ISERROR(VLOOKUP(A7,int_r_full_fitted!$A$1:$C$10000,3,FALSE)),0,VLOOKUP(A7,int_r_full_fitted!$A$1:$C$10000,3,FALSE))</f>
        <v>0.73</v>
      </c>
      <c r="W7">
        <v>6</v>
      </c>
      <c r="Y7">
        <f>S7-V7</f>
        <v>-0.55499999999999994</v>
      </c>
      <c r="AA7" s="1">
        <v>3</v>
      </c>
      <c r="AB7" s="1">
        <f>COUNTIF($P$2:$P$53,"«««")</f>
        <v>14</v>
      </c>
      <c r="AD7">
        <v>14</v>
      </c>
    </row>
    <row r="8" spans="1:30" x14ac:dyDescent="0.2">
      <c r="A8" t="s">
        <v>4132</v>
      </c>
      <c r="B8" t="s">
        <v>7911</v>
      </c>
      <c r="C8" t="s">
        <v>7960</v>
      </c>
      <c r="D8" t="s">
        <v>7930</v>
      </c>
      <c r="E8" t="s">
        <v>8098</v>
      </c>
      <c r="F8" t="s">
        <v>7915</v>
      </c>
      <c r="G8" t="s">
        <v>7910</v>
      </c>
      <c r="H8" t="s">
        <v>7910</v>
      </c>
      <c r="I8" t="s">
        <v>7915</v>
      </c>
      <c r="J8" t="s">
        <v>7915</v>
      </c>
      <c r="K8" t="s">
        <v>7910</v>
      </c>
      <c r="L8" t="s">
        <v>7915</v>
      </c>
      <c r="M8" t="s">
        <v>7910</v>
      </c>
      <c r="N8" t="s">
        <v>7915</v>
      </c>
      <c r="O8" t="s">
        <v>7915</v>
      </c>
      <c r="P8" t="s">
        <v>7907</v>
      </c>
      <c r="Q8">
        <v>5</v>
      </c>
      <c r="R8">
        <f>IF(ISERROR(VLOOKUP(A8,int_r_base_fitted!$A$1:$C$10000,2,FALSE)),0,VLOOKUP(A8,int_r_base_fitted!$A$1:$C$10000,2,FALSE))</f>
        <v>0</v>
      </c>
      <c r="S8">
        <f>IF(ISERROR(VLOOKUP(A8,int_r_base_fitted!$A$1:$C$10000,3,FALSE)),0,VLOOKUP(A8,int_r_base_fitted!$A$1:$C$10000,3,FALSE))</f>
        <v>0.52700000000000002</v>
      </c>
      <c r="T8">
        <v>22</v>
      </c>
      <c r="V8">
        <f>IF(ISERROR(VLOOKUP(A8,int_r_full_fitted!$A$1:$C$10000,3,FALSE)),0,VLOOKUP(A8,int_r_full_fitted!$A$1:$C$10000,3,FALSE))</f>
        <v>0.66800000000000004</v>
      </c>
      <c r="W8">
        <v>7</v>
      </c>
      <c r="Y8">
        <f>S8-V8</f>
        <v>-0.14100000000000001</v>
      </c>
      <c r="AA8" s="1">
        <v>2</v>
      </c>
      <c r="AB8" s="1">
        <f>COUNTIF($P$2:$P$53,"««")</f>
        <v>4</v>
      </c>
      <c r="AD8">
        <v>3</v>
      </c>
    </row>
    <row r="9" spans="1:30" x14ac:dyDescent="0.2">
      <c r="A9" t="s">
        <v>3975</v>
      </c>
      <c r="B9" t="s">
        <v>7911</v>
      </c>
      <c r="C9" t="s">
        <v>7955</v>
      </c>
      <c r="D9" t="s">
        <v>7938</v>
      </c>
      <c r="E9" t="s">
        <v>7939</v>
      </c>
      <c r="F9" t="s">
        <v>7910</v>
      </c>
      <c r="G9" t="s">
        <v>7910</v>
      </c>
      <c r="H9" t="s">
        <v>7910</v>
      </c>
      <c r="I9" t="s">
        <v>7910</v>
      </c>
      <c r="J9" t="s">
        <v>7915</v>
      </c>
      <c r="K9" t="s">
        <v>7915</v>
      </c>
      <c r="L9" t="s">
        <v>7915</v>
      </c>
      <c r="M9" t="s">
        <v>7915</v>
      </c>
      <c r="N9" t="s">
        <v>7910</v>
      </c>
      <c r="O9" t="s">
        <v>7910</v>
      </c>
      <c r="P9" t="s">
        <v>7905</v>
      </c>
      <c r="Q9">
        <v>3</v>
      </c>
      <c r="R9">
        <f>IF(ISERROR(VLOOKUP(A9,int_r_base_fitted!$A$1:$C$10000,2,FALSE)),0,VLOOKUP(A9,int_r_base_fitted!$A$1:$C$10000,2,FALSE))</f>
        <v>1</v>
      </c>
      <c r="S9">
        <f>IF(ISERROR(VLOOKUP(A9,int_r_base_fitted!$A$1:$C$10000,3,FALSE)),0,VLOOKUP(A9,int_r_base_fitted!$A$1:$C$10000,3,FALSE))</f>
        <v>0.55600000000000005</v>
      </c>
      <c r="T9">
        <v>21</v>
      </c>
      <c r="U9">
        <f>IF(T9&lt;54,1,0)</f>
        <v>1</v>
      </c>
      <c r="V9">
        <f>IF(ISERROR(VLOOKUP(A9,int_r_full_fitted!$A$1:$C$10000,3,FALSE)),0,VLOOKUP(A9,int_r_full_fitted!$A$1:$C$10000,3,FALSE))</f>
        <v>0.64600000000000002</v>
      </c>
      <c r="W9">
        <v>8</v>
      </c>
      <c r="X9">
        <f>IF(W9&lt;54,1,0)</f>
        <v>1</v>
      </c>
      <c r="Y9">
        <f>S9-V9</f>
        <v>-8.9999999999999969E-2</v>
      </c>
      <c r="AA9" s="1">
        <v>1</v>
      </c>
      <c r="AB9" s="1">
        <f>COUNTIF($P$2:$P$53,"«")</f>
        <v>0</v>
      </c>
      <c r="AD9">
        <v>0</v>
      </c>
    </row>
    <row r="10" spans="1:30" x14ac:dyDescent="0.2">
      <c r="A10" t="s">
        <v>3963</v>
      </c>
      <c r="B10" t="s">
        <v>7933</v>
      </c>
      <c r="C10" t="s">
        <v>7934</v>
      </c>
      <c r="D10" t="s">
        <v>7935</v>
      </c>
      <c r="E10" t="s">
        <v>7936</v>
      </c>
      <c r="F10" t="s">
        <v>7910</v>
      </c>
      <c r="G10" t="s">
        <v>7910</v>
      </c>
      <c r="H10" t="s">
        <v>7910</v>
      </c>
      <c r="I10" t="s">
        <v>7915</v>
      </c>
      <c r="J10" t="s">
        <v>7915</v>
      </c>
      <c r="K10" t="s">
        <v>7910</v>
      </c>
      <c r="L10" t="s">
        <v>7910</v>
      </c>
      <c r="M10" t="s">
        <v>7915</v>
      </c>
      <c r="N10" t="s">
        <v>7910</v>
      </c>
      <c r="O10" t="s">
        <v>7910</v>
      </c>
      <c r="P10" t="s">
        <v>7904</v>
      </c>
      <c r="Q10">
        <v>2</v>
      </c>
      <c r="R10">
        <f>IF(ISERROR(VLOOKUP(A10,int_r_base_fitted!$A$1:$C$10000,2,FALSE)),0,VLOOKUP(A10,int_r_base_fitted!$A$1:$C$10000,2,FALSE))</f>
        <v>0</v>
      </c>
      <c r="S10">
        <f>IF(ISERROR(VLOOKUP(A10,int_r_base_fitted!$A$1:$C$10000,3,FALSE)),0,VLOOKUP(A10,int_r_base_fitted!$A$1:$C$10000,3,FALSE))</f>
        <v>0.68899999999999995</v>
      </c>
      <c r="T10">
        <v>11</v>
      </c>
      <c r="U10">
        <f>IF(T10&lt;54,1,0)</f>
        <v>1</v>
      </c>
      <c r="V10">
        <f>IF(ISERROR(VLOOKUP(A10,int_r_full_fitted!$A$1:$C$10000,3,FALSE)),0,VLOOKUP(A10,int_r_full_fitted!$A$1:$C$10000,3,FALSE))</f>
        <v>0.622</v>
      </c>
      <c r="W10">
        <v>9</v>
      </c>
      <c r="X10">
        <f>IF(W10&lt;54,1,0)</f>
        <v>1</v>
      </c>
      <c r="Y10">
        <f>S10-V10</f>
        <v>6.6999999999999948E-2</v>
      </c>
      <c r="AA10" s="1">
        <v>0</v>
      </c>
      <c r="AB10" s="1">
        <f>COUNTIF($P$2:$P$53,"")</f>
        <v>0</v>
      </c>
      <c r="AD10">
        <v>0</v>
      </c>
    </row>
    <row r="11" spans="1:30" x14ac:dyDescent="0.2">
      <c r="A11" t="s">
        <v>3964</v>
      </c>
      <c r="B11" t="s">
        <v>7911</v>
      </c>
      <c r="C11" t="s">
        <v>7937</v>
      </c>
      <c r="D11" t="s">
        <v>7938</v>
      </c>
      <c r="E11" t="s">
        <v>7939</v>
      </c>
      <c r="F11" t="s">
        <v>7910</v>
      </c>
      <c r="G11" t="s">
        <v>7910</v>
      </c>
      <c r="H11" t="s">
        <v>7910</v>
      </c>
      <c r="I11" t="s">
        <v>7915</v>
      </c>
      <c r="J11" t="s">
        <v>7915</v>
      </c>
      <c r="K11" t="s">
        <v>7910</v>
      </c>
      <c r="L11" t="s">
        <v>7915</v>
      </c>
      <c r="M11" t="s">
        <v>7910</v>
      </c>
      <c r="N11" t="s">
        <v>7910</v>
      </c>
      <c r="O11" t="s">
        <v>7910</v>
      </c>
      <c r="P11" t="s">
        <v>7904</v>
      </c>
      <c r="Q11">
        <v>2</v>
      </c>
      <c r="R11">
        <f>IF(ISERROR(VLOOKUP(A11,int_r_base_fitted!$A$1:$C$10000,2,FALSE)),0,VLOOKUP(A11,int_r_base_fitted!$A$1:$C$10000,2,FALSE))</f>
        <v>0</v>
      </c>
      <c r="S11">
        <f>IF(ISERROR(VLOOKUP(A11,int_r_base_fitted!$A$1:$C$10000,3,FALSE)),0,VLOOKUP(A11,int_r_base_fitted!$A$1:$C$10000,3,FALSE))</f>
        <v>0.621</v>
      </c>
      <c r="T11">
        <v>16</v>
      </c>
      <c r="U11">
        <f>IF(T11&lt;54,1,0)</f>
        <v>1</v>
      </c>
      <c r="V11">
        <f>IF(ISERROR(VLOOKUP(A11,int_r_full_fitted!$A$1:$C$10000,3,FALSE)),0,VLOOKUP(A11,int_r_full_fitted!$A$1:$C$10000,3,FALSE))</f>
        <v>0.59899999999999998</v>
      </c>
      <c r="W11">
        <v>10</v>
      </c>
      <c r="X11">
        <f>IF(W11&lt;54,1,0)</f>
        <v>1</v>
      </c>
      <c r="Y11">
        <f>S11-V11</f>
        <v>2.200000000000002E-2</v>
      </c>
      <c r="AA11" s="1"/>
      <c r="AB11" s="1"/>
    </row>
    <row r="12" spans="1:30" x14ac:dyDescent="0.2">
      <c r="A12" t="s">
        <v>4089</v>
      </c>
      <c r="B12" t="s">
        <v>7911</v>
      </c>
      <c r="C12" t="s">
        <v>7970</v>
      </c>
      <c r="D12" t="s">
        <v>7930</v>
      </c>
      <c r="E12" t="s">
        <v>8060</v>
      </c>
      <c r="F12" t="s">
        <v>7915</v>
      </c>
      <c r="G12" t="s">
        <v>7910</v>
      </c>
      <c r="H12" t="s">
        <v>7910</v>
      </c>
      <c r="I12" t="s">
        <v>7910</v>
      </c>
      <c r="J12" t="s">
        <v>7915</v>
      </c>
      <c r="K12" t="s">
        <v>7910</v>
      </c>
      <c r="L12" t="s">
        <v>7910</v>
      </c>
      <c r="M12" t="s">
        <v>7915</v>
      </c>
      <c r="N12" t="s">
        <v>7915</v>
      </c>
      <c r="O12" t="s">
        <v>7915</v>
      </c>
      <c r="P12" t="s">
        <v>7906</v>
      </c>
      <c r="Q12">
        <v>4</v>
      </c>
      <c r="R12">
        <f>IF(ISERROR(VLOOKUP(A12,int_r_base_fitted!$A$1:$C$10000,2,FALSE)),0,VLOOKUP(A12,int_r_base_fitted!$A$1:$C$10000,2,FALSE))</f>
        <v>0</v>
      </c>
      <c r="S12">
        <f>IF(ISERROR(VLOOKUP(A12,int_r_base_fitted!$A$1:$C$10000,3,FALSE)),0,VLOOKUP(A12,int_r_base_fitted!$A$1:$C$10000,3,FALSE))</f>
        <v>0.29899999999999999</v>
      </c>
      <c r="T12">
        <v>61</v>
      </c>
      <c r="V12">
        <f>IF(ISERROR(VLOOKUP(A12,int_r_full_fitted!$A$1:$C$10000,3,FALSE)),0,VLOOKUP(A12,int_r_full_fitted!$A$1:$C$10000,3,FALSE))</f>
        <v>0.56699999999999995</v>
      </c>
      <c r="W12">
        <v>11</v>
      </c>
      <c r="Y12">
        <f>S12-V12</f>
        <v>-0.26799999999999996</v>
      </c>
    </row>
    <row r="13" spans="1:30" x14ac:dyDescent="0.2">
      <c r="A13" t="s">
        <v>4015</v>
      </c>
      <c r="B13" t="s">
        <v>7911</v>
      </c>
      <c r="C13" t="s">
        <v>7912</v>
      </c>
      <c r="D13" t="s">
        <v>7913</v>
      </c>
      <c r="E13" t="s">
        <v>7994</v>
      </c>
      <c r="F13" t="s">
        <v>7910</v>
      </c>
      <c r="G13" t="s">
        <v>7910</v>
      </c>
      <c r="H13" t="s">
        <v>7910</v>
      </c>
      <c r="I13" t="s">
        <v>7915</v>
      </c>
      <c r="J13" t="s">
        <v>7915</v>
      </c>
      <c r="K13" t="s">
        <v>7915</v>
      </c>
      <c r="L13" t="s">
        <v>7910</v>
      </c>
      <c r="M13" t="s">
        <v>7915</v>
      </c>
      <c r="N13" t="s">
        <v>7915</v>
      </c>
      <c r="O13" t="s">
        <v>7910</v>
      </c>
      <c r="P13" t="s">
        <v>7906</v>
      </c>
      <c r="Q13">
        <v>4</v>
      </c>
      <c r="R13">
        <f>IF(ISERROR(VLOOKUP(A13,int_r_base_fitted!$A$1:$C$10000,2,FALSE)),0,VLOOKUP(A13,int_r_base_fitted!$A$1:$C$10000,2,FALSE))</f>
        <v>0</v>
      </c>
      <c r="S13">
        <f>IF(ISERROR(VLOOKUP(A13,int_r_base_fitted!$A$1:$C$10000,3,FALSE)),0,VLOOKUP(A13,int_r_base_fitted!$A$1:$C$10000,3,FALSE))</f>
        <v>0.91400000000000003</v>
      </c>
      <c r="T13">
        <v>4</v>
      </c>
      <c r="V13">
        <f>IF(ISERROR(VLOOKUP(A13,int_r_full_fitted!$A$1:$C$10000,3,FALSE)),0,VLOOKUP(A13,int_r_full_fitted!$A$1:$C$10000,3,FALSE))</f>
        <v>0.55400000000000005</v>
      </c>
      <c r="W13">
        <v>12</v>
      </c>
      <c r="Y13">
        <f>S13-V13</f>
        <v>0.36</v>
      </c>
      <c r="AA13" s="1"/>
      <c r="AB13" s="1" t="s">
        <v>10247</v>
      </c>
    </row>
    <row r="14" spans="1:30" x14ac:dyDescent="0.2">
      <c r="A14" t="s">
        <v>4427</v>
      </c>
      <c r="B14" t="s">
        <v>7911</v>
      </c>
      <c r="C14" t="s">
        <v>7937</v>
      </c>
      <c r="D14" t="s">
        <v>7963</v>
      </c>
      <c r="E14" t="s">
        <v>8019</v>
      </c>
      <c r="F14" t="s">
        <v>7915</v>
      </c>
      <c r="G14" t="s">
        <v>7910</v>
      </c>
      <c r="H14" t="s">
        <v>7910</v>
      </c>
      <c r="I14" t="s">
        <v>7915</v>
      </c>
      <c r="J14" t="s">
        <v>7915</v>
      </c>
      <c r="K14" t="s">
        <v>7915</v>
      </c>
      <c r="L14" t="s">
        <v>7915</v>
      </c>
      <c r="M14" t="s">
        <v>7910</v>
      </c>
      <c r="N14" t="s">
        <v>7915</v>
      </c>
      <c r="O14" t="s">
        <v>7915</v>
      </c>
      <c r="P14" t="s">
        <v>7908</v>
      </c>
      <c r="Q14">
        <v>6</v>
      </c>
      <c r="R14">
        <f>IF(ISERROR(VLOOKUP(A14,int_r_base_fitted!$A$1:$C$10000,2,FALSE)),0,VLOOKUP(A14,int_r_base_fitted!$A$1:$C$10000,2,FALSE))</f>
        <v>0</v>
      </c>
      <c r="S14">
        <f>IF(ISERROR(VLOOKUP(A14,int_r_base_fitted!$A$1:$C$10000,3,FALSE)),0,VLOOKUP(A14,int_r_base_fitted!$A$1:$C$10000,3,FALSE))</f>
        <v>0.36499999999999999</v>
      </c>
      <c r="T14">
        <v>45</v>
      </c>
      <c r="V14">
        <f>IF(ISERROR(VLOOKUP(A14,int_r_full_fitted!$A$1:$C$10000,3,FALSE)),0,VLOOKUP(A14,int_r_full_fitted!$A$1:$C$10000,3,FALSE))</f>
        <v>0.54800000000000004</v>
      </c>
      <c r="W14">
        <v>13</v>
      </c>
      <c r="Y14">
        <f>S14-V14</f>
        <v>-0.18300000000000005</v>
      </c>
      <c r="AA14" s="1">
        <v>8</v>
      </c>
      <c r="AB14" s="1">
        <f>COUNTIF($P$2:$P$53,"««««««««")</f>
        <v>0</v>
      </c>
      <c r="AD14">
        <v>0</v>
      </c>
    </row>
    <row r="15" spans="1:30" x14ac:dyDescent="0.2">
      <c r="A15" t="s">
        <v>4026</v>
      </c>
      <c r="B15" t="s">
        <v>7911</v>
      </c>
      <c r="C15" t="s">
        <v>7948</v>
      </c>
      <c r="D15" t="s">
        <v>7938</v>
      </c>
      <c r="E15" t="s">
        <v>8003</v>
      </c>
      <c r="F15" t="s">
        <v>7910</v>
      </c>
      <c r="G15" t="s">
        <v>7910</v>
      </c>
      <c r="H15" t="s">
        <v>7910</v>
      </c>
      <c r="I15" t="s">
        <v>7915</v>
      </c>
      <c r="J15" t="s">
        <v>7915</v>
      </c>
      <c r="K15" t="s">
        <v>7910</v>
      </c>
      <c r="L15" t="s">
        <v>7915</v>
      </c>
      <c r="M15" t="s">
        <v>7915</v>
      </c>
      <c r="N15" t="s">
        <v>7915</v>
      </c>
      <c r="O15" t="s">
        <v>7910</v>
      </c>
      <c r="P15" t="s">
        <v>7906</v>
      </c>
      <c r="Q15">
        <v>4</v>
      </c>
      <c r="R15">
        <f>IF(ISERROR(VLOOKUP(A15,int_r_base_fitted!$A$1:$C$10000,2,FALSE)),0,VLOOKUP(A15,int_r_base_fitted!$A$1:$C$10000,2,FALSE))</f>
        <v>0</v>
      </c>
      <c r="S15">
        <f>IF(ISERROR(VLOOKUP(A15,int_r_base_fitted!$A$1:$C$10000,3,FALSE)),0,VLOOKUP(A15,int_r_base_fitted!$A$1:$C$10000,3,FALSE))</f>
        <v>0.61199999999999999</v>
      </c>
      <c r="T15">
        <v>17</v>
      </c>
      <c r="V15">
        <f>IF(ISERROR(VLOOKUP(A15,int_r_full_fitted!$A$1:$C$10000,3,FALSE)),0,VLOOKUP(A15,int_r_full_fitted!$A$1:$C$10000,3,FALSE))</f>
        <v>0.50800000000000001</v>
      </c>
      <c r="W15">
        <v>14</v>
      </c>
      <c r="Y15">
        <f>S15-V15</f>
        <v>0.10399999999999998</v>
      </c>
      <c r="AA15" s="1">
        <v>7</v>
      </c>
      <c r="AB15" s="1">
        <f>COUNTIF($P$2:$P$53,"«««««««")</f>
        <v>5</v>
      </c>
      <c r="AD15">
        <v>5</v>
      </c>
    </row>
    <row r="16" spans="1:30" x14ac:dyDescent="0.2">
      <c r="A16" t="s">
        <v>4025</v>
      </c>
      <c r="B16" t="s">
        <v>7911</v>
      </c>
      <c r="C16" t="s">
        <v>8001</v>
      </c>
      <c r="D16" t="s">
        <v>7963</v>
      </c>
      <c r="E16" t="s">
        <v>8002</v>
      </c>
      <c r="F16" t="s">
        <v>7915</v>
      </c>
      <c r="G16" t="s">
        <v>7910</v>
      </c>
      <c r="H16" t="s">
        <v>7910</v>
      </c>
      <c r="I16" t="s">
        <v>7910</v>
      </c>
      <c r="J16" t="s">
        <v>7915</v>
      </c>
      <c r="K16" t="s">
        <v>7915</v>
      </c>
      <c r="L16" t="s">
        <v>7910</v>
      </c>
      <c r="M16" t="s">
        <v>7915</v>
      </c>
      <c r="N16" t="s">
        <v>7915</v>
      </c>
      <c r="O16" t="s">
        <v>7910</v>
      </c>
      <c r="P16" t="s">
        <v>7906</v>
      </c>
      <c r="Q16">
        <v>4</v>
      </c>
      <c r="R16">
        <f>IF(ISERROR(VLOOKUP(A16,int_r_base_fitted!$A$1:$C$10000,2,FALSE)),0,VLOOKUP(A16,int_r_base_fitted!$A$1:$C$10000,2,FALSE))</f>
        <v>0</v>
      </c>
      <c r="S16">
        <f>IF(ISERROR(VLOOKUP(A16,int_r_base_fitted!$A$1:$C$10000,3,FALSE)),0,VLOOKUP(A16,int_r_base_fitted!$A$1:$C$10000,3,FALSE))</f>
        <v>0.36799999999999999</v>
      </c>
      <c r="T16">
        <v>44</v>
      </c>
      <c r="V16">
        <f>IF(ISERROR(VLOOKUP(A16,int_r_full_fitted!$A$1:$C$10000,3,FALSE)),0,VLOOKUP(A16,int_r_full_fitted!$A$1:$C$10000,3,FALSE))</f>
        <v>0.502</v>
      </c>
      <c r="W16">
        <v>15</v>
      </c>
      <c r="Y16">
        <f>S16-V16</f>
        <v>-0.13400000000000001</v>
      </c>
      <c r="AA16" s="1">
        <v>6</v>
      </c>
      <c r="AB16" s="1">
        <f>COUNTIF($P$2:$P$53,"««««««")</f>
        <v>4</v>
      </c>
      <c r="AD16">
        <v>4</v>
      </c>
    </row>
    <row r="17" spans="1:30" x14ac:dyDescent="0.2">
      <c r="A17">
        <v>810114</v>
      </c>
      <c r="B17" t="s">
        <v>7956</v>
      </c>
      <c r="C17">
        <v>81</v>
      </c>
      <c r="D17" t="s">
        <v>7957</v>
      </c>
      <c r="E17" t="s">
        <v>8301</v>
      </c>
      <c r="F17" t="s">
        <v>7915</v>
      </c>
      <c r="G17" t="s">
        <v>7910</v>
      </c>
      <c r="H17" t="s">
        <v>7915</v>
      </c>
      <c r="I17" t="s">
        <v>7910</v>
      </c>
      <c r="J17" t="s">
        <v>7910</v>
      </c>
      <c r="K17" t="s">
        <v>7915</v>
      </c>
      <c r="L17" t="s">
        <v>7915</v>
      </c>
      <c r="M17" t="s">
        <v>7915</v>
      </c>
      <c r="N17" t="s">
        <v>7915</v>
      </c>
      <c r="O17" t="s">
        <v>7915</v>
      </c>
      <c r="P17" t="s">
        <v>7908</v>
      </c>
      <c r="Q17">
        <v>6</v>
      </c>
      <c r="R17">
        <f>IF(ISERROR(VLOOKUP(A17,int_r_base_fitted!$A$1:$C$10000,2,FALSE)),0,VLOOKUP(A17,int_r_base_fitted!$A$1:$C$10000,2,FALSE))</f>
        <v>1</v>
      </c>
      <c r="S17">
        <f>IF(ISERROR(VLOOKUP(A17,int_r_base_fitted!$A$1:$C$10000,3,FALSE)),0,VLOOKUP(A17,int_r_base_fitted!$A$1:$C$10000,3,FALSE))</f>
        <v>0.83599999999999997</v>
      </c>
      <c r="T17">
        <v>5</v>
      </c>
      <c r="V17">
        <f>IF(ISERROR(VLOOKUP(A17,int_r_full_fitted!$A$1:$C$10000,3,FALSE)),0,VLOOKUP(A17,int_r_full_fitted!$A$1:$C$10000,3,FALSE))</f>
        <v>0.496</v>
      </c>
      <c r="W17">
        <v>16</v>
      </c>
      <c r="Y17">
        <f>S17-V17</f>
        <v>0.33999999999999997</v>
      </c>
      <c r="AA17" s="1">
        <v>5</v>
      </c>
      <c r="AB17" s="1">
        <f>COUNTIF($P$2:$P$53,"«««««")</f>
        <v>14</v>
      </c>
      <c r="AD17">
        <v>14</v>
      </c>
    </row>
    <row r="18" spans="1:30" x14ac:dyDescent="0.2">
      <c r="A18" t="s">
        <v>5024</v>
      </c>
      <c r="B18" t="s">
        <v>7911</v>
      </c>
      <c r="C18" t="s">
        <v>8112</v>
      </c>
      <c r="D18" t="s">
        <v>7963</v>
      </c>
      <c r="E18" t="s">
        <v>7964</v>
      </c>
      <c r="F18" t="s">
        <v>7915</v>
      </c>
      <c r="G18" t="s">
        <v>7910</v>
      </c>
      <c r="H18" t="s">
        <v>7915</v>
      </c>
      <c r="I18" t="s">
        <v>7915</v>
      </c>
      <c r="J18" t="s">
        <v>7915</v>
      </c>
      <c r="K18" t="s">
        <v>7915</v>
      </c>
      <c r="L18" t="s">
        <v>7915</v>
      </c>
      <c r="M18" t="s">
        <v>7910</v>
      </c>
      <c r="N18" t="s">
        <v>7915</v>
      </c>
      <c r="O18" t="s">
        <v>7915</v>
      </c>
      <c r="P18" t="s">
        <v>7909</v>
      </c>
      <c r="Q18">
        <v>7</v>
      </c>
      <c r="R18">
        <f>IF(ISERROR(VLOOKUP(A18,int_r_base_fitted!$A$1:$C$10000,2,FALSE)),0,VLOOKUP(A18,int_r_base_fitted!$A$1:$C$10000,2,FALSE))</f>
        <v>1</v>
      </c>
      <c r="S18">
        <f>IF(ISERROR(VLOOKUP(A18,int_r_base_fitted!$A$1:$C$10000,3,FALSE)),0,VLOOKUP(A18,int_r_base_fitted!$A$1:$C$10000,3,FALSE))</f>
        <v>0.28599999999999998</v>
      </c>
      <c r="T18">
        <v>71</v>
      </c>
      <c r="V18">
        <f>IF(ISERROR(VLOOKUP(A18,int_r_full_fitted!$A$1:$C$10000,3,FALSE)),0,VLOOKUP(A18,int_r_full_fitted!$A$1:$C$10000,3,FALSE))</f>
        <v>0.47799999999999998</v>
      </c>
      <c r="W18">
        <v>17</v>
      </c>
      <c r="Y18">
        <f>S18-V18</f>
        <v>-0.192</v>
      </c>
      <c r="AA18" s="1">
        <v>4</v>
      </c>
      <c r="AB18" s="1">
        <f>COUNTIF($P$2:$P$53,"««««")</f>
        <v>11</v>
      </c>
      <c r="AD18">
        <v>11</v>
      </c>
    </row>
    <row r="19" spans="1:30" x14ac:dyDescent="0.2">
      <c r="A19" t="s">
        <v>5046</v>
      </c>
      <c r="B19" t="s">
        <v>7911</v>
      </c>
      <c r="C19" t="s">
        <v>7927</v>
      </c>
      <c r="D19" t="s">
        <v>7963</v>
      </c>
      <c r="E19" t="s">
        <v>8002</v>
      </c>
      <c r="F19" t="s">
        <v>7915</v>
      </c>
      <c r="G19" t="s">
        <v>7910</v>
      </c>
      <c r="H19" t="s">
        <v>7915</v>
      </c>
      <c r="I19" t="s">
        <v>7915</v>
      </c>
      <c r="J19" t="s">
        <v>7915</v>
      </c>
      <c r="K19" t="s">
        <v>7915</v>
      </c>
      <c r="L19" t="s">
        <v>7915</v>
      </c>
      <c r="M19" t="s">
        <v>7910</v>
      </c>
      <c r="N19" t="s">
        <v>7915</v>
      </c>
      <c r="O19" t="s">
        <v>7915</v>
      </c>
      <c r="P19" t="s">
        <v>7909</v>
      </c>
      <c r="Q19">
        <v>7</v>
      </c>
      <c r="R19">
        <f>IF(ISERROR(VLOOKUP(A19,int_r_base_fitted!$A$1:$C$10000,2,FALSE)),0,VLOOKUP(A19,int_r_base_fitted!$A$1:$C$10000,2,FALSE))</f>
        <v>0</v>
      </c>
      <c r="S19">
        <f>IF(ISERROR(VLOOKUP(A19,int_r_base_fitted!$A$1:$C$10000,3,FALSE)),0,VLOOKUP(A19,int_r_base_fitted!$A$1:$C$10000,3,FALSE))</f>
        <v>0.26</v>
      </c>
      <c r="T19">
        <v>85</v>
      </c>
      <c r="V19">
        <f>IF(ISERROR(VLOOKUP(A19,int_r_full_fitted!$A$1:$C$10000,3,FALSE)),0,VLOOKUP(A19,int_r_full_fitted!$A$1:$C$10000,3,FALSE))</f>
        <v>0.47799999999999998</v>
      </c>
      <c r="W19">
        <v>18</v>
      </c>
      <c r="Y19">
        <f>S19-V19</f>
        <v>-0.21799999999999997</v>
      </c>
      <c r="AA19" s="1">
        <v>3</v>
      </c>
      <c r="AB19" s="1">
        <f>COUNTIF($P$2:$P$53,"«««")</f>
        <v>14</v>
      </c>
      <c r="AD19">
        <v>14</v>
      </c>
    </row>
    <row r="20" spans="1:30" x14ac:dyDescent="0.2">
      <c r="A20" t="s">
        <v>3960</v>
      </c>
      <c r="B20" t="s">
        <v>7911</v>
      </c>
      <c r="C20" t="s">
        <v>7927</v>
      </c>
      <c r="D20" t="s">
        <v>7913</v>
      </c>
      <c r="E20" t="s">
        <v>7928</v>
      </c>
      <c r="F20" t="s">
        <v>7910</v>
      </c>
      <c r="G20" t="s">
        <v>7910</v>
      </c>
      <c r="H20" t="s">
        <v>7910</v>
      </c>
      <c r="I20" t="s">
        <v>7915</v>
      </c>
      <c r="J20" t="s">
        <v>7910</v>
      </c>
      <c r="K20" t="s">
        <v>7910</v>
      </c>
      <c r="L20" t="s">
        <v>7915</v>
      </c>
      <c r="M20" t="s">
        <v>7915</v>
      </c>
      <c r="N20" t="s">
        <v>7910</v>
      </c>
      <c r="O20" t="s">
        <v>7910</v>
      </c>
      <c r="P20" t="s">
        <v>7904</v>
      </c>
      <c r="Q20">
        <v>2</v>
      </c>
      <c r="R20">
        <f>IF(ISERROR(VLOOKUP(A20,int_r_base_fitted!$A$1:$C$10000,2,FALSE)),0,VLOOKUP(A20,int_r_base_fitted!$A$1:$C$10000,2,FALSE))</f>
        <v>0</v>
      </c>
      <c r="S20">
        <f>IF(ISERROR(VLOOKUP(A20,int_r_base_fitted!$A$1:$C$10000,3,FALSE)),0,VLOOKUP(A20,int_r_base_fitted!$A$1:$C$10000,3,FALSE))</f>
        <v>0.28799999999999998</v>
      </c>
      <c r="T20">
        <v>69</v>
      </c>
      <c r="U20">
        <f>IF(T20&lt;54,1,0)</f>
        <v>0</v>
      </c>
      <c r="V20">
        <f>IF(ISERROR(VLOOKUP(A20,int_r_full_fitted!$A$1:$C$10000,3,FALSE)),0,VLOOKUP(A20,int_r_full_fitted!$A$1:$C$10000,3,FALSE))</f>
        <v>0.45200000000000001</v>
      </c>
      <c r="W20">
        <v>19</v>
      </c>
      <c r="X20">
        <f>IF(W20&lt;54,1,0)</f>
        <v>1</v>
      </c>
      <c r="Y20">
        <f>S20-V20</f>
        <v>-0.16400000000000003</v>
      </c>
      <c r="AA20" s="1">
        <v>2</v>
      </c>
      <c r="AB20" s="1">
        <f>COUNTIF($P$2:$P$53,"««")</f>
        <v>4</v>
      </c>
      <c r="AD20">
        <v>4</v>
      </c>
    </row>
    <row r="21" spans="1:30" x14ac:dyDescent="0.2">
      <c r="A21" t="s">
        <v>4460</v>
      </c>
      <c r="B21" t="s">
        <v>7911</v>
      </c>
      <c r="C21" t="s">
        <v>8065</v>
      </c>
      <c r="D21" t="s">
        <v>7963</v>
      </c>
      <c r="E21" t="s">
        <v>8002</v>
      </c>
      <c r="F21" t="s">
        <v>7910</v>
      </c>
      <c r="G21" t="s">
        <v>7910</v>
      </c>
      <c r="H21" t="s">
        <v>7910</v>
      </c>
      <c r="I21" t="s">
        <v>7915</v>
      </c>
      <c r="J21" t="s">
        <v>7915</v>
      </c>
      <c r="K21" t="s">
        <v>7915</v>
      </c>
      <c r="L21" t="s">
        <v>7915</v>
      </c>
      <c r="M21" t="s">
        <v>7915</v>
      </c>
      <c r="N21" t="s">
        <v>7915</v>
      </c>
      <c r="O21" t="s">
        <v>7915</v>
      </c>
      <c r="P21" t="s">
        <v>7908</v>
      </c>
      <c r="Q21">
        <v>6</v>
      </c>
      <c r="R21">
        <f>IF(ISERROR(VLOOKUP(A21,int_r_base_fitted!$A$1:$C$10000,2,FALSE)),0,VLOOKUP(A21,int_r_base_fitted!$A$1:$C$10000,2,FALSE))</f>
        <v>0</v>
      </c>
      <c r="S21">
        <f>IF(ISERROR(VLOOKUP(A21,int_r_base_fitted!$A$1:$C$10000,3,FALSE)),0,VLOOKUP(A21,int_r_base_fitted!$A$1:$C$10000,3,FALSE))</f>
        <v>0.69699999999999995</v>
      </c>
      <c r="T21">
        <v>9</v>
      </c>
      <c r="V21">
        <f>IF(ISERROR(VLOOKUP(A21,int_r_full_fitted!$A$1:$C$10000,3,FALSE)),0,VLOOKUP(A21,int_r_full_fitted!$A$1:$C$10000,3,FALSE))</f>
        <v>0.45</v>
      </c>
      <c r="W21">
        <v>20</v>
      </c>
      <c r="Y21">
        <f>S21-V21</f>
        <v>0.24699999999999994</v>
      </c>
      <c r="AA21" s="1">
        <v>1</v>
      </c>
      <c r="AB21" s="1">
        <f>COUNTIF($P$2:$P$53,"«")</f>
        <v>0</v>
      </c>
      <c r="AD21">
        <v>0</v>
      </c>
    </row>
    <row r="22" spans="1:30" x14ac:dyDescent="0.2">
      <c r="A22" t="s">
        <v>4044</v>
      </c>
      <c r="B22" t="s">
        <v>7933</v>
      </c>
      <c r="C22" t="s">
        <v>8021</v>
      </c>
      <c r="D22" t="s">
        <v>7938</v>
      </c>
      <c r="E22" t="s">
        <v>8003</v>
      </c>
      <c r="F22" t="s">
        <v>7915</v>
      </c>
      <c r="G22" t="s">
        <v>7910</v>
      </c>
      <c r="H22" t="s">
        <v>7910</v>
      </c>
      <c r="I22" t="s">
        <v>7915</v>
      </c>
      <c r="J22" t="s">
        <v>7915</v>
      </c>
      <c r="K22" t="s">
        <v>7910</v>
      </c>
      <c r="L22" t="s">
        <v>7915</v>
      </c>
      <c r="M22" t="s">
        <v>7915</v>
      </c>
      <c r="N22" t="s">
        <v>7910</v>
      </c>
      <c r="O22" t="s">
        <v>7910</v>
      </c>
      <c r="P22" t="s">
        <v>7906</v>
      </c>
      <c r="Q22">
        <v>4</v>
      </c>
      <c r="R22">
        <f>IF(ISERROR(VLOOKUP(A22,int_r_base_fitted!$A$1:$C$10000,2,FALSE)),0,VLOOKUP(A22,int_r_base_fitted!$A$1:$C$10000,2,FALSE))</f>
        <v>0</v>
      </c>
      <c r="S22">
        <f>IF(ISERROR(VLOOKUP(A22,int_r_base_fitted!$A$1:$C$10000,3,FALSE)),0,VLOOKUP(A22,int_r_base_fitted!$A$1:$C$10000,3,FALSE))</f>
        <v>0.38800000000000001</v>
      </c>
      <c r="T22">
        <v>37</v>
      </c>
      <c r="V22">
        <f>IF(ISERROR(VLOOKUP(A22,int_r_full_fitted!$A$1:$C$10000,3,FALSE)),0,VLOOKUP(A22,int_r_full_fitted!$A$1:$C$10000,3,FALSE))</f>
        <v>0.42799999999999999</v>
      </c>
      <c r="W22">
        <v>21</v>
      </c>
      <c r="Y22">
        <f>S22-V22</f>
        <v>-3.999999999999998E-2</v>
      </c>
      <c r="AA22" s="1">
        <v>0</v>
      </c>
      <c r="AB22" s="1">
        <f>COUNTIF($P$2:$P$53,"")</f>
        <v>0</v>
      </c>
      <c r="AD22">
        <v>0</v>
      </c>
    </row>
    <row r="23" spans="1:30" x14ac:dyDescent="0.2">
      <c r="A23">
        <v>900012</v>
      </c>
      <c r="B23" t="s">
        <v>7956</v>
      </c>
      <c r="C23">
        <v>90</v>
      </c>
      <c r="D23" t="s">
        <v>7957</v>
      </c>
      <c r="E23" t="s">
        <v>8302</v>
      </c>
      <c r="F23" t="s">
        <v>7915</v>
      </c>
      <c r="G23" t="s">
        <v>7910</v>
      </c>
      <c r="H23" t="s">
        <v>7910</v>
      </c>
      <c r="I23" t="s">
        <v>7910</v>
      </c>
      <c r="J23" t="s">
        <v>7915</v>
      </c>
      <c r="K23" t="s">
        <v>7915</v>
      </c>
      <c r="L23" t="s">
        <v>7915</v>
      </c>
      <c r="M23" t="s">
        <v>7915</v>
      </c>
      <c r="N23" t="s">
        <v>7915</v>
      </c>
      <c r="O23" t="s">
        <v>7915</v>
      </c>
      <c r="P23" t="s">
        <v>7908</v>
      </c>
      <c r="Q23">
        <v>6</v>
      </c>
      <c r="R23">
        <f>IF(ISERROR(VLOOKUP(A23,int_r_base_fitted!$A$1:$C$10000,2,FALSE)),0,VLOOKUP(A23,int_r_base_fitted!$A$1:$C$10000,2,FALSE))</f>
        <v>2</v>
      </c>
      <c r="S23">
        <f>IF(ISERROR(VLOOKUP(A23,int_r_base_fitted!$A$1:$C$10000,3,FALSE)),0,VLOOKUP(A23,int_r_base_fitted!$A$1:$C$10000,3,FALSE))</f>
        <v>0.69899999999999995</v>
      </c>
      <c r="T23">
        <v>8</v>
      </c>
      <c r="V23">
        <f>IF(ISERROR(VLOOKUP(A23,int_r_full_fitted!$A$1:$C$10000,3,FALSE)),0,VLOOKUP(A23,int_r_full_fitted!$A$1:$C$10000,3,FALSE))</f>
        <v>0.42099999999999999</v>
      </c>
      <c r="W23">
        <v>22</v>
      </c>
      <c r="Y23">
        <f>S23-V23</f>
        <v>0.27799999999999997</v>
      </c>
      <c r="AA23" s="1"/>
      <c r="AB23" s="1"/>
    </row>
    <row r="24" spans="1:30" x14ac:dyDescent="0.2">
      <c r="A24" t="s">
        <v>4425</v>
      </c>
      <c r="B24" t="s">
        <v>7911</v>
      </c>
      <c r="C24" t="s">
        <v>7927</v>
      </c>
      <c r="D24" t="s">
        <v>7963</v>
      </c>
      <c r="E24" t="s">
        <v>8113</v>
      </c>
      <c r="F24" t="s">
        <v>7915</v>
      </c>
      <c r="G24" t="s">
        <v>7910</v>
      </c>
      <c r="H24" t="s">
        <v>7910</v>
      </c>
      <c r="I24" t="s">
        <v>7915</v>
      </c>
      <c r="J24" t="s">
        <v>7915</v>
      </c>
      <c r="K24" t="s">
        <v>7915</v>
      </c>
      <c r="L24" t="s">
        <v>7915</v>
      </c>
      <c r="M24" t="s">
        <v>7910</v>
      </c>
      <c r="N24" t="s">
        <v>7915</v>
      </c>
      <c r="O24" t="s">
        <v>7915</v>
      </c>
      <c r="P24" t="s">
        <v>7908</v>
      </c>
      <c r="Q24">
        <v>6</v>
      </c>
      <c r="R24">
        <f>IF(ISERROR(VLOOKUP(A24,int_r_base_fitted!$A$1:$C$10000,2,FALSE)),0,VLOOKUP(A24,int_r_base_fitted!$A$1:$C$10000,2,FALSE))</f>
        <v>0</v>
      </c>
      <c r="S24">
        <f>IF(ISERROR(VLOOKUP(A24,int_r_base_fitted!$A$1:$C$10000,3,FALSE)),0,VLOOKUP(A24,int_r_base_fitted!$A$1:$C$10000,3,FALSE))</f>
        <v>0.189</v>
      </c>
      <c r="T24">
        <v>144</v>
      </c>
      <c r="V24">
        <f>IF(ISERROR(VLOOKUP(A24,int_r_full_fitted!$A$1:$C$10000,3,FALSE)),0,VLOOKUP(A24,int_r_full_fitted!$A$1:$C$10000,3,FALSE))</f>
        <v>0.41799999999999998</v>
      </c>
      <c r="W24">
        <v>23</v>
      </c>
      <c r="Y24">
        <f>S24-V24</f>
        <v>-0.22899999999999998</v>
      </c>
    </row>
    <row r="25" spans="1:30" x14ac:dyDescent="0.2">
      <c r="A25" t="s">
        <v>4013</v>
      </c>
      <c r="B25" t="s">
        <v>7933</v>
      </c>
      <c r="C25">
        <v>7</v>
      </c>
      <c r="D25" t="s">
        <v>7967</v>
      </c>
      <c r="E25" t="s">
        <v>7968</v>
      </c>
      <c r="F25" t="s">
        <v>7915</v>
      </c>
      <c r="G25" t="s">
        <v>7910</v>
      </c>
      <c r="H25" t="s">
        <v>7910</v>
      </c>
      <c r="I25" t="s">
        <v>7910</v>
      </c>
      <c r="J25" t="s">
        <v>7910</v>
      </c>
      <c r="K25" t="s">
        <v>7915</v>
      </c>
      <c r="L25" t="s">
        <v>7915</v>
      </c>
      <c r="M25" t="s">
        <v>7915</v>
      </c>
      <c r="N25" t="s">
        <v>7915</v>
      </c>
      <c r="O25" t="s">
        <v>7910</v>
      </c>
      <c r="P25" t="s">
        <v>7906</v>
      </c>
      <c r="Q25">
        <v>4</v>
      </c>
      <c r="R25">
        <f>IF(ISERROR(VLOOKUP(A25,int_r_base_fitted!$A$1:$C$10000,2,FALSE)),0,VLOOKUP(A25,int_r_base_fitted!$A$1:$C$10000,2,FALSE))</f>
        <v>0</v>
      </c>
      <c r="S25">
        <f>IF(ISERROR(VLOOKUP(A25,int_r_base_fitted!$A$1:$C$10000,3,FALSE)),0,VLOOKUP(A25,int_r_base_fitted!$A$1:$C$10000,3,FALSE))</f>
        <v>0.311</v>
      </c>
      <c r="T25">
        <v>58</v>
      </c>
      <c r="V25">
        <f>IF(ISERROR(VLOOKUP(A25,int_r_full_fitted!$A$1:$C$10000,3,FALSE)),0,VLOOKUP(A25,int_r_full_fitted!$A$1:$C$10000,3,FALSE))</f>
        <v>0.39</v>
      </c>
      <c r="W25">
        <v>24</v>
      </c>
      <c r="Y25">
        <f>S25-V25</f>
        <v>-7.9000000000000015E-2</v>
      </c>
    </row>
    <row r="26" spans="1:30" x14ac:dyDescent="0.2">
      <c r="A26" t="s">
        <v>4046</v>
      </c>
      <c r="B26" t="s">
        <v>7911</v>
      </c>
      <c r="C26" t="s">
        <v>7953</v>
      </c>
      <c r="D26" t="s">
        <v>7925</v>
      </c>
      <c r="E26" t="s">
        <v>7926</v>
      </c>
      <c r="F26" t="s">
        <v>7910</v>
      </c>
      <c r="G26" t="s">
        <v>7910</v>
      </c>
      <c r="H26" t="s">
        <v>7910</v>
      </c>
      <c r="I26" t="s">
        <v>7915</v>
      </c>
      <c r="J26" t="s">
        <v>7910</v>
      </c>
      <c r="K26" t="s">
        <v>7910</v>
      </c>
      <c r="L26" t="s">
        <v>7915</v>
      </c>
      <c r="M26" t="s">
        <v>7915</v>
      </c>
      <c r="N26" t="s">
        <v>7915</v>
      </c>
      <c r="O26" t="s">
        <v>7915</v>
      </c>
      <c r="P26" t="s">
        <v>7906</v>
      </c>
      <c r="Q26">
        <v>4</v>
      </c>
      <c r="R26">
        <f>IF(ISERROR(VLOOKUP(A26,int_r_base_fitted!$A$1:$C$10000,2,FALSE)),0,VLOOKUP(A26,int_r_base_fitted!$A$1:$C$10000,2,FALSE))</f>
        <v>0</v>
      </c>
      <c r="S26">
        <f>IF(ISERROR(VLOOKUP(A26,int_r_base_fitted!$A$1:$C$10000,3,FALSE)),0,VLOOKUP(A26,int_r_base_fitted!$A$1:$C$10000,3,FALSE))</f>
        <v>0.20799999999999999</v>
      </c>
      <c r="T26">
        <v>118</v>
      </c>
      <c r="V26">
        <f>IF(ISERROR(VLOOKUP(A26,int_r_full_fitted!$A$1:$C$10000,3,FALSE)),0,VLOOKUP(A26,int_r_full_fitted!$A$1:$C$10000,3,FALSE))</f>
        <v>0.378</v>
      </c>
      <c r="W26">
        <v>25</v>
      </c>
      <c r="Y26">
        <f>S26-V26</f>
        <v>-0.17</v>
      </c>
    </row>
    <row r="27" spans="1:30" x14ac:dyDescent="0.2">
      <c r="A27">
        <v>190150</v>
      </c>
      <c r="B27" t="s">
        <v>7956</v>
      </c>
      <c r="C27">
        <v>19</v>
      </c>
      <c r="D27" t="s">
        <v>7957</v>
      </c>
      <c r="E27" t="s">
        <v>8341</v>
      </c>
      <c r="F27" t="s">
        <v>7915</v>
      </c>
      <c r="G27" t="s">
        <v>7910</v>
      </c>
      <c r="H27" t="s">
        <v>7910</v>
      </c>
      <c r="I27" t="s">
        <v>7915</v>
      </c>
      <c r="J27" t="s">
        <v>7915</v>
      </c>
      <c r="K27" t="s">
        <v>7915</v>
      </c>
      <c r="L27" t="s">
        <v>7910</v>
      </c>
      <c r="M27" t="s">
        <v>7915</v>
      </c>
      <c r="N27" t="s">
        <v>7915</v>
      </c>
      <c r="O27" t="s">
        <v>7915</v>
      </c>
      <c r="P27" t="s">
        <v>7908</v>
      </c>
      <c r="Q27">
        <v>6</v>
      </c>
      <c r="R27">
        <f>IF(ISERROR(VLOOKUP(A27,int_r_base_fitted!$A$1:$C$10000,2,FALSE)),0,VLOOKUP(A27,int_r_base_fitted!$A$1:$C$10000,2,FALSE))</f>
        <v>0</v>
      </c>
      <c r="S27">
        <f>IF(ISERROR(VLOOKUP(A27,int_r_base_fitted!$A$1:$C$10000,3,FALSE)),0,VLOOKUP(A27,int_r_base_fitted!$A$1:$C$10000,3,FALSE))</f>
        <v>0.46</v>
      </c>
      <c r="T27">
        <v>24</v>
      </c>
      <c r="V27">
        <f>IF(ISERROR(VLOOKUP(A27,int_r_full_fitted!$A$1:$C$10000,3,FALSE)),0,VLOOKUP(A27,int_r_full_fitted!$A$1:$C$10000,3,FALSE))</f>
        <v>0.376</v>
      </c>
      <c r="W27">
        <v>26</v>
      </c>
      <c r="Y27">
        <f>S27-V27</f>
        <v>8.4000000000000019E-2</v>
      </c>
    </row>
    <row r="28" spans="1:30" x14ac:dyDescent="0.2">
      <c r="A28">
        <v>830014</v>
      </c>
      <c r="B28" t="s">
        <v>7956</v>
      </c>
      <c r="C28">
        <v>83</v>
      </c>
      <c r="D28" t="s">
        <v>7957</v>
      </c>
      <c r="E28" t="s">
        <v>8320</v>
      </c>
      <c r="F28" t="s">
        <v>7910</v>
      </c>
      <c r="G28" t="s">
        <v>7910</v>
      </c>
      <c r="H28" t="s">
        <v>7910</v>
      </c>
      <c r="I28" t="s">
        <v>7915</v>
      </c>
      <c r="J28" t="s">
        <v>7915</v>
      </c>
      <c r="K28" t="s">
        <v>7915</v>
      </c>
      <c r="L28" t="s">
        <v>7915</v>
      </c>
      <c r="M28" t="s">
        <v>7915</v>
      </c>
      <c r="N28" t="s">
        <v>7915</v>
      </c>
      <c r="O28" t="s">
        <v>7915</v>
      </c>
      <c r="P28" t="s">
        <v>7908</v>
      </c>
      <c r="Q28">
        <v>6</v>
      </c>
      <c r="R28">
        <f>IF(ISERROR(VLOOKUP(A28,int_r_base_fitted!$A$1:$C$10000,2,FALSE)),0,VLOOKUP(A28,int_r_base_fitted!$A$1:$C$10000,2,FALSE))</f>
        <v>0</v>
      </c>
      <c r="S28">
        <f>IF(ISERROR(VLOOKUP(A28,int_r_base_fitted!$A$1:$C$10000,3,FALSE)),0,VLOOKUP(A28,int_r_base_fitted!$A$1:$C$10000,3,FALSE))</f>
        <v>0.313</v>
      </c>
      <c r="T28">
        <v>57</v>
      </c>
      <c r="V28">
        <f>IF(ISERROR(VLOOKUP(A28,int_r_full_fitted!$A$1:$C$10000,3,FALSE)),0,VLOOKUP(A28,int_r_full_fitted!$A$1:$C$10000,3,FALSE))</f>
        <v>0.376</v>
      </c>
      <c r="W28">
        <v>27</v>
      </c>
      <c r="Y28">
        <f>S28-V28</f>
        <v>-6.3E-2</v>
      </c>
    </row>
    <row r="29" spans="1:30" x14ac:dyDescent="0.2">
      <c r="A29" t="s">
        <v>4135</v>
      </c>
      <c r="B29" t="s">
        <v>7911</v>
      </c>
      <c r="C29" t="s">
        <v>7965</v>
      </c>
      <c r="D29" t="s">
        <v>7963</v>
      </c>
      <c r="E29" t="s">
        <v>8002</v>
      </c>
      <c r="F29" t="s">
        <v>7915</v>
      </c>
      <c r="G29" t="s">
        <v>7910</v>
      </c>
      <c r="H29" t="s">
        <v>7910</v>
      </c>
      <c r="I29" t="s">
        <v>7915</v>
      </c>
      <c r="J29" t="s">
        <v>7915</v>
      </c>
      <c r="K29" t="s">
        <v>7915</v>
      </c>
      <c r="L29" t="s">
        <v>7910</v>
      </c>
      <c r="M29" t="s">
        <v>7910</v>
      </c>
      <c r="N29" t="s">
        <v>7915</v>
      </c>
      <c r="O29" t="s">
        <v>7915</v>
      </c>
      <c r="P29" t="s">
        <v>7907</v>
      </c>
      <c r="Q29">
        <v>5</v>
      </c>
      <c r="R29">
        <f>IF(ISERROR(VLOOKUP(A29,int_r_base_fitted!$A$1:$C$10000,2,FALSE)),0,VLOOKUP(A29,int_r_base_fitted!$A$1:$C$10000,2,FALSE))</f>
        <v>1</v>
      </c>
      <c r="S29">
        <f>IF(ISERROR(VLOOKUP(A29,int_r_base_fitted!$A$1:$C$10000,3,FALSE)),0,VLOOKUP(A29,int_r_base_fitted!$A$1:$C$10000,3,FALSE))</f>
        <v>0.39800000000000002</v>
      </c>
      <c r="T29">
        <v>36</v>
      </c>
      <c r="V29">
        <f>IF(ISERROR(VLOOKUP(A29,int_r_full_fitted!$A$1:$C$10000,3,FALSE)),0,VLOOKUP(A29,int_r_full_fitted!$A$1:$C$10000,3,FALSE))</f>
        <v>0.375</v>
      </c>
      <c r="W29">
        <v>28</v>
      </c>
      <c r="Y29">
        <f>S29-V29</f>
        <v>2.300000000000002E-2</v>
      </c>
    </row>
    <row r="30" spans="1:30" x14ac:dyDescent="0.2">
      <c r="A30" t="s">
        <v>5037</v>
      </c>
      <c r="B30" t="s">
        <v>7933</v>
      </c>
      <c r="C30" t="s">
        <v>8391</v>
      </c>
      <c r="D30" t="s">
        <v>7925</v>
      </c>
      <c r="E30" t="s">
        <v>7977</v>
      </c>
      <c r="F30" t="s">
        <v>7915</v>
      </c>
      <c r="G30" t="s">
        <v>7910</v>
      </c>
      <c r="H30" t="s">
        <v>7910</v>
      </c>
      <c r="I30" t="s">
        <v>7915</v>
      </c>
      <c r="J30" t="s">
        <v>7915</v>
      </c>
      <c r="K30" t="s">
        <v>7915</v>
      </c>
      <c r="L30" t="s">
        <v>7915</v>
      </c>
      <c r="M30" t="s">
        <v>7915</v>
      </c>
      <c r="N30" t="s">
        <v>7915</v>
      </c>
      <c r="O30" t="s">
        <v>7915</v>
      </c>
      <c r="P30" t="s">
        <v>7909</v>
      </c>
      <c r="Q30">
        <v>7</v>
      </c>
      <c r="R30">
        <f>IF(ISERROR(VLOOKUP(A30,int_r_base_fitted!$A$1:$C$10000,2,FALSE)),0,VLOOKUP(A30,int_r_base_fitted!$A$1:$C$10000,2,FALSE))</f>
        <v>0</v>
      </c>
      <c r="S30">
        <f>IF(ISERROR(VLOOKUP(A30,int_r_base_fitted!$A$1:$C$10000,3,FALSE)),0,VLOOKUP(A30,int_r_base_fitted!$A$1:$C$10000,3,FALSE))</f>
        <v>0.25800000000000001</v>
      </c>
      <c r="T30">
        <v>87</v>
      </c>
      <c r="V30">
        <f>IF(ISERROR(VLOOKUP(A30,int_r_full_fitted!$A$1:$C$10000,3,FALSE)),0,VLOOKUP(A30,int_r_full_fitted!$A$1:$C$10000,3,FALSE))</f>
        <v>0.373</v>
      </c>
      <c r="W30">
        <v>29</v>
      </c>
      <c r="Y30">
        <f>S30-V30</f>
        <v>-0.11499999999999999</v>
      </c>
    </row>
    <row r="31" spans="1:30" x14ac:dyDescent="0.2">
      <c r="A31" t="s">
        <v>4430</v>
      </c>
      <c r="B31" t="s">
        <v>7933</v>
      </c>
      <c r="C31" t="s">
        <v>8198</v>
      </c>
      <c r="D31" t="s">
        <v>7925</v>
      </c>
      <c r="E31" t="s">
        <v>8007</v>
      </c>
      <c r="F31" t="s">
        <v>7915</v>
      </c>
      <c r="G31" t="s">
        <v>7910</v>
      </c>
      <c r="H31" t="s">
        <v>7910</v>
      </c>
      <c r="I31" t="s">
        <v>7910</v>
      </c>
      <c r="J31" t="s">
        <v>7915</v>
      </c>
      <c r="K31" t="s">
        <v>7915</v>
      </c>
      <c r="L31" t="s">
        <v>7915</v>
      </c>
      <c r="M31" t="s">
        <v>7915</v>
      </c>
      <c r="N31" t="s">
        <v>7915</v>
      </c>
      <c r="O31" t="s">
        <v>7915</v>
      </c>
      <c r="P31" t="s">
        <v>7908</v>
      </c>
      <c r="Q31">
        <v>6</v>
      </c>
      <c r="R31">
        <f>IF(ISERROR(VLOOKUP(A31,int_r_base_fitted!$A$1:$C$10000,2,FALSE)),0,VLOOKUP(A31,int_r_base_fitted!$A$1:$C$10000,2,FALSE))</f>
        <v>0</v>
      </c>
      <c r="S31">
        <f>IF(ISERROR(VLOOKUP(A31,int_r_base_fitted!$A$1:$C$10000,3,FALSE)),0,VLOOKUP(A31,int_r_base_fitted!$A$1:$C$10000,3,FALSE))</f>
        <v>0.63300000000000001</v>
      </c>
      <c r="T31">
        <v>14</v>
      </c>
      <c r="V31">
        <f>IF(ISERROR(VLOOKUP(A31,int_r_full_fitted!$A$1:$C$10000,3,FALSE)),0,VLOOKUP(A31,int_r_full_fitted!$A$1:$C$10000,3,FALSE))</f>
        <v>0.36</v>
      </c>
      <c r="W31">
        <v>30</v>
      </c>
      <c r="Y31">
        <f>S31-V31</f>
        <v>0.27300000000000002</v>
      </c>
    </row>
    <row r="32" spans="1:30" x14ac:dyDescent="0.2">
      <c r="A32" t="s">
        <v>4177</v>
      </c>
      <c r="B32" t="s">
        <v>7911</v>
      </c>
      <c r="C32" t="s">
        <v>8105</v>
      </c>
      <c r="D32" t="s">
        <v>7963</v>
      </c>
      <c r="E32" t="s">
        <v>7964</v>
      </c>
      <c r="F32" t="s">
        <v>7910</v>
      </c>
      <c r="G32" t="s">
        <v>7910</v>
      </c>
      <c r="H32" t="s">
        <v>7910</v>
      </c>
      <c r="I32" t="s">
        <v>7915</v>
      </c>
      <c r="J32" t="s">
        <v>7915</v>
      </c>
      <c r="K32" t="s">
        <v>7915</v>
      </c>
      <c r="L32" t="s">
        <v>7915</v>
      </c>
      <c r="M32" t="s">
        <v>7910</v>
      </c>
      <c r="N32" t="s">
        <v>7915</v>
      </c>
      <c r="O32" t="s">
        <v>7915</v>
      </c>
      <c r="P32" t="s">
        <v>7907</v>
      </c>
      <c r="Q32">
        <v>5</v>
      </c>
      <c r="R32">
        <f>IF(ISERROR(VLOOKUP(A32,int_r_base_fitted!$A$1:$C$10000,2,FALSE)),0,VLOOKUP(A32,int_r_base_fitted!$A$1:$C$10000,2,FALSE))</f>
        <v>0</v>
      </c>
      <c r="S32">
        <f>IF(ISERROR(VLOOKUP(A32,int_r_base_fitted!$A$1:$C$10000,3,FALSE)),0,VLOOKUP(A32,int_r_base_fitted!$A$1:$C$10000,3,FALSE))</f>
        <v>0.217</v>
      </c>
      <c r="T32">
        <v>110</v>
      </c>
      <c r="V32">
        <f>IF(ISERROR(VLOOKUP(A32,int_r_full_fitted!$A$1:$C$10000,3,FALSE)),0,VLOOKUP(A32,int_r_full_fitted!$A$1:$C$10000,3,FALSE))</f>
        <v>0.35099999999999998</v>
      </c>
      <c r="W32">
        <v>31</v>
      </c>
      <c r="Y32">
        <f>S32-V32</f>
        <v>-0.13399999999999998</v>
      </c>
    </row>
    <row r="33" spans="1:25" x14ac:dyDescent="0.2">
      <c r="A33" t="s">
        <v>4501</v>
      </c>
      <c r="B33" t="s">
        <v>7911</v>
      </c>
      <c r="C33" t="s">
        <v>7927</v>
      </c>
      <c r="D33" t="s">
        <v>7963</v>
      </c>
      <c r="E33" t="s">
        <v>8366</v>
      </c>
      <c r="F33" t="s">
        <v>7915</v>
      </c>
      <c r="G33" t="s">
        <v>7910</v>
      </c>
      <c r="H33" t="s">
        <v>7910</v>
      </c>
      <c r="I33" t="s">
        <v>7915</v>
      </c>
      <c r="J33" t="s">
        <v>7915</v>
      </c>
      <c r="K33" t="s">
        <v>7915</v>
      </c>
      <c r="L33" t="s">
        <v>7915</v>
      </c>
      <c r="M33" t="s">
        <v>7910</v>
      </c>
      <c r="N33" t="s">
        <v>7915</v>
      </c>
      <c r="O33" t="s">
        <v>7915</v>
      </c>
      <c r="P33" t="s">
        <v>7908</v>
      </c>
      <c r="Q33">
        <v>6</v>
      </c>
      <c r="R33">
        <f>IF(ISERROR(VLOOKUP(A33,int_r_base_fitted!$A$1:$C$10000,2,FALSE)),0,VLOOKUP(A33,int_r_base_fitted!$A$1:$C$10000,2,FALSE))</f>
        <v>0</v>
      </c>
      <c r="S33">
        <f>IF(ISERROR(VLOOKUP(A33,int_r_base_fitted!$A$1:$C$10000,3,FALSE)),0,VLOOKUP(A33,int_r_base_fitted!$A$1:$C$10000,3,FALSE))</f>
        <v>0.17</v>
      </c>
      <c r="T33">
        <v>167</v>
      </c>
      <c r="V33">
        <f>IF(ISERROR(VLOOKUP(A33,int_r_full_fitted!$A$1:$C$10000,3,FALSE)),0,VLOOKUP(A33,int_r_full_fitted!$A$1:$C$10000,3,FALSE))</f>
        <v>0.33700000000000002</v>
      </c>
      <c r="W33">
        <v>32</v>
      </c>
      <c r="Y33">
        <f>S33-V33</f>
        <v>-0.16700000000000001</v>
      </c>
    </row>
    <row r="34" spans="1:25" x14ac:dyDescent="0.2">
      <c r="A34" t="s">
        <v>5027</v>
      </c>
      <c r="B34" t="s">
        <v>7911</v>
      </c>
      <c r="C34" t="s">
        <v>8009</v>
      </c>
      <c r="D34" t="s">
        <v>7963</v>
      </c>
      <c r="E34" t="s">
        <v>8698</v>
      </c>
      <c r="F34" t="s">
        <v>7915</v>
      </c>
      <c r="G34" t="s">
        <v>7910</v>
      </c>
      <c r="H34" t="s">
        <v>7915</v>
      </c>
      <c r="I34" t="s">
        <v>7915</v>
      </c>
      <c r="J34" t="s">
        <v>7915</v>
      </c>
      <c r="K34" t="s">
        <v>7915</v>
      </c>
      <c r="L34" t="s">
        <v>7915</v>
      </c>
      <c r="M34" t="s">
        <v>7910</v>
      </c>
      <c r="N34" t="s">
        <v>7915</v>
      </c>
      <c r="O34" t="s">
        <v>7915</v>
      </c>
      <c r="P34" t="s">
        <v>7909</v>
      </c>
      <c r="Q34">
        <v>7</v>
      </c>
      <c r="R34">
        <f>IF(ISERROR(VLOOKUP(A34,int_r_base_fitted!$A$1:$C$10000,2,FALSE)),0,VLOOKUP(A34,int_r_base_fitted!$A$1:$C$10000,2,FALSE))</f>
        <v>1</v>
      </c>
      <c r="S34">
        <f>IF(ISERROR(VLOOKUP(A34,int_r_base_fitted!$A$1:$C$10000,3,FALSE)),0,VLOOKUP(A34,int_r_base_fitted!$A$1:$C$10000,3,FALSE))</f>
        <v>0.27200000000000002</v>
      </c>
      <c r="T34">
        <v>77</v>
      </c>
      <c r="V34">
        <f>IF(ISERROR(VLOOKUP(A34,int_r_full_fitted!$A$1:$C$10000,3,FALSE)),0,VLOOKUP(A34,int_r_full_fitted!$A$1:$C$10000,3,FALSE))</f>
        <v>0.32700000000000001</v>
      </c>
      <c r="W34">
        <v>33</v>
      </c>
      <c r="Y34">
        <f>S34-V34</f>
        <v>-5.4999999999999993E-2</v>
      </c>
    </row>
    <row r="35" spans="1:25" x14ac:dyDescent="0.2">
      <c r="A35" t="s">
        <v>4422</v>
      </c>
      <c r="B35" t="s">
        <v>7911</v>
      </c>
      <c r="C35" t="s">
        <v>8001</v>
      </c>
      <c r="D35" t="s">
        <v>7963</v>
      </c>
      <c r="E35" t="s">
        <v>8113</v>
      </c>
      <c r="F35" t="s">
        <v>7915</v>
      </c>
      <c r="G35" t="s">
        <v>7910</v>
      </c>
      <c r="H35" t="s">
        <v>7910</v>
      </c>
      <c r="I35" t="s">
        <v>7915</v>
      </c>
      <c r="J35" t="s">
        <v>7915</v>
      </c>
      <c r="K35" t="s">
        <v>7915</v>
      </c>
      <c r="L35" t="s">
        <v>7910</v>
      </c>
      <c r="M35" t="s">
        <v>7915</v>
      </c>
      <c r="N35" t="s">
        <v>7915</v>
      </c>
      <c r="O35" t="s">
        <v>7915</v>
      </c>
      <c r="P35" t="s">
        <v>7908</v>
      </c>
      <c r="Q35">
        <v>6</v>
      </c>
      <c r="R35">
        <f>IF(ISERROR(VLOOKUP(A35,int_r_base_fitted!$A$1:$C$10000,2,FALSE)),0,VLOOKUP(A35,int_r_base_fitted!$A$1:$C$10000,2,FALSE))</f>
        <v>0</v>
      </c>
      <c r="S35">
        <f>IF(ISERROR(VLOOKUP(A35,int_r_base_fitted!$A$1:$C$10000,3,FALSE)),0,VLOOKUP(A35,int_r_base_fitted!$A$1:$C$10000,3,FALSE))</f>
        <v>0.496</v>
      </c>
      <c r="T35">
        <v>23</v>
      </c>
      <c r="V35">
        <f>IF(ISERROR(VLOOKUP(A35,int_r_full_fitted!$A$1:$C$10000,3,FALSE)),0,VLOOKUP(A35,int_r_full_fitted!$A$1:$C$10000,3,FALSE))</f>
        <v>0.32600000000000001</v>
      </c>
      <c r="W35">
        <v>34</v>
      </c>
      <c r="Y35">
        <f>S35-V35</f>
        <v>0.16999999999999998</v>
      </c>
    </row>
    <row r="36" spans="1:25" x14ac:dyDescent="0.2">
      <c r="A36" t="s">
        <v>4027</v>
      </c>
      <c r="B36" t="s">
        <v>7911</v>
      </c>
      <c r="C36" t="s">
        <v>7912</v>
      </c>
      <c r="D36" t="s">
        <v>7913</v>
      </c>
      <c r="E36" t="s">
        <v>8004</v>
      </c>
      <c r="F36" t="s">
        <v>7910</v>
      </c>
      <c r="G36" t="s">
        <v>7910</v>
      </c>
      <c r="H36" t="s">
        <v>7910</v>
      </c>
      <c r="I36" t="s">
        <v>7910</v>
      </c>
      <c r="J36" t="s">
        <v>7915</v>
      </c>
      <c r="K36" t="s">
        <v>7915</v>
      </c>
      <c r="L36" t="s">
        <v>7915</v>
      </c>
      <c r="M36" t="s">
        <v>7915</v>
      </c>
      <c r="N36" t="s">
        <v>7915</v>
      </c>
      <c r="O36" t="s">
        <v>7910</v>
      </c>
      <c r="P36" t="s">
        <v>7906</v>
      </c>
      <c r="Q36">
        <v>4</v>
      </c>
      <c r="R36">
        <f>IF(ISERROR(VLOOKUP(A36,int_r_base_fitted!$A$1:$C$10000,2,FALSE)),0,VLOOKUP(A36,int_r_base_fitted!$A$1:$C$10000,2,FALSE))</f>
        <v>0</v>
      </c>
      <c r="S36">
        <f>IF(ISERROR(VLOOKUP(A36,int_r_base_fitted!$A$1:$C$10000,3,FALSE)),0,VLOOKUP(A36,int_r_base_fitted!$A$1:$C$10000,3,FALSE))</f>
        <v>0.57099999999999995</v>
      </c>
      <c r="T36">
        <v>20</v>
      </c>
      <c r="V36">
        <f>IF(ISERROR(VLOOKUP(A36,int_r_full_fitted!$A$1:$C$10000,3,FALSE)),0,VLOOKUP(A36,int_r_full_fitted!$A$1:$C$10000,3,FALSE))</f>
        <v>0.316</v>
      </c>
      <c r="W36">
        <v>35</v>
      </c>
      <c r="Y36">
        <f>S36-V36</f>
        <v>0.25499999999999995</v>
      </c>
    </row>
    <row r="37" spans="1:25" x14ac:dyDescent="0.2">
      <c r="A37" t="s">
        <v>4125</v>
      </c>
      <c r="B37" t="s">
        <v>7911</v>
      </c>
      <c r="C37" t="s">
        <v>7937</v>
      </c>
      <c r="D37" t="s">
        <v>7925</v>
      </c>
      <c r="E37" t="s">
        <v>7977</v>
      </c>
      <c r="F37" t="s">
        <v>7910</v>
      </c>
      <c r="G37" t="s">
        <v>7910</v>
      </c>
      <c r="H37" t="s">
        <v>7910</v>
      </c>
      <c r="I37" t="s">
        <v>7915</v>
      </c>
      <c r="J37" t="s">
        <v>7910</v>
      </c>
      <c r="K37" t="s">
        <v>7910</v>
      </c>
      <c r="L37" t="s">
        <v>7915</v>
      </c>
      <c r="M37" t="s">
        <v>7915</v>
      </c>
      <c r="N37" t="s">
        <v>7915</v>
      </c>
      <c r="O37" t="s">
        <v>7915</v>
      </c>
      <c r="P37" t="s">
        <v>7906</v>
      </c>
      <c r="Q37">
        <v>4</v>
      </c>
      <c r="R37">
        <f>IF(ISERROR(VLOOKUP(A37,int_r_base_fitted!$A$1:$C$10000,2,FALSE)),0,VLOOKUP(A37,int_r_base_fitted!$A$1:$C$10000,2,FALSE))</f>
        <v>0</v>
      </c>
      <c r="S37">
        <f>IF(ISERROR(VLOOKUP(A37,int_r_base_fitted!$A$1:$C$10000,3,FALSE)),0,VLOOKUP(A37,int_r_base_fitted!$A$1:$C$10000,3,FALSE))</f>
        <v>0.253</v>
      </c>
      <c r="T37">
        <v>91</v>
      </c>
      <c r="V37">
        <f>IF(ISERROR(VLOOKUP(A37,int_r_full_fitted!$A$1:$C$10000,3,FALSE)),0,VLOOKUP(A37,int_r_full_fitted!$A$1:$C$10000,3,FALSE))</f>
        <v>0.314</v>
      </c>
      <c r="W37">
        <v>36</v>
      </c>
      <c r="Y37">
        <f>S37-V37</f>
        <v>-6.0999999999999999E-2</v>
      </c>
    </row>
    <row r="38" spans="1:25" x14ac:dyDescent="0.2">
      <c r="A38" t="s">
        <v>4034</v>
      </c>
      <c r="B38" t="s">
        <v>7933</v>
      </c>
      <c r="C38" t="s">
        <v>7934</v>
      </c>
      <c r="D38" t="s">
        <v>7935</v>
      </c>
      <c r="E38" t="s">
        <v>7936</v>
      </c>
      <c r="F38" t="s">
        <v>7910</v>
      </c>
      <c r="G38" t="s">
        <v>7910</v>
      </c>
      <c r="H38" t="s">
        <v>7915</v>
      </c>
      <c r="I38" t="s">
        <v>7915</v>
      </c>
      <c r="J38" t="s">
        <v>7915</v>
      </c>
      <c r="K38" t="s">
        <v>7915</v>
      </c>
      <c r="L38" t="s">
        <v>7910</v>
      </c>
      <c r="M38" t="s">
        <v>7910</v>
      </c>
      <c r="N38" t="s">
        <v>7915</v>
      </c>
      <c r="O38" t="s">
        <v>7910</v>
      </c>
      <c r="P38" t="s">
        <v>7906</v>
      </c>
      <c r="Q38">
        <v>4</v>
      </c>
      <c r="R38">
        <f>IF(ISERROR(VLOOKUP(A38,int_r_base_fitted!$A$1:$C$10000,2,FALSE)),0,VLOOKUP(A38,int_r_base_fitted!$A$1:$C$10000,2,FALSE))</f>
        <v>0</v>
      </c>
      <c r="S38">
        <f>IF(ISERROR(VLOOKUP(A38,int_r_base_fitted!$A$1:$C$10000,3,FALSE)),0,VLOOKUP(A38,int_r_base_fitted!$A$1:$C$10000,3,FALSE))</f>
        <v>0.41299999999999998</v>
      </c>
      <c r="T38">
        <v>32</v>
      </c>
      <c r="V38">
        <f>IF(ISERROR(VLOOKUP(A38,int_r_full_fitted!$A$1:$C$10000,3,FALSE)),0,VLOOKUP(A38,int_r_full_fitted!$A$1:$C$10000,3,FALSE))</f>
        <v>0.30299999999999999</v>
      </c>
      <c r="W38">
        <v>37</v>
      </c>
      <c r="Y38">
        <f>S38-V38</f>
        <v>0.10999999999999999</v>
      </c>
    </row>
    <row r="39" spans="1:25" x14ac:dyDescent="0.2">
      <c r="A39" t="s">
        <v>4428</v>
      </c>
      <c r="B39" t="s">
        <v>7911</v>
      </c>
      <c r="C39" t="s">
        <v>8317</v>
      </c>
      <c r="D39" t="s">
        <v>7963</v>
      </c>
      <c r="E39" t="s">
        <v>8318</v>
      </c>
      <c r="F39" t="s">
        <v>7915</v>
      </c>
      <c r="G39" t="s">
        <v>7910</v>
      </c>
      <c r="H39" t="s">
        <v>7910</v>
      </c>
      <c r="I39" t="s">
        <v>7915</v>
      </c>
      <c r="J39" t="s">
        <v>7915</v>
      </c>
      <c r="K39" t="s">
        <v>7915</v>
      </c>
      <c r="L39" t="s">
        <v>7915</v>
      </c>
      <c r="M39" t="s">
        <v>7915</v>
      </c>
      <c r="N39" t="s">
        <v>7915</v>
      </c>
      <c r="O39" t="s">
        <v>7910</v>
      </c>
      <c r="P39" t="s">
        <v>7908</v>
      </c>
      <c r="Q39">
        <v>6</v>
      </c>
      <c r="R39">
        <f>IF(ISERROR(VLOOKUP(A39,int_r_base_fitted!$A$1:$C$10000,2,FALSE)),0,VLOOKUP(A39,int_r_base_fitted!$A$1:$C$10000,2,FALSE))</f>
        <v>0</v>
      </c>
      <c r="S39">
        <f>IF(ISERROR(VLOOKUP(A39,int_r_base_fitted!$A$1:$C$10000,3,FALSE)),0,VLOOKUP(A39,int_r_base_fitted!$A$1:$C$10000,3,FALSE))</f>
        <v>0.443</v>
      </c>
      <c r="T39">
        <v>28</v>
      </c>
      <c r="V39">
        <f>IF(ISERROR(VLOOKUP(A39,int_r_full_fitted!$A$1:$C$10000,3,FALSE)),0,VLOOKUP(A39,int_r_full_fitted!$A$1:$C$10000,3,FALSE))</f>
        <v>0.30099999999999999</v>
      </c>
      <c r="W39">
        <v>38</v>
      </c>
      <c r="Y39">
        <f>S39-V39</f>
        <v>0.14200000000000002</v>
      </c>
    </row>
    <row r="40" spans="1:25" x14ac:dyDescent="0.2">
      <c r="A40" t="s">
        <v>4019</v>
      </c>
      <c r="B40" t="s">
        <v>7911</v>
      </c>
      <c r="C40" t="s">
        <v>7948</v>
      </c>
      <c r="D40" t="s">
        <v>7938</v>
      </c>
      <c r="E40" t="s">
        <v>7939</v>
      </c>
      <c r="F40" t="s">
        <v>7915</v>
      </c>
      <c r="G40" t="s">
        <v>7910</v>
      </c>
      <c r="H40" t="s">
        <v>7915</v>
      </c>
      <c r="I40" t="s">
        <v>7915</v>
      </c>
      <c r="J40" t="s">
        <v>7915</v>
      </c>
      <c r="K40" t="s">
        <v>7910</v>
      </c>
      <c r="L40" t="s">
        <v>7915</v>
      </c>
      <c r="M40" t="s">
        <v>7910</v>
      </c>
      <c r="N40" t="s">
        <v>7910</v>
      </c>
      <c r="O40" t="s">
        <v>7910</v>
      </c>
      <c r="P40" t="s">
        <v>7906</v>
      </c>
      <c r="Q40">
        <v>4</v>
      </c>
      <c r="R40">
        <f>IF(ISERROR(VLOOKUP(A40,int_r_base_fitted!$A$1:$C$10000,2,FALSE)),0,VLOOKUP(A40,int_r_base_fitted!$A$1:$C$10000,2,FALSE))</f>
        <v>1</v>
      </c>
      <c r="S40">
        <f>IF(ISERROR(VLOOKUP(A40,int_r_base_fitted!$A$1:$C$10000,3,FALSE)),0,VLOOKUP(A40,int_r_base_fitted!$A$1:$C$10000,3,FALSE))</f>
        <v>0.45200000000000001</v>
      </c>
      <c r="T40">
        <v>26</v>
      </c>
      <c r="V40">
        <f>IF(ISERROR(VLOOKUP(A40,int_r_full_fitted!$A$1:$C$10000,3,FALSE)),0,VLOOKUP(A40,int_r_full_fitted!$A$1:$C$10000,3,FALSE))</f>
        <v>0.3</v>
      </c>
      <c r="W40">
        <v>39</v>
      </c>
      <c r="Y40">
        <f>S40-V40</f>
        <v>0.15200000000000002</v>
      </c>
    </row>
    <row r="41" spans="1:25" x14ac:dyDescent="0.2">
      <c r="A41" t="s">
        <v>4041</v>
      </c>
      <c r="B41" t="s">
        <v>7933</v>
      </c>
      <c r="C41" t="s">
        <v>7954</v>
      </c>
      <c r="D41" t="s">
        <v>7935</v>
      </c>
      <c r="E41" t="s">
        <v>7936</v>
      </c>
      <c r="F41" t="s">
        <v>7910</v>
      </c>
      <c r="G41" t="s">
        <v>7910</v>
      </c>
      <c r="H41" t="s">
        <v>7915</v>
      </c>
      <c r="I41" t="s">
        <v>7915</v>
      </c>
      <c r="J41" t="s">
        <v>7915</v>
      </c>
      <c r="K41" t="s">
        <v>7915</v>
      </c>
      <c r="L41" t="s">
        <v>7910</v>
      </c>
      <c r="M41" t="s">
        <v>7910</v>
      </c>
      <c r="N41" t="s">
        <v>7910</v>
      </c>
      <c r="O41" t="s">
        <v>7915</v>
      </c>
      <c r="P41" t="s">
        <v>7906</v>
      </c>
      <c r="Q41">
        <v>4</v>
      </c>
      <c r="R41">
        <f>IF(ISERROR(VLOOKUP(A41,int_r_base_fitted!$A$1:$C$10000,2,FALSE)),0,VLOOKUP(A41,int_r_base_fitted!$A$1:$C$10000,2,FALSE))</f>
        <v>0</v>
      </c>
      <c r="S41">
        <f>IF(ISERROR(VLOOKUP(A41,int_r_base_fitted!$A$1:$C$10000,3,FALSE)),0,VLOOKUP(A41,int_r_base_fitted!$A$1:$C$10000,3,FALSE))</f>
        <v>0.13200000000000001</v>
      </c>
      <c r="T41">
        <v>264</v>
      </c>
      <c r="V41">
        <f>IF(ISERROR(VLOOKUP(A41,int_r_full_fitted!$A$1:$C$10000,3,FALSE)),0,VLOOKUP(A41,int_r_full_fitted!$A$1:$C$10000,3,FALSE))</f>
        <v>0.28799999999999998</v>
      </c>
      <c r="W41">
        <v>40</v>
      </c>
      <c r="Y41">
        <f>S41-V41</f>
        <v>-0.15599999999999997</v>
      </c>
    </row>
    <row r="42" spans="1:25" x14ac:dyDescent="0.2">
      <c r="A42" t="s">
        <v>4057</v>
      </c>
      <c r="B42" t="s">
        <v>7911</v>
      </c>
      <c r="C42" t="s">
        <v>7922</v>
      </c>
      <c r="D42" t="s">
        <v>7935</v>
      </c>
      <c r="E42" t="s">
        <v>7936</v>
      </c>
      <c r="F42" t="s">
        <v>7915</v>
      </c>
      <c r="G42" t="s">
        <v>7910</v>
      </c>
      <c r="H42" t="s">
        <v>7910</v>
      </c>
      <c r="I42" t="s">
        <v>7915</v>
      </c>
      <c r="J42" t="s">
        <v>7915</v>
      </c>
      <c r="K42" t="s">
        <v>7910</v>
      </c>
      <c r="L42" t="s">
        <v>7915</v>
      </c>
      <c r="M42" t="s">
        <v>7915</v>
      </c>
      <c r="N42" t="s">
        <v>7910</v>
      </c>
      <c r="O42" t="s">
        <v>7910</v>
      </c>
      <c r="P42" t="s">
        <v>7906</v>
      </c>
      <c r="Q42">
        <v>4</v>
      </c>
      <c r="R42">
        <f>IF(ISERROR(VLOOKUP(A42,int_r_base_fitted!$A$1:$C$10000,2,FALSE)),0,VLOOKUP(A42,int_r_base_fitted!$A$1:$C$10000,2,FALSE))</f>
        <v>0</v>
      </c>
      <c r="S42">
        <f>IF(ISERROR(VLOOKUP(A42,int_r_base_fitted!$A$1:$C$10000,3,FALSE)),0,VLOOKUP(A42,int_r_base_fitted!$A$1:$C$10000,3,FALSE))</f>
        <v>0.316</v>
      </c>
      <c r="T42">
        <v>56</v>
      </c>
      <c r="V42">
        <f>IF(ISERROR(VLOOKUP(A42,int_r_full_fitted!$A$1:$C$10000,3,FALSE)),0,VLOOKUP(A42,int_r_full_fitted!$A$1:$C$10000,3,FALSE))</f>
        <v>0.28699999999999998</v>
      </c>
      <c r="W42">
        <v>41</v>
      </c>
      <c r="Y42">
        <f>S42-V42</f>
        <v>2.9000000000000026E-2</v>
      </c>
    </row>
    <row r="43" spans="1:25" x14ac:dyDescent="0.2">
      <c r="A43">
        <v>190192</v>
      </c>
      <c r="B43" t="s">
        <v>7956</v>
      </c>
      <c r="C43">
        <v>19</v>
      </c>
      <c r="D43" t="s">
        <v>7957</v>
      </c>
      <c r="E43" t="s">
        <v>8110</v>
      </c>
      <c r="F43" t="s">
        <v>7910</v>
      </c>
      <c r="G43" t="s">
        <v>7910</v>
      </c>
      <c r="H43" t="s">
        <v>7910</v>
      </c>
      <c r="I43" t="s">
        <v>7915</v>
      </c>
      <c r="J43" t="s">
        <v>7915</v>
      </c>
      <c r="K43" t="s">
        <v>7915</v>
      </c>
      <c r="L43" t="s">
        <v>7910</v>
      </c>
      <c r="M43" t="s">
        <v>7915</v>
      </c>
      <c r="N43" t="s">
        <v>7915</v>
      </c>
      <c r="O43" t="s">
        <v>7915</v>
      </c>
      <c r="P43" t="s">
        <v>7907</v>
      </c>
      <c r="Q43">
        <v>5</v>
      </c>
      <c r="R43">
        <f>IF(ISERROR(VLOOKUP(A43,int_r_base_fitted!$A$1:$C$10000,2,FALSE)),0,VLOOKUP(A43,int_r_base_fitted!$A$1:$C$10000,2,FALSE))</f>
        <v>0</v>
      </c>
      <c r="S43">
        <f>IF(ISERROR(VLOOKUP(A43,int_r_base_fitted!$A$1:$C$10000,3,FALSE)),0,VLOOKUP(A43,int_r_base_fitted!$A$1:$C$10000,3,FALSE))</f>
        <v>0.69099999999999995</v>
      </c>
      <c r="T43">
        <v>10</v>
      </c>
      <c r="V43">
        <f>IF(ISERROR(VLOOKUP(A43,int_r_full_fitted!$A$1:$C$10000,3,FALSE)),0,VLOOKUP(A43,int_r_full_fitted!$A$1:$C$10000,3,FALSE))</f>
        <v>0.28399999999999997</v>
      </c>
      <c r="W43">
        <v>42</v>
      </c>
      <c r="Y43">
        <f>S43-V43</f>
        <v>0.40699999999999997</v>
      </c>
    </row>
    <row r="44" spans="1:25" x14ac:dyDescent="0.2">
      <c r="A44" t="s">
        <v>3981</v>
      </c>
      <c r="B44" t="s">
        <v>7911</v>
      </c>
      <c r="C44" t="s">
        <v>7965</v>
      </c>
      <c r="D44" t="s">
        <v>7935</v>
      </c>
      <c r="E44" t="s">
        <v>7966</v>
      </c>
      <c r="F44" t="s">
        <v>7910</v>
      </c>
      <c r="G44" t="s">
        <v>7910</v>
      </c>
      <c r="H44" t="s">
        <v>7910</v>
      </c>
      <c r="I44" t="s">
        <v>7915</v>
      </c>
      <c r="J44" t="s">
        <v>7915</v>
      </c>
      <c r="K44" t="s">
        <v>7915</v>
      </c>
      <c r="L44" t="s">
        <v>7910</v>
      </c>
      <c r="M44" t="s">
        <v>7910</v>
      </c>
      <c r="N44" t="s">
        <v>7915</v>
      </c>
      <c r="O44" t="s">
        <v>7910</v>
      </c>
      <c r="P44" t="s">
        <v>7905</v>
      </c>
      <c r="Q44">
        <v>3</v>
      </c>
      <c r="R44">
        <f>IF(ISERROR(VLOOKUP(A44,int_r_base_fitted!$A$1:$C$10000,2,FALSE)),0,VLOOKUP(A44,int_r_base_fitted!$A$1:$C$10000,2,FALSE))</f>
        <v>0</v>
      </c>
      <c r="S44">
        <f>IF(ISERROR(VLOOKUP(A44,int_r_base_fitted!$A$1:$C$10000,3,FALSE)),0,VLOOKUP(A44,int_r_base_fitted!$A$1:$C$10000,3,FALSE))</f>
        <v>0.44600000000000001</v>
      </c>
      <c r="T44">
        <v>27</v>
      </c>
      <c r="U44">
        <f>IF(T44&lt;54,1,0)</f>
        <v>1</v>
      </c>
      <c r="V44">
        <f>IF(ISERROR(VLOOKUP(A44,int_r_full_fitted!$A$1:$C$10000,3,FALSE)),0,VLOOKUP(A44,int_r_full_fitted!$A$1:$C$10000,3,FALSE))</f>
        <v>0.27600000000000002</v>
      </c>
      <c r="W44">
        <v>43</v>
      </c>
      <c r="X44">
        <f>IF(W44&lt;54,1,0)</f>
        <v>1</v>
      </c>
      <c r="Y44">
        <f>S44-V44</f>
        <v>0.16999999999999998</v>
      </c>
    </row>
    <row r="45" spans="1:25" x14ac:dyDescent="0.2">
      <c r="A45" t="s">
        <v>4127</v>
      </c>
      <c r="B45" t="s">
        <v>7911</v>
      </c>
      <c r="C45" t="s">
        <v>8095</v>
      </c>
      <c r="D45" t="s">
        <v>7963</v>
      </c>
      <c r="E45" t="s">
        <v>8019</v>
      </c>
      <c r="F45" t="s">
        <v>7915</v>
      </c>
      <c r="G45" t="s">
        <v>7910</v>
      </c>
      <c r="H45" t="s">
        <v>7910</v>
      </c>
      <c r="I45" t="s">
        <v>7915</v>
      </c>
      <c r="J45" t="s">
        <v>7915</v>
      </c>
      <c r="K45" t="s">
        <v>7915</v>
      </c>
      <c r="L45" t="s">
        <v>7915</v>
      </c>
      <c r="M45" t="s">
        <v>7915</v>
      </c>
      <c r="N45" t="s">
        <v>7910</v>
      </c>
      <c r="O45" t="s">
        <v>7910</v>
      </c>
      <c r="P45" t="s">
        <v>7907</v>
      </c>
      <c r="Q45">
        <v>5</v>
      </c>
      <c r="R45">
        <f>IF(ISERROR(VLOOKUP(A45,int_r_base_fitted!$A$1:$C$10000,2,FALSE)),0,VLOOKUP(A45,int_r_base_fitted!$A$1:$C$10000,2,FALSE))</f>
        <v>1</v>
      </c>
      <c r="S45">
        <f>IF(ISERROR(VLOOKUP(A45,int_r_base_fitted!$A$1:$C$10000,3,FALSE)),0,VLOOKUP(A45,int_r_base_fitted!$A$1:$C$10000,3,FALSE))</f>
        <v>0.124</v>
      </c>
      <c r="T45">
        <v>291</v>
      </c>
      <c r="V45">
        <f>IF(ISERROR(VLOOKUP(A45,int_r_full_fitted!$A$1:$C$10000,3,FALSE)),0,VLOOKUP(A45,int_r_full_fitted!$A$1:$C$10000,3,FALSE))</f>
        <v>0.27500000000000002</v>
      </c>
      <c r="W45">
        <v>44</v>
      </c>
      <c r="Y45">
        <f>S45-V45</f>
        <v>-0.15100000000000002</v>
      </c>
    </row>
    <row r="46" spans="1:25" x14ac:dyDescent="0.2">
      <c r="A46" t="s">
        <v>4185</v>
      </c>
      <c r="B46" t="s">
        <v>7911</v>
      </c>
      <c r="C46" t="s">
        <v>8141</v>
      </c>
      <c r="D46" t="s">
        <v>7935</v>
      </c>
      <c r="E46" t="s">
        <v>8142</v>
      </c>
      <c r="F46" t="s">
        <v>7915</v>
      </c>
      <c r="G46" t="s">
        <v>7910</v>
      </c>
      <c r="H46" t="s">
        <v>7910</v>
      </c>
      <c r="I46" t="s">
        <v>7915</v>
      </c>
      <c r="J46" t="s">
        <v>7915</v>
      </c>
      <c r="K46" t="s">
        <v>7910</v>
      </c>
      <c r="L46" t="s">
        <v>7915</v>
      </c>
      <c r="M46" t="s">
        <v>7910</v>
      </c>
      <c r="N46" t="s">
        <v>7915</v>
      </c>
      <c r="O46" t="s">
        <v>7915</v>
      </c>
      <c r="P46" t="s">
        <v>7907</v>
      </c>
      <c r="Q46">
        <v>5</v>
      </c>
      <c r="R46">
        <f>IF(ISERROR(VLOOKUP(A46,int_r_base_fitted!$A$1:$C$10000,2,FALSE)),0,VLOOKUP(A46,int_r_base_fitted!$A$1:$C$10000,2,FALSE))</f>
        <v>0</v>
      </c>
      <c r="S46">
        <f>IF(ISERROR(VLOOKUP(A46,int_r_base_fitted!$A$1:$C$10000,3,FALSE)),0,VLOOKUP(A46,int_r_base_fitted!$A$1:$C$10000,3,FALSE))</f>
        <v>0.29899999999999999</v>
      </c>
      <c r="T46">
        <v>62</v>
      </c>
      <c r="V46">
        <f>IF(ISERROR(VLOOKUP(A46,int_r_full_fitted!$A$1:$C$10000,3,FALSE)),0,VLOOKUP(A46,int_r_full_fitted!$A$1:$C$10000,3,FALSE))</f>
        <v>0.27400000000000002</v>
      </c>
      <c r="W46">
        <v>45</v>
      </c>
      <c r="Y46">
        <f>S46-V46</f>
        <v>2.4999999999999967E-2</v>
      </c>
    </row>
    <row r="47" spans="1:25" x14ac:dyDescent="0.2">
      <c r="A47" t="s">
        <v>3980</v>
      </c>
      <c r="B47" t="s">
        <v>7911</v>
      </c>
      <c r="C47" t="s">
        <v>7954</v>
      </c>
      <c r="D47" t="s">
        <v>7917</v>
      </c>
      <c r="E47" t="s">
        <v>7923</v>
      </c>
      <c r="F47" t="s">
        <v>7910</v>
      </c>
      <c r="G47" t="s">
        <v>7910</v>
      </c>
      <c r="H47" t="s">
        <v>7910</v>
      </c>
      <c r="I47" t="s">
        <v>7915</v>
      </c>
      <c r="J47" t="s">
        <v>7915</v>
      </c>
      <c r="K47" t="s">
        <v>7910</v>
      </c>
      <c r="L47" t="s">
        <v>7915</v>
      </c>
      <c r="M47" t="s">
        <v>7915</v>
      </c>
      <c r="N47" t="s">
        <v>7910</v>
      </c>
      <c r="O47" t="s">
        <v>7910</v>
      </c>
      <c r="P47" t="s">
        <v>7905</v>
      </c>
      <c r="Q47">
        <v>3</v>
      </c>
      <c r="R47">
        <f>IF(ISERROR(VLOOKUP(A47,int_r_base_fitted!$A$1:$C$10000,2,FALSE)),0,VLOOKUP(A47,int_r_base_fitted!$A$1:$C$10000,2,FALSE))</f>
        <v>0</v>
      </c>
      <c r="S47">
        <f>IF(ISERROR(VLOOKUP(A47,int_r_base_fitted!$A$1:$C$10000,3,FALSE)),0,VLOOKUP(A47,int_r_base_fitted!$A$1:$C$10000,3,FALSE))</f>
        <v>0.81599999999999995</v>
      </c>
      <c r="T47">
        <v>6</v>
      </c>
      <c r="U47">
        <f>IF(T47&lt;54,1,0)</f>
        <v>1</v>
      </c>
      <c r="V47">
        <f>IF(ISERROR(VLOOKUP(A47,int_r_full_fitted!$A$1:$C$10000,3,FALSE)),0,VLOOKUP(A47,int_r_full_fitted!$A$1:$C$10000,3,FALSE))</f>
        <v>0.26500000000000001</v>
      </c>
      <c r="W47">
        <v>46</v>
      </c>
      <c r="X47">
        <f>IF(W47&lt;54,1,0)</f>
        <v>1</v>
      </c>
      <c r="Y47">
        <f>S47-V47</f>
        <v>0.55099999999999993</v>
      </c>
    </row>
    <row r="48" spans="1:25" x14ac:dyDescent="0.2">
      <c r="A48" t="s">
        <v>4225</v>
      </c>
      <c r="B48" t="s">
        <v>7911</v>
      </c>
      <c r="C48" t="s">
        <v>7924</v>
      </c>
      <c r="D48" t="s">
        <v>7935</v>
      </c>
      <c r="E48" t="s">
        <v>8169</v>
      </c>
      <c r="F48" t="s">
        <v>7915</v>
      </c>
      <c r="G48" t="s">
        <v>7910</v>
      </c>
      <c r="H48" t="s">
        <v>7910</v>
      </c>
      <c r="I48" t="s">
        <v>7910</v>
      </c>
      <c r="J48" t="s">
        <v>7915</v>
      </c>
      <c r="K48" t="s">
        <v>7910</v>
      </c>
      <c r="L48" t="s">
        <v>7915</v>
      </c>
      <c r="M48" t="s">
        <v>7915</v>
      </c>
      <c r="N48" t="s">
        <v>7915</v>
      </c>
      <c r="O48" t="s">
        <v>7915</v>
      </c>
      <c r="P48" t="s">
        <v>7907</v>
      </c>
      <c r="Q48">
        <v>5</v>
      </c>
      <c r="R48">
        <f>IF(ISERROR(VLOOKUP(A48,int_r_base_fitted!$A$1:$C$10000,2,FALSE)),0,VLOOKUP(A48,int_r_base_fitted!$A$1:$C$10000,2,FALSE))</f>
        <v>0</v>
      </c>
      <c r="S48">
        <f>IF(ISERROR(VLOOKUP(A48,int_r_base_fitted!$A$1:$C$10000,3,FALSE)),0,VLOOKUP(A48,int_r_base_fitted!$A$1:$C$10000,3,FALSE))</f>
        <v>0.35699999999999998</v>
      </c>
      <c r="T48">
        <v>47</v>
      </c>
      <c r="V48">
        <f>IF(ISERROR(VLOOKUP(A48,int_r_full_fitted!$A$1:$C$10000,3,FALSE)),0,VLOOKUP(A48,int_r_full_fitted!$A$1:$C$10000,3,FALSE))</f>
        <v>0.26100000000000001</v>
      </c>
      <c r="W48">
        <v>47</v>
      </c>
      <c r="Y48">
        <f>S48-V48</f>
        <v>9.5999999999999974E-2</v>
      </c>
    </row>
    <row r="49" spans="1:25" x14ac:dyDescent="0.2">
      <c r="A49" t="s">
        <v>4030</v>
      </c>
      <c r="B49" t="s">
        <v>7911</v>
      </c>
      <c r="C49" t="s">
        <v>7942</v>
      </c>
      <c r="D49" t="s">
        <v>7925</v>
      </c>
      <c r="E49" t="s">
        <v>8008</v>
      </c>
      <c r="F49" t="s">
        <v>7910</v>
      </c>
      <c r="G49" t="s">
        <v>7910</v>
      </c>
      <c r="H49" t="s">
        <v>7910</v>
      </c>
      <c r="I49" t="s">
        <v>7910</v>
      </c>
      <c r="J49" t="s">
        <v>7915</v>
      </c>
      <c r="K49" t="s">
        <v>7915</v>
      </c>
      <c r="L49" t="s">
        <v>7915</v>
      </c>
      <c r="M49" t="s">
        <v>7910</v>
      </c>
      <c r="N49" t="s">
        <v>7915</v>
      </c>
      <c r="O49" t="s">
        <v>7915</v>
      </c>
      <c r="P49" t="s">
        <v>7906</v>
      </c>
      <c r="Q49">
        <v>4</v>
      </c>
      <c r="R49">
        <f>IF(ISERROR(VLOOKUP(A49,int_r_base_fitted!$A$1:$C$10000,2,FALSE)),0,VLOOKUP(A49,int_r_base_fitted!$A$1:$C$10000,2,FALSE))</f>
        <v>0</v>
      </c>
      <c r="S49">
        <f>IF(ISERROR(VLOOKUP(A49,int_r_base_fitted!$A$1:$C$10000,3,FALSE)),0,VLOOKUP(A49,int_r_base_fitted!$A$1:$C$10000,3,FALSE))</f>
        <v>0</v>
      </c>
      <c r="T49">
        <v>4045</v>
      </c>
      <c r="V49">
        <f>IF(ISERROR(VLOOKUP(A49,int_r_full_fitted!$A$1:$C$10000,3,FALSE)),0,VLOOKUP(A49,int_r_full_fitted!$A$1:$C$10000,3,FALSE))</f>
        <v>0.25900000000000001</v>
      </c>
      <c r="W49">
        <v>48</v>
      </c>
      <c r="Y49">
        <f>S49-V49</f>
        <v>-0.25900000000000001</v>
      </c>
    </row>
    <row r="50" spans="1:25" x14ac:dyDescent="0.2">
      <c r="A50">
        <v>820018</v>
      </c>
      <c r="B50" t="s">
        <v>7956</v>
      </c>
      <c r="C50">
        <v>82</v>
      </c>
      <c r="D50" t="s">
        <v>7957</v>
      </c>
      <c r="E50" t="s">
        <v>8152</v>
      </c>
      <c r="F50" t="s">
        <v>7915</v>
      </c>
      <c r="G50" t="s">
        <v>7910</v>
      </c>
      <c r="H50" t="s">
        <v>7915</v>
      </c>
      <c r="I50" t="s">
        <v>7910</v>
      </c>
      <c r="J50" t="s">
        <v>7915</v>
      </c>
      <c r="K50" t="s">
        <v>7910</v>
      </c>
      <c r="L50" t="s">
        <v>7910</v>
      </c>
      <c r="M50" t="s">
        <v>7915</v>
      </c>
      <c r="N50" t="s">
        <v>7915</v>
      </c>
      <c r="O50" t="s">
        <v>7915</v>
      </c>
      <c r="P50" t="s">
        <v>7907</v>
      </c>
      <c r="Q50">
        <v>5</v>
      </c>
      <c r="R50">
        <f>IF(ISERROR(VLOOKUP(A50,int_r_base_fitted!$A$1:$C$10000,2,FALSE)),0,VLOOKUP(A50,int_r_base_fitted!$A$1:$C$10000,2,FALSE))</f>
        <v>0</v>
      </c>
      <c r="S50">
        <f>IF(ISERROR(VLOOKUP(A50,int_r_base_fitted!$A$1:$C$10000,3,FALSE)),0,VLOOKUP(A50,int_r_base_fitted!$A$1:$C$10000,3,FALSE))</f>
        <v>0.109</v>
      </c>
      <c r="T50">
        <v>365</v>
      </c>
      <c r="V50">
        <f>IF(ISERROR(VLOOKUP(A50,int_r_full_fitted!$A$1:$C$10000,3,FALSE)),0,VLOOKUP(A50,int_r_full_fitted!$A$1:$C$10000,3,FALSE))</f>
        <v>0.255</v>
      </c>
      <c r="W50">
        <v>49</v>
      </c>
      <c r="Y50">
        <f>S50-V50</f>
        <v>-0.14600000000000002</v>
      </c>
    </row>
    <row r="51" spans="1:25" x14ac:dyDescent="0.2">
      <c r="A51" t="s">
        <v>3966</v>
      </c>
      <c r="B51" t="s">
        <v>7911</v>
      </c>
      <c r="C51" t="s">
        <v>7942</v>
      </c>
      <c r="D51" t="s">
        <v>7930</v>
      </c>
      <c r="E51" t="s">
        <v>7943</v>
      </c>
      <c r="F51" t="s">
        <v>7910</v>
      </c>
      <c r="G51" t="s">
        <v>7910</v>
      </c>
      <c r="H51" t="s">
        <v>7910</v>
      </c>
      <c r="I51" t="s">
        <v>7910</v>
      </c>
      <c r="J51" t="s">
        <v>7915</v>
      </c>
      <c r="K51" t="s">
        <v>7910</v>
      </c>
      <c r="L51" t="s">
        <v>7910</v>
      </c>
      <c r="M51" t="s">
        <v>7910</v>
      </c>
      <c r="N51" t="s">
        <v>7915</v>
      </c>
      <c r="O51" t="s">
        <v>7915</v>
      </c>
      <c r="P51" t="s">
        <v>7904</v>
      </c>
      <c r="Q51">
        <v>2</v>
      </c>
      <c r="R51">
        <f>IF(ISERROR(VLOOKUP(A51,int_r_base_fitted!$A$1:$C$10000,2,FALSE)),0,VLOOKUP(A51,int_r_base_fitted!$A$1:$C$10000,2,FALSE))</f>
        <v>0</v>
      </c>
      <c r="S51">
        <f>IF(ISERROR(VLOOKUP(A51,int_r_base_fitted!$A$1:$C$10000,3,FALSE)),0,VLOOKUP(A51,int_r_base_fitted!$A$1:$C$10000,3,FALSE))</f>
        <v>0.59499999999999997</v>
      </c>
      <c r="T51">
        <v>19</v>
      </c>
      <c r="U51">
        <f>IF(T51&lt;54,1,0)</f>
        <v>1</v>
      </c>
      <c r="V51">
        <f>IF(ISERROR(VLOOKUP(A51,int_r_full_fitted!$A$1:$C$10000,3,FALSE)),0,VLOOKUP(A51,int_r_full_fitted!$A$1:$C$10000,3,FALSE))</f>
        <v>0.253</v>
      </c>
      <c r="W51">
        <v>50</v>
      </c>
      <c r="X51">
        <f>IF(W51&lt;54,1,0)</f>
        <v>1</v>
      </c>
      <c r="Y51">
        <f>S51-V51</f>
        <v>0.34199999999999997</v>
      </c>
    </row>
    <row r="52" spans="1:25" x14ac:dyDescent="0.2">
      <c r="A52" t="s">
        <v>4195</v>
      </c>
      <c r="B52" t="s">
        <v>7911</v>
      </c>
      <c r="C52" t="s">
        <v>7995</v>
      </c>
      <c r="D52" t="s">
        <v>7963</v>
      </c>
      <c r="E52" t="s">
        <v>8148</v>
      </c>
      <c r="F52" t="s">
        <v>7910</v>
      </c>
      <c r="G52" t="s">
        <v>7910</v>
      </c>
      <c r="H52" t="s">
        <v>7910</v>
      </c>
      <c r="I52" t="s">
        <v>7915</v>
      </c>
      <c r="J52" t="s">
        <v>7915</v>
      </c>
      <c r="K52" t="s">
        <v>7915</v>
      </c>
      <c r="L52" t="s">
        <v>7915</v>
      </c>
      <c r="M52" t="s">
        <v>7910</v>
      </c>
      <c r="N52" t="s">
        <v>7915</v>
      </c>
      <c r="O52" t="s">
        <v>7915</v>
      </c>
      <c r="P52" t="s">
        <v>7907</v>
      </c>
      <c r="Q52">
        <v>5</v>
      </c>
      <c r="R52">
        <f>IF(ISERROR(VLOOKUP(A52,int_r_base_fitted!$A$1:$C$10000,2,FALSE)),0,VLOOKUP(A52,int_r_base_fitted!$A$1:$C$10000,2,FALSE))</f>
        <v>0</v>
      </c>
      <c r="S52">
        <f>IF(ISERROR(VLOOKUP(A52,int_r_base_fitted!$A$1:$C$10000,3,FALSE)),0,VLOOKUP(A52,int_r_base_fitted!$A$1:$C$10000,3,FALSE))</f>
        <v>0.14499999999999999</v>
      </c>
      <c r="T52">
        <v>221</v>
      </c>
      <c r="V52">
        <f>IF(ISERROR(VLOOKUP(A52,int_r_full_fitted!$A$1:$C$10000,3,FALSE)),0,VLOOKUP(A52,int_r_full_fitted!$A$1:$C$10000,3,FALSE))</f>
        <v>0.253</v>
      </c>
      <c r="W52">
        <v>51</v>
      </c>
      <c r="Y52">
        <f>S52-V52</f>
        <v>-0.10800000000000001</v>
      </c>
    </row>
    <row r="53" spans="1:25" x14ac:dyDescent="0.2">
      <c r="A53" t="s">
        <v>4215</v>
      </c>
      <c r="B53" t="s">
        <v>7933</v>
      </c>
      <c r="C53" t="s">
        <v>7965</v>
      </c>
      <c r="D53" t="s">
        <v>7935</v>
      </c>
      <c r="E53" t="s">
        <v>7936</v>
      </c>
      <c r="F53" t="s">
        <v>7915</v>
      </c>
      <c r="G53" t="s">
        <v>7910</v>
      </c>
      <c r="H53" t="s">
        <v>7910</v>
      </c>
      <c r="I53" t="s">
        <v>7915</v>
      </c>
      <c r="J53" t="s">
        <v>7915</v>
      </c>
      <c r="K53" t="s">
        <v>7915</v>
      </c>
      <c r="L53" t="s">
        <v>7915</v>
      </c>
      <c r="M53" t="s">
        <v>7910</v>
      </c>
      <c r="N53" t="s">
        <v>7915</v>
      </c>
      <c r="O53" t="s">
        <v>7910</v>
      </c>
      <c r="P53" t="s">
        <v>7907</v>
      </c>
      <c r="Q53">
        <v>5</v>
      </c>
      <c r="R53">
        <f>IF(ISERROR(VLOOKUP(A53,int_r_base_fitted!$A$1:$C$10000,2,FALSE)),0,VLOOKUP(A53,int_r_base_fitted!$A$1:$C$10000,2,FALSE))</f>
        <v>0</v>
      </c>
      <c r="S53">
        <f>IF(ISERROR(VLOOKUP(A53,int_r_base_fitted!$A$1:$C$10000,3,FALSE)),0,VLOOKUP(A53,int_r_base_fitted!$A$1:$C$10000,3,FALSE))</f>
        <v>0.28199999999999997</v>
      </c>
      <c r="T53">
        <v>72</v>
      </c>
      <c r="V53">
        <f>IF(ISERROR(VLOOKUP(A53,int_r_full_fitted!$A$1:$C$10000,3,FALSE)),0,VLOOKUP(A53,int_r_full_fitted!$A$1:$C$10000,3,FALSE))</f>
        <v>0.252</v>
      </c>
      <c r="W53">
        <v>52</v>
      </c>
      <c r="Y53">
        <f>S53-V53</f>
        <v>2.9999999999999971E-2</v>
      </c>
    </row>
    <row r="54" spans="1:25" x14ac:dyDescent="0.2">
      <c r="A54" t="s">
        <v>4509</v>
      </c>
      <c r="B54" t="s">
        <v>7911</v>
      </c>
      <c r="C54" t="s">
        <v>8009</v>
      </c>
      <c r="D54" t="s">
        <v>7963</v>
      </c>
      <c r="E54" t="s">
        <v>8369</v>
      </c>
      <c r="F54" t="s">
        <v>7915</v>
      </c>
      <c r="G54" t="s">
        <v>7910</v>
      </c>
      <c r="H54" t="s">
        <v>7910</v>
      </c>
      <c r="I54" t="s">
        <v>7915</v>
      </c>
      <c r="J54" t="s">
        <v>7915</v>
      </c>
      <c r="K54" t="s">
        <v>7915</v>
      </c>
      <c r="L54" t="s">
        <v>7915</v>
      </c>
      <c r="M54" t="s">
        <v>7910</v>
      </c>
      <c r="N54" t="s">
        <v>7915</v>
      </c>
      <c r="O54" t="s">
        <v>7915</v>
      </c>
      <c r="P54" t="s">
        <v>7908</v>
      </c>
      <c r="Q54">
        <v>6</v>
      </c>
      <c r="R54">
        <f>IF(ISERROR(VLOOKUP(A54,int_r_base_fitted!$A$1:$C$10000,2,FALSE)),0,VLOOKUP(A54,int_r_base_fitted!$A$1:$C$10000,2,FALSE))</f>
        <v>0</v>
      </c>
      <c r="S54">
        <f>IF(ISERROR(VLOOKUP(A54,int_r_base_fitted!$A$1:$C$10000,3,FALSE)),0,VLOOKUP(A54,int_r_base_fitted!$A$1:$C$10000,3,FALSE))</f>
        <v>0.191</v>
      </c>
      <c r="T54">
        <v>140</v>
      </c>
      <c r="V54">
        <f>IF(ISERROR(VLOOKUP(A54,int_r_full_fitted!$A$1:$C$10000,3,FALSE)),0,VLOOKUP(A54,int_r_full_fitted!$A$1:$C$10000,3,FALSE))</f>
        <v>0.25</v>
      </c>
      <c r="W54">
        <v>53</v>
      </c>
      <c r="Y54">
        <f>S54-V54</f>
        <v>-5.8999999999999997E-2</v>
      </c>
    </row>
    <row r="55" spans="1:25" x14ac:dyDescent="0.2">
      <c r="A55" t="s">
        <v>4168</v>
      </c>
      <c r="B55" t="s">
        <v>7911</v>
      </c>
      <c r="C55" t="s">
        <v>7965</v>
      </c>
      <c r="D55" t="s">
        <v>7963</v>
      </c>
      <c r="E55" t="s">
        <v>8125</v>
      </c>
      <c r="F55" t="s">
        <v>7915</v>
      </c>
      <c r="G55" t="s">
        <v>7910</v>
      </c>
      <c r="H55" t="s">
        <v>7910</v>
      </c>
      <c r="I55" t="s">
        <v>7915</v>
      </c>
      <c r="J55" t="s">
        <v>7915</v>
      </c>
      <c r="K55" t="s">
        <v>7915</v>
      </c>
      <c r="L55" t="s">
        <v>7910</v>
      </c>
      <c r="M55" t="s">
        <v>7910</v>
      </c>
      <c r="N55" t="s">
        <v>7915</v>
      </c>
      <c r="O55" t="s">
        <v>7915</v>
      </c>
      <c r="P55" t="s">
        <v>7907</v>
      </c>
      <c r="Q55">
        <v>5</v>
      </c>
      <c r="R55">
        <f>IF(ISERROR(VLOOKUP(A55,int_r_base_fitted!$A$1:$C$10000,2,FALSE)),0,VLOOKUP(A55,int_r_base_fitted!$A$1:$C$10000,2,FALSE))</f>
        <v>0</v>
      </c>
      <c r="S55">
        <f>IF(ISERROR(VLOOKUP(A55,int_r_base_fitted!$A$1:$C$10000,3,FALSE)),0,VLOOKUP(A55,int_r_base_fitted!$A$1:$C$10000,3,FALSE))</f>
        <v>0.19</v>
      </c>
      <c r="T55">
        <v>142</v>
      </c>
      <c r="V55">
        <f>IF(ISERROR(VLOOKUP(A55,int_r_full_fitted!$A$1:$C$10000,3,FALSE)),0,VLOOKUP(A55,int_r_full_fitted!$A$1:$C$10000,3,FALSE))</f>
        <v>0.25</v>
      </c>
      <c r="W55">
        <v>54</v>
      </c>
      <c r="Y55">
        <f>S55-V55</f>
        <v>-0.06</v>
      </c>
    </row>
    <row r="56" spans="1:25" x14ac:dyDescent="0.2">
      <c r="A56">
        <v>110024</v>
      </c>
      <c r="B56" t="s">
        <v>7956</v>
      </c>
      <c r="C56">
        <v>11</v>
      </c>
      <c r="D56" t="s">
        <v>7957</v>
      </c>
      <c r="E56" t="s">
        <v>8868</v>
      </c>
      <c r="F56" t="s">
        <v>7915</v>
      </c>
      <c r="G56" t="s">
        <v>7910</v>
      </c>
      <c r="H56" t="s">
        <v>7910</v>
      </c>
      <c r="I56" t="s">
        <v>7915</v>
      </c>
      <c r="J56" t="s">
        <v>7915</v>
      </c>
      <c r="K56" t="s">
        <v>7915</v>
      </c>
      <c r="L56" t="s">
        <v>7915</v>
      </c>
      <c r="M56" t="s">
        <v>7915</v>
      </c>
      <c r="N56" t="s">
        <v>7915</v>
      </c>
      <c r="O56" t="s">
        <v>7915</v>
      </c>
      <c r="P56" t="s">
        <v>7909</v>
      </c>
      <c r="Q56">
        <v>7</v>
      </c>
      <c r="R56">
        <f>IF(ISERROR(VLOOKUP(A56,int_r_base_fitted!$A$1:$C$10000,2,FALSE)),0,VLOOKUP(A56,int_r_base_fitted!$A$1:$C$10000,2,FALSE))</f>
        <v>0</v>
      </c>
      <c r="S56">
        <f>IF(ISERROR(VLOOKUP(A56,int_r_base_fitted!$A$1:$C$10000,3,FALSE)),0,VLOOKUP(A56,int_r_base_fitted!$A$1:$C$10000,3,FALSE))</f>
        <v>0.107</v>
      </c>
      <c r="T56">
        <v>382</v>
      </c>
      <c r="V56">
        <f>IF(ISERROR(VLOOKUP(A56,int_r_full_fitted!$A$1:$C$10000,3,FALSE)),0,VLOOKUP(A56,int_r_full_fitted!$A$1:$C$10000,3,FALSE))</f>
        <v>0.25</v>
      </c>
      <c r="W56">
        <v>55</v>
      </c>
      <c r="Y56">
        <f>S56-V56</f>
        <v>-0.14300000000000002</v>
      </c>
    </row>
    <row r="57" spans="1:25" x14ac:dyDescent="0.2">
      <c r="A57">
        <v>810122</v>
      </c>
      <c r="B57" t="s">
        <v>7956</v>
      </c>
      <c r="C57">
        <v>81</v>
      </c>
      <c r="D57" t="s">
        <v>7957</v>
      </c>
      <c r="E57" t="s">
        <v>7958</v>
      </c>
      <c r="F57" t="s">
        <v>7910</v>
      </c>
      <c r="G57" t="s">
        <v>7910</v>
      </c>
      <c r="H57" t="s">
        <v>7910</v>
      </c>
      <c r="I57" t="s">
        <v>7915</v>
      </c>
      <c r="J57" t="s">
        <v>7910</v>
      </c>
      <c r="K57" t="s">
        <v>7910</v>
      </c>
      <c r="L57" t="s">
        <v>7910</v>
      </c>
      <c r="M57" t="s">
        <v>7915</v>
      </c>
      <c r="N57" t="s">
        <v>7915</v>
      </c>
      <c r="O57" t="s">
        <v>7915</v>
      </c>
      <c r="P57" t="s">
        <v>7905</v>
      </c>
      <c r="Q57">
        <v>3</v>
      </c>
      <c r="R57">
        <f>IF(ISERROR(VLOOKUP(A57,int_r_base_fitted!$A$1:$C$10000,2,FALSE)),0,VLOOKUP(A57,int_r_base_fitted!$A$1:$C$10000,2,FALSE))</f>
        <v>1</v>
      </c>
      <c r="S57">
        <f>IF(ISERROR(VLOOKUP(A57,int_r_base_fitted!$A$1:$C$10000,3,FALSE)),0,VLOOKUP(A57,int_r_base_fitted!$A$1:$C$10000,3,FALSE))</f>
        <v>1.6359999999999999</v>
      </c>
      <c r="T57">
        <v>1</v>
      </c>
      <c r="U57">
        <f>IF(T57&lt;54,1,0)</f>
        <v>1</v>
      </c>
      <c r="V57">
        <f>IF(ISERROR(VLOOKUP(A57,int_r_full_fitted!$A$1:$C$10000,3,FALSE)),0,VLOOKUP(A57,int_r_full_fitted!$A$1:$C$10000,3,FALSE))</f>
        <v>0.249</v>
      </c>
      <c r="W57">
        <v>56</v>
      </c>
      <c r="X57">
        <f>IF(W57&lt;54,1,0)</f>
        <v>0</v>
      </c>
      <c r="Y57">
        <f>S57-V57</f>
        <v>1.387</v>
      </c>
    </row>
    <row r="58" spans="1:25" x14ac:dyDescent="0.2">
      <c r="A58" t="s">
        <v>5040</v>
      </c>
      <c r="B58" t="s">
        <v>7911</v>
      </c>
      <c r="C58" t="s">
        <v>8030</v>
      </c>
      <c r="D58" t="s">
        <v>7925</v>
      </c>
      <c r="E58" t="s">
        <v>8008</v>
      </c>
      <c r="F58" t="s">
        <v>7915</v>
      </c>
      <c r="G58" t="s">
        <v>7910</v>
      </c>
      <c r="H58" t="s">
        <v>7915</v>
      </c>
      <c r="I58" t="s">
        <v>7915</v>
      </c>
      <c r="J58" t="s">
        <v>7915</v>
      </c>
      <c r="K58" t="s">
        <v>7915</v>
      </c>
      <c r="L58" t="s">
        <v>7915</v>
      </c>
      <c r="M58" t="s">
        <v>7910</v>
      </c>
      <c r="N58" t="s">
        <v>7915</v>
      </c>
      <c r="O58" t="s">
        <v>7915</v>
      </c>
      <c r="P58" t="s">
        <v>7909</v>
      </c>
      <c r="Q58">
        <v>7</v>
      </c>
      <c r="R58">
        <f>IF(ISERROR(VLOOKUP(A58,int_r_base_fitted!$A$1:$C$10000,2,FALSE)),0,VLOOKUP(A58,int_r_base_fitted!$A$1:$C$10000,2,FALSE))</f>
        <v>0</v>
      </c>
      <c r="S58">
        <f>IF(ISERROR(VLOOKUP(A58,int_r_base_fitted!$A$1:$C$10000,3,FALSE)),0,VLOOKUP(A58,int_r_base_fitted!$A$1:$C$10000,3,FALSE))</f>
        <v>0.443</v>
      </c>
      <c r="T58">
        <v>29</v>
      </c>
      <c r="V58">
        <f>IF(ISERROR(VLOOKUP(A58,int_r_full_fitted!$A$1:$C$10000,3,FALSE)),0,VLOOKUP(A58,int_r_full_fitted!$A$1:$C$10000,3,FALSE))</f>
        <v>0.248</v>
      </c>
      <c r="W58">
        <v>57</v>
      </c>
      <c r="Y58">
        <f>S58-V58</f>
        <v>0.19500000000000001</v>
      </c>
    </row>
    <row r="59" spans="1:25" x14ac:dyDescent="0.2">
      <c r="A59">
        <v>130000</v>
      </c>
      <c r="B59" t="s">
        <v>7956</v>
      </c>
      <c r="C59">
        <v>13</v>
      </c>
      <c r="D59" t="s">
        <v>7957</v>
      </c>
      <c r="E59" t="s">
        <v>8102</v>
      </c>
      <c r="F59" t="s">
        <v>7915</v>
      </c>
      <c r="G59" t="s">
        <v>7910</v>
      </c>
      <c r="H59" t="s">
        <v>7910</v>
      </c>
      <c r="I59" t="s">
        <v>7915</v>
      </c>
      <c r="J59" t="s">
        <v>7910</v>
      </c>
      <c r="K59" t="s">
        <v>7915</v>
      </c>
      <c r="L59" t="s">
        <v>7910</v>
      </c>
      <c r="M59" t="s">
        <v>7915</v>
      </c>
      <c r="N59" t="s">
        <v>7915</v>
      </c>
      <c r="O59" t="s">
        <v>7915</v>
      </c>
      <c r="P59" t="s">
        <v>7907</v>
      </c>
      <c r="Q59">
        <v>5</v>
      </c>
      <c r="R59">
        <f>IF(ISERROR(VLOOKUP(A59,int_r_base_fitted!$A$1:$C$10000,2,FALSE)),0,VLOOKUP(A59,int_r_base_fitted!$A$1:$C$10000,2,FALSE))</f>
        <v>0</v>
      </c>
      <c r="S59">
        <f>IF(ISERROR(VLOOKUP(A59,int_r_base_fitted!$A$1:$C$10000,3,FALSE)),0,VLOOKUP(A59,int_r_base_fitted!$A$1:$C$10000,3,FALSE))</f>
        <v>0.221</v>
      </c>
      <c r="T59">
        <v>107</v>
      </c>
      <c r="V59">
        <f>IF(ISERROR(VLOOKUP(A59,int_r_full_fitted!$A$1:$C$10000,3,FALSE)),0,VLOOKUP(A59,int_r_full_fitted!$A$1:$C$10000,3,FALSE))</f>
        <v>0.248</v>
      </c>
      <c r="W59">
        <v>58</v>
      </c>
      <c r="Y59">
        <f>S59-V59</f>
        <v>-2.6999999999999996E-2</v>
      </c>
    </row>
    <row r="60" spans="1:25" x14ac:dyDescent="0.2">
      <c r="A60" t="s">
        <v>4020</v>
      </c>
      <c r="B60" t="s">
        <v>7911</v>
      </c>
      <c r="C60" t="s">
        <v>7937</v>
      </c>
      <c r="D60" t="s">
        <v>7963</v>
      </c>
      <c r="E60" t="s">
        <v>7964</v>
      </c>
      <c r="F60" t="s">
        <v>7915</v>
      </c>
      <c r="G60" t="s">
        <v>7910</v>
      </c>
      <c r="H60" t="s">
        <v>7910</v>
      </c>
      <c r="I60" t="s">
        <v>7915</v>
      </c>
      <c r="J60" t="s">
        <v>7915</v>
      </c>
      <c r="K60" t="s">
        <v>7915</v>
      </c>
      <c r="L60" t="s">
        <v>7915</v>
      </c>
      <c r="M60" t="s">
        <v>7910</v>
      </c>
      <c r="N60" t="s">
        <v>7910</v>
      </c>
      <c r="O60" t="s">
        <v>7910</v>
      </c>
      <c r="P60" t="s">
        <v>7906</v>
      </c>
      <c r="Q60">
        <v>4</v>
      </c>
      <c r="R60">
        <f>IF(ISERROR(VLOOKUP(A60,int_r_base_fitted!$A$1:$C$10000,2,FALSE)),0,VLOOKUP(A60,int_r_base_fitted!$A$1:$C$10000,2,FALSE))</f>
        <v>1</v>
      </c>
      <c r="S60">
        <f>IF(ISERROR(VLOOKUP(A60,int_r_base_fitted!$A$1:$C$10000,3,FALSE)),0,VLOOKUP(A60,int_r_base_fitted!$A$1:$C$10000,3,FALSE))</f>
        <v>0.20799999999999999</v>
      </c>
      <c r="T60">
        <v>116</v>
      </c>
      <c r="V60">
        <f>IF(ISERROR(VLOOKUP(A60,int_r_full_fitted!$A$1:$C$10000,3,FALSE)),0,VLOOKUP(A60,int_r_full_fitted!$A$1:$C$10000,3,FALSE))</f>
        <v>0.24199999999999999</v>
      </c>
      <c r="W60">
        <v>59</v>
      </c>
      <c r="Y60">
        <f>S60-V60</f>
        <v>-3.4000000000000002E-2</v>
      </c>
    </row>
    <row r="61" spans="1:25" x14ac:dyDescent="0.2">
      <c r="A61" t="s">
        <v>4417</v>
      </c>
      <c r="B61" t="s">
        <v>7911</v>
      </c>
      <c r="C61" t="s">
        <v>7986</v>
      </c>
      <c r="D61" t="s">
        <v>7938</v>
      </c>
      <c r="E61" t="s">
        <v>8003</v>
      </c>
      <c r="F61" t="s">
        <v>7915</v>
      </c>
      <c r="G61" t="s">
        <v>7910</v>
      </c>
      <c r="H61" t="s">
        <v>7915</v>
      </c>
      <c r="I61" t="s">
        <v>7915</v>
      </c>
      <c r="J61" t="s">
        <v>7915</v>
      </c>
      <c r="K61" t="s">
        <v>7915</v>
      </c>
      <c r="L61" t="s">
        <v>7915</v>
      </c>
      <c r="M61" t="s">
        <v>7915</v>
      </c>
      <c r="N61" t="s">
        <v>7910</v>
      </c>
      <c r="O61" t="s">
        <v>7910</v>
      </c>
      <c r="P61" t="s">
        <v>7908</v>
      </c>
      <c r="Q61">
        <v>6</v>
      </c>
      <c r="R61">
        <f>IF(ISERROR(VLOOKUP(A61,int_r_base_fitted!$A$1:$C$10000,2,FALSE)),0,VLOOKUP(A61,int_r_base_fitted!$A$1:$C$10000,2,FALSE))</f>
        <v>2</v>
      </c>
      <c r="S61">
        <f>IF(ISERROR(VLOOKUP(A61,int_r_base_fitted!$A$1:$C$10000,3,FALSE)),0,VLOOKUP(A61,int_r_base_fitted!$A$1:$C$10000,3,FALSE))</f>
        <v>0.19700000000000001</v>
      </c>
      <c r="T61">
        <v>132</v>
      </c>
      <c r="V61">
        <f>IF(ISERROR(VLOOKUP(A61,int_r_full_fitted!$A$1:$C$10000,3,FALSE)),0,VLOOKUP(A61,int_r_full_fitted!$A$1:$C$10000,3,FALSE))</f>
        <v>0.24099999999999999</v>
      </c>
      <c r="W61">
        <v>60</v>
      </c>
      <c r="Y61">
        <f>S61-V61</f>
        <v>-4.3999999999999984E-2</v>
      </c>
    </row>
    <row r="62" spans="1:25" x14ac:dyDescent="0.2">
      <c r="A62" t="s">
        <v>4448</v>
      </c>
      <c r="B62" t="s">
        <v>7933</v>
      </c>
      <c r="C62">
        <v>7</v>
      </c>
      <c r="D62" t="s">
        <v>7967</v>
      </c>
      <c r="E62" t="s">
        <v>8333</v>
      </c>
      <c r="F62" t="s">
        <v>7910</v>
      </c>
      <c r="G62" t="s">
        <v>7910</v>
      </c>
      <c r="H62" t="s">
        <v>7910</v>
      </c>
      <c r="I62" t="s">
        <v>7915</v>
      </c>
      <c r="J62" t="s">
        <v>7915</v>
      </c>
      <c r="K62" t="s">
        <v>7915</v>
      </c>
      <c r="L62" t="s">
        <v>7915</v>
      </c>
      <c r="M62" t="s">
        <v>7915</v>
      </c>
      <c r="N62" t="s">
        <v>7915</v>
      </c>
      <c r="O62" t="s">
        <v>7915</v>
      </c>
      <c r="P62" t="s">
        <v>7908</v>
      </c>
      <c r="Q62">
        <v>6</v>
      </c>
      <c r="R62">
        <f>IF(ISERROR(VLOOKUP(A62,int_r_base_fitted!$A$1:$C$10000,2,FALSE)),0,VLOOKUP(A62,int_r_base_fitted!$A$1:$C$10000,2,FALSE))</f>
        <v>0</v>
      </c>
      <c r="S62">
        <f>IF(ISERROR(VLOOKUP(A62,int_r_base_fitted!$A$1:$C$10000,3,FALSE)),0,VLOOKUP(A62,int_r_base_fitted!$A$1:$C$10000,3,FALSE))</f>
        <v>0.19800000000000001</v>
      </c>
      <c r="T62">
        <v>131</v>
      </c>
      <c r="V62">
        <f>IF(ISERROR(VLOOKUP(A62,int_r_full_fitted!$A$1:$C$10000,3,FALSE)),0,VLOOKUP(A62,int_r_full_fitted!$A$1:$C$10000,3,FALSE))</f>
        <v>0.23499999999999999</v>
      </c>
      <c r="W62">
        <v>61</v>
      </c>
      <c r="Y62">
        <f>S62-V62</f>
        <v>-3.6999999999999977E-2</v>
      </c>
    </row>
    <row r="63" spans="1:25" x14ac:dyDescent="0.2">
      <c r="A63" t="s">
        <v>4424</v>
      </c>
      <c r="B63" t="s">
        <v>7911</v>
      </c>
      <c r="C63" t="s">
        <v>8103</v>
      </c>
      <c r="D63" t="s">
        <v>7963</v>
      </c>
      <c r="E63" t="s">
        <v>8314</v>
      </c>
      <c r="F63" t="s">
        <v>7915</v>
      </c>
      <c r="G63" t="s">
        <v>7910</v>
      </c>
      <c r="H63" t="s">
        <v>7910</v>
      </c>
      <c r="I63" t="s">
        <v>7915</v>
      </c>
      <c r="J63" t="s">
        <v>7915</v>
      </c>
      <c r="K63" t="s">
        <v>7915</v>
      </c>
      <c r="L63" t="s">
        <v>7910</v>
      </c>
      <c r="M63" t="s">
        <v>7915</v>
      </c>
      <c r="N63" t="s">
        <v>7915</v>
      </c>
      <c r="O63" t="s">
        <v>7915</v>
      </c>
      <c r="P63" t="s">
        <v>7908</v>
      </c>
      <c r="Q63">
        <v>6</v>
      </c>
      <c r="R63">
        <f>IF(ISERROR(VLOOKUP(A63,int_r_base_fitted!$A$1:$C$10000,2,FALSE)),0,VLOOKUP(A63,int_r_base_fitted!$A$1:$C$10000,2,FALSE))</f>
        <v>0</v>
      </c>
      <c r="S63">
        <f>IF(ISERROR(VLOOKUP(A63,int_r_base_fitted!$A$1:$C$10000,3,FALSE)),0,VLOOKUP(A63,int_r_base_fitted!$A$1:$C$10000,3,FALSE))</f>
        <v>0.27500000000000002</v>
      </c>
      <c r="T63">
        <v>76</v>
      </c>
      <c r="V63">
        <f>IF(ISERROR(VLOOKUP(A63,int_r_full_fitted!$A$1:$C$10000,3,FALSE)),0,VLOOKUP(A63,int_r_full_fitted!$A$1:$C$10000,3,FALSE))</f>
        <v>0.23400000000000001</v>
      </c>
      <c r="W63">
        <v>62</v>
      </c>
      <c r="Y63">
        <f>S63-V63</f>
        <v>4.1000000000000009E-2</v>
      </c>
    </row>
    <row r="64" spans="1:25" x14ac:dyDescent="0.2">
      <c r="A64">
        <v>810118</v>
      </c>
      <c r="B64" t="s">
        <v>7956</v>
      </c>
      <c r="C64">
        <v>81</v>
      </c>
      <c r="D64" t="s">
        <v>7957</v>
      </c>
      <c r="E64" t="s">
        <v>8884</v>
      </c>
      <c r="F64" t="s">
        <v>7915</v>
      </c>
      <c r="G64" t="s">
        <v>7910</v>
      </c>
      <c r="H64" t="s">
        <v>7915</v>
      </c>
      <c r="I64" t="s">
        <v>7915</v>
      </c>
      <c r="J64" t="s">
        <v>7915</v>
      </c>
      <c r="K64" t="s">
        <v>7910</v>
      </c>
      <c r="L64" t="s">
        <v>7915</v>
      </c>
      <c r="M64" t="s">
        <v>7915</v>
      </c>
      <c r="N64" t="s">
        <v>7915</v>
      </c>
      <c r="O64" t="s">
        <v>7915</v>
      </c>
      <c r="P64" t="s">
        <v>7909</v>
      </c>
      <c r="Q64">
        <v>7</v>
      </c>
      <c r="R64">
        <f>IF(ISERROR(VLOOKUP(A64,int_r_base_fitted!$A$1:$C$10000,2,FALSE)),0,VLOOKUP(A64,int_r_base_fitted!$A$1:$C$10000,2,FALSE))</f>
        <v>0</v>
      </c>
      <c r="S64">
        <f>IF(ISERROR(VLOOKUP(A64,int_r_base_fitted!$A$1:$C$10000,3,FALSE)),0,VLOOKUP(A64,int_r_base_fitted!$A$1:$C$10000,3,FALSE))</f>
        <v>0.375</v>
      </c>
      <c r="T64">
        <v>42</v>
      </c>
      <c r="V64">
        <f>IF(ISERROR(VLOOKUP(A64,int_r_full_fitted!$A$1:$C$10000,3,FALSE)),0,VLOOKUP(A64,int_r_full_fitted!$A$1:$C$10000,3,FALSE))</f>
        <v>0.23100000000000001</v>
      </c>
      <c r="W64">
        <v>63</v>
      </c>
      <c r="Y64">
        <f>S64-V64</f>
        <v>0.14399999999999999</v>
      </c>
    </row>
    <row r="65" spans="1:25" x14ac:dyDescent="0.2">
      <c r="A65" t="s">
        <v>4178</v>
      </c>
      <c r="B65" t="s">
        <v>7911</v>
      </c>
      <c r="C65" t="s">
        <v>7937</v>
      </c>
      <c r="D65" t="s">
        <v>7917</v>
      </c>
      <c r="E65" t="s">
        <v>8136</v>
      </c>
      <c r="F65" t="s">
        <v>7910</v>
      </c>
      <c r="G65" t="s">
        <v>7910</v>
      </c>
      <c r="H65" t="s">
        <v>7910</v>
      </c>
      <c r="I65" t="s">
        <v>7915</v>
      </c>
      <c r="J65" t="s">
        <v>7915</v>
      </c>
      <c r="K65" t="s">
        <v>7915</v>
      </c>
      <c r="L65" t="s">
        <v>7910</v>
      </c>
      <c r="M65" t="s">
        <v>7915</v>
      </c>
      <c r="N65" t="s">
        <v>7915</v>
      </c>
      <c r="O65" t="s">
        <v>7915</v>
      </c>
      <c r="P65" t="s">
        <v>7907</v>
      </c>
      <c r="Q65">
        <v>5</v>
      </c>
      <c r="R65">
        <f>IF(ISERROR(VLOOKUP(A65,int_r_base_fitted!$A$1:$C$10000,2,FALSE)),0,VLOOKUP(A65,int_r_base_fitted!$A$1:$C$10000,2,FALSE))</f>
        <v>0</v>
      </c>
      <c r="S65">
        <f>IF(ISERROR(VLOOKUP(A65,int_r_base_fitted!$A$1:$C$10000,3,FALSE)),0,VLOOKUP(A65,int_r_base_fitted!$A$1:$C$10000,3,FALSE))</f>
        <v>0.159</v>
      </c>
      <c r="T65">
        <v>194</v>
      </c>
      <c r="V65">
        <f>IF(ISERROR(VLOOKUP(A65,int_r_full_fitted!$A$1:$C$10000,3,FALSE)),0,VLOOKUP(A65,int_r_full_fitted!$A$1:$C$10000,3,FALSE))</f>
        <v>0.22900000000000001</v>
      </c>
      <c r="W65">
        <v>64</v>
      </c>
      <c r="Y65">
        <f>S65-V65</f>
        <v>-7.0000000000000007E-2</v>
      </c>
    </row>
    <row r="66" spans="1:25" x14ac:dyDescent="0.2">
      <c r="A66" t="s">
        <v>4278</v>
      </c>
      <c r="B66" t="s">
        <v>7933</v>
      </c>
      <c r="C66" t="s">
        <v>8212</v>
      </c>
      <c r="D66" t="s">
        <v>7925</v>
      </c>
      <c r="E66" t="s">
        <v>8213</v>
      </c>
      <c r="F66" t="s">
        <v>7910</v>
      </c>
      <c r="G66" t="s">
        <v>7910</v>
      </c>
      <c r="H66" t="s">
        <v>7910</v>
      </c>
      <c r="I66" t="s">
        <v>7915</v>
      </c>
      <c r="J66" t="s">
        <v>7915</v>
      </c>
      <c r="K66" t="s">
        <v>7915</v>
      </c>
      <c r="L66" t="s">
        <v>7910</v>
      </c>
      <c r="M66" t="s">
        <v>7915</v>
      </c>
      <c r="N66" t="s">
        <v>7915</v>
      </c>
      <c r="O66" t="s">
        <v>7915</v>
      </c>
      <c r="P66" t="s">
        <v>7907</v>
      </c>
      <c r="Q66">
        <v>5</v>
      </c>
      <c r="R66">
        <f>IF(ISERROR(VLOOKUP(A66,int_r_base_fitted!$A$1:$C$10000,2,FALSE)),0,VLOOKUP(A66,int_r_base_fitted!$A$1:$C$10000,2,FALSE))</f>
        <v>0</v>
      </c>
      <c r="S66">
        <f>IF(ISERROR(VLOOKUP(A66,int_r_base_fitted!$A$1:$C$10000,3,FALSE)),0,VLOOKUP(A66,int_r_base_fitted!$A$1:$C$10000,3,FALSE))</f>
        <v>0.21099999999999999</v>
      </c>
      <c r="T66">
        <v>114</v>
      </c>
      <c r="V66">
        <f>IF(ISERROR(VLOOKUP(A66,int_r_full_fitted!$A$1:$C$10000,3,FALSE)),0,VLOOKUP(A66,int_r_full_fitted!$A$1:$C$10000,3,FALSE))</f>
        <v>0.22600000000000001</v>
      </c>
      <c r="W66">
        <v>65</v>
      </c>
      <c r="Y66">
        <f>S66-V66</f>
        <v>-1.5000000000000013E-2</v>
      </c>
    </row>
    <row r="67" spans="1:25" x14ac:dyDescent="0.2">
      <c r="A67" t="s">
        <v>4065</v>
      </c>
      <c r="B67" t="s">
        <v>7911</v>
      </c>
      <c r="C67" t="s">
        <v>8037</v>
      </c>
      <c r="D67" t="s">
        <v>7913</v>
      </c>
      <c r="E67" t="s">
        <v>7928</v>
      </c>
      <c r="F67" t="s">
        <v>7915</v>
      </c>
      <c r="G67" t="s">
        <v>7910</v>
      </c>
      <c r="H67" t="s">
        <v>7910</v>
      </c>
      <c r="I67" t="s">
        <v>7910</v>
      </c>
      <c r="J67" t="s">
        <v>7915</v>
      </c>
      <c r="K67" t="s">
        <v>7915</v>
      </c>
      <c r="L67" t="s">
        <v>7915</v>
      </c>
      <c r="M67" t="s">
        <v>7915</v>
      </c>
      <c r="N67" t="s">
        <v>7910</v>
      </c>
      <c r="O67" t="s">
        <v>7910</v>
      </c>
      <c r="P67" t="s">
        <v>7906</v>
      </c>
      <c r="Q67">
        <v>4</v>
      </c>
      <c r="R67">
        <f>IF(ISERROR(VLOOKUP(A67,int_r_base_fitted!$A$1:$C$10000,2,FALSE)),0,VLOOKUP(A67,int_r_base_fitted!$A$1:$C$10000,2,FALSE))</f>
        <v>0</v>
      </c>
      <c r="S67">
        <f>IF(ISERROR(VLOOKUP(A67,int_r_base_fitted!$A$1:$C$10000,3,FALSE)),0,VLOOKUP(A67,int_r_base_fitted!$A$1:$C$10000,3,FALSE))</f>
        <v>0.186</v>
      </c>
      <c r="T67">
        <v>147</v>
      </c>
      <c r="V67">
        <f>IF(ISERROR(VLOOKUP(A67,int_r_full_fitted!$A$1:$C$10000,3,FALSE)),0,VLOOKUP(A67,int_r_full_fitted!$A$1:$C$10000,3,FALSE))</f>
        <v>0.22500000000000001</v>
      </c>
      <c r="W67">
        <v>66</v>
      </c>
      <c r="Y67">
        <f>S67-V67</f>
        <v>-3.9000000000000007E-2</v>
      </c>
    </row>
    <row r="68" spans="1:25" x14ac:dyDescent="0.2">
      <c r="A68" t="s">
        <v>4042</v>
      </c>
      <c r="B68" t="s">
        <v>7911</v>
      </c>
      <c r="C68" t="s">
        <v>8018</v>
      </c>
      <c r="D68" t="s">
        <v>7963</v>
      </c>
      <c r="E68" t="s">
        <v>8019</v>
      </c>
      <c r="F68" t="s">
        <v>7915</v>
      </c>
      <c r="G68" t="s">
        <v>7910</v>
      </c>
      <c r="H68" t="s">
        <v>7910</v>
      </c>
      <c r="I68" t="s">
        <v>7915</v>
      </c>
      <c r="J68" t="s">
        <v>7915</v>
      </c>
      <c r="K68" t="s">
        <v>7915</v>
      </c>
      <c r="L68" t="s">
        <v>7915</v>
      </c>
      <c r="M68" t="s">
        <v>7910</v>
      </c>
      <c r="N68" t="s">
        <v>7910</v>
      </c>
      <c r="O68" t="s">
        <v>7910</v>
      </c>
      <c r="P68" t="s">
        <v>7906</v>
      </c>
      <c r="Q68">
        <v>4</v>
      </c>
      <c r="R68">
        <f>IF(ISERROR(VLOOKUP(A68,int_r_base_fitted!$A$1:$C$10000,2,FALSE)),0,VLOOKUP(A68,int_r_base_fitted!$A$1:$C$10000,2,FALSE))</f>
        <v>0</v>
      </c>
      <c r="S68">
        <f>IF(ISERROR(VLOOKUP(A68,int_r_base_fitted!$A$1:$C$10000,3,FALSE)),0,VLOOKUP(A68,int_r_base_fitted!$A$1:$C$10000,3,FALSE))</f>
        <v>0.10299999999999999</v>
      </c>
      <c r="T68">
        <v>409</v>
      </c>
      <c r="V68">
        <f>IF(ISERROR(VLOOKUP(A68,int_r_full_fitted!$A$1:$C$10000,3,FALSE)),0,VLOOKUP(A68,int_r_full_fitted!$A$1:$C$10000,3,FALSE))</f>
        <v>0.223</v>
      </c>
      <c r="W68">
        <v>67</v>
      </c>
      <c r="Y68">
        <f>S68-V68</f>
        <v>-0.12000000000000001</v>
      </c>
    </row>
    <row r="69" spans="1:25" x14ac:dyDescent="0.2">
      <c r="A69" t="s">
        <v>3958</v>
      </c>
      <c r="B69" t="s">
        <v>7911</v>
      </c>
      <c r="C69" t="s">
        <v>7922</v>
      </c>
      <c r="D69" t="s">
        <v>7917</v>
      </c>
      <c r="E69" t="s">
        <v>7923</v>
      </c>
      <c r="F69" t="s">
        <v>7910</v>
      </c>
      <c r="G69" t="s">
        <v>7910</v>
      </c>
      <c r="H69" t="s">
        <v>7910</v>
      </c>
      <c r="I69" t="s">
        <v>7915</v>
      </c>
      <c r="J69" t="s">
        <v>7910</v>
      </c>
      <c r="K69" t="s">
        <v>7910</v>
      </c>
      <c r="L69" t="s">
        <v>7915</v>
      </c>
      <c r="M69" t="s">
        <v>7910</v>
      </c>
      <c r="N69" t="s">
        <v>7910</v>
      </c>
      <c r="O69" t="s">
        <v>7910</v>
      </c>
      <c r="P69" t="s">
        <v>7903</v>
      </c>
      <c r="Q69">
        <v>1</v>
      </c>
      <c r="R69">
        <f>IF(ISERROR(VLOOKUP(A69,int_r_base_fitted!$A$1:$C$10000,2,FALSE)),0,VLOOKUP(A69,int_r_base_fitted!$A$1:$C$10000,2,FALSE))</f>
        <v>0</v>
      </c>
      <c r="S69">
        <f>IF(ISERROR(VLOOKUP(A69,int_r_base_fitted!$A$1:$C$10000,3,FALSE)),0,VLOOKUP(A69,int_r_base_fitted!$A$1:$C$10000,3,FALSE))</f>
        <v>0.113</v>
      </c>
      <c r="T69">
        <v>341</v>
      </c>
      <c r="U69">
        <f>IF(T69&lt;54,1,0)</f>
        <v>0</v>
      </c>
      <c r="V69">
        <f>IF(ISERROR(VLOOKUP(A69,int_r_full_fitted!$A$1:$C$10000,3,FALSE)),0,VLOOKUP(A69,int_r_full_fitted!$A$1:$C$10000,3,FALSE))</f>
        <v>0.222</v>
      </c>
      <c r="W69">
        <v>68</v>
      </c>
      <c r="X69">
        <f>IF(W69&lt;54,1,0)</f>
        <v>0</v>
      </c>
      <c r="Y69">
        <f>S69-V69</f>
        <v>-0.109</v>
      </c>
    </row>
    <row r="70" spans="1:25" x14ac:dyDescent="0.2">
      <c r="A70" t="s">
        <v>4207</v>
      </c>
      <c r="B70" t="s">
        <v>7911</v>
      </c>
      <c r="C70">
        <v>4</v>
      </c>
      <c r="D70" t="s">
        <v>7967</v>
      </c>
      <c r="E70" t="s">
        <v>8000</v>
      </c>
      <c r="F70" t="s">
        <v>7910</v>
      </c>
      <c r="G70" t="s">
        <v>7910</v>
      </c>
      <c r="H70" t="s">
        <v>7915</v>
      </c>
      <c r="I70" t="s">
        <v>7915</v>
      </c>
      <c r="J70" t="s">
        <v>7915</v>
      </c>
      <c r="K70" t="s">
        <v>7915</v>
      </c>
      <c r="L70" t="s">
        <v>7910</v>
      </c>
      <c r="M70" t="s">
        <v>7915</v>
      </c>
      <c r="N70" t="s">
        <v>7915</v>
      </c>
      <c r="O70" t="s">
        <v>7910</v>
      </c>
      <c r="P70" t="s">
        <v>7907</v>
      </c>
      <c r="Q70">
        <v>5</v>
      </c>
      <c r="R70">
        <f>IF(ISERROR(VLOOKUP(A70,int_r_base_fitted!$A$1:$C$10000,2,FALSE)),0,VLOOKUP(A70,int_r_base_fitted!$A$1:$C$10000,2,FALSE))</f>
        <v>0</v>
      </c>
      <c r="S70">
        <f>IF(ISERROR(VLOOKUP(A70,int_r_base_fitted!$A$1:$C$10000,3,FALSE)),0,VLOOKUP(A70,int_r_base_fitted!$A$1:$C$10000,3,FALSE))</f>
        <v>0.65300000000000002</v>
      </c>
      <c r="T70">
        <v>12</v>
      </c>
      <c r="V70">
        <f>IF(ISERROR(VLOOKUP(A70,int_r_full_fitted!$A$1:$C$10000,3,FALSE)),0,VLOOKUP(A70,int_r_full_fitted!$A$1:$C$10000,3,FALSE))</f>
        <v>0.221</v>
      </c>
      <c r="W70">
        <v>69</v>
      </c>
      <c r="Y70">
        <f>S70-V70</f>
        <v>0.43200000000000005</v>
      </c>
    </row>
    <row r="71" spans="1:25" x14ac:dyDescent="0.2">
      <c r="A71">
        <v>190214</v>
      </c>
      <c r="B71" t="s">
        <v>7956</v>
      </c>
      <c r="C71">
        <v>19</v>
      </c>
      <c r="D71" t="s">
        <v>7957</v>
      </c>
      <c r="E71" t="s">
        <v>8709</v>
      </c>
      <c r="F71" t="s">
        <v>7915</v>
      </c>
      <c r="G71" t="s">
        <v>7910</v>
      </c>
      <c r="H71" t="s">
        <v>7910</v>
      </c>
      <c r="I71" t="s">
        <v>7915</v>
      </c>
      <c r="J71" t="s">
        <v>7915</v>
      </c>
      <c r="K71" t="s">
        <v>7915</v>
      </c>
      <c r="L71" t="s">
        <v>7915</v>
      </c>
      <c r="M71" t="s">
        <v>7915</v>
      </c>
      <c r="N71" t="s">
        <v>7915</v>
      </c>
      <c r="O71" t="s">
        <v>7915</v>
      </c>
      <c r="P71" t="s">
        <v>7909</v>
      </c>
      <c r="Q71">
        <v>7</v>
      </c>
      <c r="R71">
        <f>IF(ISERROR(VLOOKUP(A71,int_r_base_fitted!$A$1:$C$10000,2,FALSE)),0,VLOOKUP(A71,int_r_base_fitted!$A$1:$C$10000,2,FALSE))</f>
        <v>0</v>
      </c>
      <c r="S71">
        <f>IF(ISERROR(VLOOKUP(A71,int_r_base_fitted!$A$1:$C$10000,3,FALSE)),0,VLOOKUP(A71,int_r_base_fitted!$A$1:$C$10000,3,FALSE))</f>
        <v>0.20200000000000001</v>
      </c>
      <c r="T71">
        <v>124</v>
      </c>
      <c r="V71">
        <f>IF(ISERROR(VLOOKUP(A71,int_r_full_fitted!$A$1:$C$10000,3,FALSE)),0,VLOOKUP(A71,int_r_full_fitted!$A$1:$C$10000,3,FALSE))</f>
        <v>0.22</v>
      </c>
      <c r="W71">
        <v>70</v>
      </c>
      <c r="Y71">
        <f>S71-V71</f>
        <v>-1.7999999999999988E-2</v>
      </c>
    </row>
    <row r="72" spans="1:25" x14ac:dyDescent="0.2">
      <c r="A72" t="s">
        <v>3972</v>
      </c>
      <c r="B72" t="s">
        <v>7911</v>
      </c>
      <c r="C72" t="s">
        <v>7952</v>
      </c>
      <c r="D72" t="s">
        <v>7945</v>
      </c>
      <c r="E72" t="s">
        <v>7921</v>
      </c>
      <c r="F72" t="s">
        <v>7915</v>
      </c>
      <c r="G72" t="s">
        <v>7910</v>
      </c>
      <c r="H72" t="s">
        <v>7910</v>
      </c>
      <c r="I72" t="s">
        <v>7910</v>
      </c>
      <c r="J72" t="s">
        <v>7910</v>
      </c>
      <c r="K72" t="s">
        <v>7915</v>
      </c>
      <c r="L72" t="s">
        <v>7910</v>
      </c>
      <c r="M72" t="s">
        <v>7915</v>
      </c>
      <c r="N72" t="s">
        <v>7915</v>
      </c>
      <c r="O72" t="s">
        <v>7910</v>
      </c>
      <c r="P72" t="s">
        <v>7905</v>
      </c>
      <c r="Q72">
        <v>3</v>
      </c>
      <c r="R72">
        <f>IF(ISERROR(VLOOKUP(A72,int_r_base_fitted!$A$1:$C$10000,2,FALSE)),0,VLOOKUP(A72,int_r_base_fitted!$A$1:$C$10000,2,FALSE))</f>
        <v>1</v>
      </c>
      <c r="S72">
        <f>IF(ISERROR(VLOOKUP(A72,int_r_base_fitted!$A$1:$C$10000,3,FALSE)),0,VLOOKUP(A72,int_r_base_fitted!$A$1:$C$10000,3,FALSE))</f>
        <v>0.182</v>
      </c>
      <c r="T72">
        <v>151</v>
      </c>
      <c r="U72">
        <f>IF(T72&lt;54,1,0)</f>
        <v>0</v>
      </c>
      <c r="V72">
        <f>IF(ISERROR(VLOOKUP(A72,int_r_full_fitted!$A$1:$C$10000,3,FALSE)),0,VLOOKUP(A72,int_r_full_fitted!$A$1:$C$10000,3,FALSE))</f>
        <v>0.22</v>
      </c>
      <c r="W72">
        <v>71</v>
      </c>
      <c r="X72">
        <f>IF(W72&lt;54,1,0)</f>
        <v>0</v>
      </c>
      <c r="Y72">
        <f>S72-V72</f>
        <v>-3.8000000000000006E-2</v>
      </c>
    </row>
    <row r="73" spans="1:25" x14ac:dyDescent="0.2">
      <c r="A73" t="s">
        <v>4024</v>
      </c>
      <c r="B73" t="s">
        <v>7911</v>
      </c>
      <c r="C73" t="s">
        <v>7975</v>
      </c>
      <c r="D73" t="s">
        <v>7913</v>
      </c>
      <c r="E73" t="s">
        <v>7928</v>
      </c>
      <c r="F73" t="s">
        <v>7915</v>
      </c>
      <c r="G73" t="s">
        <v>7910</v>
      </c>
      <c r="H73" t="s">
        <v>7910</v>
      </c>
      <c r="I73" t="s">
        <v>7915</v>
      </c>
      <c r="J73" t="s">
        <v>7915</v>
      </c>
      <c r="K73" t="s">
        <v>7910</v>
      </c>
      <c r="L73" t="s">
        <v>7915</v>
      </c>
      <c r="M73" t="s">
        <v>7915</v>
      </c>
      <c r="N73" t="s">
        <v>7910</v>
      </c>
      <c r="O73" t="s">
        <v>7910</v>
      </c>
      <c r="P73" t="s">
        <v>7906</v>
      </c>
      <c r="Q73">
        <v>4</v>
      </c>
      <c r="R73">
        <f>IF(ISERROR(VLOOKUP(A73,int_r_base_fitted!$A$1:$C$10000,2,FALSE)),0,VLOOKUP(A73,int_r_base_fitted!$A$1:$C$10000,2,FALSE))</f>
        <v>1</v>
      </c>
      <c r="S73">
        <f>IF(ISERROR(VLOOKUP(A73,int_r_base_fitted!$A$1:$C$10000,3,FALSE)),0,VLOOKUP(A73,int_r_base_fitted!$A$1:$C$10000,3,FALSE))</f>
        <v>0.13900000000000001</v>
      </c>
      <c r="T73">
        <v>242</v>
      </c>
      <c r="V73">
        <f>IF(ISERROR(VLOOKUP(A73,int_r_full_fitted!$A$1:$C$10000,3,FALSE)),0,VLOOKUP(A73,int_r_full_fitted!$A$1:$C$10000,3,FALSE))</f>
        <v>0.22</v>
      </c>
      <c r="W73">
        <v>72</v>
      </c>
      <c r="Y73">
        <f>S73-V73</f>
        <v>-8.0999999999999989E-2</v>
      </c>
    </row>
    <row r="74" spans="1:25" x14ac:dyDescent="0.2">
      <c r="A74" t="s">
        <v>4021</v>
      </c>
      <c r="B74" t="s">
        <v>7933</v>
      </c>
      <c r="C74" t="s">
        <v>7999</v>
      </c>
      <c r="D74" t="s">
        <v>7938</v>
      </c>
      <c r="E74" t="s">
        <v>7939</v>
      </c>
      <c r="F74" t="s">
        <v>7915</v>
      </c>
      <c r="G74" t="s">
        <v>7910</v>
      </c>
      <c r="H74" t="s">
        <v>7910</v>
      </c>
      <c r="I74" t="s">
        <v>7910</v>
      </c>
      <c r="J74" t="s">
        <v>7915</v>
      </c>
      <c r="K74" t="s">
        <v>7915</v>
      </c>
      <c r="L74" t="s">
        <v>7915</v>
      </c>
      <c r="M74" t="s">
        <v>7915</v>
      </c>
      <c r="N74" t="s">
        <v>7910</v>
      </c>
      <c r="O74" t="s">
        <v>7910</v>
      </c>
      <c r="P74" t="s">
        <v>7906</v>
      </c>
      <c r="Q74">
        <v>4</v>
      </c>
      <c r="R74">
        <f>IF(ISERROR(VLOOKUP(A74,int_r_base_fitted!$A$1:$C$10000,2,FALSE)),0,VLOOKUP(A74,int_r_base_fitted!$A$1:$C$10000,2,FALSE))</f>
        <v>0</v>
      </c>
      <c r="S74">
        <f>IF(ISERROR(VLOOKUP(A74,int_r_base_fitted!$A$1:$C$10000,3,FALSE)),0,VLOOKUP(A74,int_r_base_fitted!$A$1:$C$10000,3,FALSE))</f>
        <v>0.19</v>
      </c>
      <c r="T74">
        <v>141</v>
      </c>
      <c r="V74">
        <f>IF(ISERROR(VLOOKUP(A74,int_r_full_fitted!$A$1:$C$10000,3,FALSE)),0,VLOOKUP(A74,int_r_full_fitted!$A$1:$C$10000,3,FALSE))</f>
        <v>0.218</v>
      </c>
      <c r="W74">
        <v>73</v>
      </c>
      <c r="Y74">
        <f>S74-V74</f>
        <v>-2.7999999999999997E-2</v>
      </c>
    </row>
    <row r="75" spans="1:25" x14ac:dyDescent="0.2">
      <c r="A75" t="s">
        <v>4038</v>
      </c>
      <c r="B75" t="s">
        <v>7911</v>
      </c>
      <c r="C75" t="s">
        <v>7955</v>
      </c>
      <c r="D75" t="s">
        <v>7913</v>
      </c>
      <c r="E75" t="s">
        <v>7928</v>
      </c>
      <c r="F75" t="s">
        <v>7910</v>
      </c>
      <c r="G75" t="s">
        <v>7910</v>
      </c>
      <c r="H75" t="s">
        <v>7910</v>
      </c>
      <c r="I75" t="s">
        <v>7915</v>
      </c>
      <c r="J75" t="s">
        <v>7915</v>
      </c>
      <c r="K75" t="s">
        <v>7915</v>
      </c>
      <c r="L75" t="s">
        <v>7915</v>
      </c>
      <c r="M75" t="s">
        <v>7915</v>
      </c>
      <c r="N75" t="s">
        <v>7910</v>
      </c>
      <c r="O75" t="s">
        <v>7910</v>
      </c>
      <c r="P75" t="s">
        <v>7906</v>
      </c>
      <c r="Q75">
        <v>4</v>
      </c>
      <c r="R75">
        <f>IF(ISERROR(VLOOKUP(A75,int_r_base_fitted!$A$1:$C$10000,2,FALSE)),0,VLOOKUP(A75,int_r_base_fitted!$A$1:$C$10000,2,FALSE))</f>
        <v>0</v>
      </c>
      <c r="S75">
        <f>IF(ISERROR(VLOOKUP(A75,int_r_base_fitted!$A$1:$C$10000,3,FALSE)),0,VLOOKUP(A75,int_r_base_fitted!$A$1:$C$10000,3,FALSE))</f>
        <v>0.129</v>
      </c>
      <c r="T75">
        <v>274</v>
      </c>
      <c r="V75">
        <f>IF(ISERROR(VLOOKUP(A75,int_r_full_fitted!$A$1:$C$10000,3,FALSE)),0,VLOOKUP(A75,int_r_full_fitted!$A$1:$C$10000,3,FALSE))</f>
        <v>0.218</v>
      </c>
      <c r="W75">
        <v>74</v>
      </c>
      <c r="Y75">
        <f>S75-V75</f>
        <v>-8.8999999999999996E-2</v>
      </c>
    </row>
    <row r="76" spans="1:25" x14ac:dyDescent="0.2">
      <c r="A76" t="s">
        <v>4458</v>
      </c>
      <c r="B76" t="s">
        <v>7911</v>
      </c>
      <c r="C76" t="s">
        <v>7948</v>
      </c>
      <c r="D76" t="s">
        <v>8134</v>
      </c>
      <c r="E76" t="s">
        <v>8157</v>
      </c>
      <c r="F76" t="s">
        <v>7915</v>
      </c>
      <c r="G76" t="s">
        <v>7910</v>
      </c>
      <c r="H76" t="s">
        <v>7910</v>
      </c>
      <c r="I76" t="s">
        <v>7915</v>
      </c>
      <c r="J76" t="s">
        <v>7915</v>
      </c>
      <c r="K76" t="s">
        <v>7915</v>
      </c>
      <c r="L76" t="s">
        <v>7915</v>
      </c>
      <c r="M76" t="s">
        <v>7910</v>
      </c>
      <c r="N76" t="s">
        <v>7915</v>
      </c>
      <c r="O76" t="s">
        <v>7915</v>
      </c>
      <c r="P76" t="s">
        <v>7908</v>
      </c>
      <c r="Q76">
        <v>6</v>
      </c>
      <c r="R76">
        <f>IF(ISERROR(VLOOKUP(A76,int_r_base_fitted!$A$1:$C$10000,2,FALSE)),0,VLOOKUP(A76,int_r_base_fitted!$A$1:$C$10000,2,FALSE))</f>
        <v>0</v>
      </c>
      <c r="S76">
        <f>IF(ISERROR(VLOOKUP(A76,int_r_base_fitted!$A$1:$C$10000,3,FALSE)),0,VLOOKUP(A76,int_r_base_fitted!$A$1:$C$10000,3,FALSE))</f>
        <v>0.125</v>
      </c>
      <c r="T76">
        <v>289</v>
      </c>
      <c r="V76">
        <f>IF(ISERROR(VLOOKUP(A76,int_r_full_fitted!$A$1:$C$10000,3,FALSE)),0,VLOOKUP(A76,int_r_full_fitted!$A$1:$C$10000,3,FALSE))</f>
        <v>0.215</v>
      </c>
      <c r="W76">
        <v>75</v>
      </c>
      <c r="Y76">
        <f>S76-V76</f>
        <v>-0.09</v>
      </c>
    </row>
    <row r="77" spans="1:25" x14ac:dyDescent="0.2">
      <c r="A77" t="s">
        <v>4167</v>
      </c>
      <c r="B77" t="s">
        <v>7911</v>
      </c>
      <c r="C77" t="s">
        <v>7995</v>
      </c>
      <c r="D77" t="s">
        <v>7925</v>
      </c>
      <c r="E77" t="s">
        <v>8007</v>
      </c>
      <c r="F77" t="s">
        <v>7915</v>
      </c>
      <c r="G77" t="s">
        <v>7910</v>
      </c>
      <c r="H77" t="s">
        <v>7910</v>
      </c>
      <c r="I77" t="s">
        <v>7910</v>
      </c>
      <c r="J77" t="s">
        <v>7915</v>
      </c>
      <c r="K77" t="s">
        <v>7915</v>
      </c>
      <c r="L77" t="s">
        <v>7915</v>
      </c>
      <c r="M77" t="s">
        <v>7910</v>
      </c>
      <c r="N77" t="s">
        <v>7915</v>
      </c>
      <c r="O77" t="s">
        <v>7915</v>
      </c>
      <c r="P77" t="s">
        <v>7907</v>
      </c>
      <c r="Q77">
        <v>5</v>
      </c>
      <c r="R77">
        <f>IF(ISERROR(VLOOKUP(A77,int_r_base_fitted!$A$1:$C$10000,2,FALSE)),0,VLOOKUP(A77,int_r_base_fitted!$A$1:$C$10000,2,FALSE))</f>
        <v>0</v>
      </c>
      <c r="S77">
        <f>IF(ISERROR(VLOOKUP(A77,int_r_base_fitted!$A$1:$C$10000,3,FALSE)),0,VLOOKUP(A77,int_r_base_fitted!$A$1:$C$10000,3,FALSE))</f>
        <v>0.34399999999999997</v>
      </c>
      <c r="T77">
        <v>49</v>
      </c>
      <c r="V77">
        <f>IF(ISERROR(VLOOKUP(A77,int_r_full_fitted!$A$1:$C$10000,3,FALSE)),0,VLOOKUP(A77,int_r_full_fitted!$A$1:$C$10000,3,FALSE))</f>
        <v>0.214</v>
      </c>
      <c r="W77">
        <v>76</v>
      </c>
      <c r="Y77">
        <f>S77-V77</f>
        <v>0.12999999999999998</v>
      </c>
    </row>
    <row r="78" spans="1:25" x14ac:dyDescent="0.2">
      <c r="A78" t="s">
        <v>3988</v>
      </c>
      <c r="B78" t="s">
        <v>7911</v>
      </c>
      <c r="C78" t="s">
        <v>7959</v>
      </c>
      <c r="D78" t="s">
        <v>7963</v>
      </c>
      <c r="E78" t="s">
        <v>7973</v>
      </c>
      <c r="F78" t="s">
        <v>7915</v>
      </c>
      <c r="G78" t="s">
        <v>7910</v>
      </c>
      <c r="H78" t="s">
        <v>7910</v>
      </c>
      <c r="I78" t="s">
        <v>7910</v>
      </c>
      <c r="J78" t="s">
        <v>7915</v>
      </c>
      <c r="K78" t="s">
        <v>7915</v>
      </c>
      <c r="L78" t="s">
        <v>7915</v>
      </c>
      <c r="M78" t="s">
        <v>7910</v>
      </c>
      <c r="N78" t="s">
        <v>7910</v>
      </c>
      <c r="O78" t="s">
        <v>7910</v>
      </c>
      <c r="P78" t="s">
        <v>7905</v>
      </c>
      <c r="Q78">
        <v>3</v>
      </c>
      <c r="R78">
        <f>IF(ISERROR(VLOOKUP(A78,int_r_base_fitted!$A$1:$C$10000,2,FALSE)),0,VLOOKUP(A78,int_r_base_fitted!$A$1:$C$10000,2,FALSE))</f>
        <v>0</v>
      </c>
      <c r="S78">
        <f>IF(ISERROR(VLOOKUP(A78,int_r_base_fitted!$A$1:$C$10000,3,FALSE)),0,VLOOKUP(A78,int_r_base_fitted!$A$1:$C$10000,3,FALSE))</f>
        <v>0.1</v>
      </c>
      <c r="T78">
        <v>428</v>
      </c>
      <c r="U78">
        <f>IF(T78&lt;54,1,0)</f>
        <v>0</v>
      </c>
      <c r="V78">
        <f>IF(ISERROR(VLOOKUP(A78,int_r_full_fitted!$A$1:$C$10000,3,FALSE)),0,VLOOKUP(A78,int_r_full_fitted!$A$1:$C$10000,3,FALSE))</f>
        <v>0.214</v>
      </c>
      <c r="W78">
        <v>77</v>
      </c>
      <c r="X78">
        <f>IF(W78&lt;54,1,0)</f>
        <v>0</v>
      </c>
      <c r="Y78">
        <f>S78-V78</f>
        <v>-0.11399999999999999</v>
      </c>
    </row>
    <row r="79" spans="1:25" x14ac:dyDescent="0.2">
      <c r="A79" t="s">
        <v>4237</v>
      </c>
      <c r="B79" t="s">
        <v>7911</v>
      </c>
      <c r="C79" t="s">
        <v>7986</v>
      </c>
      <c r="D79" t="s">
        <v>7925</v>
      </c>
      <c r="E79" t="s">
        <v>8025</v>
      </c>
      <c r="F79" t="s">
        <v>7915</v>
      </c>
      <c r="G79" t="s">
        <v>7910</v>
      </c>
      <c r="H79" t="s">
        <v>7910</v>
      </c>
      <c r="I79" t="s">
        <v>7910</v>
      </c>
      <c r="J79" t="s">
        <v>7915</v>
      </c>
      <c r="K79" t="s">
        <v>7910</v>
      </c>
      <c r="L79" t="s">
        <v>7915</v>
      </c>
      <c r="M79" t="s">
        <v>7915</v>
      </c>
      <c r="N79" t="s">
        <v>7915</v>
      </c>
      <c r="O79" t="s">
        <v>7915</v>
      </c>
      <c r="P79" t="s">
        <v>7907</v>
      </c>
      <c r="Q79">
        <v>5</v>
      </c>
      <c r="R79">
        <f>IF(ISERROR(VLOOKUP(A79,int_r_base_fitted!$A$1:$C$10000,2,FALSE)),0,VLOOKUP(A79,int_r_base_fitted!$A$1:$C$10000,2,FALSE))</f>
        <v>0</v>
      </c>
      <c r="S79">
        <f>IF(ISERROR(VLOOKUP(A79,int_r_base_fitted!$A$1:$C$10000,3,FALSE)),0,VLOOKUP(A79,int_r_base_fitted!$A$1:$C$10000,3,FALSE))</f>
        <v>0.28899999999999998</v>
      </c>
      <c r="T79">
        <v>68</v>
      </c>
      <c r="V79">
        <f>IF(ISERROR(VLOOKUP(A79,int_r_full_fitted!$A$1:$C$10000,3,FALSE)),0,VLOOKUP(A79,int_r_full_fitted!$A$1:$C$10000,3,FALSE))</f>
        <v>0.21299999999999999</v>
      </c>
      <c r="W79">
        <v>78</v>
      </c>
      <c r="Y79">
        <f>S79-V79</f>
        <v>7.5999999999999984E-2</v>
      </c>
    </row>
    <row r="80" spans="1:25" x14ac:dyDescent="0.2">
      <c r="A80" t="s">
        <v>4421</v>
      </c>
      <c r="B80" t="s">
        <v>7911</v>
      </c>
      <c r="C80" t="s">
        <v>7952</v>
      </c>
      <c r="D80" t="s">
        <v>7930</v>
      </c>
      <c r="E80" t="s">
        <v>8060</v>
      </c>
      <c r="F80" t="s">
        <v>7915</v>
      </c>
      <c r="G80" t="s">
        <v>7910</v>
      </c>
      <c r="H80" t="s">
        <v>7910</v>
      </c>
      <c r="I80" t="s">
        <v>7915</v>
      </c>
      <c r="J80" t="s">
        <v>7915</v>
      </c>
      <c r="K80" t="s">
        <v>7910</v>
      </c>
      <c r="L80" t="s">
        <v>7915</v>
      </c>
      <c r="M80" t="s">
        <v>7915</v>
      </c>
      <c r="N80" t="s">
        <v>7915</v>
      </c>
      <c r="O80" t="s">
        <v>7915</v>
      </c>
      <c r="P80" t="s">
        <v>7908</v>
      </c>
      <c r="Q80">
        <v>6</v>
      </c>
      <c r="R80">
        <f>IF(ISERROR(VLOOKUP(A80,int_r_base_fitted!$A$1:$C$10000,2,FALSE)),0,VLOOKUP(A80,int_r_base_fitted!$A$1:$C$10000,2,FALSE))</f>
        <v>1</v>
      </c>
      <c r="S80">
        <f>IF(ISERROR(VLOOKUP(A80,int_r_base_fitted!$A$1:$C$10000,3,FALSE)),0,VLOOKUP(A80,int_r_base_fitted!$A$1:$C$10000,3,FALSE))</f>
        <v>0.19800000000000001</v>
      </c>
      <c r="T80">
        <v>130</v>
      </c>
      <c r="V80">
        <f>IF(ISERROR(VLOOKUP(A80,int_r_full_fitted!$A$1:$C$10000,3,FALSE)),0,VLOOKUP(A80,int_r_full_fitted!$A$1:$C$10000,3,FALSE))</f>
        <v>0.21099999999999999</v>
      </c>
      <c r="W80">
        <v>79</v>
      </c>
      <c r="Y80">
        <f>S80-V80</f>
        <v>-1.2999999999999984E-2</v>
      </c>
    </row>
    <row r="81" spans="1:25" x14ac:dyDescent="0.2">
      <c r="A81" t="s">
        <v>4176</v>
      </c>
      <c r="B81" t="s">
        <v>7911</v>
      </c>
      <c r="C81" t="s">
        <v>8133</v>
      </c>
      <c r="D81" t="s">
        <v>8134</v>
      </c>
      <c r="E81" t="s">
        <v>8056</v>
      </c>
      <c r="F81" t="s">
        <v>7915</v>
      </c>
      <c r="G81" t="s">
        <v>7910</v>
      </c>
      <c r="H81" t="s">
        <v>7910</v>
      </c>
      <c r="I81" t="s">
        <v>7915</v>
      </c>
      <c r="J81" t="s">
        <v>7915</v>
      </c>
      <c r="K81" t="s">
        <v>7910</v>
      </c>
      <c r="L81" t="s">
        <v>7915</v>
      </c>
      <c r="M81" t="s">
        <v>7910</v>
      </c>
      <c r="N81" t="s">
        <v>7915</v>
      </c>
      <c r="O81" t="s">
        <v>7915</v>
      </c>
      <c r="P81" t="s">
        <v>7907</v>
      </c>
      <c r="Q81">
        <v>5</v>
      </c>
      <c r="R81">
        <f>IF(ISERROR(VLOOKUP(A81,int_r_base_fitted!$A$1:$C$10000,2,FALSE)),0,VLOOKUP(A81,int_r_base_fitted!$A$1:$C$10000,2,FALSE))</f>
        <v>0</v>
      </c>
      <c r="S81">
        <f>IF(ISERROR(VLOOKUP(A81,int_r_base_fitted!$A$1:$C$10000,3,FALSE)),0,VLOOKUP(A81,int_r_base_fitted!$A$1:$C$10000,3,FALSE))</f>
        <v>0.105</v>
      </c>
      <c r="T81">
        <v>391</v>
      </c>
      <c r="V81">
        <f>IF(ISERROR(VLOOKUP(A81,int_r_full_fitted!$A$1:$C$10000,3,FALSE)),0,VLOOKUP(A81,int_r_full_fitted!$A$1:$C$10000,3,FALSE))</f>
        <v>0.21</v>
      </c>
      <c r="W81">
        <v>80</v>
      </c>
      <c r="Y81">
        <f>S81-V81</f>
        <v>-0.105</v>
      </c>
    </row>
    <row r="82" spans="1:25" x14ac:dyDescent="0.2">
      <c r="A82" t="s">
        <v>4334</v>
      </c>
      <c r="B82" t="s">
        <v>7911</v>
      </c>
      <c r="C82" t="s">
        <v>8257</v>
      </c>
      <c r="D82" t="s">
        <v>7925</v>
      </c>
      <c r="E82" t="s">
        <v>8007</v>
      </c>
      <c r="F82" t="s">
        <v>7910</v>
      </c>
      <c r="G82" t="s">
        <v>7910</v>
      </c>
      <c r="H82" t="s">
        <v>7910</v>
      </c>
      <c r="I82" t="s">
        <v>7915</v>
      </c>
      <c r="J82" t="s">
        <v>7915</v>
      </c>
      <c r="K82" t="s">
        <v>7910</v>
      </c>
      <c r="L82" t="s">
        <v>7915</v>
      </c>
      <c r="M82" t="s">
        <v>7915</v>
      </c>
      <c r="N82" t="s">
        <v>7915</v>
      </c>
      <c r="O82" t="s">
        <v>7915</v>
      </c>
      <c r="P82" t="s">
        <v>7907</v>
      </c>
      <c r="Q82">
        <v>5</v>
      </c>
      <c r="R82">
        <f>IF(ISERROR(VLOOKUP(A82,int_r_base_fitted!$A$1:$C$10000,2,FALSE)),0,VLOOKUP(A82,int_r_base_fitted!$A$1:$C$10000,2,FALSE))</f>
        <v>0</v>
      </c>
      <c r="S82">
        <f>IF(ISERROR(VLOOKUP(A82,int_r_base_fitted!$A$1:$C$10000,3,FALSE)),0,VLOOKUP(A82,int_r_base_fitted!$A$1:$C$10000,3,FALSE))</f>
        <v>0.622</v>
      </c>
      <c r="T82">
        <v>15</v>
      </c>
      <c r="V82">
        <f>IF(ISERROR(VLOOKUP(A82,int_r_full_fitted!$A$1:$C$10000,3,FALSE)),0,VLOOKUP(A82,int_r_full_fitted!$A$1:$C$10000,3,FALSE))</f>
        <v>0.20799999999999999</v>
      </c>
      <c r="W82">
        <v>81</v>
      </c>
      <c r="Y82">
        <f>S82-V82</f>
        <v>0.41400000000000003</v>
      </c>
    </row>
    <row r="83" spans="1:25" x14ac:dyDescent="0.2">
      <c r="A83" t="s">
        <v>5030</v>
      </c>
      <c r="B83" t="s">
        <v>7911</v>
      </c>
      <c r="C83" t="s">
        <v>7946</v>
      </c>
      <c r="D83" t="s">
        <v>7925</v>
      </c>
      <c r="E83" t="s">
        <v>8701</v>
      </c>
      <c r="F83" t="s">
        <v>7915</v>
      </c>
      <c r="G83" t="s">
        <v>7910</v>
      </c>
      <c r="H83" t="s">
        <v>7910</v>
      </c>
      <c r="I83" t="s">
        <v>7915</v>
      </c>
      <c r="J83" t="s">
        <v>7915</v>
      </c>
      <c r="K83" t="s">
        <v>7915</v>
      </c>
      <c r="L83" t="s">
        <v>7915</v>
      </c>
      <c r="M83" t="s">
        <v>7915</v>
      </c>
      <c r="N83" t="s">
        <v>7915</v>
      </c>
      <c r="O83" t="s">
        <v>7915</v>
      </c>
      <c r="P83" t="s">
        <v>7909</v>
      </c>
      <c r="Q83">
        <v>7</v>
      </c>
      <c r="R83">
        <f>IF(ISERROR(VLOOKUP(A83,int_r_base_fitted!$A$1:$C$10000,2,FALSE)),0,VLOOKUP(A83,int_r_base_fitted!$A$1:$C$10000,2,FALSE))</f>
        <v>1</v>
      </c>
      <c r="S83">
        <f>IF(ISERROR(VLOOKUP(A83,int_r_base_fitted!$A$1:$C$10000,3,FALSE)),0,VLOOKUP(A83,int_r_base_fitted!$A$1:$C$10000,3,FALSE))</f>
        <v>0.28199999999999997</v>
      </c>
      <c r="T83">
        <v>73</v>
      </c>
      <c r="V83">
        <f>IF(ISERROR(VLOOKUP(A83,int_r_full_fitted!$A$1:$C$10000,3,FALSE)),0,VLOOKUP(A83,int_r_full_fitted!$A$1:$C$10000,3,FALSE))</f>
        <v>0.20799999999999999</v>
      </c>
      <c r="W83">
        <v>82</v>
      </c>
      <c r="Y83">
        <f>S83-V83</f>
        <v>7.3999999999999982E-2</v>
      </c>
    </row>
    <row r="84" spans="1:25" x14ac:dyDescent="0.2">
      <c r="A84" t="s">
        <v>3984</v>
      </c>
      <c r="B84" t="s">
        <v>7911</v>
      </c>
      <c r="C84" t="s">
        <v>7970</v>
      </c>
      <c r="D84" t="s">
        <v>7917</v>
      </c>
      <c r="E84" t="s">
        <v>7923</v>
      </c>
      <c r="F84" t="s">
        <v>7910</v>
      </c>
      <c r="G84" t="s">
        <v>7910</v>
      </c>
      <c r="H84" t="s">
        <v>7910</v>
      </c>
      <c r="I84" t="s">
        <v>7910</v>
      </c>
      <c r="J84" t="s">
        <v>7915</v>
      </c>
      <c r="K84" t="s">
        <v>7915</v>
      </c>
      <c r="L84" t="s">
        <v>7915</v>
      </c>
      <c r="M84" t="s">
        <v>7910</v>
      </c>
      <c r="N84" t="s">
        <v>7915</v>
      </c>
      <c r="O84" t="s">
        <v>7910</v>
      </c>
      <c r="P84" t="s">
        <v>7905</v>
      </c>
      <c r="Q84">
        <v>3</v>
      </c>
      <c r="R84">
        <f>IF(ISERROR(VLOOKUP(A84,int_r_base_fitted!$A$1:$C$10000,2,FALSE)),0,VLOOKUP(A84,int_r_base_fitted!$A$1:$C$10000,2,FALSE))</f>
        <v>0</v>
      </c>
      <c r="S84">
        <f>IF(ISERROR(VLOOKUP(A84,int_r_base_fitted!$A$1:$C$10000,3,FALSE)),0,VLOOKUP(A84,int_r_base_fitted!$A$1:$C$10000,3,FALSE))</f>
        <v>0.29799999999999999</v>
      </c>
      <c r="T84">
        <v>63</v>
      </c>
      <c r="U84">
        <f>IF(T84&lt;54,1,0)</f>
        <v>0</v>
      </c>
      <c r="V84">
        <f>IF(ISERROR(VLOOKUP(A84,int_r_full_fitted!$A$1:$C$10000,3,FALSE)),0,VLOOKUP(A84,int_r_full_fitted!$A$1:$C$10000,3,FALSE))</f>
        <v>0.20699999999999999</v>
      </c>
      <c r="W84">
        <v>83</v>
      </c>
      <c r="X84">
        <f>IF(W84&lt;54,1,0)</f>
        <v>0</v>
      </c>
      <c r="Y84">
        <f>S84-V84</f>
        <v>9.0999999999999998E-2</v>
      </c>
    </row>
    <row r="85" spans="1:25" x14ac:dyDescent="0.2">
      <c r="A85" t="s">
        <v>4512</v>
      </c>
      <c r="B85" t="s">
        <v>7911</v>
      </c>
      <c r="C85" t="s">
        <v>7932</v>
      </c>
      <c r="D85" t="s">
        <v>7963</v>
      </c>
      <c r="E85" t="s">
        <v>8019</v>
      </c>
      <c r="F85" t="s">
        <v>7915</v>
      </c>
      <c r="G85" t="s">
        <v>7910</v>
      </c>
      <c r="H85" t="s">
        <v>7910</v>
      </c>
      <c r="I85" t="s">
        <v>7915</v>
      </c>
      <c r="J85" t="s">
        <v>7915</v>
      </c>
      <c r="K85" t="s">
        <v>7915</v>
      </c>
      <c r="L85" t="s">
        <v>7915</v>
      </c>
      <c r="M85" t="s">
        <v>7910</v>
      </c>
      <c r="N85" t="s">
        <v>7915</v>
      </c>
      <c r="O85" t="s">
        <v>7915</v>
      </c>
      <c r="P85" t="s">
        <v>7908</v>
      </c>
      <c r="Q85">
        <v>6</v>
      </c>
      <c r="R85">
        <f>IF(ISERROR(VLOOKUP(A85,int_r_base_fitted!$A$1:$C$10000,2,FALSE)),0,VLOOKUP(A85,int_r_base_fitted!$A$1:$C$10000,2,FALSE))</f>
        <v>0</v>
      </c>
      <c r="S85">
        <f>IF(ISERROR(VLOOKUP(A85,int_r_base_fitted!$A$1:$C$10000,3,FALSE)),0,VLOOKUP(A85,int_r_base_fitted!$A$1:$C$10000,3,FALSE))</f>
        <v>0.193</v>
      </c>
      <c r="T85">
        <v>138</v>
      </c>
      <c r="V85">
        <f>IF(ISERROR(VLOOKUP(A85,int_r_full_fitted!$A$1:$C$10000,3,FALSE)),0,VLOOKUP(A85,int_r_full_fitted!$A$1:$C$10000,3,FALSE))</f>
        <v>0.20499999999999999</v>
      </c>
      <c r="W85">
        <v>84</v>
      </c>
      <c r="Y85">
        <f>S85-V85</f>
        <v>-1.1999999999999983E-2</v>
      </c>
    </row>
    <row r="86" spans="1:25" x14ac:dyDescent="0.2">
      <c r="A86">
        <v>1010230</v>
      </c>
      <c r="B86" t="s">
        <v>7956</v>
      </c>
      <c r="C86">
        <v>101</v>
      </c>
      <c r="D86" t="s">
        <v>7957</v>
      </c>
      <c r="E86" t="s">
        <v>8706</v>
      </c>
      <c r="F86" t="s">
        <v>7915</v>
      </c>
      <c r="G86" t="s">
        <v>7910</v>
      </c>
      <c r="H86" t="s">
        <v>7910</v>
      </c>
      <c r="I86" t="s">
        <v>7915</v>
      </c>
      <c r="J86" t="s">
        <v>7915</v>
      </c>
      <c r="K86" t="s">
        <v>7915</v>
      </c>
      <c r="L86" t="s">
        <v>7915</v>
      </c>
      <c r="M86" t="s">
        <v>7915</v>
      </c>
      <c r="N86" t="s">
        <v>7915</v>
      </c>
      <c r="O86" t="s">
        <v>7915</v>
      </c>
      <c r="P86" t="s">
        <v>7909</v>
      </c>
      <c r="Q86">
        <v>7</v>
      </c>
      <c r="R86">
        <f>IF(ISERROR(VLOOKUP(A86,int_r_base_fitted!$A$1:$C$10000,2,FALSE)),0,VLOOKUP(A86,int_r_base_fitted!$A$1:$C$10000,2,FALSE))</f>
        <v>0</v>
      </c>
      <c r="S86">
        <f>IF(ISERROR(VLOOKUP(A86,int_r_base_fitted!$A$1:$C$10000,3,FALSE)),0,VLOOKUP(A86,int_r_base_fitted!$A$1:$C$10000,3,FALSE))</f>
        <v>0.182</v>
      </c>
      <c r="T86">
        <v>152</v>
      </c>
      <c r="V86">
        <f>IF(ISERROR(VLOOKUP(A86,int_r_full_fitted!$A$1:$C$10000,3,FALSE)),0,VLOOKUP(A86,int_r_full_fitted!$A$1:$C$10000,3,FALSE))</f>
        <v>0.20399999999999999</v>
      </c>
      <c r="W86">
        <v>85</v>
      </c>
      <c r="Y86">
        <f>S86-V86</f>
        <v>-2.1999999999999992E-2</v>
      </c>
    </row>
    <row r="87" spans="1:25" x14ac:dyDescent="0.2">
      <c r="A87" t="s">
        <v>4443</v>
      </c>
      <c r="B87" t="s">
        <v>7911</v>
      </c>
      <c r="C87" t="s">
        <v>7927</v>
      </c>
      <c r="D87" t="s">
        <v>7963</v>
      </c>
      <c r="E87" t="s">
        <v>7991</v>
      </c>
      <c r="F87" t="s">
        <v>7915</v>
      </c>
      <c r="G87" t="s">
        <v>7910</v>
      </c>
      <c r="H87" t="s">
        <v>7910</v>
      </c>
      <c r="I87" t="s">
        <v>7915</v>
      </c>
      <c r="J87" t="s">
        <v>7915</v>
      </c>
      <c r="K87" t="s">
        <v>7915</v>
      </c>
      <c r="L87" t="s">
        <v>7915</v>
      </c>
      <c r="M87" t="s">
        <v>7910</v>
      </c>
      <c r="N87" t="s">
        <v>7915</v>
      </c>
      <c r="O87" t="s">
        <v>7915</v>
      </c>
      <c r="P87" t="s">
        <v>7908</v>
      </c>
      <c r="Q87">
        <v>6</v>
      </c>
      <c r="R87">
        <f>IF(ISERROR(VLOOKUP(A87,int_r_base_fitted!$A$1:$C$10000,2,FALSE)),0,VLOOKUP(A87,int_r_base_fitted!$A$1:$C$10000,2,FALSE))</f>
        <v>0</v>
      </c>
      <c r="S87">
        <f>IF(ISERROR(VLOOKUP(A87,int_r_base_fitted!$A$1:$C$10000,3,FALSE)),0,VLOOKUP(A87,int_r_base_fitted!$A$1:$C$10000,3,FALSE))</f>
        <v>0.114</v>
      </c>
      <c r="T87">
        <v>337</v>
      </c>
      <c r="V87">
        <f>IF(ISERROR(VLOOKUP(A87,int_r_full_fitted!$A$1:$C$10000,3,FALSE)),0,VLOOKUP(A87,int_r_full_fitted!$A$1:$C$10000,3,FALSE))</f>
        <v>0.20399999999999999</v>
      </c>
      <c r="W87">
        <v>86</v>
      </c>
      <c r="Y87">
        <f>S87-V87</f>
        <v>-8.9999999999999983E-2</v>
      </c>
    </row>
    <row r="88" spans="1:25" x14ac:dyDescent="0.2">
      <c r="A88" t="s">
        <v>4333</v>
      </c>
      <c r="B88" t="s">
        <v>7911</v>
      </c>
      <c r="C88" t="s">
        <v>8257</v>
      </c>
      <c r="D88" t="s">
        <v>7925</v>
      </c>
      <c r="E88" t="s">
        <v>8007</v>
      </c>
      <c r="F88" t="s">
        <v>7910</v>
      </c>
      <c r="G88" t="s">
        <v>7910</v>
      </c>
      <c r="H88" t="s">
        <v>7915</v>
      </c>
      <c r="I88" t="s">
        <v>7910</v>
      </c>
      <c r="J88" t="s">
        <v>7915</v>
      </c>
      <c r="K88" t="s">
        <v>7910</v>
      </c>
      <c r="L88" t="s">
        <v>7915</v>
      </c>
      <c r="M88" t="s">
        <v>7915</v>
      </c>
      <c r="N88" t="s">
        <v>7915</v>
      </c>
      <c r="O88" t="s">
        <v>7915</v>
      </c>
      <c r="P88" t="s">
        <v>7907</v>
      </c>
      <c r="Q88">
        <v>5</v>
      </c>
      <c r="R88">
        <f>IF(ISERROR(VLOOKUP(A88,int_r_base_fitted!$A$1:$C$10000,2,FALSE)),0,VLOOKUP(A88,int_r_base_fitted!$A$1:$C$10000,2,FALSE))</f>
        <v>0</v>
      </c>
      <c r="S88">
        <f>IF(ISERROR(VLOOKUP(A88,int_r_base_fitted!$A$1:$C$10000,3,FALSE)),0,VLOOKUP(A88,int_r_base_fitted!$A$1:$C$10000,3,FALSE))</f>
        <v>0.33800000000000002</v>
      </c>
      <c r="T88">
        <v>51</v>
      </c>
      <c r="V88">
        <f>IF(ISERROR(VLOOKUP(A88,int_r_full_fitted!$A$1:$C$10000,3,FALSE)),0,VLOOKUP(A88,int_r_full_fitted!$A$1:$C$10000,3,FALSE))</f>
        <v>0.20300000000000001</v>
      </c>
      <c r="W88">
        <v>87</v>
      </c>
      <c r="Y88">
        <f>S88-V88</f>
        <v>0.13500000000000001</v>
      </c>
    </row>
    <row r="89" spans="1:25" x14ac:dyDescent="0.2">
      <c r="A89" t="s">
        <v>4431</v>
      </c>
      <c r="B89" t="s">
        <v>7911</v>
      </c>
      <c r="C89" t="s">
        <v>8065</v>
      </c>
      <c r="D89" t="s">
        <v>7963</v>
      </c>
      <c r="E89" t="s">
        <v>8002</v>
      </c>
      <c r="F89" t="s">
        <v>7910</v>
      </c>
      <c r="G89" t="s">
        <v>7910</v>
      </c>
      <c r="H89" t="s">
        <v>7910</v>
      </c>
      <c r="I89" t="s">
        <v>7915</v>
      </c>
      <c r="J89" t="s">
        <v>7915</v>
      </c>
      <c r="K89" t="s">
        <v>7915</v>
      </c>
      <c r="L89" t="s">
        <v>7915</v>
      </c>
      <c r="M89" t="s">
        <v>7915</v>
      </c>
      <c r="N89" t="s">
        <v>7915</v>
      </c>
      <c r="O89" t="s">
        <v>7915</v>
      </c>
      <c r="P89" t="s">
        <v>7908</v>
      </c>
      <c r="Q89">
        <v>6</v>
      </c>
      <c r="R89">
        <f>IF(ISERROR(VLOOKUP(A89,int_r_base_fitted!$A$1:$C$10000,2,FALSE)),0,VLOOKUP(A89,int_r_base_fitted!$A$1:$C$10000,2,FALSE))</f>
        <v>1</v>
      </c>
      <c r="S89">
        <f>IF(ISERROR(VLOOKUP(A89,int_r_base_fitted!$A$1:$C$10000,3,FALSE)),0,VLOOKUP(A89,int_r_base_fitted!$A$1:$C$10000,3,FALSE))</f>
        <v>0.27600000000000002</v>
      </c>
      <c r="T89">
        <v>75</v>
      </c>
      <c r="V89">
        <f>IF(ISERROR(VLOOKUP(A89,int_r_full_fitted!$A$1:$C$10000,3,FALSE)),0,VLOOKUP(A89,int_r_full_fitted!$A$1:$C$10000,3,FALSE))</f>
        <v>0.20300000000000001</v>
      </c>
      <c r="W89">
        <v>88</v>
      </c>
      <c r="Y89">
        <f>S89-V89</f>
        <v>7.3000000000000009E-2</v>
      </c>
    </row>
    <row r="90" spans="1:25" x14ac:dyDescent="0.2">
      <c r="A90">
        <v>1010196</v>
      </c>
      <c r="B90" t="s">
        <v>7956</v>
      </c>
      <c r="C90">
        <v>101</v>
      </c>
      <c r="D90" t="s">
        <v>7957</v>
      </c>
      <c r="E90" t="s">
        <v>8327</v>
      </c>
      <c r="F90" t="s">
        <v>7915</v>
      </c>
      <c r="G90" t="s">
        <v>7910</v>
      </c>
      <c r="H90" t="s">
        <v>7910</v>
      </c>
      <c r="I90" t="s">
        <v>7915</v>
      </c>
      <c r="J90" t="s">
        <v>7915</v>
      </c>
      <c r="K90" t="s">
        <v>7915</v>
      </c>
      <c r="L90" t="s">
        <v>7915</v>
      </c>
      <c r="M90" t="s">
        <v>7915</v>
      </c>
      <c r="N90" t="s">
        <v>7915</v>
      </c>
      <c r="O90" t="s">
        <v>7910</v>
      </c>
      <c r="P90" t="s">
        <v>7908</v>
      </c>
      <c r="Q90">
        <v>6</v>
      </c>
      <c r="R90">
        <f>IF(ISERROR(VLOOKUP(A90,int_r_base_fitted!$A$1:$C$10000,2,FALSE)),0,VLOOKUP(A90,int_r_base_fitted!$A$1:$C$10000,2,FALSE))</f>
        <v>0</v>
      </c>
      <c r="S90">
        <f>IF(ISERROR(VLOOKUP(A90,int_r_base_fitted!$A$1:$C$10000,3,FALSE)),0,VLOOKUP(A90,int_r_base_fitted!$A$1:$C$10000,3,FALSE))</f>
        <v>0.161</v>
      </c>
      <c r="T90">
        <v>187</v>
      </c>
      <c r="V90">
        <f>IF(ISERROR(VLOOKUP(A90,int_r_full_fitted!$A$1:$C$10000,3,FALSE)),0,VLOOKUP(A90,int_r_full_fitted!$A$1:$C$10000,3,FALSE))</f>
        <v>0.20200000000000001</v>
      </c>
      <c r="W90">
        <v>89</v>
      </c>
      <c r="Y90">
        <f>S90-V90</f>
        <v>-4.1000000000000009E-2</v>
      </c>
    </row>
    <row r="91" spans="1:25" x14ac:dyDescent="0.2">
      <c r="A91">
        <v>920076</v>
      </c>
      <c r="B91" t="s">
        <v>7956</v>
      </c>
      <c r="C91">
        <v>92</v>
      </c>
      <c r="D91" t="s">
        <v>7957</v>
      </c>
      <c r="E91" t="s">
        <v>8101</v>
      </c>
      <c r="F91" t="s">
        <v>7915</v>
      </c>
      <c r="G91" t="s">
        <v>7910</v>
      </c>
      <c r="H91" t="s">
        <v>7910</v>
      </c>
      <c r="I91" t="s">
        <v>7915</v>
      </c>
      <c r="J91" t="s">
        <v>7915</v>
      </c>
      <c r="K91" t="s">
        <v>7915</v>
      </c>
      <c r="L91" t="s">
        <v>7910</v>
      </c>
      <c r="M91" t="s">
        <v>7915</v>
      </c>
      <c r="N91" t="s">
        <v>7915</v>
      </c>
      <c r="O91" t="s">
        <v>7910</v>
      </c>
      <c r="P91" t="s">
        <v>7907</v>
      </c>
      <c r="Q91">
        <v>5</v>
      </c>
      <c r="R91">
        <f>IF(ISERROR(VLOOKUP(A91,int_r_base_fitted!$A$1:$C$10000,2,FALSE)),0,VLOOKUP(A91,int_r_base_fitted!$A$1:$C$10000,2,FALSE))</f>
        <v>1</v>
      </c>
      <c r="S91">
        <f>IF(ISERROR(VLOOKUP(A91,int_r_base_fitted!$A$1:$C$10000,3,FALSE)),0,VLOOKUP(A91,int_r_base_fitted!$A$1:$C$10000,3,FALSE))</f>
        <v>0.30199999999999999</v>
      </c>
      <c r="T91">
        <v>60</v>
      </c>
      <c r="V91">
        <f>IF(ISERROR(VLOOKUP(A91,int_r_full_fitted!$A$1:$C$10000,3,FALSE)),0,VLOOKUP(A91,int_r_full_fitted!$A$1:$C$10000,3,FALSE))</f>
        <v>0.20100000000000001</v>
      </c>
      <c r="W91">
        <v>90</v>
      </c>
      <c r="Y91">
        <f>S91-V91</f>
        <v>0.10099999999999998</v>
      </c>
    </row>
    <row r="92" spans="1:25" x14ac:dyDescent="0.2">
      <c r="A92" t="s">
        <v>4540</v>
      </c>
      <c r="B92" t="s">
        <v>7911</v>
      </c>
      <c r="C92" t="s">
        <v>7970</v>
      </c>
      <c r="D92" t="s">
        <v>7963</v>
      </c>
      <c r="E92" t="s">
        <v>7964</v>
      </c>
      <c r="F92" t="s">
        <v>7910</v>
      </c>
      <c r="G92" t="s">
        <v>7910</v>
      </c>
      <c r="H92" t="s">
        <v>7910</v>
      </c>
      <c r="I92" t="s">
        <v>7915</v>
      </c>
      <c r="J92" t="s">
        <v>7915</v>
      </c>
      <c r="K92" t="s">
        <v>7915</v>
      </c>
      <c r="L92" t="s">
        <v>7915</v>
      </c>
      <c r="M92" t="s">
        <v>7915</v>
      </c>
      <c r="N92" t="s">
        <v>7915</v>
      </c>
      <c r="O92" t="s">
        <v>7915</v>
      </c>
      <c r="P92" t="s">
        <v>7908</v>
      </c>
      <c r="Q92">
        <v>6</v>
      </c>
      <c r="R92">
        <f>IF(ISERROR(VLOOKUP(A92,int_r_base_fitted!$A$1:$C$10000,2,FALSE)),0,VLOOKUP(A92,int_r_base_fitted!$A$1:$C$10000,2,FALSE))</f>
        <v>0</v>
      </c>
      <c r="S92">
        <f>IF(ISERROR(VLOOKUP(A92,int_r_base_fitted!$A$1:$C$10000,3,FALSE)),0,VLOOKUP(A92,int_r_base_fitted!$A$1:$C$10000,3,FALSE))</f>
        <v>0.13900000000000001</v>
      </c>
      <c r="T92">
        <v>245</v>
      </c>
      <c r="V92">
        <f>IF(ISERROR(VLOOKUP(A92,int_r_full_fitted!$A$1:$C$10000,3,FALSE)),0,VLOOKUP(A92,int_r_full_fitted!$A$1:$C$10000,3,FALSE))</f>
        <v>0.20100000000000001</v>
      </c>
      <c r="W92">
        <v>91</v>
      </c>
      <c r="Y92">
        <f>S92-V92</f>
        <v>-6.2E-2</v>
      </c>
    </row>
    <row r="93" spans="1:25" x14ac:dyDescent="0.2">
      <c r="A93" t="s">
        <v>4152</v>
      </c>
      <c r="B93" t="s">
        <v>7911</v>
      </c>
      <c r="C93" t="s">
        <v>7927</v>
      </c>
      <c r="D93" t="s">
        <v>7925</v>
      </c>
      <c r="E93" t="s">
        <v>7926</v>
      </c>
      <c r="F93" t="s">
        <v>7915</v>
      </c>
      <c r="G93" t="s">
        <v>7910</v>
      </c>
      <c r="H93" t="s">
        <v>7910</v>
      </c>
      <c r="I93" t="s">
        <v>7915</v>
      </c>
      <c r="J93" t="s">
        <v>7910</v>
      </c>
      <c r="K93" t="s">
        <v>7910</v>
      </c>
      <c r="L93" t="s">
        <v>7915</v>
      </c>
      <c r="M93" t="s">
        <v>7915</v>
      </c>
      <c r="N93" t="s">
        <v>7915</v>
      </c>
      <c r="O93" t="s">
        <v>7915</v>
      </c>
      <c r="P93" t="s">
        <v>7907</v>
      </c>
      <c r="Q93">
        <v>5</v>
      </c>
      <c r="R93">
        <f>IF(ISERROR(VLOOKUP(A93,int_r_base_fitted!$A$1:$C$10000,2,FALSE)),0,VLOOKUP(A93,int_r_base_fitted!$A$1:$C$10000,2,FALSE))</f>
        <v>0</v>
      </c>
      <c r="S93">
        <f>IF(ISERROR(VLOOKUP(A93,int_r_base_fitted!$A$1:$C$10000,3,FALSE)),0,VLOOKUP(A93,int_r_base_fitted!$A$1:$C$10000,3,FALSE))</f>
        <v>0.13100000000000001</v>
      </c>
      <c r="T93">
        <v>267</v>
      </c>
      <c r="V93">
        <f>IF(ISERROR(VLOOKUP(A93,int_r_full_fitted!$A$1:$C$10000,3,FALSE)),0,VLOOKUP(A93,int_r_full_fitted!$A$1:$C$10000,3,FALSE))</f>
        <v>0.20100000000000001</v>
      </c>
      <c r="W93">
        <v>92</v>
      </c>
      <c r="Y93">
        <f>S93-V93</f>
        <v>-7.0000000000000007E-2</v>
      </c>
    </row>
    <row r="94" spans="1:25" x14ac:dyDescent="0.2">
      <c r="A94" t="s">
        <v>4689</v>
      </c>
      <c r="B94" t="s">
        <v>7911</v>
      </c>
      <c r="C94" t="s">
        <v>8054</v>
      </c>
      <c r="D94" t="s">
        <v>7963</v>
      </c>
      <c r="E94" t="s">
        <v>8113</v>
      </c>
      <c r="F94" t="s">
        <v>7915</v>
      </c>
      <c r="G94" t="s">
        <v>7910</v>
      </c>
      <c r="H94" t="s">
        <v>7910</v>
      </c>
      <c r="I94" t="s">
        <v>7915</v>
      </c>
      <c r="J94" t="s">
        <v>7915</v>
      </c>
      <c r="K94" t="s">
        <v>7915</v>
      </c>
      <c r="L94" t="s">
        <v>7915</v>
      </c>
      <c r="M94" t="s">
        <v>7910</v>
      </c>
      <c r="N94" t="s">
        <v>7915</v>
      </c>
      <c r="O94" t="s">
        <v>7915</v>
      </c>
      <c r="P94" t="s">
        <v>7908</v>
      </c>
      <c r="Q94">
        <v>6</v>
      </c>
      <c r="R94">
        <f>IF(ISERROR(VLOOKUP(A94,int_r_base_fitted!$A$1:$C$10000,2,FALSE)),0,VLOOKUP(A94,int_r_base_fitted!$A$1:$C$10000,2,FALSE))</f>
        <v>0</v>
      </c>
      <c r="S94">
        <f>IF(ISERROR(VLOOKUP(A94,int_r_base_fitted!$A$1:$C$10000,3,FALSE)),0,VLOOKUP(A94,int_r_base_fitted!$A$1:$C$10000,3,FALSE))</f>
        <v>0.129</v>
      </c>
      <c r="T94">
        <v>277</v>
      </c>
      <c r="V94">
        <f>IF(ISERROR(VLOOKUP(A94,int_r_full_fitted!$A$1:$C$10000,3,FALSE)),0,VLOOKUP(A94,int_r_full_fitted!$A$1:$C$10000,3,FALSE))</f>
        <v>0.20100000000000001</v>
      </c>
      <c r="W94">
        <v>93</v>
      </c>
      <c r="Y94">
        <f>S94-V94</f>
        <v>-7.2000000000000008E-2</v>
      </c>
    </row>
    <row r="95" spans="1:25" x14ac:dyDescent="0.2">
      <c r="A95" t="s">
        <v>5189</v>
      </c>
      <c r="B95" t="s">
        <v>7933</v>
      </c>
      <c r="C95" t="s">
        <v>8797</v>
      </c>
      <c r="D95" t="s">
        <v>7963</v>
      </c>
      <c r="E95" t="s">
        <v>8002</v>
      </c>
      <c r="F95" t="s">
        <v>7915</v>
      </c>
      <c r="G95" t="s">
        <v>7910</v>
      </c>
      <c r="H95" t="s">
        <v>7910</v>
      </c>
      <c r="I95" t="s">
        <v>7915</v>
      </c>
      <c r="J95" t="s">
        <v>7915</v>
      </c>
      <c r="K95" t="s">
        <v>7915</v>
      </c>
      <c r="L95" t="s">
        <v>7915</v>
      </c>
      <c r="M95" t="s">
        <v>7915</v>
      </c>
      <c r="N95" t="s">
        <v>7915</v>
      </c>
      <c r="O95" t="s">
        <v>7915</v>
      </c>
      <c r="P95" t="s">
        <v>7909</v>
      </c>
      <c r="Q95">
        <v>7</v>
      </c>
      <c r="R95">
        <f>IF(ISERROR(VLOOKUP(A95,int_r_base_fitted!$A$1:$C$10000,2,FALSE)),0,VLOOKUP(A95,int_r_base_fitted!$A$1:$C$10000,2,FALSE))</f>
        <v>0</v>
      </c>
      <c r="S95">
        <f>IF(ISERROR(VLOOKUP(A95,int_r_base_fitted!$A$1:$C$10000,3,FALSE)),0,VLOOKUP(A95,int_r_base_fitted!$A$1:$C$10000,3,FALSE))</f>
        <v>0.13100000000000001</v>
      </c>
      <c r="T95">
        <v>272</v>
      </c>
      <c r="V95">
        <f>IF(ISERROR(VLOOKUP(A95,int_r_full_fitted!$A$1:$C$10000,3,FALSE)),0,VLOOKUP(A95,int_r_full_fitted!$A$1:$C$10000,3,FALSE))</f>
        <v>0.2</v>
      </c>
      <c r="W95">
        <v>94</v>
      </c>
      <c r="Y95">
        <f>S95-V95</f>
        <v>-6.9000000000000006E-2</v>
      </c>
    </row>
    <row r="96" spans="1:25" x14ac:dyDescent="0.2">
      <c r="A96" t="s">
        <v>4599</v>
      </c>
      <c r="B96" t="s">
        <v>7911</v>
      </c>
      <c r="C96" t="s">
        <v>7970</v>
      </c>
      <c r="D96" t="s">
        <v>7963</v>
      </c>
      <c r="E96" t="s">
        <v>8429</v>
      </c>
      <c r="F96" t="s">
        <v>7910</v>
      </c>
      <c r="G96" t="s">
        <v>7910</v>
      </c>
      <c r="H96" t="s">
        <v>7910</v>
      </c>
      <c r="I96" t="s">
        <v>7915</v>
      </c>
      <c r="J96" t="s">
        <v>7915</v>
      </c>
      <c r="K96" t="s">
        <v>7915</v>
      </c>
      <c r="L96" t="s">
        <v>7915</v>
      </c>
      <c r="M96" t="s">
        <v>7915</v>
      </c>
      <c r="N96" t="s">
        <v>7915</v>
      </c>
      <c r="O96" t="s">
        <v>7915</v>
      </c>
      <c r="P96" t="s">
        <v>7908</v>
      </c>
      <c r="Q96">
        <v>6</v>
      </c>
      <c r="R96">
        <f>IF(ISERROR(VLOOKUP(A96,int_r_base_fitted!$A$1:$C$10000,2,FALSE)),0,VLOOKUP(A96,int_r_base_fitted!$A$1:$C$10000,2,FALSE))</f>
        <v>0</v>
      </c>
      <c r="S96">
        <f>IF(ISERROR(VLOOKUP(A96,int_r_base_fitted!$A$1:$C$10000,3,FALSE)),0,VLOOKUP(A96,int_r_base_fitted!$A$1:$C$10000,3,FALSE))</f>
        <v>0.16500000000000001</v>
      </c>
      <c r="T96">
        <v>177</v>
      </c>
      <c r="V96">
        <f>IF(ISERROR(VLOOKUP(A96,int_r_full_fitted!$A$1:$C$10000,3,FALSE)),0,VLOOKUP(A96,int_r_full_fitted!$A$1:$C$10000,3,FALSE))</f>
        <v>0.19700000000000001</v>
      </c>
      <c r="W96">
        <v>95</v>
      </c>
      <c r="Y96">
        <f>S96-V96</f>
        <v>-3.2000000000000001E-2</v>
      </c>
    </row>
    <row r="97" spans="1:25" x14ac:dyDescent="0.2">
      <c r="A97">
        <v>190194</v>
      </c>
      <c r="B97" t="s">
        <v>7956</v>
      </c>
      <c r="C97">
        <v>19</v>
      </c>
      <c r="D97" t="s">
        <v>7957</v>
      </c>
      <c r="E97" t="s">
        <v>8731</v>
      </c>
      <c r="F97" t="s">
        <v>7915</v>
      </c>
      <c r="G97" t="s">
        <v>7910</v>
      </c>
      <c r="H97" t="s">
        <v>7910</v>
      </c>
      <c r="I97" t="s">
        <v>7915</v>
      </c>
      <c r="J97" t="s">
        <v>7915</v>
      </c>
      <c r="K97" t="s">
        <v>7915</v>
      </c>
      <c r="L97" t="s">
        <v>7915</v>
      </c>
      <c r="M97" t="s">
        <v>7915</v>
      </c>
      <c r="N97" t="s">
        <v>7915</v>
      </c>
      <c r="O97" t="s">
        <v>7915</v>
      </c>
      <c r="P97" t="s">
        <v>7909</v>
      </c>
      <c r="Q97">
        <v>7</v>
      </c>
      <c r="R97">
        <f>IF(ISERROR(VLOOKUP(A97,int_r_base_fitted!$A$1:$C$10000,2,FALSE)),0,VLOOKUP(A97,int_r_base_fitted!$A$1:$C$10000,2,FALSE))</f>
        <v>0</v>
      </c>
      <c r="S97">
        <f>IF(ISERROR(VLOOKUP(A97,int_r_base_fitted!$A$1:$C$10000,3,FALSE)),0,VLOOKUP(A97,int_r_base_fitted!$A$1:$C$10000,3,FALSE))</f>
        <v>0.14399999999999999</v>
      </c>
      <c r="T97">
        <v>228</v>
      </c>
      <c r="V97">
        <f>IF(ISERROR(VLOOKUP(A97,int_r_full_fitted!$A$1:$C$10000,3,FALSE)),0,VLOOKUP(A97,int_r_full_fitted!$A$1:$C$10000,3,FALSE))</f>
        <v>0.19700000000000001</v>
      </c>
      <c r="W97">
        <v>96</v>
      </c>
      <c r="Y97">
        <f>S97-V97</f>
        <v>-5.3000000000000019E-2</v>
      </c>
    </row>
    <row r="98" spans="1:25" x14ac:dyDescent="0.2">
      <c r="A98">
        <v>190204</v>
      </c>
      <c r="B98" t="s">
        <v>7956</v>
      </c>
      <c r="C98">
        <v>19</v>
      </c>
      <c r="D98" t="s">
        <v>7957</v>
      </c>
      <c r="E98" t="s">
        <v>8353</v>
      </c>
      <c r="F98" t="s">
        <v>7915</v>
      </c>
      <c r="G98" t="s">
        <v>7910</v>
      </c>
      <c r="H98" t="s">
        <v>7910</v>
      </c>
      <c r="I98" t="s">
        <v>7915</v>
      </c>
      <c r="J98" t="s">
        <v>7915</v>
      </c>
      <c r="K98" t="s">
        <v>7915</v>
      </c>
      <c r="L98" t="s">
        <v>7910</v>
      </c>
      <c r="M98" t="s">
        <v>7915</v>
      </c>
      <c r="N98" t="s">
        <v>7915</v>
      </c>
      <c r="O98" t="s">
        <v>7915</v>
      </c>
      <c r="P98" t="s">
        <v>7908</v>
      </c>
      <c r="Q98">
        <v>6</v>
      </c>
      <c r="R98">
        <f>IF(ISERROR(VLOOKUP(A98,int_r_base_fitted!$A$1:$C$10000,2,FALSE)),0,VLOOKUP(A98,int_r_base_fitted!$A$1:$C$10000,2,FALSE))</f>
        <v>0</v>
      </c>
      <c r="S98">
        <f>IF(ISERROR(VLOOKUP(A98,int_r_base_fitted!$A$1:$C$10000,3,FALSE)),0,VLOOKUP(A98,int_r_base_fitted!$A$1:$C$10000,3,FALSE))</f>
        <v>0.11600000000000001</v>
      </c>
      <c r="T98">
        <v>329</v>
      </c>
      <c r="V98">
        <f>IF(ISERROR(VLOOKUP(A98,int_r_full_fitted!$A$1:$C$10000,3,FALSE)),0,VLOOKUP(A98,int_r_full_fitted!$A$1:$C$10000,3,FALSE))</f>
        <v>0.19600000000000001</v>
      </c>
      <c r="W98">
        <v>97</v>
      </c>
      <c r="Y98">
        <f>S98-V98</f>
        <v>-0.08</v>
      </c>
    </row>
    <row r="99" spans="1:25" x14ac:dyDescent="0.2">
      <c r="A99" t="s">
        <v>4279</v>
      </c>
      <c r="B99" t="s">
        <v>7911</v>
      </c>
      <c r="C99">
        <v>4</v>
      </c>
      <c r="D99" t="s">
        <v>7967</v>
      </c>
      <c r="E99" t="s">
        <v>7939</v>
      </c>
      <c r="F99" t="s">
        <v>7915</v>
      </c>
      <c r="G99" t="s">
        <v>7910</v>
      </c>
      <c r="H99" t="s">
        <v>7910</v>
      </c>
      <c r="I99" t="s">
        <v>7910</v>
      </c>
      <c r="J99" t="s">
        <v>7915</v>
      </c>
      <c r="K99" t="s">
        <v>7910</v>
      </c>
      <c r="L99" t="s">
        <v>7915</v>
      </c>
      <c r="M99" t="s">
        <v>7915</v>
      </c>
      <c r="N99" t="s">
        <v>7915</v>
      </c>
      <c r="O99" t="s">
        <v>7915</v>
      </c>
      <c r="P99" t="s">
        <v>7907</v>
      </c>
      <c r="Q99">
        <v>5</v>
      </c>
      <c r="R99">
        <f>IF(ISERROR(VLOOKUP(A99,int_r_base_fitted!$A$1:$C$10000,2,FALSE)),0,VLOOKUP(A99,int_r_base_fitted!$A$1:$C$10000,2,FALSE))</f>
        <v>0</v>
      </c>
      <c r="S99">
        <f>IF(ISERROR(VLOOKUP(A99,int_r_base_fitted!$A$1:$C$10000,3,FALSE)),0,VLOOKUP(A99,int_r_base_fitted!$A$1:$C$10000,3,FALSE))</f>
        <v>0.26</v>
      </c>
      <c r="T99">
        <v>84</v>
      </c>
      <c r="V99">
        <f>IF(ISERROR(VLOOKUP(A99,int_r_full_fitted!$A$1:$C$10000,3,FALSE)),0,VLOOKUP(A99,int_r_full_fitted!$A$1:$C$10000,3,FALSE))</f>
        <v>0.19400000000000001</v>
      </c>
      <c r="W99">
        <v>98</v>
      </c>
      <c r="Y99">
        <f>S99-V99</f>
        <v>6.6000000000000003E-2</v>
      </c>
    </row>
    <row r="100" spans="1:25" x14ac:dyDescent="0.2">
      <c r="A100" t="s">
        <v>4087</v>
      </c>
      <c r="B100" t="s">
        <v>7911</v>
      </c>
      <c r="C100" t="s">
        <v>7947</v>
      </c>
      <c r="D100" t="s">
        <v>8040</v>
      </c>
      <c r="E100" t="s">
        <v>8059</v>
      </c>
      <c r="F100" t="s">
        <v>7910</v>
      </c>
      <c r="G100" t="s">
        <v>7910</v>
      </c>
      <c r="H100" t="s">
        <v>7910</v>
      </c>
      <c r="I100" t="s">
        <v>7915</v>
      </c>
      <c r="J100" t="s">
        <v>7915</v>
      </c>
      <c r="K100" t="s">
        <v>7910</v>
      </c>
      <c r="L100" t="s">
        <v>7915</v>
      </c>
      <c r="M100" t="s">
        <v>7910</v>
      </c>
      <c r="N100" t="s">
        <v>7915</v>
      </c>
      <c r="O100" t="s">
        <v>7915</v>
      </c>
      <c r="P100" t="s">
        <v>7906</v>
      </c>
      <c r="Q100">
        <v>4</v>
      </c>
      <c r="R100">
        <f>IF(ISERROR(VLOOKUP(A100,int_r_base_fitted!$A$1:$C$10000,2,FALSE)),0,VLOOKUP(A100,int_r_base_fitted!$A$1:$C$10000,2,FALSE))</f>
        <v>0</v>
      </c>
      <c r="S100">
        <f>IF(ISERROR(VLOOKUP(A100,int_r_base_fitted!$A$1:$C$10000,3,FALSE)),0,VLOOKUP(A100,int_r_base_fitted!$A$1:$C$10000,3,FALSE))</f>
        <v>0.11600000000000001</v>
      </c>
      <c r="T100">
        <v>327</v>
      </c>
      <c r="V100">
        <f>IF(ISERROR(VLOOKUP(A100,int_r_full_fitted!$A$1:$C$10000,3,FALSE)),0,VLOOKUP(A100,int_r_full_fitted!$A$1:$C$10000,3,FALSE))</f>
        <v>0.192</v>
      </c>
      <c r="W100">
        <v>99</v>
      </c>
      <c r="Y100">
        <f>S100-V100</f>
        <v>-7.5999999999999998E-2</v>
      </c>
    </row>
    <row r="101" spans="1:25" x14ac:dyDescent="0.2">
      <c r="A101">
        <v>60040</v>
      </c>
      <c r="B101" t="s">
        <v>7956</v>
      </c>
      <c r="C101">
        <v>6</v>
      </c>
      <c r="D101" t="s">
        <v>7957</v>
      </c>
      <c r="E101" t="s">
        <v>8775</v>
      </c>
      <c r="F101" t="s">
        <v>7915</v>
      </c>
      <c r="G101" t="s">
        <v>7910</v>
      </c>
      <c r="H101" t="s">
        <v>7910</v>
      </c>
      <c r="I101" t="s">
        <v>7915</v>
      </c>
      <c r="J101" t="s">
        <v>7915</v>
      </c>
      <c r="K101" t="s">
        <v>7915</v>
      </c>
      <c r="L101" t="s">
        <v>7915</v>
      </c>
      <c r="M101" t="s">
        <v>7915</v>
      </c>
      <c r="N101" t="s">
        <v>7915</v>
      </c>
      <c r="O101" t="s">
        <v>7915</v>
      </c>
      <c r="P101" t="s">
        <v>7909</v>
      </c>
      <c r="Q101">
        <v>7</v>
      </c>
      <c r="R101">
        <f>IF(ISERROR(VLOOKUP(A101,int_r_base_fitted!$A$1:$C$10000,2,FALSE)),0,VLOOKUP(A101,int_r_base_fitted!$A$1:$C$10000,2,FALSE))</f>
        <v>0</v>
      </c>
      <c r="S101">
        <f>IF(ISERROR(VLOOKUP(A101,int_r_base_fitted!$A$1:$C$10000,3,FALSE)),0,VLOOKUP(A101,int_r_base_fitted!$A$1:$C$10000,3,FALSE))</f>
        <v>5.3999999999999999E-2</v>
      </c>
      <c r="T101">
        <v>1242</v>
      </c>
      <c r="V101">
        <f>IF(ISERROR(VLOOKUP(A101,int_r_full_fitted!$A$1:$C$10000,3,FALSE)),0,VLOOKUP(A101,int_r_full_fitted!$A$1:$C$10000,3,FALSE))</f>
        <v>0.192</v>
      </c>
      <c r="W101">
        <v>100</v>
      </c>
      <c r="Y101">
        <f>S101-V101</f>
        <v>-0.13800000000000001</v>
      </c>
    </row>
    <row r="102" spans="1:25" x14ac:dyDescent="0.2">
      <c r="A102" t="s">
        <v>4051</v>
      </c>
      <c r="B102" t="s">
        <v>7911</v>
      </c>
      <c r="C102" t="s">
        <v>7937</v>
      </c>
      <c r="D102" t="s">
        <v>7925</v>
      </c>
      <c r="E102" t="s">
        <v>7926</v>
      </c>
      <c r="F102" t="s">
        <v>7915</v>
      </c>
      <c r="G102" t="s">
        <v>7910</v>
      </c>
      <c r="H102" t="s">
        <v>7910</v>
      </c>
      <c r="I102" t="s">
        <v>7910</v>
      </c>
      <c r="J102" t="s">
        <v>7910</v>
      </c>
      <c r="K102" t="s">
        <v>7910</v>
      </c>
      <c r="L102" t="s">
        <v>7915</v>
      </c>
      <c r="M102" t="s">
        <v>7915</v>
      </c>
      <c r="N102" t="s">
        <v>7915</v>
      </c>
      <c r="O102" t="s">
        <v>7915</v>
      </c>
      <c r="P102" t="s">
        <v>7906</v>
      </c>
      <c r="Q102">
        <v>4</v>
      </c>
      <c r="R102">
        <f>IF(ISERROR(VLOOKUP(A102,int_r_base_fitted!$A$1:$C$10000,2,FALSE)),0,VLOOKUP(A102,int_r_base_fitted!$A$1:$C$10000,2,FALSE))</f>
        <v>0</v>
      </c>
      <c r="S102">
        <f>IF(ISERROR(VLOOKUP(A102,int_r_base_fitted!$A$1:$C$10000,3,FALSE)),0,VLOOKUP(A102,int_r_base_fitted!$A$1:$C$10000,3,FALSE))</f>
        <v>0.129</v>
      </c>
      <c r="T102">
        <v>275</v>
      </c>
      <c r="V102">
        <f>IF(ISERROR(VLOOKUP(A102,int_r_full_fitted!$A$1:$C$10000,3,FALSE)),0,VLOOKUP(A102,int_r_full_fitted!$A$1:$C$10000,3,FALSE))</f>
        <v>0.191</v>
      </c>
      <c r="W102">
        <v>101</v>
      </c>
      <c r="Y102">
        <f>S102-V102</f>
        <v>-6.2E-2</v>
      </c>
    </row>
    <row r="103" spans="1:25" x14ac:dyDescent="0.2">
      <c r="A103" t="s">
        <v>5148</v>
      </c>
      <c r="B103" t="s">
        <v>7933</v>
      </c>
      <c r="C103" t="s">
        <v>8773</v>
      </c>
      <c r="D103" t="s">
        <v>7963</v>
      </c>
      <c r="E103" t="s">
        <v>8019</v>
      </c>
      <c r="F103" t="s">
        <v>7915</v>
      </c>
      <c r="G103" t="s">
        <v>7910</v>
      </c>
      <c r="H103" t="s">
        <v>7910</v>
      </c>
      <c r="I103" t="s">
        <v>7915</v>
      </c>
      <c r="J103" t="s">
        <v>7915</v>
      </c>
      <c r="K103" t="s">
        <v>7915</v>
      </c>
      <c r="L103" t="s">
        <v>7915</v>
      </c>
      <c r="M103" t="s">
        <v>7915</v>
      </c>
      <c r="N103" t="s">
        <v>7915</v>
      </c>
      <c r="O103" t="s">
        <v>7915</v>
      </c>
      <c r="P103" t="s">
        <v>7909</v>
      </c>
      <c r="Q103">
        <v>7</v>
      </c>
      <c r="R103">
        <f>IF(ISERROR(VLOOKUP(A103,int_r_base_fitted!$A$1:$C$10000,2,FALSE)),0,VLOOKUP(A103,int_r_base_fitted!$A$1:$C$10000,2,FALSE))</f>
        <v>0</v>
      </c>
      <c r="S103">
        <f>IF(ISERROR(VLOOKUP(A103,int_r_base_fitted!$A$1:$C$10000,3,FALSE)),0,VLOOKUP(A103,int_r_base_fitted!$A$1:$C$10000,3,FALSE))</f>
        <v>0.123</v>
      </c>
      <c r="T103">
        <v>297</v>
      </c>
      <c r="V103">
        <f>IF(ISERROR(VLOOKUP(A103,int_r_full_fitted!$A$1:$C$10000,3,FALSE)),0,VLOOKUP(A103,int_r_full_fitted!$A$1:$C$10000,3,FALSE))</f>
        <v>0.19</v>
      </c>
      <c r="W103">
        <v>102</v>
      </c>
      <c r="Y103">
        <f>S103-V103</f>
        <v>-6.7000000000000004E-2</v>
      </c>
    </row>
    <row r="104" spans="1:25" x14ac:dyDescent="0.2">
      <c r="A104">
        <v>920062</v>
      </c>
      <c r="B104" t="s">
        <v>7956</v>
      </c>
      <c r="C104">
        <v>92</v>
      </c>
      <c r="D104" t="s">
        <v>7957</v>
      </c>
      <c r="E104" t="s">
        <v>8094</v>
      </c>
      <c r="F104" t="s">
        <v>7910</v>
      </c>
      <c r="G104" t="s">
        <v>7910</v>
      </c>
      <c r="H104" t="s">
        <v>7915</v>
      </c>
      <c r="I104" t="s">
        <v>7910</v>
      </c>
      <c r="J104" t="s">
        <v>7910</v>
      </c>
      <c r="K104" t="s">
        <v>7915</v>
      </c>
      <c r="L104" t="s">
        <v>7915</v>
      </c>
      <c r="M104" t="s">
        <v>7915</v>
      </c>
      <c r="N104" t="s">
        <v>7915</v>
      </c>
      <c r="O104" t="s">
        <v>7915</v>
      </c>
      <c r="P104" t="s">
        <v>7907</v>
      </c>
      <c r="Q104">
        <v>5</v>
      </c>
      <c r="R104">
        <f>IF(ISERROR(VLOOKUP(A104,int_r_base_fitted!$A$1:$C$10000,2,FALSE)),0,VLOOKUP(A104,int_r_base_fitted!$A$1:$C$10000,2,FALSE))</f>
        <v>1</v>
      </c>
      <c r="S104">
        <f>IF(ISERROR(VLOOKUP(A104,int_r_base_fitted!$A$1:$C$10000,3,FALSE)),0,VLOOKUP(A104,int_r_base_fitted!$A$1:$C$10000,3,FALSE))</f>
        <v>0.159</v>
      </c>
      <c r="T104">
        <v>191</v>
      </c>
      <c r="V104">
        <f>IF(ISERROR(VLOOKUP(A104,int_r_full_fitted!$A$1:$C$10000,3,FALSE)),0,VLOOKUP(A104,int_r_full_fitted!$A$1:$C$10000,3,FALSE))</f>
        <v>0.189</v>
      </c>
      <c r="W104">
        <v>103</v>
      </c>
      <c r="Y104">
        <f>S104-V104</f>
        <v>-0.03</v>
      </c>
    </row>
    <row r="105" spans="1:25" x14ac:dyDescent="0.2">
      <c r="A105" t="s">
        <v>4200</v>
      </c>
      <c r="B105" t="s">
        <v>7911</v>
      </c>
      <c r="C105" t="s">
        <v>7948</v>
      </c>
      <c r="D105" t="s">
        <v>7938</v>
      </c>
      <c r="E105" t="s">
        <v>8154</v>
      </c>
      <c r="F105" t="s">
        <v>7910</v>
      </c>
      <c r="G105" t="s">
        <v>7910</v>
      </c>
      <c r="H105" t="s">
        <v>7910</v>
      </c>
      <c r="I105" t="s">
        <v>7910</v>
      </c>
      <c r="J105" t="s">
        <v>7915</v>
      </c>
      <c r="K105" t="s">
        <v>7915</v>
      </c>
      <c r="L105" t="s">
        <v>7915</v>
      </c>
      <c r="M105" t="s">
        <v>7915</v>
      </c>
      <c r="N105" t="s">
        <v>7915</v>
      </c>
      <c r="O105" t="s">
        <v>7915</v>
      </c>
      <c r="P105" t="s">
        <v>7907</v>
      </c>
      <c r="Q105">
        <v>5</v>
      </c>
      <c r="R105">
        <f>IF(ISERROR(VLOOKUP(A105,int_r_base_fitted!$A$1:$C$10000,2,FALSE)),0,VLOOKUP(A105,int_r_base_fitted!$A$1:$C$10000,2,FALSE))</f>
        <v>0</v>
      </c>
      <c r="S105">
        <f>IF(ISERROR(VLOOKUP(A105,int_r_base_fitted!$A$1:$C$10000,3,FALSE)),0,VLOOKUP(A105,int_r_base_fitted!$A$1:$C$10000,3,FALSE))</f>
        <v>0.11799999999999999</v>
      </c>
      <c r="T105">
        <v>316</v>
      </c>
      <c r="V105">
        <f>IF(ISERROR(VLOOKUP(A105,int_r_full_fitted!$A$1:$C$10000,3,FALSE)),0,VLOOKUP(A105,int_r_full_fitted!$A$1:$C$10000,3,FALSE))</f>
        <v>0.189</v>
      </c>
      <c r="W105">
        <v>104</v>
      </c>
      <c r="Y105">
        <f>S105-V105</f>
        <v>-7.1000000000000008E-2</v>
      </c>
    </row>
    <row r="106" spans="1:25" x14ac:dyDescent="0.2">
      <c r="A106" t="s">
        <v>5441</v>
      </c>
      <c r="B106" t="s">
        <v>7911</v>
      </c>
      <c r="C106" t="s">
        <v>8759</v>
      </c>
      <c r="D106" t="s">
        <v>7963</v>
      </c>
      <c r="E106" t="s">
        <v>8643</v>
      </c>
      <c r="F106" t="s">
        <v>7915</v>
      </c>
      <c r="G106" t="s">
        <v>7910</v>
      </c>
      <c r="H106" t="s">
        <v>7910</v>
      </c>
      <c r="I106" t="s">
        <v>7915</v>
      </c>
      <c r="J106" t="s">
        <v>7915</v>
      </c>
      <c r="K106" t="s">
        <v>7915</v>
      </c>
      <c r="L106" t="s">
        <v>7915</v>
      </c>
      <c r="M106" t="s">
        <v>7915</v>
      </c>
      <c r="N106" t="s">
        <v>7915</v>
      </c>
      <c r="O106" t="s">
        <v>7915</v>
      </c>
      <c r="P106" t="s">
        <v>7909</v>
      </c>
      <c r="Q106">
        <v>7</v>
      </c>
      <c r="R106">
        <f>IF(ISERROR(VLOOKUP(A106,int_r_base_fitted!$A$1:$C$10000,2,FALSE)),0,VLOOKUP(A106,int_r_base_fitted!$A$1:$C$10000,2,FALSE))</f>
        <v>0</v>
      </c>
      <c r="S106">
        <f>IF(ISERROR(VLOOKUP(A106,int_r_base_fitted!$A$1:$C$10000,3,FALSE)),0,VLOOKUP(A106,int_r_base_fitted!$A$1:$C$10000,3,FALSE))</f>
        <v>0.115</v>
      </c>
      <c r="T106">
        <v>333</v>
      </c>
      <c r="V106">
        <f>IF(ISERROR(VLOOKUP(A106,int_r_full_fitted!$A$1:$C$10000,3,FALSE)),0,VLOOKUP(A106,int_r_full_fitted!$A$1:$C$10000,3,FALSE))</f>
        <v>0.188</v>
      </c>
      <c r="W106">
        <v>105</v>
      </c>
      <c r="Y106">
        <f>S106-V106</f>
        <v>-7.2999999999999995E-2</v>
      </c>
    </row>
    <row r="107" spans="1:25" x14ac:dyDescent="0.2">
      <c r="A107" t="s">
        <v>4432</v>
      </c>
      <c r="B107" t="s">
        <v>7911</v>
      </c>
      <c r="C107" t="s">
        <v>7948</v>
      </c>
      <c r="D107" t="s">
        <v>8134</v>
      </c>
      <c r="E107" t="s">
        <v>8155</v>
      </c>
      <c r="F107" t="s">
        <v>7915</v>
      </c>
      <c r="G107" t="s">
        <v>7910</v>
      </c>
      <c r="H107" t="s">
        <v>7910</v>
      </c>
      <c r="I107" t="s">
        <v>7915</v>
      </c>
      <c r="J107" t="s">
        <v>7915</v>
      </c>
      <c r="K107" t="s">
        <v>7915</v>
      </c>
      <c r="L107" t="s">
        <v>7915</v>
      </c>
      <c r="M107" t="s">
        <v>7910</v>
      </c>
      <c r="N107" t="s">
        <v>7915</v>
      </c>
      <c r="O107" t="s">
        <v>7915</v>
      </c>
      <c r="P107" t="s">
        <v>7908</v>
      </c>
      <c r="Q107">
        <v>6</v>
      </c>
      <c r="R107">
        <f>IF(ISERROR(VLOOKUP(A107,int_r_base_fitted!$A$1:$C$10000,2,FALSE)),0,VLOOKUP(A107,int_r_base_fitted!$A$1:$C$10000,2,FALSE))</f>
        <v>0</v>
      </c>
      <c r="S107">
        <f>IF(ISERROR(VLOOKUP(A107,int_r_base_fitted!$A$1:$C$10000,3,FALSE)),0,VLOOKUP(A107,int_r_base_fitted!$A$1:$C$10000,3,FALSE))</f>
        <v>0</v>
      </c>
      <c r="T107">
        <v>4047</v>
      </c>
      <c r="V107">
        <f>IF(ISERROR(VLOOKUP(A107,int_r_full_fitted!$A$1:$C$10000,3,FALSE)),0,VLOOKUP(A107,int_r_full_fitted!$A$1:$C$10000,3,FALSE))</f>
        <v>0.187</v>
      </c>
      <c r="W107">
        <v>106</v>
      </c>
      <c r="Y107">
        <f>S107-V107</f>
        <v>-0.187</v>
      </c>
    </row>
    <row r="108" spans="1:25" x14ac:dyDescent="0.2">
      <c r="A108" t="s">
        <v>4084</v>
      </c>
      <c r="B108" t="s">
        <v>7911</v>
      </c>
      <c r="C108" t="s">
        <v>7950</v>
      </c>
      <c r="D108" t="s">
        <v>7945</v>
      </c>
      <c r="E108" t="s">
        <v>7921</v>
      </c>
      <c r="F108" t="s">
        <v>7915</v>
      </c>
      <c r="G108" t="s">
        <v>7910</v>
      </c>
      <c r="H108" t="s">
        <v>7910</v>
      </c>
      <c r="I108" t="s">
        <v>7915</v>
      </c>
      <c r="J108" t="s">
        <v>7910</v>
      </c>
      <c r="K108" t="s">
        <v>7915</v>
      </c>
      <c r="L108" t="s">
        <v>7915</v>
      </c>
      <c r="M108" t="s">
        <v>7910</v>
      </c>
      <c r="N108" t="s">
        <v>7915</v>
      </c>
      <c r="O108" t="s">
        <v>7910</v>
      </c>
      <c r="P108" t="s">
        <v>7906</v>
      </c>
      <c r="Q108">
        <v>4</v>
      </c>
      <c r="R108">
        <f>IF(ISERROR(VLOOKUP(A108,int_r_base_fitted!$A$1:$C$10000,2,FALSE)),0,VLOOKUP(A108,int_r_base_fitted!$A$1:$C$10000,2,FALSE))</f>
        <v>0</v>
      </c>
      <c r="S108">
        <f>IF(ISERROR(VLOOKUP(A108,int_r_base_fitted!$A$1:$C$10000,3,FALSE)),0,VLOOKUP(A108,int_r_base_fitted!$A$1:$C$10000,3,FALSE))</f>
        <v>0.126</v>
      </c>
      <c r="T108">
        <v>284</v>
      </c>
      <c r="V108">
        <f>IF(ISERROR(VLOOKUP(A108,int_r_full_fitted!$A$1:$C$10000,3,FALSE)),0,VLOOKUP(A108,int_r_full_fitted!$A$1:$C$10000,3,FALSE))</f>
        <v>0.186</v>
      </c>
      <c r="W108">
        <v>107</v>
      </c>
      <c r="Y108">
        <f>S108-V108</f>
        <v>-0.06</v>
      </c>
    </row>
    <row r="109" spans="1:25" x14ac:dyDescent="0.2">
      <c r="A109" t="s">
        <v>4477</v>
      </c>
      <c r="B109" t="s">
        <v>7911</v>
      </c>
      <c r="C109" t="s">
        <v>7927</v>
      </c>
      <c r="D109" t="s">
        <v>7963</v>
      </c>
      <c r="E109" t="s">
        <v>8355</v>
      </c>
      <c r="F109" t="s">
        <v>7915</v>
      </c>
      <c r="G109" t="s">
        <v>7910</v>
      </c>
      <c r="H109" t="s">
        <v>7910</v>
      </c>
      <c r="I109" t="s">
        <v>7915</v>
      </c>
      <c r="J109" t="s">
        <v>7915</v>
      </c>
      <c r="K109" t="s">
        <v>7915</v>
      </c>
      <c r="L109" t="s">
        <v>7915</v>
      </c>
      <c r="M109" t="s">
        <v>7910</v>
      </c>
      <c r="N109" t="s">
        <v>7915</v>
      </c>
      <c r="O109" t="s">
        <v>7915</v>
      </c>
      <c r="P109" t="s">
        <v>7908</v>
      </c>
      <c r="Q109">
        <v>6</v>
      </c>
      <c r="R109">
        <f>IF(ISERROR(VLOOKUP(A109,int_r_base_fitted!$A$1:$C$10000,2,FALSE)),0,VLOOKUP(A109,int_r_base_fitted!$A$1:$C$10000,2,FALSE))</f>
        <v>0</v>
      </c>
      <c r="S109">
        <f>IF(ISERROR(VLOOKUP(A109,int_r_base_fitted!$A$1:$C$10000,3,FALSE)),0,VLOOKUP(A109,int_r_base_fitted!$A$1:$C$10000,3,FALSE))</f>
        <v>0.104</v>
      </c>
      <c r="T109">
        <v>402</v>
      </c>
      <c r="V109">
        <f>IF(ISERROR(VLOOKUP(A109,int_r_full_fitted!$A$1:$C$10000,3,FALSE)),0,VLOOKUP(A109,int_r_full_fitted!$A$1:$C$10000,3,FALSE))</f>
        <v>0.186</v>
      </c>
      <c r="W109">
        <v>108</v>
      </c>
      <c r="Y109">
        <f>S109-V109</f>
        <v>-8.2000000000000003E-2</v>
      </c>
    </row>
    <row r="110" spans="1:25" x14ac:dyDescent="0.2">
      <c r="A110" t="s">
        <v>4006</v>
      </c>
      <c r="B110" t="s">
        <v>7911</v>
      </c>
      <c r="C110" t="s">
        <v>7934</v>
      </c>
      <c r="D110" t="s">
        <v>7913</v>
      </c>
      <c r="E110" t="s">
        <v>7928</v>
      </c>
      <c r="F110" t="s">
        <v>7910</v>
      </c>
      <c r="G110" t="s">
        <v>7910</v>
      </c>
      <c r="H110" t="s">
        <v>7910</v>
      </c>
      <c r="I110" t="s">
        <v>7910</v>
      </c>
      <c r="J110" t="s">
        <v>7915</v>
      </c>
      <c r="K110" t="s">
        <v>7915</v>
      </c>
      <c r="L110" t="s">
        <v>7915</v>
      </c>
      <c r="M110" t="s">
        <v>7915</v>
      </c>
      <c r="N110" t="s">
        <v>7915</v>
      </c>
      <c r="O110" t="s">
        <v>7910</v>
      </c>
      <c r="P110" t="s">
        <v>7906</v>
      </c>
      <c r="Q110">
        <v>4</v>
      </c>
      <c r="R110">
        <f>IF(ISERROR(VLOOKUP(A110,int_r_base_fitted!$A$1:$C$10000,2,FALSE)),0,VLOOKUP(A110,int_r_base_fitted!$A$1:$C$10000,2,FALSE))</f>
        <v>2</v>
      </c>
      <c r="S110">
        <f>IF(ISERROR(VLOOKUP(A110,int_r_base_fitted!$A$1:$C$10000,3,FALSE)),0,VLOOKUP(A110,int_r_base_fitted!$A$1:$C$10000,3,FALSE))</f>
        <v>0.373</v>
      </c>
      <c r="T110">
        <v>43</v>
      </c>
      <c r="V110">
        <f>IF(ISERROR(VLOOKUP(A110,int_r_full_fitted!$A$1:$C$10000,3,FALSE)),0,VLOOKUP(A110,int_r_full_fitted!$A$1:$C$10000,3,FALSE))</f>
        <v>0.185</v>
      </c>
      <c r="W110">
        <v>109</v>
      </c>
      <c r="Y110">
        <f>S110-V110</f>
        <v>0.188</v>
      </c>
    </row>
    <row r="111" spans="1:25" x14ac:dyDescent="0.2">
      <c r="A111" t="s">
        <v>4511</v>
      </c>
      <c r="B111" t="s">
        <v>7933</v>
      </c>
      <c r="C111" t="s">
        <v>8371</v>
      </c>
      <c r="D111" t="s">
        <v>8134</v>
      </c>
      <c r="E111" t="s">
        <v>8157</v>
      </c>
      <c r="F111" t="s">
        <v>7915</v>
      </c>
      <c r="G111" t="s">
        <v>7910</v>
      </c>
      <c r="H111" t="s">
        <v>7910</v>
      </c>
      <c r="I111" t="s">
        <v>7915</v>
      </c>
      <c r="J111" t="s">
        <v>7915</v>
      </c>
      <c r="K111" t="s">
        <v>7915</v>
      </c>
      <c r="L111" t="s">
        <v>7915</v>
      </c>
      <c r="M111" t="s">
        <v>7910</v>
      </c>
      <c r="N111" t="s">
        <v>7915</v>
      </c>
      <c r="O111" t="s">
        <v>7915</v>
      </c>
      <c r="P111" t="s">
        <v>7908</v>
      </c>
      <c r="Q111">
        <v>6</v>
      </c>
      <c r="R111">
        <f>IF(ISERROR(VLOOKUP(A111,int_r_base_fitted!$A$1:$C$10000,2,FALSE)),0,VLOOKUP(A111,int_r_base_fitted!$A$1:$C$10000,2,FALSE))</f>
        <v>0</v>
      </c>
      <c r="S111">
        <f>IF(ISERROR(VLOOKUP(A111,int_r_base_fitted!$A$1:$C$10000,3,FALSE)),0,VLOOKUP(A111,int_r_base_fitted!$A$1:$C$10000,3,FALSE))</f>
        <v>7.1999999999999995E-2</v>
      </c>
      <c r="T111">
        <v>778</v>
      </c>
      <c r="V111">
        <f>IF(ISERROR(VLOOKUP(A111,int_r_full_fitted!$A$1:$C$10000,3,FALSE)),0,VLOOKUP(A111,int_r_full_fitted!$A$1:$C$10000,3,FALSE))</f>
        <v>0.185</v>
      </c>
      <c r="W111">
        <v>110</v>
      </c>
      <c r="Y111">
        <f>S111-V111</f>
        <v>-0.113</v>
      </c>
    </row>
    <row r="112" spans="1:25" x14ac:dyDescent="0.2">
      <c r="A112" t="s">
        <v>3976</v>
      </c>
      <c r="B112" t="s">
        <v>7911</v>
      </c>
      <c r="C112" t="s">
        <v>7959</v>
      </c>
      <c r="D112" t="s">
        <v>7925</v>
      </c>
      <c r="E112" t="s">
        <v>7926</v>
      </c>
      <c r="F112" t="s">
        <v>7915</v>
      </c>
      <c r="G112" t="s">
        <v>7910</v>
      </c>
      <c r="H112" t="s">
        <v>7910</v>
      </c>
      <c r="I112" t="s">
        <v>7910</v>
      </c>
      <c r="J112" t="s">
        <v>7910</v>
      </c>
      <c r="K112" t="s">
        <v>7915</v>
      </c>
      <c r="L112" t="s">
        <v>7915</v>
      </c>
      <c r="M112" t="s">
        <v>7910</v>
      </c>
      <c r="N112" t="s">
        <v>7915</v>
      </c>
      <c r="O112" t="s">
        <v>7910</v>
      </c>
      <c r="P112" t="s">
        <v>7905</v>
      </c>
      <c r="Q112">
        <v>3</v>
      </c>
      <c r="R112">
        <f>IF(ISERROR(VLOOKUP(A112,int_r_base_fitted!$A$1:$C$10000,2,FALSE)),0,VLOOKUP(A112,int_r_base_fitted!$A$1:$C$10000,2,FALSE))</f>
        <v>1</v>
      </c>
      <c r="S112">
        <f>IF(ISERROR(VLOOKUP(A112,int_r_base_fitted!$A$1:$C$10000,3,FALSE)),0,VLOOKUP(A112,int_r_base_fitted!$A$1:$C$10000,3,FALSE))</f>
        <v>0.95399999999999996</v>
      </c>
      <c r="T112">
        <v>3</v>
      </c>
      <c r="U112">
        <f>IF(T112&lt;54,1,0)</f>
        <v>1</v>
      </c>
      <c r="V112">
        <f>IF(ISERROR(VLOOKUP(A112,int_r_full_fitted!$A$1:$C$10000,3,FALSE)),0,VLOOKUP(A112,int_r_full_fitted!$A$1:$C$10000,3,FALSE))</f>
        <v>0.184</v>
      </c>
      <c r="W112">
        <v>111</v>
      </c>
      <c r="X112">
        <f>IF(W112&lt;54,1,0)</f>
        <v>0</v>
      </c>
      <c r="Y112">
        <f>S112-V112</f>
        <v>0.77</v>
      </c>
    </row>
    <row r="113" spans="1:25" x14ac:dyDescent="0.2">
      <c r="A113" t="s">
        <v>4308</v>
      </c>
      <c r="B113" t="s">
        <v>7911</v>
      </c>
      <c r="C113" t="s">
        <v>8236</v>
      </c>
      <c r="D113" t="s">
        <v>7945</v>
      </c>
      <c r="E113" t="s">
        <v>7921</v>
      </c>
      <c r="F113" t="s">
        <v>7910</v>
      </c>
      <c r="G113" t="s">
        <v>7910</v>
      </c>
      <c r="H113" t="s">
        <v>7910</v>
      </c>
      <c r="I113" t="s">
        <v>7915</v>
      </c>
      <c r="J113" t="s">
        <v>7915</v>
      </c>
      <c r="K113" t="s">
        <v>7915</v>
      </c>
      <c r="L113" t="s">
        <v>7915</v>
      </c>
      <c r="M113" t="s">
        <v>7915</v>
      </c>
      <c r="N113" t="s">
        <v>7915</v>
      </c>
      <c r="O113" t="s">
        <v>7910</v>
      </c>
      <c r="P113" t="s">
        <v>7907</v>
      </c>
      <c r="Q113">
        <v>5</v>
      </c>
      <c r="R113">
        <f>IF(ISERROR(VLOOKUP(A113,int_r_base_fitted!$A$1:$C$10000,2,FALSE)),0,VLOOKUP(A113,int_r_base_fitted!$A$1:$C$10000,2,FALSE))</f>
        <v>0</v>
      </c>
      <c r="S113">
        <f>IF(ISERROR(VLOOKUP(A113,int_r_base_fitted!$A$1:$C$10000,3,FALSE)),0,VLOOKUP(A113,int_r_base_fitted!$A$1:$C$10000,3,FALSE))</f>
        <v>0.128</v>
      </c>
      <c r="T113">
        <v>280</v>
      </c>
      <c r="V113">
        <f>IF(ISERROR(VLOOKUP(A113,int_r_full_fitted!$A$1:$C$10000,3,FALSE)),0,VLOOKUP(A113,int_r_full_fitted!$A$1:$C$10000,3,FALSE))</f>
        <v>0.184</v>
      </c>
      <c r="W113">
        <v>112</v>
      </c>
      <c r="Y113">
        <f>S113-V113</f>
        <v>-5.5999999999999994E-2</v>
      </c>
    </row>
    <row r="114" spans="1:25" x14ac:dyDescent="0.2">
      <c r="A114" t="s">
        <v>4556</v>
      </c>
      <c r="B114" t="s">
        <v>7933</v>
      </c>
      <c r="C114">
        <v>7</v>
      </c>
      <c r="D114" t="s">
        <v>7940</v>
      </c>
      <c r="E114" t="s">
        <v>8268</v>
      </c>
      <c r="F114" t="s">
        <v>7910</v>
      </c>
      <c r="G114" t="s">
        <v>7910</v>
      </c>
      <c r="H114" t="s">
        <v>7910</v>
      </c>
      <c r="I114" t="s">
        <v>7915</v>
      </c>
      <c r="J114" t="s">
        <v>7915</v>
      </c>
      <c r="K114" t="s">
        <v>7915</v>
      </c>
      <c r="L114" t="s">
        <v>7915</v>
      </c>
      <c r="M114" t="s">
        <v>7915</v>
      </c>
      <c r="N114" t="s">
        <v>7915</v>
      </c>
      <c r="O114" t="s">
        <v>7915</v>
      </c>
      <c r="P114" t="s">
        <v>7908</v>
      </c>
      <c r="Q114">
        <v>6</v>
      </c>
      <c r="R114">
        <f>IF(ISERROR(VLOOKUP(A114,int_r_base_fitted!$A$1:$C$10000,2,FALSE)),0,VLOOKUP(A114,int_r_base_fitted!$A$1:$C$10000,2,FALSE))</f>
        <v>0</v>
      </c>
      <c r="S114">
        <f>IF(ISERROR(VLOOKUP(A114,int_r_base_fitted!$A$1:$C$10000,3,FALSE)),0,VLOOKUP(A114,int_r_base_fitted!$A$1:$C$10000,3,FALSE))</f>
        <v>0.10100000000000001</v>
      </c>
      <c r="T114">
        <v>422</v>
      </c>
      <c r="V114">
        <f>IF(ISERROR(VLOOKUP(A114,int_r_full_fitted!$A$1:$C$10000,3,FALSE)),0,VLOOKUP(A114,int_r_full_fitted!$A$1:$C$10000,3,FALSE))</f>
        <v>0.184</v>
      </c>
      <c r="W114">
        <v>113</v>
      </c>
      <c r="Y114">
        <f>S114-V114</f>
        <v>-8.299999999999999E-2</v>
      </c>
    </row>
    <row r="115" spans="1:25" x14ac:dyDescent="0.2">
      <c r="A115" t="s">
        <v>5442</v>
      </c>
      <c r="B115" t="s">
        <v>7911</v>
      </c>
      <c r="C115" t="s">
        <v>8948</v>
      </c>
      <c r="D115" t="s">
        <v>7963</v>
      </c>
      <c r="E115" t="s">
        <v>7964</v>
      </c>
      <c r="F115" t="s">
        <v>7915</v>
      </c>
      <c r="G115" t="s">
        <v>7910</v>
      </c>
      <c r="H115" t="s">
        <v>7910</v>
      </c>
      <c r="I115" t="s">
        <v>7915</v>
      </c>
      <c r="J115" t="s">
        <v>7915</v>
      </c>
      <c r="K115" t="s">
        <v>7915</v>
      </c>
      <c r="L115" t="s">
        <v>7915</v>
      </c>
      <c r="M115" t="s">
        <v>7915</v>
      </c>
      <c r="N115" t="s">
        <v>7915</v>
      </c>
      <c r="O115" t="s">
        <v>7915</v>
      </c>
      <c r="P115" t="s">
        <v>7909</v>
      </c>
      <c r="Q115">
        <v>7</v>
      </c>
      <c r="R115">
        <f>IF(ISERROR(VLOOKUP(A115,int_r_base_fitted!$A$1:$C$10000,2,FALSE)),0,VLOOKUP(A115,int_r_base_fitted!$A$1:$C$10000,2,FALSE))</f>
        <v>0</v>
      </c>
      <c r="S115">
        <f>IF(ISERROR(VLOOKUP(A115,int_r_base_fitted!$A$1:$C$10000,3,FALSE)),0,VLOOKUP(A115,int_r_base_fitted!$A$1:$C$10000,3,FALSE))</f>
        <v>0.11700000000000001</v>
      </c>
      <c r="T115">
        <v>322</v>
      </c>
      <c r="V115">
        <f>IF(ISERROR(VLOOKUP(A115,int_r_full_fitted!$A$1:$C$10000,3,FALSE)),0,VLOOKUP(A115,int_r_full_fitted!$A$1:$C$10000,3,FALSE))</f>
        <v>0.183</v>
      </c>
      <c r="W115">
        <v>114</v>
      </c>
      <c r="Y115">
        <f>S115-V115</f>
        <v>-6.5999999999999989E-2</v>
      </c>
    </row>
    <row r="116" spans="1:25" x14ac:dyDescent="0.2">
      <c r="A116" t="s">
        <v>4085</v>
      </c>
      <c r="B116" t="s">
        <v>7911</v>
      </c>
      <c r="C116" t="s">
        <v>7922</v>
      </c>
      <c r="D116" t="s">
        <v>7917</v>
      </c>
      <c r="E116" t="s">
        <v>8057</v>
      </c>
      <c r="F116" t="s">
        <v>7915</v>
      </c>
      <c r="G116" t="s">
        <v>7910</v>
      </c>
      <c r="H116" t="s">
        <v>7910</v>
      </c>
      <c r="I116" t="s">
        <v>7915</v>
      </c>
      <c r="J116" t="s">
        <v>7915</v>
      </c>
      <c r="K116" t="s">
        <v>7915</v>
      </c>
      <c r="L116" t="s">
        <v>7915</v>
      </c>
      <c r="M116" t="s">
        <v>7910</v>
      </c>
      <c r="N116" t="s">
        <v>7910</v>
      </c>
      <c r="O116" t="s">
        <v>7910</v>
      </c>
      <c r="P116" t="s">
        <v>7906</v>
      </c>
      <c r="Q116">
        <v>4</v>
      </c>
      <c r="R116">
        <f>IF(ISERROR(VLOOKUP(A116,int_r_base_fitted!$A$1:$C$10000,2,FALSE)),0,VLOOKUP(A116,int_r_base_fitted!$A$1:$C$10000,2,FALSE))</f>
        <v>0</v>
      </c>
      <c r="S116">
        <f>IF(ISERROR(VLOOKUP(A116,int_r_base_fitted!$A$1:$C$10000,3,FALSE)),0,VLOOKUP(A116,int_r_base_fitted!$A$1:$C$10000,3,FALSE))</f>
        <v>0.14000000000000001</v>
      </c>
      <c r="T116">
        <v>239</v>
      </c>
      <c r="V116">
        <f>IF(ISERROR(VLOOKUP(A116,int_r_full_fitted!$A$1:$C$10000,3,FALSE)),0,VLOOKUP(A116,int_r_full_fitted!$A$1:$C$10000,3,FALSE))</f>
        <v>0.182</v>
      </c>
      <c r="W116">
        <v>115</v>
      </c>
      <c r="Y116">
        <f>S116-V116</f>
        <v>-4.1999999999999982E-2</v>
      </c>
    </row>
    <row r="117" spans="1:25" x14ac:dyDescent="0.2">
      <c r="A117" t="s">
        <v>5913</v>
      </c>
      <c r="B117" t="s">
        <v>9253</v>
      </c>
      <c r="C117" t="s">
        <v>9258</v>
      </c>
      <c r="D117" t="s">
        <v>7963</v>
      </c>
      <c r="E117" t="s">
        <v>7964</v>
      </c>
      <c r="F117" t="s">
        <v>7915</v>
      </c>
      <c r="G117" t="s">
        <v>7910</v>
      </c>
      <c r="H117" t="s">
        <v>7910</v>
      </c>
      <c r="I117" t="s">
        <v>7915</v>
      </c>
      <c r="J117" t="s">
        <v>7915</v>
      </c>
      <c r="K117" t="s">
        <v>7915</v>
      </c>
      <c r="L117" t="s">
        <v>7915</v>
      </c>
      <c r="M117" t="s">
        <v>7915</v>
      </c>
      <c r="N117" t="s">
        <v>7915</v>
      </c>
      <c r="O117" t="s">
        <v>7915</v>
      </c>
      <c r="P117" t="s">
        <v>7909</v>
      </c>
      <c r="Q117">
        <v>7</v>
      </c>
      <c r="R117">
        <f>IF(ISERROR(VLOOKUP(A117,int_r_base_fitted!$A$1:$C$10000,2,FALSE)),0,VLOOKUP(A117,int_r_base_fitted!$A$1:$C$10000,2,FALSE))</f>
        <v>0</v>
      </c>
      <c r="S117">
        <f>IF(ISERROR(VLOOKUP(A117,int_r_base_fitted!$A$1:$C$10000,3,FALSE)),0,VLOOKUP(A117,int_r_base_fitted!$A$1:$C$10000,3,FALSE))</f>
        <v>0.11700000000000001</v>
      </c>
      <c r="T117">
        <v>323</v>
      </c>
      <c r="V117">
        <f>IF(ISERROR(VLOOKUP(A117,int_r_full_fitted!$A$1:$C$10000,3,FALSE)),0,VLOOKUP(A117,int_r_full_fitted!$A$1:$C$10000,3,FALSE))</f>
        <v>0.182</v>
      </c>
      <c r="W117">
        <v>116</v>
      </c>
      <c r="Y117">
        <f>S117-V117</f>
        <v>-6.4999999999999988E-2</v>
      </c>
    </row>
    <row r="118" spans="1:25" x14ac:dyDescent="0.2">
      <c r="A118" t="s">
        <v>3965</v>
      </c>
      <c r="B118" t="s">
        <v>7911</v>
      </c>
      <c r="C118">
        <v>4</v>
      </c>
      <c r="D118" t="s">
        <v>7940</v>
      </c>
      <c r="E118" t="s">
        <v>7941</v>
      </c>
      <c r="F118" t="s">
        <v>7910</v>
      </c>
      <c r="G118" t="s">
        <v>7910</v>
      </c>
      <c r="H118" t="s">
        <v>7910</v>
      </c>
      <c r="I118" t="s">
        <v>7910</v>
      </c>
      <c r="J118" t="s">
        <v>7910</v>
      </c>
      <c r="K118" t="s">
        <v>7910</v>
      </c>
      <c r="L118" t="s">
        <v>7915</v>
      </c>
      <c r="M118" t="s">
        <v>7910</v>
      </c>
      <c r="N118" t="s">
        <v>7915</v>
      </c>
      <c r="O118" t="s">
        <v>7915</v>
      </c>
      <c r="P118" t="s">
        <v>7904</v>
      </c>
      <c r="Q118">
        <v>2</v>
      </c>
      <c r="R118">
        <f>IF(ISERROR(VLOOKUP(A118,int_r_base_fitted!$A$1:$C$10000,2,FALSE)),0,VLOOKUP(A118,int_r_base_fitted!$A$1:$C$10000,2,FALSE))</f>
        <v>0</v>
      </c>
      <c r="S118">
        <f>IF(ISERROR(VLOOKUP(A118,int_r_base_fitted!$A$1:$C$10000,3,FALSE)),0,VLOOKUP(A118,int_r_base_fitted!$A$1:$C$10000,3,FALSE))</f>
        <v>0.09</v>
      </c>
      <c r="T118">
        <v>524</v>
      </c>
      <c r="U118">
        <f>IF(T118&lt;54,1,0)</f>
        <v>0</v>
      </c>
      <c r="V118">
        <f>IF(ISERROR(VLOOKUP(A118,int_r_full_fitted!$A$1:$C$10000,3,FALSE)),0,VLOOKUP(A118,int_r_full_fitted!$A$1:$C$10000,3,FALSE))</f>
        <v>0.182</v>
      </c>
      <c r="W118">
        <v>117</v>
      </c>
      <c r="X118">
        <f>IF(W118&lt;54,1,0)</f>
        <v>0</v>
      </c>
      <c r="Y118">
        <f>S118-V118</f>
        <v>-9.1999999999999998E-2</v>
      </c>
    </row>
    <row r="119" spans="1:25" x14ac:dyDescent="0.2">
      <c r="A119" t="s">
        <v>4650</v>
      </c>
      <c r="B119" t="s">
        <v>7911</v>
      </c>
      <c r="C119" t="s">
        <v>8009</v>
      </c>
      <c r="D119" t="s">
        <v>7913</v>
      </c>
      <c r="E119" t="s">
        <v>8464</v>
      </c>
      <c r="F119" t="s">
        <v>7915</v>
      </c>
      <c r="G119" t="s">
        <v>7910</v>
      </c>
      <c r="H119" t="s">
        <v>7910</v>
      </c>
      <c r="I119" t="s">
        <v>7915</v>
      </c>
      <c r="J119" t="s">
        <v>7915</v>
      </c>
      <c r="K119" t="s">
        <v>7910</v>
      </c>
      <c r="L119" t="s">
        <v>7915</v>
      </c>
      <c r="M119" t="s">
        <v>7915</v>
      </c>
      <c r="N119" t="s">
        <v>7915</v>
      </c>
      <c r="O119" t="s">
        <v>7915</v>
      </c>
      <c r="P119" t="s">
        <v>7908</v>
      </c>
      <c r="Q119">
        <v>6</v>
      </c>
      <c r="R119">
        <f>IF(ISERROR(VLOOKUP(A119,int_r_base_fitted!$A$1:$C$10000,2,FALSE)),0,VLOOKUP(A119,int_r_base_fitted!$A$1:$C$10000,2,FALSE))</f>
        <v>0</v>
      </c>
      <c r="S119">
        <f>IF(ISERROR(VLOOKUP(A119,int_r_base_fitted!$A$1:$C$10000,3,FALSE)),0,VLOOKUP(A119,int_r_base_fitted!$A$1:$C$10000,3,FALSE))</f>
        <v>0.23799999999999999</v>
      </c>
      <c r="T119">
        <v>101</v>
      </c>
      <c r="V119">
        <f>IF(ISERROR(VLOOKUP(A119,int_r_full_fitted!$A$1:$C$10000,3,FALSE)),0,VLOOKUP(A119,int_r_full_fitted!$A$1:$C$10000,3,FALSE))</f>
        <v>0.18099999999999999</v>
      </c>
      <c r="W119">
        <v>118</v>
      </c>
      <c r="Y119">
        <f>S119-V119</f>
        <v>5.6999999999999995E-2</v>
      </c>
    </row>
    <row r="120" spans="1:25" x14ac:dyDescent="0.2">
      <c r="A120" t="s">
        <v>4484</v>
      </c>
      <c r="B120" t="s">
        <v>7911</v>
      </c>
      <c r="C120" t="s">
        <v>8248</v>
      </c>
      <c r="D120" t="s">
        <v>7963</v>
      </c>
      <c r="E120" t="s">
        <v>8358</v>
      </c>
      <c r="F120" t="s">
        <v>7910</v>
      </c>
      <c r="G120" t="s">
        <v>7910</v>
      </c>
      <c r="H120" t="s">
        <v>7910</v>
      </c>
      <c r="I120" t="s">
        <v>7915</v>
      </c>
      <c r="J120" t="s">
        <v>7915</v>
      </c>
      <c r="K120" t="s">
        <v>7915</v>
      </c>
      <c r="L120" t="s">
        <v>7915</v>
      </c>
      <c r="M120" t="s">
        <v>7915</v>
      </c>
      <c r="N120" t="s">
        <v>7915</v>
      </c>
      <c r="O120" t="s">
        <v>7915</v>
      </c>
      <c r="P120" t="s">
        <v>7908</v>
      </c>
      <c r="Q120">
        <v>6</v>
      </c>
      <c r="R120">
        <f>IF(ISERROR(VLOOKUP(A120,int_r_base_fitted!$A$1:$C$10000,2,FALSE)),0,VLOOKUP(A120,int_r_base_fitted!$A$1:$C$10000,2,FALSE))</f>
        <v>0</v>
      </c>
      <c r="S120">
        <f>IF(ISERROR(VLOOKUP(A120,int_r_base_fitted!$A$1:$C$10000,3,FALSE)),0,VLOOKUP(A120,int_r_base_fitted!$A$1:$C$10000,3,FALSE))</f>
        <v>0.14799999999999999</v>
      </c>
      <c r="T120">
        <v>211</v>
      </c>
      <c r="V120">
        <f>IF(ISERROR(VLOOKUP(A120,int_r_full_fitted!$A$1:$C$10000,3,FALSE)),0,VLOOKUP(A120,int_r_full_fitted!$A$1:$C$10000,3,FALSE))</f>
        <v>0.18099999999999999</v>
      </c>
      <c r="W120">
        <v>119</v>
      </c>
      <c r="Y120">
        <f>S120-V120</f>
        <v>-3.3000000000000002E-2</v>
      </c>
    </row>
    <row r="121" spans="1:25" x14ac:dyDescent="0.2">
      <c r="A121" t="s">
        <v>3979</v>
      </c>
      <c r="B121" t="s">
        <v>7911</v>
      </c>
      <c r="C121" t="s">
        <v>7924</v>
      </c>
      <c r="D121" t="s">
        <v>7945</v>
      </c>
      <c r="E121" t="s">
        <v>7921</v>
      </c>
      <c r="F121" t="s">
        <v>7910</v>
      </c>
      <c r="G121" t="s">
        <v>7910</v>
      </c>
      <c r="H121" t="s">
        <v>7910</v>
      </c>
      <c r="I121" t="s">
        <v>7915</v>
      </c>
      <c r="J121" t="s">
        <v>7915</v>
      </c>
      <c r="K121" t="s">
        <v>7915</v>
      </c>
      <c r="L121" t="s">
        <v>7910</v>
      </c>
      <c r="M121" t="s">
        <v>7915</v>
      </c>
      <c r="N121" t="s">
        <v>7910</v>
      </c>
      <c r="O121" t="s">
        <v>7910</v>
      </c>
      <c r="P121" t="s">
        <v>7905</v>
      </c>
      <c r="Q121">
        <v>3</v>
      </c>
      <c r="R121">
        <f>IF(ISERROR(VLOOKUP(A121,int_r_base_fitted!$A$1:$C$10000,2,FALSE)),0,VLOOKUP(A121,int_r_base_fitted!$A$1:$C$10000,2,FALSE))</f>
        <v>1</v>
      </c>
      <c r="S121">
        <f>IF(ISERROR(VLOOKUP(A121,int_r_base_fitted!$A$1:$C$10000,3,FALSE)),0,VLOOKUP(A121,int_r_base_fitted!$A$1:$C$10000,3,FALSE))</f>
        <v>0.26800000000000002</v>
      </c>
      <c r="T121">
        <v>80</v>
      </c>
      <c r="U121">
        <f>IF(T121&lt;54,1,0)</f>
        <v>0</v>
      </c>
      <c r="V121">
        <f>IF(ISERROR(VLOOKUP(A121,int_r_full_fitted!$A$1:$C$10000,3,FALSE)),0,VLOOKUP(A121,int_r_full_fitted!$A$1:$C$10000,3,FALSE))</f>
        <v>0.18</v>
      </c>
      <c r="W121">
        <v>120</v>
      </c>
      <c r="X121">
        <f>IF(W121&lt;54,1,0)</f>
        <v>0</v>
      </c>
      <c r="Y121">
        <f>S121-V121</f>
        <v>8.8000000000000023E-2</v>
      </c>
    </row>
    <row r="122" spans="1:25" x14ac:dyDescent="0.2">
      <c r="A122" t="s">
        <v>3973</v>
      </c>
      <c r="B122" t="s">
        <v>7911</v>
      </c>
      <c r="C122" t="s">
        <v>7953</v>
      </c>
      <c r="D122" t="s">
        <v>7945</v>
      </c>
      <c r="E122" t="s">
        <v>7921</v>
      </c>
      <c r="F122" t="s">
        <v>7910</v>
      </c>
      <c r="G122" t="s">
        <v>7910</v>
      </c>
      <c r="H122" t="s">
        <v>7910</v>
      </c>
      <c r="I122" t="s">
        <v>7910</v>
      </c>
      <c r="J122" t="s">
        <v>7915</v>
      </c>
      <c r="K122" t="s">
        <v>7915</v>
      </c>
      <c r="L122" t="s">
        <v>7910</v>
      </c>
      <c r="M122" t="s">
        <v>7915</v>
      </c>
      <c r="N122" t="s">
        <v>7915</v>
      </c>
      <c r="O122" t="s">
        <v>7910</v>
      </c>
      <c r="P122" t="s">
        <v>7905</v>
      </c>
      <c r="Q122">
        <v>3</v>
      </c>
      <c r="R122">
        <f>IF(ISERROR(VLOOKUP(A122,int_r_base_fitted!$A$1:$C$10000,2,FALSE)),0,VLOOKUP(A122,int_r_base_fitted!$A$1:$C$10000,2,FALSE))</f>
        <v>1</v>
      </c>
      <c r="S122">
        <f>IF(ISERROR(VLOOKUP(A122,int_r_base_fitted!$A$1:$C$10000,3,FALSE)),0,VLOOKUP(A122,int_r_base_fitted!$A$1:$C$10000,3,FALSE))</f>
        <v>0.17</v>
      </c>
      <c r="T122">
        <v>165</v>
      </c>
      <c r="U122">
        <f>IF(T122&lt;54,1,0)</f>
        <v>0</v>
      </c>
      <c r="V122">
        <f>IF(ISERROR(VLOOKUP(A122,int_r_full_fitted!$A$1:$C$10000,3,FALSE)),0,VLOOKUP(A122,int_r_full_fitted!$A$1:$C$10000,3,FALSE))</f>
        <v>0.17899999999999999</v>
      </c>
      <c r="W122">
        <v>121</v>
      </c>
      <c r="X122">
        <f>IF(W122&lt;54,1,0)</f>
        <v>0</v>
      </c>
      <c r="Y122">
        <f>S122-V122</f>
        <v>-8.9999999999999802E-3</v>
      </c>
    </row>
    <row r="123" spans="1:25" x14ac:dyDescent="0.2">
      <c r="A123">
        <v>190196</v>
      </c>
      <c r="B123" t="s">
        <v>7956</v>
      </c>
      <c r="C123">
        <v>19</v>
      </c>
      <c r="D123" t="s">
        <v>7957</v>
      </c>
      <c r="E123" t="s">
        <v>8815</v>
      </c>
      <c r="F123" t="s">
        <v>7915</v>
      </c>
      <c r="G123" t="s">
        <v>7910</v>
      </c>
      <c r="H123" t="s">
        <v>7910</v>
      </c>
      <c r="I123" t="s">
        <v>7915</v>
      </c>
      <c r="J123" t="s">
        <v>7915</v>
      </c>
      <c r="K123" t="s">
        <v>7915</v>
      </c>
      <c r="L123" t="s">
        <v>7915</v>
      </c>
      <c r="M123" t="s">
        <v>7915</v>
      </c>
      <c r="N123" t="s">
        <v>7915</v>
      </c>
      <c r="O123" t="s">
        <v>7915</v>
      </c>
      <c r="P123" t="s">
        <v>7909</v>
      </c>
      <c r="Q123">
        <v>7</v>
      </c>
      <c r="R123">
        <f>IF(ISERROR(VLOOKUP(A123,int_r_base_fitted!$A$1:$C$10000,2,FALSE)),0,VLOOKUP(A123,int_r_base_fitted!$A$1:$C$10000,2,FALSE))</f>
        <v>0</v>
      </c>
      <c r="S123">
        <f>IF(ISERROR(VLOOKUP(A123,int_r_base_fitted!$A$1:$C$10000,3,FALSE)),0,VLOOKUP(A123,int_r_base_fitted!$A$1:$C$10000,3,FALSE))</f>
        <v>0.13200000000000001</v>
      </c>
      <c r="T123">
        <v>266</v>
      </c>
      <c r="V123">
        <f>IF(ISERROR(VLOOKUP(A123,int_r_full_fitted!$A$1:$C$10000,3,FALSE)),0,VLOOKUP(A123,int_r_full_fitted!$A$1:$C$10000,3,FALSE))</f>
        <v>0.17899999999999999</v>
      </c>
      <c r="W123">
        <v>122</v>
      </c>
      <c r="Y123">
        <f>S123-V123</f>
        <v>-4.6999999999999986E-2</v>
      </c>
    </row>
    <row r="124" spans="1:25" x14ac:dyDescent="0.2">
      <c r="A124" t="s">
        <v>4435</v>
      </c>
      <c r="B124" t="s">
        <v>7911</v>
      </c>
      <c r="C124" t="s">
        <v>8095</v>
      </c>
      <c r="D124" t="s">
        <v>7963</v>
      </c>
      <c r="E124" t="s">
        <v>8322</v>
      </c>
      <c r="F124" t="s">
        <v>7915</v>
      </c>
      <c r="G124" t="s">
        <v>7910</v>
      </c>
      <c r="H124" t="s">
        <v>7910</v>
      </c>
      <c r="I124" t="s">
        <v>7915</v>
      </c>
      <c r="J124" t="s">
        <v>7915</v>
      </c>
      <c r="K124" t="s">
        <v>7915</v>
      </c>
      <c r="L124" t="s">
        <v>7910</v>
      </c>
      <c r="M124" t="s">
        <v>7915</v>
      </c>
      <c r="N124" t="s">
        <v>7915</v>
      </c>
      <c r="O124" t="s">
        <v>7915</v>
      </c>
      <c r="P124" t="s">
        <v>7908</v>
      </c>
      <c r="Q124">
        <v>6</v>
      </c>
      <c r="R124">
        <f>IF(ISERROR(VLOOKUP(A124,int_r_base_fitted!$A$1:$C$10000,2,FALSE)),0,VLOOKUP(A124,int_r_base_fitted!$A$1:$C$10000,2,FALSE))</f>
        <v>0</v>
      </c>
      <c r="S124">
        <f>IF(ISERROR(VLOOKUP(A124,int_r_base_fitted!$A$1:$C$10000,3,FALSE)),0,VLOOKUP(A124,int_r_base_fitted!$A$1:$C$10000,3,FALSE))</f>
        <v>0.23100000000000001</v>
      </c>
      <c r="T124">
        <v>103</v>
      </c>
      <c r="V124">
        <f>IF(ISERROR(VLOOKUP(A124,int_r_full_fitted!$A$1:$C$10000,3,FALSE)),0,VLOOKUP(A124,int_r_full_fitted!$A$1:$C$10000,3,FALSE))</f>
        <v>0.17799999999999999</v>
      </c>
      <c r="W124">
        <v>123</v>
      </c>
      <c r="Y124">
        <f>S124-V124</f>
        <v>5.3000000000000019E-2</v>
      </c>
    </row>
    <row r="125" spans="1:25" x14ac:dyDescent="0.2">
      <c r="A125" t="s">
        <v>4457</v>
      </c>
      <c r="B125" t="s">
        <v>7911</v>
      </c>
      <c r="C125" t="s">
        <v>8133</v>
      </c>
      <c r="D125" t="s">
        <v>8134</v>
      </c>
      <c r="E125" t="s">
        <v>8230</v>
      </c>
      <c r="F125" t="s">
        <v>7915</v>
      </c>
      <c r="G125" t="s">
        <v>7910</v>
      </c>
      <c r="H125" t="s">
        <v>7910</v>
      </c>
      <c r="I125" t="s">
        <v>7915</v>
      </c>
      <c r="J125" t="s">
        <v>7915</v>
      </c>
      <c r="K125" t="s">
        <v>7910</v>
      </c>
      <c r="L125" t="s">
        <v>7915</v>
      </c>
      <c r="M125" t="s">
        <v>7915</v>
      </c>
      <c r="N125" t="s">
        <v>7915</v>
      </c>
      <c r="O125" t="s">
        <v>7915</v>
      </c>
      <c r="P125" t="s">
        <v>7908</v>
      </c>
      <c r="Q125">
        <v>6</v>
      </c>
      <c r="R125">
        <f>IF(ISERROR(VLOOKUP(A125,int_r_base_fitted!$A$1:$C$10000,2,FALSE)),0,VLOOKUP(A125,int_r_base_fitted!$A$1:$C$10000,2,FALSE))</f>
        <v>0</v>
      </c>
      <c r="S125">
        <f>IF(ISERROR(VLOOKUP(A125,int_r_base_fitted!$A$1:$C$10000,3,FALSE)),0,VLOOKUP(A125,int_r_base_fitted!$A$1:$C$10000,3,FALSE))</f>
        <v>0.14599999999999999</v>
      </c>
      <c r="T125">
        <v>216</v>
      </c>
      <c r="V125">
        <f>IF(ISERROR(VLOOKUP(A125,int_r_full_fitted!$A$1:$C$10000,3,FALSE)),0,VLOOKUP(A125,int_r_full_fitted!$A$1:$C$10000,3,FALSE))</f>
        <v>0.17799999999999999</v>
      </c>
      <c r="W125">
        <v>124</v>
      </c>
      <c r="Y125">
        <f>S125-V125</f>
        <v>-3.2000000000000001E-2</v>
      </c>
    </row>
    <row r="126" spans="1:25" x14ac:dyDescent="0.2">
      <c r="A126" t="s">
        <v>4023</v>
      </c>
      <c r="B126" t="s">
        <v>7911</v>
      </c>
      <c r="C126" t="s">
        <v>7937</v>
      </c>
      <c r="D126" t="s">
        <v>7925</v>
      </c>
      <c r="E126" t="s">
        <v>7926</v>
      </c>
      <c r="F126" t="s">
        <v>7910</v>
      </c>
      <c r="G126" t="s">
        <v>7910</v>
      </c>
      <c r="H126" t="s">
        <v>7910</v>
      </c>
      <c r="I126" t="s">
        <v>7910</v>
      </c>
      <c r="J126" t="s">
        <v>7915</v>
      </c>
      <c r="K126" t="s">
        <v>7910</v>
      </c>
      <c r="L126" t="s">
        <v>7915</v>
      </c>
      <c r="M126" t="s">
        <v>7915</v>
      </c>
      <c r="N126" t="s">
        <v>7915</v>
      </c>
      <c r="O126" t="s">
        <v>7915</v>
      </c>
      <c r="P126" t="s">
        <v>7906</v>
      </c>
      <c r="Q126">
        <v>4</v>
      </c>
      <c r="R126">
        <f>IF(ISERROR(VLOOKUP(A126,int_r_base_fitted!$A$1:$C$10000,2,FALSE)),0,VLOOKUP(A126,int_r_base_fitted!$A$1:$C$10000,2,FALSE))</f>
        <v>1</v>
      </c>
      <c r="S126">
        <f>IF(ISERROR(VLOOKUP(A126,int_r_base_fitted!$A$1:$C$10000,3,FALSE)),0,VLOOKUP(A126,int_r_base_fitted!$A$1:$C$10000,3,FALSE))</f>
        <v>0.122</v>
      </c>
      <c r="T126">
        <v>298</v>
      </c>
      <c r="V126">
        <f>IF(ISERROR(VLOOKUP(A126,int_r_full_fitted!$A$1:$C$10000,3,FALSE)),0,VLOOKUP(A126,int_r_full_fitted!$A$1:$C$10000,3,FALSE))</f>
        <v>0.17799999999999999</v>
      </c>
      <c r="W126">
        <v>125</v>
      </c>
      <c r="Y126">
        <f>S126-V126</f>
        <v>-5.5999999999999994E-2</v>
      </c>
    </row>
    <row r="127" spans="1:25" x14ac:dyDescent="0.2">
      <c r="A127" t="s">
        <v>4293</v>
      </c>
      <c r="B127" t="s">
        <v>7933</v>
      </c>
      <c r="C127" t="s">
        <v>8224</v>
      </c>
      <c r="D127" t="s">
        <v>7917</v>
      </c>
      <c r="E127" t="s">
        <v>7923</v>
      </c>
      <c r="F127" t="s">
        <v>7915</v>
      </c>
      <c r="G127" t="s">
        <v>7910</v>
      </c>
      <c r="H127" t="s">
        <v>7910</v>
      </c>
      <c r="I127" t="s">
        <v>7915</v>
      </c>
      <c r="J127" t="s">
        <v>7915</v>
      </c>
      <c r="K127" t="s">
        <v>7910</v>
      </c>
      <c r="L127" t="s">
        <v>7915</v>
      </c>
      <c r="M127" t="s">
        <v>7915</v>
      </c>
      <c r="N127" t="s">
        <v>7915</v>
      </c>
      <c r="O127" t="s">
        <v>7910</v>
      </c>
      <c r="P127" t="s">
        <v>7907</v>
      </c>
      <c r="Q127">
        <v>5</v>
      </c>
      <c r="R127">
        <f>IF(ISERROR(VLOOKUP(A127,int_r_base_fitted!$A$1:$C$10000,2,FALSE)),0,VLOOKUP(A127,int_r_base_fitted!$A$1:$C$10000,2,FALSE))</f>
        <v>0</v>
      </c>
      <c r="S127">
        <f>IF(ISERROR(VLOOKUP(A127,int_r_base_fitted!$A$1:$C$10000,3,FALSE)),0,VLOOKUP(A127,int_r_base_fitted!$A$1:$C$10000,3,FALSE))</f>
        <v>0.191</v>
      </c>
      <c r="T127">
        <v>139</v>
      </c>
      <c r="V127">
        <f>IF(ISERROR(VLOOKUP(A127,int_r_full_fitted!$A$1:$C$10000,3,FALSE)),0,VLOOKUP(A127,int_r_full_fitted!$A$1:$C$10000,3,FALSE))</f>
        <v>0.17699999999999999</v>
      </c>
      <c r="W127">
        <v>126</v>
      </c>
      <c r="Y127">
        <f>S127-V127</f>
        <v>1.4000000000000012E-2</v>
      </c>
    </row>
    <row r="128" spans="1:25" x14ac:dyDescent="0.2">
      <c r="A128" t="s">
        <v>4035</v>
      </c>
      <c r="B128" t="s">
        <v>7911</v>
      </c>
      <c r="C128" t="s">
        <v>8013</v>
      </c>
      <c r="D128" t="s">
        <v>7920</v>
      </c>
      <c r="E128" t="s">
        <v>7921</v>
      </c>
      <c r="F128" t="s">
        <v>7915</v>
      </c>
      <c r="G128" t="s">
        <v>7910</v>
      </c>
      <c r="H128" t="s">
        <v>7910</v>
      </c>
      <c r="I128" t="s">
        <v>7910</v>
      </c>
      <c r="J128" t="s">
        <v>7915</v>
      </c>
      <c r="K128" t="s">
        <v>7915</v>
      </c>
      <c r="L128" t="s">
        <v>7915</v>
      </c>
      <c r="M128" t="s">
        <v>7915</v>
      </c>
      <c r="N128" t="s">
        <v>7910</v>
      </c>
      <c r="O128" t="s">
        <v>7910</v>
      </c>
      <c r="P128" t="s">
        <v>7906</v>
      </c>
      <c r="Q128">
        <v>4</v>
      </c>
      <c r="R128">
        <f>IF(ISERROR(VLOOKUP(A128,int_r_base_fitted!$A$1:$C$10000,2,FALSE)),0,VLOOKUP(A128,int_r_base_fitted!$A$1:$C$10000,2,FALSE))</f>
        <v>0</v>
      </c>
      <c r="S128">
        <f>IF(ISERROR(VLOOKUP(A128,int_r_base_fitted!$A$1:$C$10000,3,FALSE)),0,VLOOKUP(A128,int_r_base_fitted!$A$1:$C$10000,3,FALSE))</f>
        <v>0.13900000000000001</v>
      </c>
      <c r="T128">
        <v>243</v>
      </c>
      <c r="V128">
        <f>IF(ISERROR(VLOOKUP(A128,int_r_full_fitted!$A$1:$C$10000,3,FALSE)),0,VLOOKUP(A128,int_r_full_fitted!$A$1:$C$10000,3,FALSE))</f>
        <v>0.17599999999999999</v>
      </c>
      <c r="W128">
        <v>127</v>
      </c>
      <c r="Y128">
        <f>S128-V128</f>
        <v>-3.6999999999999977E-2</v>
      </c>
    </row>
    <row r="129" spans="1:25" x14ac:dyDescent="0.2">
      <c r="A129">
        <v>400058</v>
      </c>
      <c r="B129" t="s">
        <v>7956</v>
      </c>
      <c r="C129">
        <v>40</v>
      </c>
      <c r="D129" t="s">
        <v>7957</v>
      </c>
      <c r="E129" t="s">
        <v>8114</v>
      </c>
      <c r="F129" t="s">
        <v>7915</v>
      </c>
      <c r="G129" t="s">
        <v>7910</v>
      </c>
      <c r="H129" t="s">
        <v>7910</v>
      </c>
      <c r="I129" t="s">
        <v>7910</v>
      </c>
      <c r="J129" t="s">
        <v>7915</v>
      </c>
      <c r="K129" t="s">
        <v>7910</v>
      </c>
      <c r="L129" t="s">
        <v>7915</v>
      </c>
      <c r="M129" t="s">
        <v>7915</v>
      </c>
      <c r="N129" t="s">
        <v>7915</v>
      </c>
      <c r="O129" t="s">
        <v>7915</v>
      </c>
      <c r="P129" t="s">
        <v>7907</v>
      </c>
      <c r="Q129">
        <v>5</v>
      </c>
      <c r="R129">
        <f>IF(ISERROR(VLOOKUP(A129,int_r_base_fitted!$A$1:$C$10000,2,FALSE)),0,VLOOKUP(A129,int_r_base_fitted!$A$1:$C$10000,2,FALSE))</f>
        <v>0</v>
      </c>
      <c r="S129">
        <f>IF(ISERROR(VLOOKUP(A129,int_r_base_fitted!$A$1:$C$10000,3,FALSE)),0,VLOOKUP(A129,int_r_base_fitted!$A$1:$C$10000,3,FALSE))</f>
        <v>0.159</v>
      </c>
      <c r="T129">
        <v>193</v>
      </c>
      <c r="V129">
        <f>IF(ISERROR(VLOOKUP(A129,int_r_full_fitted!$A$1:$C$10000,3,FALSE)),0,VLOOKUP(A129,int_r_full_fitted!$A$1:$C$10000,3,FALSE))</f>
        <v>0.17499999999999999</v>
      </c>
      <c r="W129">
        <v>128</v>
      </c>
      <c r="Y129">
        <f>S129-V129</f>
        <v>-1.5999999999999986E-2</v>
      </c>
    </row>
    <row r="130" spans="1:25" x14ac:dyDescent="0.2">
      <c r="A130" t="s">
        <v>5034</v>
      </c>
      <c r="B130" t="s">
        <v>7933</v>
      </c>
      <c r="C130" t="s">
        <v>8704</v>
      </c>
      <c r="D130" t="s">
        <v>7963</v>
      </c>
      <c r="E130" t="s">
        <v>8106</v>
      </c>
      <c r="F130" t="s">
        <v>7915</v>
      </c>
      <c r="G130" t="s">
        <v>7910</v>
      </c>
      <c r="H130" t="s">
        <v>7910</v>
      </c>
      <c r="I130" t="s">
        <v>7915</v>
      </c>
      <c r="J130" t="s">
        <v>7915</v>
      </c>
      <c r="K130" t="s">
        <v>7915</v>
      </c>
      <c r="L130" t="s">
        <v>7915</v>
      </c>
      <c r="M130" t="s">
        <v>7915</v>
      </c>
      <c r="N130" t="s">
        <v>7915</v>
      </c>
      <c r="O130" t="s">
        <v>7915</v>
      </c>
      <c r="P130" t="s">
        <v>7909</v>
      </c>
      <c r="Q130">
        <v>7</v>
      </c>
      <c r="R130">
        <f>IF(ISERROR(VLOOKUP(A130,int_r_base_fitted!$A$1:$C$10000,2,FALSE)),0,VLOOKUP(A130,int_r_base_fitted!$A$1:$C$10000,2,FALSE))</f>
        <v>1</v>
      </c>
      <c r="S130">
        <f>IF(ISERROR(VLOOKUP(A130,int_r_base_fitted!$A$1:$C$10000,3,FALSE)),0,VLOOKUP(A130,int_r_base_fitted!$A$1:$C$10000,3,FALSE))</f>
        <v>9.7000000000000003E-2</v>
      </c>
      <c r="T130">
        <v>455</v>
      </c>
      <c r="V130">
        <f>IF(ISERROR(VLOOKUP(A130,int_r_full_fitted!$A$1:$C$10000,3,FALSE)),0,VLOOKUP(A130,int_r_full_fitted!$A$1:$C$10000,3,FALSE))</f>
        <v>0.17299999999999999</v>
      </c>
      <c r="W130">
        <v>129</v>
      </c>
      <c r="Y130">
        <f>S130-V130</f>
        <v>-7.5999999999999984E-2</v>
      </c>
    </row>
    <row r="131" spans="1:25" x14ac:dyDescent="0.2">
      <c r="A131" t="s">
        <v>4048</v>
      </c>
      <c r="B131" t="s">
        <v>7911</v>
      </c>
      <c r="C131" t="s">
        <v>7972</v>
      </c>
      <c r="D131" t="s">
        <v>7935</v>
      </c>
      <c r="E131" t="s">
        <v>8024</v>
      </c>
      <c r="F131" t="s">
        <v>7910</v>
      </c>
      <c r="G131" t="s">
        <v>7910</v>
      </c>
      <c r="H131" t="s">
        <v>7910</v>
      </c>
      <c r="I131" t="s">
        <v>7915</v>
      </c>
      <c r="J131" t="s">
        <v>7915</v>
      </c>
      <c r="K131" t="s">
        <v>7915</v>
      </c>
      <c r="L131" t="s">
        <v>7910</v>
      </c>
      <c r="M131" t="s">
        <v>7910</v>
      </c>
      <c r="N131" t="s">
        <v>7915</v>
      </c>
      <c r="O131" t="s">
        <v>7915</v>
      </c>
      <c r="P131" t="s">
        <v>7906</v>
      </c>
      <c r="Q131">
        <v>4</v>
      </c>
      <c r="R131">
        <f>IF(ISERROR(VLOOKUP(A131,int_r_base_fitted!$A$1:$C$10000,2,FALSE)),0,VLOOKUP(A131,int_r_base_fitted!$A$1:$C$10000,2,FALSE))</f>
        <v>0</v>
      </c>
      <c r="S131">
        <f>IF(ISERROR(VLOOKUP(A131,int_r_base_fitted!$A$1:$C$10000,3,FALSE)),0,VLOOKUP(A131,int_r_base_fitted!$A$1:$C$10000,3,FALSE))</f>
        <v>0.19400000000000001</v>
      </c>
      <c r="T131">
        <v>136</v>
      </c>
      <c r="V131">
        <f>IF(ISERROR(VLOOKUP(A131,int_r_full_fitted!$A$1:$C$10000,3,FALSE)),0,VLOOKUP(A131,int_r_full_fitted!$A$1:$C$10000,3,FALSE))</f>
        <v>0.17199999999999999</v>
      </c>
      <c r="W131">
        <v>130</v>
      </c>
      <c r="Y131">
        <f>S131-V131</f>
        <v>2.200000000000002E-2</v>
      </c>
    </row>
    <row r="132" spans="1:25" x14ac:dyDescent="0.2">
      <c r="A132" t="s">
        <v>4516</v>
      </c>
      <c r="B132" t="s">
        <v>7911</v>
      </c>
      <c r="C132" t="s">
        <v>8009</v>
      </c>
      <c r="D132" t="s">
        <v>7976</v>
      </c>
      <c r="E132" t="s">
        <v>8372</v>
      </c>
      <c r="F132" t="s">
        <v>7915</v>
      </c>
      <c r="G132" t="s">
        <v>7910</v>
      </c>
      <c r="H132" t="s">
        <v>7910</v>
      </c>
      <c r="I132" t="s">
        <v>7915</v>
      </c>
      <c r="J132" t="s">
        <v>7915</v>
      </c>
      <c r="K132" t="s">
        <v>7915</v>
      </c>
      <c r="L132" t="s">
        <v>7910</v>
      </c>
      <c r="M132" t="s">
        <v>7915</v>
      </c>
      <c r="N132" t="s">
        <v>7915</v>
      </c>
      <c r="O132" t="s">
        <v>7915</v>
      </c>
      <c r="P132" t="s">
        <v>7908</v>
      </c>
      <c r="Q132">
        <v>6</v>
      </c>
      <c r="R132">
        <f>IF(ISERROR(VLOOKUP(A132,int_r_base_fitted!$A$1:$C$10000,2,FALSE)),0,VLOOKUP(A132,int_r_base_fitted!$A$1:$C$10000,2,FALSE))</f>
        <v>0</v>
      </c>
      <c r="S132">
        <f>IF(ISERROR(VLOOKUP(A132,int_r_base_fitted!$A$1:$C$10000,3,FALSE)),0,VLOOKUP(A132,int_r_base_fitted!$A$1:$C$10000,3,FALSE))</f>
        <v>0.14399999999999999</v>
      </c>
      <c r="T132">
        <v>227</v>
      </c>
      <c r="V132">
        <f>IF(ISERROR(VLOOKUP(A132,int_r_full_fitted!$A$1:$C$10000,3,FALSE)),0,VLOOKUP(A132,int_r_full_fitted!$A$1:$C$10000,3,FALSE))</f>
        <v>0.17199999999999999</v>
      </c>
      <c r="W132">
        <v>131</v>
      </c>
      <c r="Y132">
        <f>S132-V132</f>
        <v>-2.7999999999999997E-2</v>
      </c>
    </row>
    <row r="133" spans="1:25" x14ac:dyDescent="0.2">
      <c r="A133">
        <v>60026</v>
      </c>
      <c r="B133" t="s">
        <v>7956</v>
      </c>
      <c r="C133">
        <v>6</v>
      </c>
      <c r="D133" t="s">
        <v>7957</v>
      </c>
      <c r="E133" t="s">
        <v>8362</v>
      </c>
      <c r="F133" t="s">
        <v>7915</v>
      </c>
      <c r="G133" t="s">
        <v>7910</v>
      </c>
      <c r="H133" t="s">
        <v>7910</v>
      </c>
      <c r="I133" t="s">
        <v>7915</v>
      </c>
      <c r="J133" t="s">
        <v>7915</v>
      </c>
      <c r="K133" t="s">
        <v>7915</v>
      </c>
      <c r="L133" t="s">
        <v>7915</v>
      </c>
      <c r="M133" t="s">
        <v>7910</v>
      </c>
      <c r="N133" t="s">
        <v>7915</v>
      </c>
      <c r="O133" t="s">
        <v>7915</v>
      </c>
      <c r="P133" t="s">
        <v>7908</v>
      </c>
      <c r="Q133">
        <v>6</v>
      </c>
      <c r="R133">
        <f>IF(ISERROR(VLOOKUP(A133,int_r_base_fitted!$A$1:$C$10000,2,FALSE)),0,VLOOKUP(A133,int_r_base_fitted!$A$1:$C$10000,2,FALSE))</f>
        <v>0</v>
      </c>
      <c r="S133">
        <f>IF(ISERROR(VLOOKUP(A133,int_r_base_fitted!$A$1:$C$10000,3,FALSE)),0,VLOOKUP(A133,int_r_base_fitted!$A$1:$C$10000,3,FALSE))</f>
        <v>0.255</v>
      </c>
      <c r="T133">
        <v>89</v>
      </c>
      <c r="V133">
        <f>IF(ISERROR(VLOOKUP(A133,int_r_full_fitted!$A$1:$C$10000,3,FALSE)),0,VLOOKUP(A133,int_r_full_fitted!$A$1:$C$10000,3,FALSE))</f>
        <v>0.17100000000000001</v>
      </c>
      <c r="W133">
        <v>132</v>
      </c>
      <c r="Y133">
        <f>S133-V133</f>
        <v>8.3999999999999991E-2</v>
      </c>
    </row>
    <row r="134" spans="1:25" x14ac:dyDescent="0.2">
      <c r="A134" t="s">
        <v>5073</v>
      </c>
      <c r="B134" t="s">
        <v>7911</v>
      </c>
      <c r="C134" t="s">
        <v>7924</v>
      </c>
      <c r="D134" t="s">
        <v>7935</v>
      </c>
      <c r="E134" t="s">
        <v>8729</v>
      </c>
      <c r="F134" t="s">
        <v>7915</v>
      </c>
      <c r="G134" t="s">
        <v>7910</v>
      </c>
      <c r="H134" t="s">
        <v>7910</v>
      </c>
      <c r="I134" t="s">
        <v>7915</v>
      </c>
      <c r="J134" t="s">
        <v>7915</v>
      </c>
      <c r="K134" t="s">
        <v>7915</v>
      </c>
      <c r="L134" t="s">
        <v>7915</v>
      </c>
      <c r="M134" t="s">
        <v>7915</v>
      </c>
      <c r="N134" t="s">
        <v>7915</v>
      </c>
      <c r="O134" t="s">
        <v>7915</v>
      </c>
      <c r="P134" t="s">
        <v>7909</v>
      </c>
      <c r="Q134">
        <v>7</v>
      </c>
      <c r="R134">
        <f>IF(ISERROR(VLOOKUP(A134,int_r_base_fitted!$A$1:$C$10000,2,FALSE)),0,VLOOKUP(A134,int_r_base_fitted!$A$1:$C$10000,2,FALSE))</f>
        <v>0</v>
      </c>
      <c r="S134">
        <f>IF(ISERROR(VLOOKUP(A134,int_r_base_fitted!$A$1:$C$10000,3,FALSE)),0,VLOOKUP(A134,int_r_base_fitted!$A$1:$C$10000,3,FALSE))</f>
        <v>0.23100000000000001</v>
      </c>
      <c r="T134">
        <v>104</v>
      </c>
      <c r="V134">
        <f>IF(ISERROR(VLOOKUP(A134,int_r_full_fitted!$A$1:$C$10000,3,FALSE)),0,VLOOKUP(A134,int_r_full_fitted!$A$1:$C$10000,3,FALSE))</f>
        <v>0.17</v>
      </c>
      <c r="W134">
        <v>133</v>
      </c>
      <c r="Y134">
        <f>S134-V134</f>
        <v>6.0999999999999999E-2</v>
      </c>
    </row>
    <row r="135" spans="1:25" x14ac:dyDescent="0.2">
      <c r="A135" t="s">
        <v>4153</v>
      </c>
      <c r="B135" t="s">
        <v>7911</v>
      </c>
      <c r="C135" t="s">
        <v>8065</v>
      </c>
      <c r="D135" t="s">
        <v>7935</v>
      </c>
      <c r="E135" t="s">
        <v>7936</v>
      </c>
      <c r="F135" t="s">
        <v>7915</v>
      </c>
      <c r="G135" t="s">
        <v>7910</v>
      </c>
      <c r="H135" t="s">
        <v>7910</v>
      </c>
      <c r="I135" t="s">
        <v>7910</v>
      </c>
      <c r="J135" t="s">
        <v>7915</v>
      </c>
      <c r="K135" t="s">
        <v>7915</v>
      </c>
      <c r="L135" t="s">
        <v>7915</v>
      </c>
      <c r="M135" t="s">
        <v>7915</v>
      </c>
      <c r="N135" t="s">
        <v>7915</v>
      </c>
      <c r="O135" t="s">
        <v>7910</v>
      </c>
      <c r="P135" t="s">
        <v>7907</v>
      </c>
      <c r="Q135">
        <v>5</v>
      </c>
      <c r="R135">
        <f>IF(ISERROR(VLOOKUP(A135,int_r_base_fitted!$A$1:$C$10000,2,FALSE)),0,VLOOKUP(A135,int_r_base_fitted!$A$1:$C$10000,2,FALSE))</f>
        <v>0</v>
      </c>
      <c r="S135">
        <f>IF(ISERROR(VLOOKUP(A135,int_r_base_fitted!$A$1:$C$10000,3,FALSE)),0,VLOOKUP(A135,int_r_base_fitted!$A$1:$C$10000,3,FALSE))</f>
        <v>0.20499999999999999</v>
      </c>
      <c r="T135">
        <v>121</v>
      </c>
      <c r="V135">
        <f>IF(ISERROR(VLOOKUP(A135,int_r_full_fitted!$A$1:$C$10000,3,FALSE)),0,VLOOKUP(A135,int_r_full_fitted!$A$1:$C$10000,3,FALSE))</f>
        <v>0.17</v>
      </c>
      <c r="W135">
        <v>134</v>
      </c>
      <c r="Y135">
        <f>S135-V135</f>
        <v>3.4999999999999976E-2</v>
      </c>
    </row>
    <row r="136" spans="1:25" x14ac:dyDescent="0.2">
      <c r="A136" t="s">
        <v>4008</v>
      </c>
      <c r="B136" t="s">
        <v>7911</v>
      </c>
      <c r="C136" t="s">
        <v>7965</v>
      </c>
      <c r="D136" t="s">
        <v>7963</v>
      </c>
      <c r="E136" t="s">
        <v>7989</v>
      </c>
      <c r="F136" t="s">
        <v>7910</v>
      </c>
      <c r="G136" t="s">
        <v>7910</v>
      </c>
      <c r="H136" t="s">
        <v>7910</v>
      </c>
      <c r="I136" t="s">
        <v>7915</v>
      </c>
      <c r="J136" t="s">
        <v>7915</v>
      </c>
      <c r="K136" t="s">
        <v>7915</v>
      </c>
      <c r="L136" t="s">
        <v>7910</v>
      </c>
      <c r="M136" t="s">
        <v>7910</v>
      </c>
      <c r="N136" t="s">
        <v>7915</v>
      </c>
      <c r="O136" t="s">
        <v>7915</v>
      </c>
      <c r="P136" t="s">
        <v>7906</v>
      </c>
      <c r="Q136">
        <v>4</v>
      </c>
      <c r="R136">
        <f>IF(ISERROR(VLOOKUP(A136,int_r_base_fitted!$A$1:$C$10000,2,FALSE)),0,VLOOKUP(A136,int_r_base_fitted!$A$1:$C$10000,2,FALSE))</f>
        <v>1</v>
      </c>
      <c r="S136">
        <f>IF(ISERROR(VLOOKUP(A136,int_r_base_fitted!$A$1:$C$10000,3,FALSE)),0,VLOOKUP(A136,int_r_base_fitted!$A$1:$C$10000,3,FALSE))</f>
        <v>0.14499999999999999</v>
      </c>
      <c r="T136">
        <v>219</v>
      </c>
      <c r="V136">
        <f>IF(ISERROR(VLOOKUP(A136,int_r_full_fitted!$A$1:$C$10000,3,FALSE)),0,VLOOKUP(A136,int_r_full_fitted!$A$1:$C$10000,3,FALSE))</f>
        <v>0.17</v>
      </c>
      <c r="W136">
        <v>135</v>
      </c>
      <c r="Y136">
        <f>S136-V136</f>
        <v>-2.5000000000000022E-2</v>
      </c>
    </row>
    <row r="137" spans="1:25" x14ac:dyDescent="0.2">
      <c r="A137" t="s">
        <v>6049</v>
      </c>
      <c r="B137" t="s">
        <v>7933</v>
      </c>
      <c r="C137" t="s">
        <v>9311</v>
      </c>
      <c r="D137" t="s">
        <v>7917</v>
      </c>
      <c r="E137" t="s">
        <v>9312</v>
      </c>
      <c r="F137" t="s">
        <v>7915</v>
      </c>
      <c r="G137" t="s">
        <v>7915</v>
      </c>
      <c r="H137" t="s">
        <v>7910</v>
      </c>
      <c r="I137" t="s">
        <v>7915</v>
      </c>
      <c r="J137" t="s">
        <v>7915</v>
      </c>
      <c r="K137" t="s">
        <v>7915</v>
      </c>
      <c r="L137" t="s">
        <v>7915</v>
      </c>
      <c r="M137" t="s">
        <v>7915</v>
      </c>
      <c r="N137" t="s">
        <v>7915</v>
      </c>
      <c r="O137" t="s">
        <v>7915</v>
      </c>
      <c r="P137" t="s">
        <v>7910</v>
      </c>
      <c r="Q137">
        <v>8</v>
      </c>
      <c r="R137">
        <f>IF(ISERROR(VLOOKUP(A137,int_r_base_fitted!$A$1:$C$10000,2,FALSE)),0,VLOOKUP(A137,int_r_base_fitted!$A$1:$C$10000,2,FALSE))</f>
        <v>1</v>
      </c>
      <c r="S137">
        <f>IF(ISERROR(VLOOKUP(A137,int_r_base_fitted!$A$1:$C$10000,3,FALSE)),0,VLOOKUP(A137,int_r_base_fitted!$A$1:$C$10000,3,FALSE))</f>
        <v>4.8000000000000001E-2</v>
      </c>
      <c r="T137">
        <v>1615</v>
      </c>
      <c r="V137">
        <f>IF(ISERROR(VLOOKUP(A137,int_r_full_fitted!$A$1:$C$10000,3,FALSE)),0,VLOOKUP(A137,int_r_full_fitted!$A$1:$C$10000,3,FALSE))</f>
        <v>0.16900000000000001</v>
      </c>
      <c r="W137">
        <v>136</v>
      </c>
      <c r="Y137">
        <f>S137-V137</f>
        <v>-0.12100000000000001</v>
      </c>
    </row>
    <row r="138" spans="1:25" x14ac:dyDescent="0.2">
      <c r="A138" t="s">
        <v>4478</v>
      </c>
      <c r="B138" t="s">
        <v>7911</v>
      </c>
      <c r="C138" t="s">
        <v>8076</v>
      </c>
      <c r="D138" t="s">
        <v>7925</v>
      </c>
      <c r="E138" t="s">
        <v>7996</v>
      </c>
      <c r="F138" t="s">
        <v>7915</v>
      </c>
      <c r="G138" t="s">
        <v>7910</v>
      </c>
      <c r="H138" t="s">
        <v>7910</v>
      </c>
      <c r="I138" t="s">
        <v>7915</v>
      </c>
      <c r="J138" t="s">
        <v>7915</v>
      </c>
      <c r="K138" t="s">
        <v>7915</v>
      </c>
      <c r="L138" t="s">
        <v>7915</v>
      </c>
      <c r="M138" t="s">
        <v>7915</v>
      </c>
      <c r="N138" t="s">
        <v>7915</v>
      </c>
      <c r="O138" t="s">
        <v>7910</v>
      </c>
      <c r="P138" t="s">
        <v>7908</v>
      </c>
      <c r="Q138">
        <v>6</v>
      </c>
      <c r="R138">
        <f>IF(ISERROR(VLOOKUP(A138,int_r_base_fitted!$A$1:$C$10000,2,FALSE)),0,VLOOKUP(A138,int_r_base_fitted!$A$1:$C$10000,2,FALSE))</f>
        <v>0</v>
      </c>
      <c r="S138">
        <f>IF(ISERROR(VLOOKUP(A138,int_r_base_fitted!$A$1:$C$10000,3,FALSE)),0,VLOOKUP(A138,int_r_base_fitted!$A$1:$C$10000,3,FALSE))</f>
        <v>0.45700000000000002</v>
      </c>
      <c r="T138">
        <v>25</v>
      </c>
      <c r="V138">
        <f>IF(ISERROR(VLOOKUP(A138,int_r_full_fitted!$A$1:$C$10000,3,FALSE)),0,VLOOKUP(A138,int_r_full_fitted!$A$1:$C$10000,3,FALSE))</f>
        <v>0.16800000000000001</v>
      </c>
      <c r="W138">
        <v>137</v>
      </c>
      <c r="Y138">
        <f>S138-V138</f>
        <v>0.28900000000000003</v>
      </c>
    </row>
    <row r="139" spans="1:25" x14ac:dyDescent="0.2">
      <c r="A139" t="s">
        <v>4045</v>
      </c>
      <c r="B139" t="s">
        <v>7911</v>
      </c>
      <c r="C139" t="s">
        <v>7962</v>
      </c>
      <c r="D139" t="s">
        <v>7935</v>
      </c>
      <c r="E139" t="s">
        <v>7936</v>
      </c>
      <c r="F139" t="s">
        <v>7915</v>
      </c>
      <c r="G139" t="s">
        <v>7910</v>
      </c>
      <c r="H139" t="s">
        <v>7910</v>
      </c>
      <c r="I139" t="s">
        <v>7910</v>
      </c>
      <c r="J139" t="s">
        <v>7915</v>
      </c>
      <c r="K139" t="s">
        <v>7915</v>
      </c>
      <c r="L139" t="s">
        <v>7910</v>
      </c>
      <c r="M139" t="s">
        <v>7910</v>
      </c>
      <c r="N139" t="s">
        <v>7915</v>
      </c>
      <c r="O139" t="s">
        <v>7915</v>
      </c>
      <c r="P139" t="s">
        <v>7906</v>
      </c>
      <c r="Q139">
        <v>4</v>
      </c>
      <c r="R139">
        <f>IF(ISERROR(VLOOKUP(A139,int_r_base_fitted!$A$1:$C$10000,2,FALSE)),0,VLOOKUP(A139,int_r_base_fitted!$A$1:$C$10000,2,FALSE))</f>
        <v>0</v>
      </c>
      <c r="S139">
        <f>IF(ISERROR(VLOOKUP(A139,int_r_base_fitted!$A$1:$C$10000,3,FALSE)),0,VLOOKUP(A139,int_r_base_fitted!$A$1:$C$10000,3,FALSE))</f>
        <v>0.19400000000000001</v>
      </c>
      <c r="T139">
        <v>135</v>
      </c>
      <c r="V139">
        <f>IF(ISERROR(VLOOKUP(A139,int_r_full_fitted!$A$1:$C$10000,3,FALSE)),0,VLOOKUP(A139,int_r_full_fitted!$A$1:$C$10000,3,FALSE))</f>
        <v>0.16800000000000001</v>
      </c>
      <c r="W139">
        <v>138</v>
      </c>
      <c r="Y139">
        <f>S139-V139</f>
        <v>2.5999999999999995E-2</v>
      </c>
    </row>
    <row r="140" spans="1:25" x14ac:dyDescent="0.2">
      <c r="A140" t="s">
        <v>4340</v>
      </c>
      <c r="B140" t="s">
        <v>7911</v>
      </c>
      <c r="C140" t="s">
        <v>7924</v>
      </c>
      <c r="D140" t="s">
        <v>7930</v>
      </c>
      <c r="E140" t="s">
        <v>8261</v>
      </c>
      <c r="F140" t="s">
        <v>7915</v>
      </c>
      <c r="G140" t="s">
        <v>7915</v>
      </c>
      <c r="H140" t="s">
        <v>7910</v>
      </c>
      <c r="I140" t="s">
        <v>7910</v>
      </c>
      <c r="J140" t="s">
        <v>7915</v>
      </c>
      <c r="K140" t="s">
        <v>7910</v>
      </c>
      <c r="L140" t="s">
        <v>7915</v>
      </c>
      <c r="M140" t="s">
        <v>7910</v>
      </c>
      <c r="N140" t="s">
        <v>7915</v>
      </c>
      <c r="O140" t="s">
        <v>7915</v>
      </c>
      <c r="P140" t="s">
        <v>7907</v>
      </c>
      <c r="Q140">
        <v>5</v>
      </c>
      <c r="R140">
        <f>IF(ISERROR(VLOOKUP(A140,int_r_base_fitted!$A$1:$C$10000,2,FALSE)),0,VLOOKUP(A140,int_r_base_fitted!$A$1:$C$10000,2,FALSE))</f>
        <v>0</v>
      </c>
      <c r="S140">
        <f>IF(ISERROR(VLOOKUP(A140,int_r_base_fitted!$A$1:$C$10000,3,FALSE)),0,VLOOKUP(A140,int_r_base_fitted!$A$1:$C$10000,3,FALSE))</f>
        <v>5.3999999999999999E-2</v>
      </c>
      <c r="T140">
        <v>1219</v>
      </c>
      <c r="V140">
        <f>IF(ISERROR(VLOOKUP(A140,int_r_full_fitted!$A$1:$C$10000,3,FALSE)),0,VLOOKUP(A140,int_r_full_fitted!$A$1:$C$10000,3,FALSE))</f>
        <v>0.16700000000000001</v>
      </c>
      <c r="W140">
        <v>139</v>
      </c>
      <c r="Y140">
        <f>S140-V140</f>
        <v>-0.11300000000000002</v>
      </c>
    </row>
    <row r="141" spans="1:25" x14ac:dyDescent="0.2">
      <c r="A141" t="s">
        <v>6280</v>
      </c>
      <c r="B141" t="s">
        <v>7911</v>
      </c>
      <c r="C141" t="s">
        <v>7970</v>
      </c>
      <c r="D141" t="s">
        <v>7930</v>
      </c>
      <c r="E141" t="s">
        <v>9419</v>
      </c>
      <c r="F141" t="s">
        <v>7915</v>
      </c>
      <c r="G141" t="s">
        <v>7915</v>
      </c>
      <c r="H141" t="s">
        <v>7910</v>
      </c>
      <c r="I141" t="s">
        <v>7915</v>
      </c>
      <c r="J141" t="s">
        <v>7915</v>
      </c>
      <c r="K141" t="s">
        <v>7915</v>
      </c>
      <c r="L141" t="s">
        <v>7915</v>
      </c>
      <c r="M141" t="s">
        <v>7915</v>
      </c>
      <c r="N141" t="s">
        <v>7915</v>
      </c>
      <c r="O141" t="s">
        <v>7915</v>
      </c>
      <c r="P141" t="s">
        <v>7910</v>
      </c>
      <c r="Q141">
        <v>8</v>
      </c>
      <c r="R141">
        <f>IF(ISERROR(VLOOKUP(A141,int_r_base_fitted!$A$1:$C$10000,2,FALSE)),0,VLOOKUP(A141,int_r_base_fitted!$A$1:$C$10000,2,FALSE))</f>
        <v>0</v>
      </c>
      <c r="S141">
        <f>IF(ISERROR(VLOOKUP(A141,int_r_base_fitted!$A$1:$C$10000,3,FALSE)),0,VLOOKUP(A141,int_r_base_fitted!$A$1:$C$10000,3,FALSE))</f>
        <v>4.8000000000000001E-2</v>
      </c>
      <c r="T141">
        <v>1618</v>
      </c>
      <c r="V141">
        <f>IF(ISERROR(VLOOKUP(A141,int_r_full_fitted!$A$1:$C$10000,3,FALSE)),0,VLOOKUP(A141,int_r_full_fitted!$A$1:$C$10000,3,FALSE))</f>
        <v>0.16700000000000001</v>
      </c>
      <c r="W141">
        <v>140</v>
      </c>
      <c r="Y141">
        <f>S141-V141</f>
        <v>-0.11900000000000001</v>
      </c>
    </row>
    <row r="142" spans="1:25" x14ac:dyDescent="0.2">
      <c r="A142" t="s">
        <v>4464</v>
      </c>
      <c r="B142" t="s">
        <v>7933</v>
      </c>
      <c r="C142" t="s">
        <v>8039</v>
      </c>
      <c r="D142" t="s">
        <v>7925</v>
      </c>
      <c r="E142" t="s">
        <v>7926</v>
      </c>
      <c r="F142" t="s">
        <v>7915</v>
      </c>
      <c r="G142" t="s">
        <v>7910</v>
      </c>
      <c r="H142" t="s">
        <v>7915</v>
      </c>
      <c r="I142" t="s">
        <v>7910</v>
      </c>
      <c r="J142" t="s">
        <v>7915</v>
      </c>
      <c r="K142" t="s">
        <v>7910</v>
      </c>
      <c r="L142" t="s">
        <v>7915</v>
      </c>
      <c r="M142" t="s">
        <v>7915</v>
      </c>
      <c r="N142" t="s">
        <v>7915</v>
      </c>
      <c r="O142" t="s">
        <v>7915</v>
      </c>
      <c r="P142" t="s">
        <v>7908</v>
      </c>
      <c r="Q142">
        <v>6</v>
      </c>
      <c r="R142">
        <f>IF(ISERROR(VLOOKUP(A142,int_r_base_fitted!$A$1:$C$10000,2,FALSE)),0,VLOOKUP(A142,int_r_base_fitted!$A$1:$C$10000,2,FALSE))</f>
        <v>0</v>
      </c>
      <c r="S142">
        <f>IF(ISERROR(VLOOKUP(A142,int_r_base_fitted!$A$1:$C$10000,3,FALSE)),0,VLOOKUP(A142,int_r_base_fitted!$A$1:$C$10000,3,FALSE))</f>
        <v>0.34799999999999998</v>
      </c>
      <c r="T142">
        <v>48</v>
      </c>
      <c r="V142">
        <f>IF(ISERROR(VLOOKUP(A142,int_r_full_fitted!$A$1:$C$10000,3,FALSE)),0,VLOOKUP(A142,int_r_full_fitted!$A$1:$C$10000,3,FALSE))</f>
        <v>0.16600000000000001</v>
      </c>
      <c r="W142">
        <v>141</v>
      </c>
      <c r="Y142">
        <f>S142-V142</f>
        <v>0.18199999999999997</v>
      </c>
    </row>
    <row r="143" spans="1:25" x14ac:dyDescent="0.2">
      <c r="A143" t="s">
        <v>4066</v>
      </c>
      <c r="B143" t="s">
        <v>7933</v>
      </c>
      <c r="C143" t="s">
        <v>8039</v>
      </c>
      <c r="D143" t="s">
        <v>8040</v>
      </c>
      <c r="E143" t="s">
        <v>8041</v>
      </c>
      <c r="F143" t="s">
        <v>7910</v>
      </c>
      <c r="G143" t="s">
        <v>7910</v>
      </c>
      <c r="H143" t="s">
        <v>7910</v>
      </c>
      <c r="I143" t="s">
        <v>7915</v>
      </c>
      <c r="J143" t="s">
        <v>7915</v>
      </c>
      <c r="K143" t="s">
        <v>7915</v>
      </c>
      <c r="L143" t="s">
        <v>7915</v>
      </c>
      <c r="M143" t="s">
        <v>7915</v>
      </c>
      <c r="N143" t="s">
        <v>7910</v>
      </c>
      <c r="O143" t="s">
        <v>7910</v>
      </c>
      <c r="P143" t="s">
        <v>7906</v>
      </c>
      <c r="Q143">
        <v>4</v>
      </c>
      <c r="R143">
        <f>IF(ISERROR(VLOOKUP(A143,int_r_base_fitted!$A$1:$C$10000,2,FALSE)),0,VLOOKUP(A143,int_r_base_fitted!$A$1:$C$10000,2,FALSE))</f>
        <v>0</v>
      </c>
      <c r="S143">
        <f>IF(ISERROR(VLOOKUP(A143,int_r_base_fitted!$A$1:$C$10000,3,FALSE)),0,VLOOKUP(A143,int_r_base_fitted!$A$1:$C$10000,3,FALSE))</f>
        <v>9.0999999999999998E-2</v>
      </c>
      <c r="T143">
        <v>517</v>
      </c>
      <c r="V143">
        <f>IF(ISERROR(VLOOKUP(A143,int_r_full_fitted!$A$1:$C$10000,3,FALSE)),0,VLOOKUP(A143,int_r_full_fitted!$A$1:$C$10000,3,FALSE))</f>
        <v>0.16400000000000001</v>
      </c>
      <c r="W143">
        <v>142</v>
      </c>
      <c r="Y143">
        <f>S143-V143</f>
        <v>-7.3000000000000009E-2</v>
      </c>
    </row>
    <row r="144" spans="1:25" x14ac:dyDescent="0.2">
      <c r="A144" t="s">
        <v>5872</v>
      </c>
      <c r="B144" t="s">
        <v>7911</v>
      </c>
      <c r="C144" t="s">
        <v>7912</v>
      </c>
      <c r="D144" t="s">
        <v>7963</v>
      </c>
      <c r="E144" t="s">
        <v>9220</v>
      </c>
      <c r="F144" t="s">
        <v>7915</v>
      </c>
      <c r="G144" t="s">
        <v>7915</v>
      </c>
      <c r="H144" t="s">
        <v>7910</v>
      </c>
      <c r="I144" t="s">
        <v>7915</v>
      </c>
      <c r="J144" t="s">
        <v>7915</v>
      </c>
      <c r="K144" t="s">
        <v>7915</v>
      </c>
      <c r="L144" t="s">
        <v>7915</v>
      </c>
      <c r="M144" t="s">
        <v>7910</v>
      </c>
      <c r="N144" t="s">
        <v>7915</v>
      </c>
      <c r="O144" t="s">
        <v>7915</v>
      </c>
      <c r="P144" t="s">
        <v>7909</v>
      </c>
      <c r="Q144">
        <v>7</v>
      </c>
      <c r="R144">
        <f>IF(ISERROR(VLOOKUP(A144,int_r_base_fitted!$A$1:$C$10000,2,FALSE)),0,VLOOKUP(A144,int_r_base_fitted!$A$1:$C$10000,2,FALSE))</f>
        <v>0</v>
      </c>
      <c r="S144">
        <f>IF(ISERROR(VLOOKUP(A144,int_r_base_fitted!$A$1:$C$10000,3,FALSE)),0,VLOOKUP(A144,int_r_base_fitted!$A$1:$C$10000,3,FALSE))</f>
        <v>4.5999999999999999E-2</v>
      </c>
      <c r="T144">
        <v>1756</v>
      </c>
      <c r="V144">
        <f>IF(ISERROR(VLOOKUP(A144,int_r_full_fitted!$A$1:$C$10000,3,FALSE)),0,VLOOKUP(A144,int_r_full_fitted!$A$1:$C$10000,3,FALSE))</f>
        <v>0.16400000000000001</v>
      </c>
      <c r="W144">
        <v>143</v>
      </c>
      <c r="Y144">
        <f>S144-V144</f>
        <v>-0.11800000000000001</v>
      </c>
    </row>
    <row r="145" spans="1:25" x14ac:dyDescent="0.2">
      <c r="A145" t="s">
        <v>4140</v>
      </c>
      <c r="B145" t="s">
        <v>7911</v>
      </c>
      <c r="C145" t="s">
        <v>7912</v>
      </c>
      <c r="D145" t="s">
        <v>7920</v>
      </c>
      <c r="E145" t="s">
        <v>7921</v>
      </c>
      <c r="F145" t="s">
        <v>7915</v>
      </c>
      <c r="G145" t="s">
        <v>7910</v>
      </c>
      <c r="H145" t="s">
        <v>7910</v>
      </c>
      <c r="I145" t="s">
        <v>7910</v>
      </c>
      <c r="J145" t="s">
        <v>7910</v>
      </c>
      <c r="K145" t="s">
        <v>7915</v>
      </c>
      <c r="L145" t="s">
        <v>7915</v>
      </c>
      <c r="M145" t="s">
        <v>7915</v>
      </c>
      <c r="N145" t="s">
        <v>7915</v>
      </c>
      <c r="O145" t="s">
        <v>7915</v>
      </c>
      <c r="P145" t="s">
        <v>7907</v>
      </c>
      <c r="Q145">
        <v>5</v>
      </c>
      <c r="R145">
        <f>IF(ISERROR(VLOOKUP(A145,int_r_base_fitted!$A$1:$C$10000,2,FALSE)),0,VLOOKUP(A145,int_r_base_fitted!$A$1:$C$10000,2,FALSE))</f>
        <v>1</v>
      </c>
      <c r="S145">
        <f>IF(ISERROR(VLOOKUP(A145,int_r_base_fitted!$A$1:$C$10000,3,FALSE)),0,VLOOKUP(A145,int_r_base_fitted!$A$1:$C$10000,3,FALSE))</f>
        <v>0.15</v>
      </c>
      <c r="T145">
        <v>208</v>
      </c>
      <c r="V145">
        <f>IF(ISERROR(VLOOKUP(A145,int_r_full_fitted!$A$1:$C$10000,3,FALSE)),0,VLOOKUP(A145,int_r_full_fitted!$A$1:$C$10000,3,FALSE))</f>
        <v>0.16300000000000001</v>
      </c>
      <c r="W145">
        <v>144</v>
      </c>
      <c r="Y145">
        <f>S145-V145</f>
        <v>-1.3000000000000012E-2</v>
      </c>
    </row>
    <row r="146" spans="1:25" x14ac:dyDescent="0.2">
      <c r="A146" t="s">
        <v>7441</v>
      </c>
      <c r="B146" t="s">
        <v>7933</v>
      </c>
      <c r="C146" t="s">
        <v>8112</v>
      </c>
      <c r="D146" t="s">
        <v>8134</v>
      </c>
      <c r="E146" t="s">
        <v>9981</v>
      </c>
      <c r="F146" t="s">
        <v>7915</v>
      </c>
      <c r="G146" t="s">
        <v>7915</v>
      </c>
      <c r="H146" t="s">
        <v>7915</v>
      </c>
      <c r="I146" t="s">
        <v>7915</v>
      </c>
      <c r="J146" t="s">
        <v>7915</v>
      </c>
      <c r="K146" t="s">
        <v>7915</v>
      </c>
      <c r="L146" t="s">
        <v>7915</v>
      </c>
      <c r="M146" t="s">
        <v>7915</v>
      </c>
      <c r="N146" t="s">
        <v>7915</v>
      </c>
      <c r="O146" t="s">
        <v>7915</v>
      </c>
      <c r="P146" t="s">
        <v>7915</v>
      </c>
      <c r="Q146">
        <v>9</v>
      </c>
      <c r="R146">
        <f>IF(ISERROR(VLOOKUP(A146,int_r_base_fitted!$A$1:$C$10000,2,FALSE)),0,VLOOKUP(A146,int_r_base_fitted!$A$1:$C$10000,2,FALSE))</f>
        <v>0</v>
      </c>
      <c r="S146">
        <f>IF(ISERROR(VLOOKUP(A146,int_r_base_fitted!$A$1:$C$10000,3,FALSE)),0,VLOOKUP(A146,int_r_base_fitted!$A$1:$C$10000,3,FALSE))</f>
        <v>2.5999999999999999E-2</v>
      </c>
      <c r="T146">
        <v>3150</v>
      </c>
      <c r="V146">
        <f>IF(ISERROR(VLOOKUP(A146,int_r_full_fitted!$A$1:$C$10000,3,FALSE)),0,VLOOKUP(A146,int_r_full_fitted!$A$1:$C$10000,3,FALSE))</f>
        <v>0.16300000000000001</v>
      </c>
      <c r="W146">
        <v>145</v>
      </c>
      <c r="Y146">
        <f>S146-V146</f>
        <v>-0.13700000000000001</v>
      </c>
    </row>
    <row r="147" spans="1:25" x14ac:dyDescent="0.2">
      <c r="A147" t="s">
        <v>4300</v>
      </c>
      <c r="B147" t="s">
        <v>7911</v>
      </c>
      <c r="C147" t="s">
        <v>7980</v>
      </c>
      <c r="D147" t="s">
        <v>7930</v>
      </c>
      <c r="E147" t="s">
        <v>8228</v>
      </c>
      <c r="F147" t="s">
        <v>7915</v>
      </c>
      <c r="G147" t="s">
        <v>7910</v>
      </c>
      <c r="H147" t="s">
        <v>7910</v>
      </c>
      <c r="I147" t="s">
        <v>7915</v>
      </c>
      <c r="J147" t="s">
        <v>7915</v>
      </c>
      <c r="K147" t="s">
        <v>7910</v>
      </c>
      <c r="L147" t="s">
        <v>7915</v>
      </c>
      <c r="M147" t="s">
        <v>7915</v>
      </c>
      <c r="N147" t="s">
        <v>7915</v>
      </c>
      <c r="O147" t="s">
        <v>7910</v>
      </c>
      <c r="P147" t="s">
        <v>7907</v>
      </c>
      <c r="Q147">
        <v>5</v>
      </c>
      <c r="R147">
        <f>IF(ISERROR(VLOOKUP(A147,int_r_base_fitted!$A$1:$C$10000,2,FALSE)),0,VLOOKUP(A147,int_r_base_fitted!$A$1:$C$10000,2,FALSE))</f>
        <v>0</v>
      </c>
      <c r="S147">
        <f>IF(ISERROR(VLOOKUP(A147,int_r_base_fitted!$A$1:$C$10000,3,FALSE)),0,VLOOKUP(A147,int_r_base_fitted!$A$1:$C$10000,3,FALSE))</f>
        <v>0.318</v>
      </c>
      <c r="T147">
        <v>55</v>
      </c>
      <c r="V147">
        <f>IF(ISERROR(VLOOKUP(A147,int_r_full_fitted!$A$1:$C$10000,3,FALSE)),0,VLOOKUP(A147,int_r_full_fitted!$A$1:$C$10000,3,FALSE))</f>
        <v>0.16200000000000001</v>
      </c>
      <c r="W147">
        <v>146</v>
      </c>
      <c r="Y147">
        <f>S147-V147</f>
        <v>0.156</v>
      </c>
    </row>
    <row r="148" spans="1:25" x14ac:dyDescent="0.2">
      <c r="A148" t="s">
        <v>4337</v>
      </c>
      <c r="B148" t="s">
        <v>7911</v>
      </c>
      <c r="C148" t="s">
        <v>7948</v>
      </c>
      <c r="D148" t="s">
        <v>7930</v>
      </c>
      <c r="E148" t="s">
        <v>7943</v>
      </c>
      <c r="F148" t="s">
        <v>7915</v>
      </c>
      <c r="G148" t="s">
        <v>7910</v>
      </c>
      <c r="H148" t="s">
        <v>7910</v>
      </c>
      <c r="I148" t="s">
        <v>7910</v>
      </c>
      <c r="J148" t="s">
        <v>7915</v>
      </c>
      <c r="K148" t="s">
        <v>7915</v>
      </c>
      <c r="L148" t="s">
        <v>7915</v>
      </c>
      <c r="M148" t="s">
        <v>7910</v>
      </c>
      <c r="N148" t="s">
        <v>7915</v>
      </c>
      <c r="O148" t="s">
        <v>7915</v>
      </c>
      <c r="P148" t="s">
        <v>7907</v>
      </c>
      <c r="Q148">
        <v>5</v>
      </c>
      <c r="R148">
        <f>IF(ISERROR(VLOOKUP(A148,int_r_base_fitted!$A$1:$C$10000,2,FALSE)),0,VLOOKUP(A148,int_r_base_fitted!$A$1:$C$10000,2,FALSE))</f>
        <v>0</v>
      </c>
      <c r="S148">
        <f>IF(ISERROR(VLOOKUP(A148,int_r_base_fitted!$A$1:$C$10000,3,FALSE)),0,VLOOKUP(A148,int_r_base_fitted!$A$1:$C$10000,3,FALSE))</f>
        <v>0.13400000000000001</v>
      </c>
      <c r="T148">
        <v>261</v>
      </c>
      <c r="V148">
        <f>IF(ISERROR(VLOOKUP(A148,int_r_full_fitted!$A$1:$C$10000,3,FALSE)),0,VLOOKUP(A148,int_r_full_fitted!$A$1:$C$10000,3,FALSE))</f>
        <v>0.16200000000000001</v>
      </c>
      <c r="W148">
        <v>147</v>
      </c>
      <c r="Y148">
        <f>S148-V148</f>
        <v>-2.7999999999999997E-2</v>
      </c>
    </row>
    <row r="149" spans="1:25" x14ac:dyDescent="0.2">
      <c r="A149" t="s">
        <v>4396</v>
      </c>
      <c r="B149" t="s">
        <v>7933</v>
      </c>
      <c r="C149" t="s">
        <v>8212</v>
      </c>
      <c r="D149" t="s">
        <v>7925</v>
      </c>
      <c r="E149" t="s">
        <v>7977</v>
      </c>
      <c r="F149" t="s">
        <v>7910</v>
      </c>
      <c r="G149" t="s">
        <v>7910</v>
      </c>
      <c r="H149" t="s">
        <v>7910</v>
      </c>
      <c r="I149" t="s">
        <v>7910</v>
      </c>
      <c r="J149" t="s">
        <v>7915</v>
      </c>
      <c r="K149" t="s">
        <v>7915</v>
      </c>
      <c r="L149" t="s">
        <v>7915</v>
      </c>
      <c r="M149" t="s">
        <v>7915</v>
      </c>
      <c r="N149" t="s">
        <v>7915</v>
      </c>
      <c r="O149" t="s">
        <v>7915</v>
      </c>
      <c r="P149" t="s">
        <v>7907</v>
      </c>
      <c r="Q149">
        <v>5</v>
      </c>
      <c r="R149">
        <f>IF(ISERROR(VLOOKUP(A149,int_r_base_fitted!$A$1:$C$10000,2,FALSE)),0,VLOOKUP(A149,int_r_base_fitted!$A$1:$C$10000,2,FALSE))</f>
        <v>0</v>
      </c>
      <c r="S149">
        <f>IF(ISERROR(VLOOKUP(A149,int_r_base_fitted!$A$1:$C$10000,3,FALSE)),0,VLOOKUP(A149,int_r_base_fitted!$A$1:$C$10000,3,FALSE))</f>
        <v>0.185</v>
      </c>
      <c r="T149">
        <v>148</v>
      </c>
      <c r="V149">
        <f>IF(ISERROR(VLOOKUP(A149,int_r_full_fitted!$A$1:$C$10000,3,FALSE)),0,VLOOKUP(A149,int_r_full_fitted!$A$1:$C$10000,3,FALSE))</f>
        <v>0.161</v>
      </c>
      <c r="W149">
        <v>148</v>
      </c>
      <c r="Y149">
        <f>S149-V149</f>
        <v>2.3999999999999994E-2</v>
      </c>
    </row>
    <row r="150" spans="1:25" x14ac:dyDescent="0.2">
      <c r="A150" t="s">
        <v>5074</v>
      </c>
      <c r="B150" t="s">
        <v>7911</v>
      </c>
      <c r="C150" t="s">
        <v>7916</v>
      </c>
      <c r="D150" t="s">
        <v>7963</v>
      </c>
      <c r="E150" t="s">
        <v>8019</v>
      </c>
      <c r="F150" t="s">
        <v>7915</v>
      </c>
      <c r="G150" t="s">
        <v>7910</v>
      </c>
      <c r="H150" t="s">
        <v>7915</v>
      </c>
      <c r="I150" t="s">
        <v>7915</v>
      </c>
      <c r="J150" t="s">
        <v>7915</v>
      </c>
      <c r="K150" t="s">
        <v>7915</v>
      </c>
      <c r="L150" t="s">
        <v>7915</v>
      </c>
      <c r="M150" t="s">
        <v>7910</v>
      </c>
      <c r="N150" t="s">
        <v>7915</v>
      </c>
      <c r="O150" t="s">
        <v>7915</v>
      </c>
      <c r="P150" t="s">
        <v>7909</v>
      </c>
      <c r="Q150">
        <v>7</v>
      </c>
      <c r="R150">
        <f>IF(ISERROR(VLOOKUP(A150,int_r_base_fitted!$A$1:$C$10000,2,FALSE)),0,VLOOKUP(A150,int_r_base_fitted!$A$1:$C$10000,2,FALSE))</f>
        <v>0</v>
      </c>
      <c r="S150">
        <f>IF(ISERROR(VLOOKUP(A150,int_r_base_fitted!$A$1:$C$10000,3,FALSE)),0,VLOOKUP(A150,int_r_base_fitted!$A$1:$C$10000,3,FALSE))</f>
        <v>0.17199999999999999</v>
      </c>
      <c r="T150">
        <v>163</v>
      </c>
      <c r="V150">
        <f>IF(ISERROR(VLOOKUP(A150,int_r_full_fitted!$A$1:$C$10000,3,FALSE)),0,VLOOKUP(A150,int_r_full_fitted!$A$1:$C$10000,3,FALSE))</f>
        <v>0.161</v>
      </c>
      <c r="W150">
        <v>149</v>
      </c>
      <c r="Y150">
        <f>S150-V150</f>
        <v>1.0999999999999982E-2</v>
      </c>
    </row>
    <row r="151" spans="1:25" x14ac:dyDescent="0.2">
      <c r="A151" t="s">
        <v>4803</v>
      </c>
      <c r="B151" t="s">
        <v>7911</v>
      </c>
      <c r="C151">
        <v>4</v>
      </c>
      <c r="D151" t="s">
        <v>7967</v>
      </c>
      <c r="E151" t="s">
        <v>8220</v>
      </c>
      <c r="F151" t="s">
        <v>7915</v>
      </c>
      <c r="G151" t="s">
        <v>7910</v>
      </c>
      <c r="H151" t="s">
        <v>7910</v>
      </c>
      <c r="I151" t="s">
        <v>7915</v>
      </c>
      <c r="J151" t="s">
        <v>7915</v>
      </c>
      <c r="K151" t="s">
        <v>7915</v>
      </c>
      <c r="L151" t="s">
        <v>7915</v>
      </c>
      <c r="M151" t="s">
        <v>7910</v>
      </c>
      <c r="N151" t="s">
        <v>7915</v>
      </c>
      <c r="O151" t="s">
        <v>7915</v>
      </c>
      <c r="P151" t="s">
        <v>7908</v>
      </c>
      <c r="Q151">
        <v>6</v>
      </c>
      <c r="R151">
        <f>IF(ISERROR(VLOOKUP(A151,int_r_base_fitted!$A$1:$C$10000,2,FALSE)),0,VLOOKUP(A151,int_r_base_fitted!$A$1:$C$10000,2,FALSE))</f>
        <v>0</v>
      </c>
      <c r="S151">
        <f>IF(ISERROR(VLOOKUP(A151,int_r_base_fitted!$A$1:$C$10000,3,FALSE)),0,VLOOKUP(A151,int_r_base_fitted!$A$1:$C$10000,3,FALSE))</f>
        <v>9.5000000000000001E-2</v>
      </c>
      <c r="T151">
        <v>475</v>
      </c>
      <c r="V151">
        <f>IF(ISERROR(VLOOKUP(A151,int_r_full_fitted!$A$1:$C$10000,3,FALSE)),0,VLOOKUP(A151,int_r_full_fitted!$A$1:$C$10000,3,FALSE))</f>
        <v>0.161</v>
      </c>
      <c r="W151">
        <v>150</v>
      </c>
      <c r="Y151">
        <f>S151-V151</f>
        <v>-6.6000000000000003E-2</v>
      </c>
    </row>
    <row r="152" spans="1:25" x14ac:dyDescent="0.2">
      <c r="A152" t="s">
        <v>4070</v>
      </c>
      <c r="B152" t="s">
        <v>7911</v>
      </c>
      <c r="C152" t="s">
        <v>7948</v>
      </c>
      <c r="D152" t="s">
        <v>8040</v>
      </c>
      <c r="E152" t="s">
        <v>8045</v>
      </c>
      <c r="F152" t="s">
        <v>7910</v>
      </c>
      <c r="G152" t="s">
        <v>7910</v>
      </c>
      <c r="H152" t="s">
        <v>7910</v>
      </c>
      <c r="I152" t="s">
        <v>7910</v>
      </c>
      <c r="J152" t="s">
        <v>7915</v>
      </c>
      <c r="K152" t="s">
        <v>7915</v>
      </c>
      <c r="L152" t="s">
        <v>7915</v>
      </c>
      <c r="M152" t="s">
        <v>7910</v>
      </c>
      <c r="N152" t="s">
        <v>7915</v>
      </c>
      <c r="O152" t="s">
        <v>7915</v>
      </c>
      <c r="P152" t="s">
        <v>7906</v>
      </c>
      <c r="Q152">
        <v>4</v>
      </c>
      <c r="R152">
        <f>IF(ISERROR(VLOOKUP(A152,int_r_base_fitted!$A$1:$C$10000,2,FALSE)),0,VLOOKUP(A152,int_r_base_fitted!$A$1:$C$10000,2,FALSE))</f>
        <v>0</v>
      </c>
      <c r="S152">
        <f>IF(ISERROR(VLOOKUP(A152,int_r_base_fitted!$A$1:$C$10000,3,FALSE)),0,VLOOKUP(A152,int_r_base_fitted!$A$1:$C$10000,3,FALSE))</f>
        <v>9.1999999999999998E-2</v>
      </c>
      <c r="T152">
        <v>503</v>
      </c>
      <c r="V152">
        <f>IF(ISERROR(VLOOKUP(A152,int_r_full_fitted!$A$1:$C$10000,3,FALSE)),0,VLOOKUP(A152,int_r_full_fitted!$A$1:$C$10000,3,FALSE))</f>
        <v>0.161</v>
      </c>
      <c r="W152">
        <v>151</v>
      </c>
      <c r="Y152">
        <f>S152-V152</f>
        <v>-6.9000000000000006E-2</v>
      </c>
    </row>
    <row r="153" spans="1:25" x14ac:dyDescent="0.2">
      <c r="A153" t="s">
        <v>4286</v>
      </c>
      <c r="B153" t="s">
        <v>7911</v>
      </c>
      <c r="C153">
        <v>4</v>
      </c>
      <c r="D153" t="s">
        <v>7967</v>
      </c>
      <c r="E153" t="s">
        <v>8220</v>
      </c>
      <c r="F153" t="s">
        <v>7915</v>
      </c>
      <c r="G153" t="s">
        <v>7910</v>
      </c>
      <c r="H153" t="s">
        <v>7910</v>
      </c>
      <c r="I153" t="s">
        <v>7915</v>
      </c>
      <c r="J153" t="s">
        <v>7915</v>
      </c>
      <c r="K153" t="s">
        <v>7910</v>
      </c>
      <c r="L153" t="s">
        <v>7915</v>
      </c>
      <c r="M153" t="s">
        <v>7910</v>
      </c>
      <c r="N153" t="s">
        <v>7915</v>
      </c>
      <c r="O153" t="s">
        <v>7915</v>
      </c>
      <c r="P153" t="s">
        <v>7907</v>
      </c>
      <c r="Q153">
        <v>5</v>
      </c>
      <c r="R153">
        <f>IF(ISERROR(VLOOKUP(A153,int_r_base_fitted!$A$1:$C$10000,2,FALSE)),0,VLOOKUP(A153,int_r_base_fitted!$A$1:$C$10000,2,FALSE))</f>
        <v>0</v>
      </c>
      <c r="S153">
        <f>IF(ISERROR(VLOOKUP(A153,int_r_base_fitted!$A$1:$C$10000,3,FALSE)),0,VLOOKUP(A153,int_r_base_fitted!$A$1:$C$10000,3,FALSE))</f>
        <v>6.8000000000000005E-2</v>
      </c>
      <c r="T153">
        <v>849</v>
      </c>
      <c r="V153">
        <f>IF(ISERROR(VLOOKUP(A153,int_r_full_fitted!$A$1:$C$10000,3,FALSE)),0,VLOOKUP(A153,int_r_full_fitted!$A$1:$C$10000,3,FALSE))</f>
        <v>0.161</v>
      </c>
      <c r="W153">
        <v>152</v>
      </c>
      <c r="Y153">
        <f>S153-V153</f>
        <v>-9.2999999999999999E-2</v>
      </c>
    </row>
    <row r="154" spans="1:25" x14ac:dyDescent="0.2">
      <c r="A154" t="s">
        <v>4709</v>
      </c>
      <c r="B154" t="s">
        <v>7911</v>
      </c>
      <c r="C154">
        <v>4</v>
      </c>
      <c r="D154" t="s">
        <v>7967</v>
      </c>
      <c r="E154">
        <v>5145</v>
      </c>
      <c r="F154" t="s">
        <v>7915</v>
      </c>
      <c r="G154" t="s">
        <v>7910</v>
      </c>
      <c r="H154" t="s">
        <v>7910</v>
      </c>
      <c r="I154" t="s">
        <v>7915</v>
      </c>
      <c r="J154" t="s">
        <v>7915</v>
      </c>
      <c r="K154" t="s">
        <v>7915</v>
      </c>
      <c r="L154" t="s">
        <v>7915</v>
      </c>
      <c r="M154" t="s">
        <v>7910</v>
      </c>
      <c r="N154" t="s">
        <v>7915</v>
      </c>
      <c r="O154" t="s">
        <v>7915</v>
      </c>
      <c r="P154" t="s">
        <v>7908</v>
      </c>
      <c r="Q154">
        <v>6</v>
      </c>
      <c r="R154">
        <f>IF(ISERROR(VLOOKUP(A154,int_r_base_fitted!$A$1:$C$10000,2,FALSE)),0,VLOOKUP(A154,int_r_base_fitted!$A$1:$C$10000,2,FALSE))</f>
        <v>0</v>
      </c>
      <c r="S154">
        <f>IF(ISERROR(VLOOKUP(A154,int_r_base_fitted!$A$1:$C$10000,3,FALSE)),0,VLOOKUP(A154,int_r_base_fitted!$A$1:$C$10000,3,FALSE))</f>
        <v>5.2999999999999999E-2</v>
      </c>
      <c r="T154">
        <v>1291</v>
      </c>
      <c r="V154">
        <f>IF(ISERROR(VLOOKUP(A154,int_r_full_fitted!$A$1:$C$10000,3,FALSE)),0,VLOOKUP(A154,int_r_full_fitted!$A$1:$C$10000,3,FALSE))</f>
        <v>0.161</v>
      </c>
      <c r="W154">
        <v>153</v>
      </c>
      <c r="Y154">
        <f>S154-V154</f>
        <v>-0.10800000000000001</v>
      </c>
    </row>
    <row r="155" spans="1:25" x14ac:dyDescent="0.2">
      <c r="A155" t="s">
        <v>7823</v>
      </c>
      <c r="B155" t="s">
        <v>7911</v>
      </c>
      <c r="C155" t="s">
        <v>7924</v>
      </c>
      <c r="D155" t="s">
        <v>7917</v>
      </c>
      <c r="E155" t="s">
        <v>10209</v>
      </c>
      <c r="F155" t="s">
        <v>7915</v>
      </c>
      <c r="G155" t="s">
        <v>7915</v>
      </c>
      <c r="H155" t="s">
        <v>7915</v>
      </c>
      <c r="I155" t="s">
        <v>7915</v>
      </c>
      <c r="J155" t="s">
        <v>7915</v>
      </c>
      <c r="K155" t="s">
        <v>7915</v>
      </c>
      <c r="L155" t="s">
        <v>7915</v>
      </c>
      <c r="M155" t="s">
        <v>7915</v>
      </c>
      <c r="N155" t="s">
        <v>7915</v>
      </c>
      <c r="O155" t="s">
        <v>7915</v>
      </c>
      <c r="P155" t="s">
        <v>7915</v>
      </c>
      <c r="Q155">
        <v>9</v>
      </c>
      <c r="R155">
        <f>IF(ISERROR(VLOOKUP(A155,int_r_base_fitted!$A$1:$C$10000,2,FALSE)),0,VLOOKUP(A155,int_r_base_fitted!$A$1:$C$10000,2,FALSE))</f>
        <v>0</v>
      </c>
      <c r="S155">
        <f>IF(ISERROR(VLOOKUP(A155,int_r_base_fitted!$A$1:$C$10000,3,FALSE)),0,VLOOKUP(A155,int_r_base_fitted!$A$1:$C$10000,3,FALSE))</f>
        <v>2.5000000000000001E-2</v>
      </c>
      <c r="T155">
        <v>3366</v>
      </c>
      <c r="V155">
        <f>IF(ISERROR(VLOOKUP(A155,int_r_full_fitted!$A$1:$C$10000,3,FALSE)),0,VLOOKUP(A155,int_r_full_fitted!$A$1:$C$10000,3,FALSE))</f>
        <v>0.161</v>
      </c>
      <c r="W155">
        <v>154</v>
      </c>
      <c r="Y155">
        <f>S155-V155</f>
        <v>-0.13600000000000001</v>
      </c>
    </row>
    <row r="156" spans="1:25" x14ac:dyDescent="0.2">
      <c r="A156" t="s">
        <v>5443</v>
      </c>
      <c r="B156" t="s">
        <v>7911</v>
      </c>
      <c r="C156" t="s">
        <v>8949</v>
      </c>
      <c r="D156" t="s">
        <v>7963</v>
      </c>
      <c r="E156" t="s">
        <v>7964</v>
      </c>
      <c r="F156" t="s">
        <v>7915</v>
      </c>
      <c r="G156" t="s">
        <v>7910</v>
      </c>
      <c r="H156" t="s">
        <v>7910</v>
      </c>
      <c r="I156" t="s">
        <v>7915</v>
      </c>
      <c r="J156" t="s">
        <v>7915</v>
      </c>
      <c r="K156" t="s">
        <v>7915</v>
      </c>
      <c r="L156" t="s">
        <v>7915</v>
      </c>
      <c r="M156" t="s">
        <v>7915</v>
      </c>
      <c r="N156" t="s">
        <v>7915</v>
      </c>
      <c r="O156" t="s">
        <v>7915</v>
      </c>
      <c r="P156" t="s">
        <v>7909</v>
      </c>
      <c r="Q156">
        <v>7</v>
      </c>
      <c r="R156">
        <f>IF(ISERROR(VLOOKUP(A156,int_r_base_fitted!$A$1:$C$10000,2,FALSE)),0,VLOOKUP(A156,int_r_base_fitted!$A$1:$C$10000,2,FALSE))</f>
        <v>0</v>
      </c>
      <c r="S156">
        <f>IF(ISERROR(VLOOKUP(A156,int_r_base_fitted!$A$1:$C$10000,3,FALSE)),0,VLOOKUP(A156,int_r_base_fitted!$A$1:$C$10000,3,FALSE))</f>
        <v>9.6000000000000002E-2</v>
      </c>
      <c r="T156">
        <v>464</v>
      </c>
      <c r="V156">
        <f>IF(ISERROR(VLOOKUP(A156,int_r_full_fitted!$A$1:$C$10000,3,FALSE)),0,VLOOKUP(A156,int_r_full_fitted!$A$1:$C$10000,3,FALSE))</f>
        <v>0.16</v>
      </c>
      <c r="W156">
        <v>155</v>
      </c>
      <c r="Y156">
        <f>S156-V156</f>
        <v>-6.4000000000000001E-2</v>
      </c>
    </row>
    <row r="157" spans="1:25" x14ac:dyDescent="0.2">
      <c r="A157" t="s">
        <v>7482</v>
      </c>
      <c r="B157" t="s">
        <v>7911</v>
      </c>
      <c r="C157">
        <v>4</v>
      </c>
      <c r="D157" t="s">
        <v>7940</v>
      </c>
      <c r="E157" t="s">
        <v>8997</v>
      </c>
      <c r="F157" t="s">
        <v>7915</v>
      </c>
      <c r="G157" t="s">
        <v>7915</v>
      </c>
      <c r="H157" t="s">
        <v>7915</v>
      </c>
      <c r="I157" t="s">
        <v>7915</v>
      </c>
      <c r="J157" t="s">
        <v>7915</v>
      </c>
      <c r="K157" t="s">
        <v>7915</v>
      </c>
      <c r="L157" t="s">
        <v>7915</v>
      </c>
      <c r="M157" t="s">
        <v>7915</v>
      </c>
      <c r="N157" t="s">
        <v>7915</v>
      </c>
      <c r="O157" t="s">
        <v>7915</v>
      </c>
      <c r="P157" t="s">
        <v>7915</v>
      </c>
      <c r="Q157">
        <v>9</v>
      </c>
      <c r="R157">
        <f>IF(ISERROR(VLOOKUP(A157,int_r_base_fitted!$A$1:$C$10000,2,FALSE)),0,VLOOKUP(A157,int_r_base_fitted!$A$1:$C$10000,2,FALSE))</f>
        <v>0</v>
      </c>
      <c r="S157">
        <f>IF(ISERROR(VLOOKUP(A157,int_r_base_fitted!$A$1:$C$10000,3,FALSE)),0,VLOOKUP(A157,int_r_base_fitted!$A$1:$C$10000,3,FALSE))</f>
        <v>2.5000000000000001E-2</v>
      </c>
      <c r="T157">
        <v>3304</v>
      </c>
      <c r="V157">
        <f>IF(ISERROR(VLOOKUP(A157,int_r_full_fitted!$A$1:$C$10000,3,FALSE)),0,VLOOKUP(A157,int_r_full_fitted!$A$1:$C$10000,3,FALSE))</f>
        <v>0.16</v>
      </c>
      <c r="W157">
        <v>156</v>
      </c>
      <c r="Y157">
        <f>S157-V157</f>
        <v>-0.13500000000000001</v>
      </c>
    </row>
    <row r="158" spans="1:25" x14ac:dyDescent="0.2">
      <c r="A158">
        <v>130012</v>
      </c>
      <c r="B158" t="s">
        <v>7956</v>
      </c>
      <c r="C158">
        <v>13</v>
      </c>
      <c r="D158" t="s">
        <v>7957</v>
      </c>
      <c r="E158" t="s">
        <v>8757</v>
      </c>
      <c r="F158" t="s">
        <v>7915</v>
      </c>
      <c r="G158" t="s">
        <v>7910</v>
      </c>
      <c r="H158" t="s">
        <v>7910</v>
      </c>
      <c r="I158" t="s">
        <v>7915</v>
      </c>
      <c r="J158" t="s">
        <v>7915</v>
      </c>
      <c r="K158" t="s">
        <v>7915</v>
      </c>
      <c r="L158" t="s">
        <v>7915</v>
      </c>
      <c r="M158" t="s">
        <v>7915</v>
      </c>
      <c r="N158" t="s">
        <v>7915</v>
      </c>
      <c r="O158" t="s">
        <v>7915</v>
      </c>
      <c r="P158" t="s">
        <v>7909</v>
      </c>
      <c r="Q158">
        <v>7</v>
      </c>
      <c r="R158">
        <f>IF(ISERROR(VLOOKUP(A158,int_r_base_fitted!$A$1:$C$10000,2,FALSE)),0,VLOOKUP(A158,int_r_base_fitted!$A$1:$C$10000,2,FALSE))</f>
        <v>0</v>
      </c>
      <c r="S158">
        <f>IF(ISERROR(VLOOKUP(A158,int_r_base_fitted!$A$1:$C$10000,3,FALSE)),0,VLOOKUP(A158,int_r_base_fitted!$A$1:$C$10000,3,FALSE))</f>
        <v>0.13500000000000001</v>
      </c>
      <c r="T158">
        <v>257</v>
      </c>
      <c r="V158">
        <f>IF(ISERROR(VLOOKUP(A158,int_r_full_fitted!$A$1:$C$10000,3,FALSE)),0,VLOOKUP(A158,int_r_full_fitted!$A$1:$C$10000,3,FALSE))</f>
        <v>0.159</v>
      </c>
      <c r="W158">
        <v>157</v>
      </c>
      <c r="Y158">
        <f>S158-V158</f>
        <v>-2.3999999999999994E-2</v>
      </c>
    </row>
    <row r="159" spans="1:25" x14ac:dyDescent="0.2">
      <c r="A159" t="s">
        <v>4029</v>
      </c>
      <c r="B159" t="s">
        <v>7933</v>
      </c>
      <c r="C159" t="s">
        <v>8006</v>
      </c>
      <c r="D159" t="s">
        <v>7925</v>
      </c>
      <c r="E159" t="s">
        <v>8007</v>
      </c>
      <c r="F159" t="s">
        <v>7915</v>
      </c>
      <c r="G159" t="s">
        <v>7910</v>
      </c>
      <c r="H159" t="s">
        <v>7910</v>
      </c>
      <c r="I159" t="s">
        <v>7910</v>
      </c>
      <c r="J159" t="s">
        <v>7915</v>
      </c>
      <c r="K159" t="s">
        <v>7915</v>
      </c>
      <c r="L159" t="s">
        <v>7915</v>
      </c>
      <c r="M159" t="s">
        <v>7910</v>
      </c>
      <c r="N159" t="s">
        <v>7915</v>
      </c>
      <c r="O159" t="s">
        <v>7910</v>
      </c>
      <c r="P159" t="s">
        <v>7906</v>
      </c>
      <c r="Q159">
        <v>4</v>
      </c>
      <c r="R159">
        <f>IF(ISERROR(VLOOKUP(A159,int_r_base_fitted!$A$1:$C$10000,2,FALSE)),0,VLOOKUP(A159,int_r_base_fitted!$A$1:$C$10000,2,FALSE))</f>
        <v>0</v>
      </c>
      <c r="S159">
        <f>IF(ISERROR(VLOOKUP(A159,int_r_base_fitted!$A$1:$C$10000,3,FALSE)),0,VLOOKUP(A159,int_r_base_fitted!$A$1:$C$10000,3,FALSE))</f>
        <v>0.38300000000000001</v>
      </c>
      <c r="T159">
        <v>39</v>
      </c>
      <c r="V159">
        <f>IF(ISERROR(VLOOKUP(A159,int_r_full_fitted!$A$1:$C$10000,3,FALSE)),0,VLOOKUP(A159,int_r_full_fitted!$A$1:$C$10000,3,FALSE))</f>
        <v>0.158</v>
      </c>
      <c r="W159">
        <v>158</v>
      </c>
      <c r="Y159">
        <f>S159-V159</f>
        <v>0.22500000000000001</v>
      </c>
    </row>
    <row r="160" spans="1:25" x14ac:dyDescent="0.2">
      <c r="A160" t="s">
        <v>3956</v>
      </c>
      <c r="B160" t="s">
        <v>7911</v>
      </c>
      <c r="C160" t="s">
        <v>7916</v>
      </c>
      <c r="D160" t="s">
        <v>7917</v>
      </c>
      <c r="E160" t="s">
        <v>7918</v>
      </c>
      <c r="F160" t="s">
        <v>7910</v>
      </c>
      <c r="G160" t="s">
        <v>7910</v>
      </c>
      <c r="H160" t="s">
        <v>7910</v>
      </c>
      <c r="I160" t="s">
        <v>7915</v>
      </c>
      <c r="J160" t="s">
        <v>7910</v>
      </c>
      <c r="K160" t="s">
        <v>7910</v>
      </c>
      <c r="L160" t="s">
        <v>7910</v>
      </c>
      <c r="M160" t="s">
        <v>7910</v>
      </c>
      <c r="N160" t="s">
        <v>7915</v>
      </c>
      <c r="O160" t="s">
        <v>7910</v>
      </c>
      <c r="P160" t="s">
        <v>7903</v>
      </c>
      <c r="Q160">
        <v>1</v>
      </c>
      <c r="R160">
        <f>IF(ISERROR(VLOOKUP(A160,int_r_base_fitted!$A$1:$C$10000,2,FALSE)),0,VLOOKUP(A160,int_r_base_fitted!$A$1:$C$10000,2,FALSE))</f>
        <v>0</v>
      </c>
      <c r="S160">
        <f>IF(ISERROR(VLOOKUP(A160,int_r_base_fitted!$A$1:$C$10000,3,FALSE)),0,VLOOKUP(A160,int_r_base_fitted!$A$1:$C$10000,3,FALSE))</f>
        <v>0.114</v>
      </c>
      <c r="T160">
        <v>334</v>
      </c>
      <c r="U160">
        <f>IF(T160&lt;54,1,0)</f>
        <v>0</v>
      </c>
      <c r="V160">
        <f>IF(ISERROR(VLOOKUP(A160,int_r_full_fitted!$A$1:$C$10000,3,FALSE)),0,VLOOKUP(A160,int_r_full_fitted!$A$1:$C$10000,3,FALSE))</f>
        <v>0.158</v>
      </c>
      <c r="W160">
        <v>159</v>
      </c>
      <c r="X160">
        <f>IF(W160&lt;54,1,0)</f>
        <v>0</v>
      </c>
      <c r="Y160">
        <f>S160-V160</f>
        <v>-4.3999999999999997E-2</v>
      </c>
    </row>
    <row r="161" spans="1:25" x14ac:dyDescent="0.2">
      <c r="A161">
        <v>190130</v>
      </c>
      <c r="B161" t="s">
        <v>7956</v>
      </c>
      <c r="C161">
        <v>19</v>
      </c>
      <c r="D161" t="s">
        <v>7957</v>
      </c>
      <c r="E161" t="s">
        <v>8465</v>
      </c>
      <c r="F161" t="s">
        <v>7910</v>
      </c>
      <c r="G161" t="s">
        <v>7910</v>
      </c>
      <c r="H161" t="s">
        <v>7910</v>
      </c>
      <c r="I161" t="s">
        <v>7915</v>
      </c>
      <c r="J161" t="s">
        <v>7915</v>
      </c>
      <c r="K161" t="s">
        <v>7915</v>
      </c>
      <c r="L161" t="s">
        <v>7915</v>
      </c>
      <c r="M161" t="s">
        <v>7915</v>
      </c>
      <c r="N161" t="s">
        <v>7915</v>
      </c>
      <c r="O161" t="s">
        <v>7915</v>
      </c>
      <c r="P161" t="s">
        <v>7908</v>
      </c>
      <c r="Q161">
        <v>6</v>
      </c>
      <c r="R161">
        <f>IF(ISERROR(VLOOKUP(A161,int_r_base_fitted!$A$1:$C$10000,2,FALSE)),0,VLOOKUP(A161,int_r_base_fitted!$A$1:$C$10000,2,FALSE))</f>
        <v>0</v>
      </c>
      <c r="S161">
        <f>IF(ISERROR(VLOOKUP(A161,int_r_base_fitted!$A$1:$C$10000,3,FALSE)),0,VLOOKUP(A161,int_r_base_fitted!$A$1:$C$10000,3,FALSE))</f>
        <v>9.1999999999999998E-2</v>
      </c>
      <c r="T161">
        <v>508</v>
      </c>
      <c r="V161">
        <f>IF(ISERROR(VLOOKUP(A161,int_r_full_fitted!$A$1:$C$10000,3,FALSE)),0,VLOOKUP(A161,int_r_full_fitted!$A$1:$C$10000,3,FALSE))</f>
        <v>0.158</v>
      </c>
      <c r="W161">
        <v>160</v>
      </c>
      <c r="Y161">
        <f>S161-V161</f>
        <v>-6.6000000000000003E-2</v>
      </c>
    </row>
    <row r="162" spans="1:25" x14ac:dyDescent="0.2">
      <c r="A162" t="s">
        <v>5155</v>
      </c>
      <c r="B162" t="s">
        <v>7933</v>
      </c>
      <c r="C162" t="s">
        <v>8393</v>
      </c>
      <c r="D162" t="s">
        <v>7925</v>
      </c>
      <c r="E162" t="s">
        <v>8007</v>
      </c>
      <c r="F162" t="s">
        <v>7915</v>
      </c>
      <c r="G162" t="s">
        <v>7910</v>
      </c>
      <c r="H162" t="s">
        <v>7915</v>
      </c>
      <c r="I162" t="s">
        <v>7915</v>
      </c>
      <c r="J162" t="s">
        <v>7915</v>
      </c>
      <c r="K162" t="s">
        <v>7910</v>
      </c>
      <c r="L162" t="s">
        <v>7915</v>
      </c>
      <c r="M162" t="s">
        <v>7915</v>
      </c>
      <c r="N162" t="s">
        <v>7915</v>
      </c>
      <c r="O162" t="s">
        <v>7915</v>
      </c>
      <c r="P162" t="s">
        <v>7909</v>
      </c>
      <c r="Q162">
        <v>7</v>
      </c>
      <c r="R162">
        <f>IF(ISERROR(VLOOKUP(A162,int_r_base_fitted!$A$1:$C$10000,2,FALSE)),0,VLOOKUP(A162,int_r_base_fitted!$A$1:$C$10000,2,FALSE))</f>
        <v>0</v>
      </c>
      <c r="S162">
        <f>IF(ISERROR(VLOOKUP(A162,int_r_base_fitted!$A$1:$C$10000,3,FALSE)),0,VLOOKUP(A162,int_r_base_fitted!$A$1:$C$10000,3,FALSE))</f>
        <v>0.32200000000000001</v>
      </c>
      <c r="T162">
        <v>52</v>
      </c>
      <c r="V162">
        <f>IF(ISERROR(VLOOKUP(A162,int_r_full_fitted!$A$1:$C$10000,3,FALSE)),0,VLOOKUP(A162,int_r_full_fitted!$A$1:$C$10000,3,FALSE))</f>
        <v>0.157</v>
      </c>
      <c r="W162">
        <v>161</v>
      </c>
      <c r="Y162">
        <f>S162-V162</f>
        <v>0.16500000000000001</v>
      </c>
    </row>
    <row r="163" spans="1:25" x14ac:dyDescent="0.2">
      <c r="A163" t="s">
        <v>6017</v>
      </c>
      <c r="B163" t="s">
        <v>7933</v>
      </c>
      <c r="C163" t="s">
        <v>8393</v>
      </c>
      <c r="D163" t="s">
        <v>7925</v>
      </c>
      <c r="E163" t="s">
        <v>8007</v>
      </c>
      <c r="F163" t="s">
        <v>7915</v>
      </c>
      <c r="G163" t="s">
        <v>7910</v>
      </c>
      <c r="H163" t="s">
        <v>7915</v>
      </c>
      <c r="I163" t="s">
        <v>7915</v>
      </c>
      <c r="J163" t="s">
        <v>7915</v>
      </c>
      <c r="K163" t="s">
        <v>7910</v>
      </c>
      <c r="L163" t="s">
        <v>7915</v>
      </c>
      <c r="M163" t="s">
        <v>7915</v>
      </c>
      <c r="N163" t="s">
        <v>7915</v>
      </c>
      <c r="O163" t="s">
        <v>7915</v>
      </c>
      <c r="P163" t="s">
        <v>7909</v>
      </c>
      <c r="Q163">
        <v>7</v>
      </c>
      <c r="R163">
        <f>IF(ISERROR(VLOOKUP(A163,int_r_base_fitted!$A$1:$C$10000,2,FALSE)),0,VLOOKUP(A163,int_r_base_fitted!$A$1:$C$10000,2,FALSE))</f>
        <v>0</v>
      </c>
      <c r="S163">
        <f>IF(ISERROR(VLOOKUP(A163,int_r_base_fitted!$A$1:$C$10000,3,FALSE)),0,VLOOKUP(A163,int_r_base_fitted!$A$1:$C$10000,3,FALSE))</f>
        <v>0.32200000000000001</v>
      </c>
      <c r="T163">
        <v>54</v>
      </c>
      <c r="V163">
        <f>IF(ISERROR(VLOOKUP(A163,int_r_full_fitted!$A$1:$C$10000,3,FALSE)),0,VLOOKUP(A163,int_r_full_fitted!$A$1:$C$10000,3,FALSE))</f>
        <v>0.157</v>
      </c>
      <c r="W163">
        <v>162</v>
      </c>
      <c r="Y163">
        <f>S163-V163</f>
        <v>0.16500000000000001</v>
      </c>
    </row>
    <row r="164" spans="1:25" x14ac:dyDescent="0.2">
      <c r="A164" t="s">
        <v>5143</v>
      </c>
      <c r="B164" t="s">
        <v>7911</v>
      </c>
      <c r="C164" t="s">
        <v>8018</v>
      </c>
      <c r="D164" t="s">
        <v>7935</v>
      </c>
      <c r="E164" t="s">
        <v>8073</v>
      </c>
      <c r="F164" t="s">
        <v>7915</v>
      </c>
      <c r="G164" t="s">
        <v>7910</v>
      </c>
      <c r="H164" t="s">
        <v>7910</v>
      </c>
      <c r="I164" t="s">
        <v>7915</v>
      </c>
      <c r="J164" t="s">
        <v>7915</v>
      </c>
      <c r="K164" t="s">
        <v>7915</v>
      </c>
      <c r="L164" t="s">
        <v>7915</v>
      </c>
      <c r="M164" t="s">
        <v>7915</v>
      </c>
      <c r="N164" t="s">
        <v>7915</v>
      </c>
      <c r="O164" t="s">
        <v>7915</v>
      </c>
      <c r="P164" t="s">
        <v>7909</v>
      </c>
      <c r="Q164">
        <v>7</v>
      </c>
      <c r="R164">
        <f>IF(ISERROR(VLOOKUP(A164,int_r_base_fitted!$A$1:$C$10000,2,FALSE)),0,VLOOKUP(A164,int_r_base_fitted!$A$1:$C$10000,2,FALSE))</f>
        <v>0</v>
      </c>
      <c r="S164">
        <f>IF(ISERROR(VLOOKUP(A164,int_r_base_fitted!$A$1:$C$10000,3,FALSE)),0,VLOOKUP(A164,int_r_base_fitted!$A$1:$C$10000,3,FALSE))</f>
        <v>0.19900000000000001</v>
      </c>
      <c r="T164">
        <v>128</v>
      </c>
      <c r="V164">
        <f>IF(ISERROR(VLOOKUP(A164,int_r_full_fitted!$A$1:$C$10000,3,FALSE)),0,VLOOKUP(A164,int_r_full_fitted!$A$1:$C$10000,3,FALSE))</f>
        <v>0.157</v>
      </c>
      <c r="W164">
        <v>163</v>
      </c>
      <c r="Y164">
        <f>S164-V164</f>
        <v>4.200000000000001E-2</v>
      </c>
    </row>
    <row r="165" spans="1:25" x14ac:dyDescent="0.2">
      <c r="A165">
        <v>920006</v>
      </c>
      <c r="B165" t="s">
        <v>7956</v>
      </c>
      <c r="C165">
        <v>92</v>
      </c>
      <c r="D165" t="s">
        <v>7957</v>
      </c>
      <c r="E165" t="s">
        <v>8705</v>
      </c>
      <c r="F165" t="s">
        <v>7915</v>
      </c>
      <c r="G165" t="s">
        <v>7910</v>
      </c>
      <c r="H165" t="s">
        <v>7910</v>
      </c>
      <c r="I165" t="s">
        <v>7915</v>
      </c>
      <c r="J165" t="s">
        <v>7915</v>
      </c>
      <c r="K165" t="s">
        <v>7915</v>
      </c>
      <c r="L165" t="s">
        <v>7915</v>
      </c>
      <c r="M165" t="s">
        <v>7915</v>
      </c>
      <c r="N165" t="s">
        <v>7915</v>
      </c>
      <c r="O165" t="s">
        <v>7915</v>
      </c>
      <c r="P165" t="s">
        <v>7909</v>
      </c>
      <c r="Q165">
        <v>7</v>
      </c>
      <c r="R165">
        <f>IF(ISERROR(VLOOKUP(A165,int_r_base_fitted!$A$1:$C$10000,2,FALSE)),0,VLOOKUP(A165,int_r_base_fitted!$A$1:$C$10000,2,FALSE))</f>
        <v>0</v>
      </c>
      <c r="S165">
        <f>IF(ISERROR(VLOOKUP(A165,int_r_base_fitted!$A$1:$C$10000,3,FALSE)),0,VLOOKUP(A165,int_r_base_fitted!$A$1:$C$10000,3,FALSE))</f>
        <v>0.161</v>
      </c>
      <c r="T165">
        <v>188</v>
      </c>
      <c r="V165">
        <f>IF(ISERROR(VLOOKUP(A165,int_r_full_fitted!$A$1:$C$10000,3,FALSE)),0,VLOOKUP(A165,int_r_full_fitted!$A$1:$C$10000,3,FALSE))</f>
        <v>0.156</v>
      </c>
      <c r="W165">
        <v>164</v>
      </c>
      <c r="Y165">
        <f>S165-V165</f>
        <v>5.0000000000000044E-3</v>
      </c>
    </row>
    <row r="166" spans="1:25" x14ac:dyDescent="0.2">
      <c r="A166" t="s">
        <v>4004</v>
      </c>
      <c r="B166" t="s">
        <v>7911</v>
      </c>
      <c r="C166" t="s">
        <v>7986</v>
      </c>
      <c r="D166" t="s">
        <v>7935</v>
      </c>
      <c r="E166" t="s">
        <v>7936</v>
      </c>
      <c r="F166" t="s">
        <v>7910</v>
      </c>
      <c r="G166" t="s">
        <v>7910</v>
      </c>
      <c r="H166" t="s">
        <v>7910</v>
      </c>
      <c r="I166" t="s">
        <v>7915</v>
      </c>
      <c r="J166" t="s">
        <v>7915</v>
      </c>
      <c r="K166" t="s">
        <v>7910</v>
      </c>
      <c r="L166" t="s">
        <v>7910</v>
      </c>
      <c r="M166" t="s">
        <v>7915</v>
      </c>
      <c r="N166" t="s">
        <v>7915</v>
      </c>
      <c r="O166" t="s">
        <v>7910</v>
      </c>
      <c r="P166" t="s">
        <v>7905</v>
      </c>
      <c r="Q166">
        <v>3</v>
      </c>
      <c r="R166">
        <f>IF(ISERROR(VLOOKUP(A166,int_r_base_fitted!$A$1:$C$10000,2,FALSE)),0,VLOOKUP(A166,int_r_base_fitted!$A$1:$C$10000,2,FALSE))</f>
        <v>0</v>
      </c>
      <c r="S166">
        <f>IF(ISERROR(VLOOKUP(A166,int_r_base_fitted!$A$1:$C$10000,3,FALSE)),0,VLOOKUP(A166,int_r_base_fitted!$A$1:$C$10000,3,FALSE))</f>
        <v>0.38300000000000001</v>
      </c>
      <c r="T166">
        <v>38</v>
      </c>
      <c r="U166">
        <f>IF(T166&lt;54,1,0)</f>
        <v>1</v>
      </c>
      <c r="V166">
        <f>IF(ISERROR(VLOOKUP(A166,int_r_full_fitted!$A$1:$C$10000,3,FALSE)),0,VLOOKUP(A166,int_r_full_fitted!$A$1:$C$10000,3,FALSE))</f>
        <v>0.155</v>
      </c>
      <c r="W166">
        <v>165</v>
      </c>
      <c r="X166">
        <f>IF(W166&lt;54,1,0)</f>
        <v>0</v>
      </c>
      <c r="Y166">
        <f>S166-V166</f>
        <v>0.22800000000000001</v>
      </c>
    </row>
    <row r="167" spans="1:25" x14ac:dyDescent="0.2">
      <c r="A167" t="s">
        <v>4247</v>
      </c>
      <c r="B167" t="s">
        <v>7911</v>
      </c>
      <c r="C167" t="s">
        <v>7954</v>
      </c>
      <c r="D167" t="s">
        <v>7963</v>
      </c>
      <c r="E167" t="s">
        <v>7991</v>
      </c>
      <c r="F167" t="s">
        <v>7910</v>
      </c>
      <c r="G167" t="s">
        <v>7910</v>
      </c>
      <c r="H167" t="s">
        <v>7910</v>
      </c>
      <c r="I167" t="s">
        <v>7915</v>
      </c>
      <c r="J167" t="s">
        <v>7915</v>
      </c>
      <c r="K167" t="s">
        <v>7915</v>
      </c>
      <c r="L167" t="s">
        <v>7915</v>
      </c>
      <c r="M167" t="s">
        <v>7910</v>
      </c>
      <c r="N167" t="s">
        <v>7915</v>
      </c>
      <c r="O167" t="s">
        <v>7915</v>
      </c>
      <c r="P167" t="s">
        <v>7907</v>
      </c>
      <c r="Q167">
        <v>5</v>
      </c>
      <c r="R167">
        <f>IF(ISERROR(VLOOKUP(A167,int_r_base_fitted!$A$1:$C$10000,2,FALSE)),0,VLOOKUP(A167,int_r_base_fitted!$A$1:$C$10000,2,FALSE))</f>
        <v>0</v>
      </c>
      <c r="S167">
        <f>IF(ISERROR(VLOOKUP(A167,int_r_base_fitted!$A$1:$C$10000,3,FALSE)),0,VLOOKUP(A167,int_r_base_fitted!$A$1:$C$10000,3,FALSE))</f>
        <v>9.5000000000000001E-2</v>
      </c>
      <c r="T167">
        <v>470</v>
      </c>
      <c r="V167">
        <f>IF(ISERROR(VLOOKUP(A167,int_r_full_fitted!$A$1:$C$10000,3,FALSE)),0,VLOOKUP(A167,int_r_full_fitted!$A$1:$C$10000,3,FALSE))</f>
        <v>0.155</v>
      </c>
      <c r="W167">
        <v>166</v>
      </c>
      <c r="Y167">
        <f>S167-V167</f>
        <v>-0.06</v>
      </c>
    </row>
    <row r="168" spans="1:25" x14ac:dyDescent="0.2">
      <c r="A168" t="s">
        <v>3985</v>
      </c>
      <c r="B168" t="s">
        <v>7911</v>
      </c>
      <c r="C168" t="s">
        <v>7959</v>
      </c>
      <c r="D168" t="s">
        <v>7913</v>
      </c>
      <c r="E168" t="s">
        <v>7928</v>
      </c>
      <c r="F168" t="s">
        <v>7915</v>
      </c>
      <c r="G168" t="s">
        <v>7910</v>
      </c>
      <c r="H168" t="s">
        <v>7910</v>
      </c>
      <c r="I168" t="s">
        <v>7910</v>
      </c>
      <c r="J168" t="s">
        <v>7915</v>
      </c>
      <c r="K168" t="s">
        <v>7910</v>
      </c>
      <c r="L168" t="s">
        <v>7915</v>
      </c>
      <c r="M168" t="s">
        <v>7915</v>
      </c>
      <c r="N168" t="s">
        <v>7910</v>
      </c>
      <c r="O168" t="s">
        <v>7910</v>
      </c>
      <c r="P168" t="s">
        <v>7905</v>
      </c>
      <c r="Q168">
        <v>3</v>
      </c>
      <c r="R168">
        <f>IF(ISERROR(VLOOKUP(A168,int_r_base_fitted!$A$1:$C$10000,2,FALSE)),0,VLOOKUP(A168,int_r_base_fitted!$A$1:$C$10000,2,FALSE))</f>
        <v>0</v>
      </c>
      <c r="S168">
        <f>IF(ISERROR(VLOOKUP(A168,int_r_base_fitted!$A$1:$C$10000,3,FALSE)),0,VLOOKUP(A168,int_r_base_fitted!$A$1:$C$10000,3,FALSE))</f>
        <v>0.128</v>
      </c>
      <c r="T168">
        <v>279</v>
      </c>
      <c r="U168">
        <f>IF(T168&lt;54,1,0)</f>
        <v>0</v>
      </c>
      <c r="V168">
        <f>IF(ISERROR(VLOOKUP(A168,int_r_full_fitted!$A$1:$C$10000,3,FALSE)),0,VLOOKUP(A168,int_r_full_fitted!$A$1:$C$10000,3,FALSE))</f>
        <v>0.154</v>
      </c>
      <c r="W168">
        <v>167</v>
      </c>
      <c r="X168">
        <f>IF(W168&lt;54,1,0)</f>
        <v>0</v>
      </c>
      <c r="Y168">
        <f>S168-V168</f>
        <v>-2.5999999999999995E-2</v>
      </c>
    </row>
    <row r="169" spans="1:25" x14ac:dyDescent="0.2">
      <c r="A169" t="s">
        <v>4485</v>
      </c>
      <c r="B169" t="s">
        <v>7911</v>
      </c>
      <c r="C169" t="s">
        <v>7970</v>
      </c>
      <c r="D169" t="s">
        <v>8134</v>
      </c>
      <c r="E169" t="s">
        <v>8155</v>
      </c>
      <c r="F169" t="s">
        <v>7915</v>
      </c>
      <c r="G169" t="s">
        <v>7910</v>
      </c>
      <c r="H169" t="s">
        <v>7910</v>
      </c>
      <c r="I169" t="s">
        <v>7915</v>
      </c>
      <c r="J169" t="s">
        <v>7915</v>
      </c>
      <c r="K169" t="s">
        <v>7915</v>
      </c>
      <c r="L169" t="s">
        <v>7915</v>
      </c>
      <c r="M169" t="s">
        <v>7910</v>
      </c>
      <c r="N169" t="s">
        <v>7915</v>
      </c>
      <c r="O169" t="s">
        <v>7915</v>
      </c>
      <c r="P169" t="s">
        <v>7908</v>
      </c>
      <c r="Q169">
        <v>6</v>
      </c>
      <c r="R169">
        <f>IF(ISERROR(VLOOKUP(A169,int_r_base_fitted!$A$1:$C$10000,2,FALSE)),0,VLOOKUP(A169,int_r_base_fitted!$A$1:$C$10000,2,FALSE))</f>
        <v>0</v>
      </c>
      <c r="S169">
        <f>IF(ISERROR(VLOOKUP(A169,int_r_base_fitted!$A$1:$C$10000,3,FALSE)),0,VLOOKUP(A169,int_r_base_fitted!$A$1:$C$10000,3,FALSE))</f>
        <v>6.3E-2</v>
      </c>
      <c r="T169">
        <v>940</v>
      </c>
      <c r="V169">
        <f>IF(ISERROR(VLOOKUP(A169,int_r_full_fitted!$A$1:$C$10000,3,FALSE)),0,VLOOKUP(A169,int_r_full_fitted!$A$1:$C$10000,3,FALSE))</f>
        <v>0.154</v>
      </c>
      <c r="W169">
        <v>168</v>
      </c>
      <c r="Y169">
        <f>S169-V169</f>
        <v>-9.0999999999999998E-2</v>
      </c>
    </row>
    <row r="170" spans="1:25" x14ac:dyDescent="0.2">
      <c r="A170" t="s">
        <v>5075</v>
      </c>
      <c r="B170" t="s">
        <v>7911</v>
      </c>
      <c r="C170" t="s">
        <v>7953</v>
      </c>
      <c r="D170" t="s">
        <v>7925</v>
      </c>
      <c r="E170" t="s">
        <v>7977</v>
      </c>
      <c r="F170" t="s">
        <v>7915</v>
      </c>
      <c r="G170" t="s">
        <v>7910</v>
      </c>
      <c r="H170" t="s">
        <v>7910</v>
      </c>
      <c r="I170" t="s">
        <v>7915</v>
      </c>
      <c r="J170" t="s">
        <v>7915</v>
      </c>
      <c r="K170" t="s">
        <v>7915</v>
      </c>
      <c r="L170" t="s">
        <v>7915</v>
      </c>
      <c r="M170" t="s">
        <v>7915</v>
      </c>
      <c r="N170" t="s">
        <v>7915</v>
      </c>
      <c r="O170" t="s">
        <v>7915</v>
      </c>
      <c r="P170" t="s">
        <v>7909</v>
      </c>
      <c r="Q170">
        <v>7</v>
      </c>
      <c r="R170">
        <f>IF(ISERROR(VLOOKUP(A170,int_r_base_fitted!$A$1:$C$10000,2,FALSE)),0,VLOOKUP(A170,int_r_base_fitted!$A$1:$C$10000,2,FALSE))</f>
        <v>0</v>
      </c>
      <c r="S170">
        <f>IF(ISERROR(VLOOKUP(A170,int_r_base_fitted!$A$1:$C$10000,3,FALSE)),0,VLOOKUP(A170,int_r_base_fitted!$A$1:$C$10000,3,FALSE))</f>
        <v>0.24299999999999999</v>
      </c>
      <c r="T170">
        <v>98</v>
      </c>
      <c r="V170">
        <f>IF(ISERROR(VLOOKUP(A170,int_r_full_fitted!$A$1:$C$10000,3,FALSE)),0,VLOOKUP(A170,int_r_full_fitted!$A$1:$C$10000,3,FALSE))</f>
        <v>0.153</v>
      </c>
      <c r="W170">
        <v>169</v>
      </c>
      <c r="Y170">
        <f>S170-V170</f>
        <v>0.09</v>
      </c>
    </row>
    <row r="171" spans="1:25" x14ac:dyDescent="0.2">
      <c r="A171" t="s">
        <v>4426</v>
      </c>
      <c r="B171" t="s">
        <v>7911</v>
      </c>
      <c r="C171">
        <v>4</v>
      </c>
      <c r="D171" t="s">
        <v>7967</v>
      </c>
      <c r="E171" t="s">
        <v>8184</v>
      </c>
      <c r="F171" t="s">
        <v>7915</v>
      </c>
      <c r="G171" t="s">
        <v>7910</v>
      </c>
      <c r="H171" t="s">
        <v>7910</v>
      </c>
      <c r="I171" t="s">
        <v>7915</v>
      </c>
      <c r="J171" t="s">
        <v>7915</v>
      </c>
      <c r="K171" t="s">
        <v>7915</v>
      </c>
      <c r="L171" t="s">
        <v>7915</v>
      </c>
      <c r="M171" t="s">
        <v>7910</v>
      </c>
      <c r="N171" t="s">
        <v>7915</v>
      </c>
      <c r="O171" t="s">
        <v>7915</v>
      </c>
      <c r="P171" t="s">
        <v>7908</v>
      </c>
      <c r="Q171">
        <v>6</v>
      </c>
      <c r="R171">
        <f>IF(ISERROR(VLOOKUP(A171,int_r_base_fitted!$A$1:$C$10000,2,FALSE)),0,VLOOKUP(A171,int_r_base_fitted!$A$1:$C$10000,2,FALSE))</f>
        <v>0</v>
      </c>
      <c r="S171">
        <f>IF(ISERROR(VLOOKUP(A171,int_r_base_fitted!$A$1:$C$10000,3,FALSE)),0,VLOOKUP(A171,int_r_base_fitted!$A$1:$C$10000,3,FALSE))</f>
        <v>0.17699999999999999</v>
      </c>
      <c r="T171">
        <v>159</v>
      </c>
      <c r="V171">
        <f>IF(ISERROR(VLOOKUP(A171,int_r_full_fitted!$A$1:$C$10000,3,FALSE)),0,VLOOKUP(A171,int_r_full_fitted!$A$1:$C$10000,3,FALSE))</f>
        <v>0.153</v>
      </c>
      <c r="W171">
        <v>170</v>
      </c>
      <c r="Y171">
        <f>S171-V171</f>
        <v>2.3999999999999994E-2</v>
      </c>
    </row>
    <row r="172" spans="1:25" x14ac:dyDescent="0.2">
      <c r="A172" t="s">
        <v>5071</v>
      </c>
      <c r="B172" t="s">
        <v>7911</v>
      </c>
      <c r="C172" t="s">
        <v>7970</v>
      </c>
      <c r="D172" t="s">
        <v>7963</v>
      </c>
      <c r="E172" t="s">
        <v>8409</v>
      </c>
      <c r="F172" t="s">
        <v>7915</v>
      </c>
      <c r="G172" t="s">
        <v>7910</v>
      </c>
      <c r="H172" t="s">
        <v>7910</v>
      </c>
      <c r="I172" t="s">
        <v>7915</v>
      </c>
      <c r="J172" t="s">
        <v>7915</v>
      </c>
      <c r="K172" t="s">
        <v>7915</v>
      </c>
      <c r="L172" t="s">
        <v>7915</v>
      </c>
      <c r="M172" t="s">
        <v>7915</v>
      </c>
      <c r="N172" t="s">
        <v>7915</v>
      </c>
      <c r="O172" t="s">
        <v>7915</v>
      </c>
      <c r="P172" t="s">
        <v>7909</v>
      </c>
      <c r="Q172">
        <v>7</v>
      </c>
      <c r="R172">
        <f>IF(ISERROR(VLOOKUP(A172,int_r_base_fitted!$A$1:$C$10000,2,FALSE)),0,VLOOKUP(A172,int_r_base_fitted!$A$1:$C$10000,2,FALSE))</f>
        <v>0</v>
      </c>
      <c r="S172">
        <f>IF(ISERROR(VLOOKUP(A172,int_r_base_fitted!$A$1:$C$10000,3,FALSE)),0,VLOOKUP(A172,int_r_base_fitted!$A$1:$C$10000,3,FALSE))</f>
        <v>0.11899999999999999</v>
      </c>
      <c r="T172">
        <v>315</v>
      </c>
      <c r="V172">
        <f>IF(ISERROR(VLOOKUP(A172,int_r_full_fitted!$A$1:$C$10000,3,FALSE)),0,VLOOKUP(A172,int_r_full_fitted!$A$1:$C$10000,3,FALSE))</f>
        <v>0.152</v>
      </c>
      <c r="W172">
        <v>171</v>
      </c>
      <c r="Y172">
        <f>S172-V172</f>
        <v>-3.3000000000000002E-2</v>
      </c>
    </row>
    <row r="173" spans="1:25" x14ac:dyDescent="0.2">
      <c r="A173">
        <v>1030036</v>
      </c>
      <c r="B173" t="s">
        <v>7956</v>
      </c>
      <c r="C173">
        <v>103</v>
      </c>
      <c r="D173" t="s">
        <v>7957</v>
      </c>
      <c r="E173" t="s">
        <v>8390</v>
      </c>
      <c r="F173" t="s">
        <v>7910</v>
      </c>
      <c r="G173" t="s">
        <v>7910</v>
      </c>
      <c r="H173" t="s">
        <v>7910</v>
      </c>
      <c r="I173" t="s">
        <v>7915</v>
      </c>
      <c r="J173" t="s">
        <v>7915</v>
      </c>
      <c r="K173" t="s">
        <v>7915</v>
      </c>
      <c r="L173" t="s">
        <v>7915</v>
      </c>
      <c r="M173" t="s">
        <v>7915</v>
      </c>
      <c r="N173" t="s">
        <v>7915</v>
      </c>
      <c r="O173" t="s">
        <v>7915</v>
      </c>
      <c r="P173" t="s">
        <v>7908</v>
      </c>
      <c r="Q173">
        <v>6</v>
      </c>
      <c r="R173">
        <f>IF(ISERROR(VLOOKUP(A173,int_r_base_fitted!$A$1:$C$10000,2,FALSE)),0,VLOOKUP(A173,int_r_base_fitted!$A$1:$C$10000,2,FALSE))</f>
        <v>0</v>
      </c>
      <c r="S173">
        <f>IF(ISERROR(VLOOKUP(A173,int_r_base_fitted!$A$1:$C$10000,3,FALSE)),0,VLOOKUP(A173,int_r_base_fitted!$A$1:$C$10000,3,FALSE))</f>
        <v>8.5999999999999993E-2</v>
      </c>
      <c r="T173">
        <v>577</v>
      </c>
      <c r="V173">
        <f>IF(ISERROR(VLOOKUP(A173,int_r_full_fitted!$A$1:$C$10000,3,FALSE)),0,VLOOKUP(A173,int_r_full_fitted!$A$1:$C$10000,3,FALSE))</f>
        <v>0.152</v>
      </c>
      <c r="W173">
        <v>172</v>
      </c>
      <c r="Y173">
        <f>S173-V173</f>
        <v>-6.6000000000000003E-2</v>
      </c>
    </row>
    <row r="174" spans="1:25" x14ac:dyDescent="0.2">
      <c r="A174" t="s">
        <v>4001</v>
      </c>
      <c r="B174" t="s">
        <v>7911</v>
      </c>
      <c r="C174" t="s">
        <v>7924</v>
      </c>
      <c r="D174" t="s">
        <v>7935</v>
      </c>
      <c r="E174" t="s">
        <v>7985</v>
      </c>
      <c r="F174" t="s">
        <v>7910</v>
      </c>
      <c r="G174" t="s">
        <v>7910</v>
      </c>
      <c r="H174" t="s">
        <v>7910</v>
      </c>
      <c r="I174" t="s">
        <v>7915</v>
      </c>
      <c r="J174" t="s">
        <v>7915</v>
      </c>
      <c r="K174" t="s">
        <v>7915</v>
      </c>
      <c r="L174" t="s">
        <v>7910</v>
      </c>
      <c r="M174" t="s">
        <v>7910</v>
      </c>
      <c r="N174" t="s">
        <v>7915</v>
      </c>
      <c r="O174" t="s">
        <v>7910</v>
      </c>
      <c r="P174" t="s">
        <v>7905</v>
      </c>
      <c r="Q174">
        <v>3</v>
      </c>
      <c r="R174">
        <f>IF(ISERROR(VLOOKUP(A174,int_r_base_fitted!$A$1:$C$10000,2,FALSE)),0,VLOOKUP(A174,int_r_base_fitted!$A$1:$C$10000,2,FALSE))</f>
        <v>0</v>
      </c>
      <c r="S174">
        <f>IF(ISERROR(VLOOKUP(A174,int_r_base_fitted!$A$1:$C$10000,3,FALSE)),0,VLOOKUP(A174,int_r_base_fitted!$A$1:$C$10000,3,FALSE))</f>
        <v>0.39800000000000002</v>
      </c>
      <c r="T174">
        <v>35</v>
      </c>
      <c r="U174">
        <f>IF(T174&lt;54,1,0)</f>
        <v>1</v>
      </c>
      <c r="V174">
        <f>IF(ISERROR(VLOOKUP(A174,int_r_full_fitted!$A$1:$C$10000,3,FALSE)),0,VLOOKUP(A174,int_r_full_fitted!$A$1:$C$10000,3,FALSE))</f>
        <v>0.151</v>
      </c>
      <c r="W174">
        <v>173</v>
      </c>
      <c r="X174">
        <f>IF(W174&lt;54,1,0)</f>
        <v>0</v>
      </c>
      <c r="Y174">
        <f>S174-V174</f>
        <v>0.24700000000000003</v>
      </c>
    </row>
    <row r="175" spans="1:25" x14ac:dyDescent="0.2">
      <c r="A175">
        <v>830000</v>
      </c>
      <c r="B175" t="s">
        <v>7956</v>
      </c>
      <c r="C175">
        <v>83</v>
      </c>
      <c r="D175" t="s">
        <v>7957</v>
      </c>
      <c r="E175" t="s">
        <v>8754</v>
      </c>
      <c r="F175" t="s">
        <v>7915</v>
      </c>
      <c r="G175" t="s">
        <v>7910</v>
      </c>
      <c r="H175" t="s">
        <v>7910</v>
      </c>
      <c r="I175" t="s">
        <v>7915</v>
      </c>
      <c r="J175" t="s">
        <v>7915</v>
      </c>
      <c r="K175" t="s">
        <v>7915</v>
      </c>
      <c r="L175" t="s">
        <v>7915</v>
      </c>
      <c r="M175" t="s">
        <v>7915</v>
      </c>
      <c r="N175" t="s">
        <v>7915</v>
      </c>
      <c r="O175" t="s">
        <v>7915</v>
      </c>
      <c r="P175" t="s">
        <v>7909</v>
      </c>
      <c r="Q175">
        <v>7</v>
      </c>
      <c r="R175">
        <f>IF(ISERROR(VLOOKUP(A175,int_r_base_fitted!$A$1:$C$10000,2,FALSE)),0,VLOOKUP(A175,int_r_base_fitted!$A$1:$C$10000,2,FALSE))</f>
        <v>0</v>
      </c>
      <c r="S175">
        <f>IF(ISERROR(VLOOKUP(A175,int_r_base_fitted!$A$1:$C$10000,3,FALSE)),0,VLOOKUP(A175,int_r_base_fitted!$A$1:$C$10000,3,FALSE))</f>
        <v>0.154</v>
      </c>
      <c r="T175">
        <v>202</v>
      </c>
      <c r="V175">
        <f>IF(ISERROR(VLOOKUP(A175,int_r_full_fitted!$A$1:$C$10000,3,FALSE)),0,VLOOKUP(A175,int_r_full_fitted!$A$1:$C$10000,3,FALSE))</f>
        <v>0.151</v>
      </c>
      <c r="W175">
        <v>174</v>
      </c>
      <c r="Y175">
        <f>S175-V175</f>
        <v>3.0000000000000027E-3</v>
      </c>
    </row>
    <row r="176" spans="1:25" x14ac:dyDescent="0.2">
      <c r="A176" t="s">
        <v>3978</v>
      </c>
      <c r="B176" t="s">
        <v>7911</v>
      </c>
      <c r="C176" t="s">
        <v>7962</v>
      </c>
      <c r="D176" t="s">
        <v>7963</v>
      </c>
      <c r="E176" t="s">
        <v>7964</v>
      </c>
      <c r="F176" t="s">
        <v>7915</v>
      </c>
      <c r="G176" t="s">
        <v>7910</v>
      </c>
      <c r="H176" t="s">
        <v>7910</v>
      </c>
      <c r="I176" t="s">
        <v>7910</v>
      </c>
      <c r="J176" t="s">
        <v>7915</v>
      </c>
      <c r="K176" t="s">
        <v>7915</v>
      </c>
      <c r="L176" t="s">
        <v>7915</v>
      </c>
      <c r="M176" t="s">
        <v>7910</v>
      </c>
      <c r="N176" t="s">
        <v>7910</v>
      </c>
      <c r="O176" t="s">
        <v>7910</v>
      </c>
      <c r="P176" t="s">
        <v>7905</v>
      </c>
      <c r="Q176">
        <v>3</v>
      </c>
      <c r="R176">
        <f>IF(ISERROR(VLOOKUP(A176,int_r_base_fitted!$A$1:$C$10000,2,FALSE)),0,VLOOKUP(A176,int_r_base_fitted!$A$1:$C$10000,2,FALSE))</f>
        <v>1</v>
      </c>
      <c r="S176">
        <f>IF(ISERROR(VLOOKUP(A176,int_r_base_fitted!$A$1:$C$10000,3,FALSE)),0,VLOOKUP(A176,int_r_base_fitted!$A$1:$C$10000,3,FALSE))</f>
        <v>0.108</v>
      </c>
      <c r="T176">
        <v>371</v>
      </c>
      <c r="U176">
        <f>IF(T176&lt;54,1,0)</f>
        <v>0</v>
      </c>
      <c r="V176">
        <f>IF(ISERROR(VLOOKUP(A176,int_r_full_fitted!$A$1:$C$10000,3,FALSE)),0,VLOOKUP(A176,int_r_full_fitted!$A$1:$C$10000,3,FALSE))</f>
        <v>0.151</v>
      </c>
      <c r="W176">
        <v>175</v>
      </c>
      <c r="X176">
        <f>IF(W176&lt;54,1,0)</f>
        <v>0</v>
      </c>
      <c r="Y176">
        <f>S176-V176</f>
        <v>-4.2999999999999997E-2</v>
      </c>
    </row>
    <row r="177" spans="1:25" x14ac:dyDescent="0.2">
      <c r="A177" t="s">
        <v>4201</v>
      </c>
      <c r="B177" t="s">
        <v>7911</v>
      </c>
      <c r="C177" t="s">
        <v>7962</v>
      </c>
      <c r="D177" t="s">
        <v>8134</v>
      </c>
      <c r="E177" t="s">
        <v>8155</v>
      </c>
      <c r="F177" t="s">
        <v>7915</v>
      </c>
      <c r="G177" t="s">
        <v>7910</v>
      </c>
      <c r="H177" t="s">
        <v>7910</v>
      </c>
      <c r="I177" t="s">
        <v>7910</v>
      </c>
      <c r="J177" t="s">
        <v>7915</v>
      </c>
      <c r="K177" t="s">
        <v>7910</v>
      </c>
      <c r="L177" t="s">
        <v>7915</v>
      </c>
      <c r="M177" t="s">
        <v>7915</v>
      </c>
      <c r="N177" t="s">
        <v>7915</v>
      </c>
      <c r="O177" t="s">
        <v>7915</v>
      </c>
      <c r="P177" t="s">
        <v>7907</v>
      </c>
      <c r="Q177">
        <v>5</v>
      </c>
      <c r="R177">
        <f>IF(ISERROR(VLOOKUP(A177,int_r_base_fitted!$A$1:$C$10000,2,FALSE)),0,VLOOKUP(A177,int_r_base_fitted!$A$1:$C$10000,2,FALSE))</f>
        <v>0</v>
      </c>
      <c r="S177">
        <f>IF(ISERROR(VLOOKUP(A177,int_r_base_fitted!$A$1:$C$10000,3,FALSE)),0,VLOOKUP(A177,int_r_base_fitted!$A$1:$C$10000,3,FALSE))</f>
        <v>7.2999999999999995E-2</v>
      </c>
      <c r="T177">
        <v>755</v>
      </c>
      <c r="V177">
        <f>IF(ISERROR(VLOOKUP(A177,int_r_full_fitted!$A$1:$C$10000,3,FALSE)),0,VLOOKUP(A177,int_r_full_fitted!$A$1:$C$10000,3,FALSE))</f>
        <v>0.151</v>
      </c>
      <c r="W177">
        <v>176</v>
      </c>
      <c r="Y177">
        <f>S177-V177</f>
        <v>-7.8E-2</v>
      </c>
    </row>
    <row r="178" spans="1:25" x14ac:dyDescent="0.2">
      <c r="A178" t="s">
        <v>5043</v>
      </c>
      <c r="B178" t="s">
        <v>7911</v>
      </c>
      <c r="C178" t="s">
        <v>8009</v>
      </c>
      <c r="D178" t="s">
        <v>7963</v>
      </c>
      <c r="E178" t="s">
        <v>8707</v>
      </c>
      <c r="F178" t="s">
        <v>7915</v>
      </c>
      <c r="G178" t="s">
        <v>7910</v>
      </c>
      <c r="H178" t="s">
        <v>7915</v>
      </c>
      <c r="I178" t="s">
        <v>7915</v>
      </c>
      <c r="J178" t="s">
        <v>7915</v>
      </c>
      <c r="K178" t="s">
        <v>7915</v>
      </c>
      <c r="L178" t="s">
        <v>7915</v>
      </c>
      <c r="M178" t="s">
        <v>7910</v>
      </c>
      <c r="N178" t="s">
        <v>7915</v>
      </c>
      <c r="O178" t="s">
        <v>7915</v>
      </c>
      <c r="P178" t="s">
        <v>7909</v>
      </c>
      <c r="Q178">
        <v>7</v>
      </c>
      <c r="R178">
        <f>IF(ISERROR(VLOOKUP(A178,int_r_base_fitted!$A$1:$C$10000,2,FALSE)),0,VLOOKUP(A178,int_r_base_fitted!$A$1:$C$10000,2,FALSE))</f>
        <v>0</v>
      </c>
      <c r="S178">
        <f>IF(ISERROR(VLOOKUP(A178,int_r_base_fitted!$A$1:$C$10000,3,FALSE)),0,VLOOKUP(A178,int_r_base_fitted!$A$1:$C$10000,3,FALSE))</f>
        <v>0.13700000000000001</v>
      </c>
      <c r="T178">
        <v>252</v>
      </c>
      <c r="V178">
        <f>IF(ISERROR(VLOOKUP(A178,int_r_full_fitted!$A$1:$C$10000,3,FALSE)),0,VLOOKUP(A178,int_r_full_fitted!$A$1:$C$10000,3,FALSE))</f>
        <v>0.15</v>
      </c>
      <c r="W178">
        <v>177</v>
      </c>
      <c r="Y178">
        <f>S178-V178</f>
        <v>-1.2999999999999984E-2</v>
      </c>
    </row>
    <row r="179" spans="1:25" x14ac:dyDescent="0.2">
      <c r="A179" t="s">
        <v>4240</v>
      </c>
      <c r="B179" t="s">
        <v>7911</v>
      </c>
      <c r="C179" t="s">
        <v>8095</v>
      </c>
      <c r="D179" t="s">
        <v>7963</v>
      </c>
      <c r="E179" t="s">
        <v>7964</v>
      </c>
      <c r="F179" t="s">
        <v>7915</v>
      </c>
      <c r="G179" t="s">
        <v>7910</v>
      </c>
      <c r="H179" t="s">
        <v>7915</v>
      </c>
      <c r="I179" t="s">
        <v>7915</v>
      </c>
      <c r="J179" t="s">
        <v>7915</v>
      </c>
      <c r="K179" t="s">
        <v>7915</v>
      </c>
      <c r="L179" t="s">
        <v>7915</v>
      </c>
      <c r="M179" t="s">
        <v>7910</v>
      </c>
      <c r="N179" t="s">
        <v>7910</v>
      </c>
      <c r="O179" t="s">
        <v>7910</v>
      </c>
      <c r="P179" t="s">
        <v>7907</v>
      </c>
      <c r="Q179">
        <v>5</v>
      </c>
      <c r="R179">
        <f>IF(ISERROR(VLOOKUP(A179,int_r_base_fitted!$A$1:$C$10000,2,FALSE)),0,VLOOKUP(A179,int_r_base_fitted!$A$1:$C$10000,2,FALSE))</f>
        <v>0</v>
      </c>
      <c r="S179">
        <f>IF(ISERROR(VLOOKUP(A179,int_r_base_fitted!$A$1:$C$10000,3,FALSE)),0,VLOOKUP(A179,int_r_base_fitted!$A$1:$C$10000,3,FALSE))</f>
        <v>0.09</v>
      </c>
      <c r="T179">
        <v>525</v>
      </c>
      <c r="V179">
        <f>IF(ISERROR(VLOOKUP(A179,int_r_full_fitted!$A$1:$C$10000,3,FALSE)),0,VLOOKUP(A179,int_r_full_fitted!$A$1:$C$10000,3,FALSE))</f>
        <v>0.15</v>
      </c>
      <c r="W179">
        <v>178</v>
      </c>
      <c r="Y179">
        <f>S179-V179</f>
        <v>-0.06</v>
      </c>
    </row>
    <row r="180" spans="1:25" x14ac:dyDescent="0.2">
      <c r="A180" t="s">
        <v>4000</v>
      </c>
      <c r="B180" t="s">
        <v>7911</v>
      </c>
      <c r="C180" t="s">
        <v>7980</v>
      </c>
      <c r="D180" t="s">
        <v>7963</v>
      </c>
      <c r="E180" t="s">
        <v>7923</v>
      </c>
      <c r="F180" t="s">
        <v>7910</v>
      </c>
      <c r="G180" t="s">
        <v>7910</v>
      </c>
      <c r="H180" t="s">
        <v>7910</v>
      </c>
      <c r="I180" t="s">
        <v>7910</v>
      </c>
      <c r="J180" t="s">
        <v>7910</v>
      </c>
      <c r="K180" t="s">
        <v>7915</v>
      </c>
      <c r="L180" t="s">
        <v>7910</v>
      </c>
      <c r="M180" t="s">
        <v>7915</v>
      </c>
      <c r="N180" t="s">
        <v>7915</v>
      </c>
      <c r="O180" t="s">
        <v>7915</v>
      </c>
      <c r="P180" t="s">
        <v>7905</v>
      </c>
      <c r="Q180">
        <v>3</v>
      </c>
      <c r="R180">
        <f>IF(ISERROR(VLOOKUP(A180,int_r_base_fitted!$A$1:$C$10000,2,FALSE)),0,VLOOKUP(A180,int_r_base_fitted!$A$1:$C$10000,2,FALSE))</f>
        <v>0</v>
      </c>
      <c r="S180">
        <f>IF(ISERROR(VLOOKUP(A180,int_r_base_fitted!$A$1:$C$10000,3,FALSE)),0,VLOOKUP(A180,int_r_base_fitted!$A$1:$C$10000,3,FALSE))</f>
        <v>0.246</v>
      </c>
      <c r="T180">
        <v>96</v>
      </c>
      <c r="U180">
        <f>IF(T180&lt;54,1,0)</f>
        <v>0</v>
      </c>
      <c r="V180">
        <f>IF(ISERROR(VLOOKUP(A180,int_r_full_fitted!$A$1:$C$10000,3,FALSE)),0,VLOOKUP(A180,int_r_full_fitted!$A$1:$C$10000,3,FALSE))</f>
        <v>0.14899999999999999</v>
      </c>
      <c r="W180">
        <v>179</v>
      </c>
      <c r="X180">
        <f>IF(W180&lt;54,1,0)</f>
        <v>0</v>
      </c>
      <c r="Y180">
        <f>S180-V180</f>
        <v>9.7000000000000003E-2</v>
      </c>
    </row>
    <row r="181" spans="1:25" x14ac:dyDescent="0.2">
      <c r="A181" t="s">
        <v>4434</v>
      </c>
      <c r="B181" t="s">
        <v>7911</v>
      </c>
      <c r="C181" t="s">
        <v>7986</v>
      </c>
      <c r="D181" t="s">
        <v>7938</v>
      </c>
      <c r="E181" t="s">
        <v>8298</v>
      </c>
      <c r="F181" t="s">
        <v>7915</v>
      </c>
      <c r="G181" t="s">
        <v>7910</v>
      </c>
      <c r="H181" t="s">
        <v>7910</v>
      </c>
      <c r="I181" t="s">
        <v>7915</v>
      </c>
      <c r="J181" t="s">
        <v>7915</v>
      </c>
      <c r="K181" t="s">
        <v>7910</v>
      </c>
      <c r="L181" t="s">
        <v>7915</v>
      </c>
      <c r="M181" t="s">
        <v>7915</v>
      </c>
      <c r="N181" t="s">
        <v>7915</v>
      </c>
      <c r="O181" t="s">
        <v>7915</v>
      </c>
      <c r="P181" t="s">
        <v>7908</v>
      </c>
      <c r="Q181">
        <v>6</v>
      </c>
      <c r="R181">
        <f>IF(ISERROR(VLOOKUP(A181,int_r_base_fitted!$A$1:$C$10000,2,FALSE)),0,VLOOKUP(A181,int_r_base_fitted!$A$1:$C$10000,2,FALSE))</f>
        <v>1</v>
      </c>
      <c r="S181">
        <f>IF(ISERROR(VLOOKUP(A181,int_r_base_fitted!$A$1:$C$10000,3,FALSE)),0,VLOOKUP(A181,int_r_base_fitted!$A$1:$C$10000,3,FALSE))</f>
        <v>0.21199999999999999</v>
      </c>
      <c r="T181">
        <v>113</v>
      </c>
      <c r="V181">
        <f>IF(ISERROR(VLOOKUP(A181,int_r_full_fitted!$A$1:$C$10000,3,FALSE)),0,VLOOKUP(A181,int_r_full_fitted!$A$1:$C$10000,3,FALSE))</f>
        <v>0.14899999999999999</v>
      </c>
      <c r="W181">
        <v>180</v>
      </c>
      <c r="Y181">
        <f>S181-V181</f>
        <v>6.3E-2</v>
      </c>
    </row>
    <row r="182" spans="1:25" x14ac:dyDescent="0.2">
      <c r="A182" t="s">
        <v>5309</v>
      </c>
      <c r="B182" t="s">
        <v>7911</v>
      </c>
      <c r="C182" t="s">
        <v>8009</v>
      </c>
      <c r="D182" t="s">
        <v>7963</v>
      </c>
      <c r="E182" t="s">
        <v>8866</v>
      </c>
      <c r="F182" t="s">
        <v>7915</v>
      </c>
      <c r="G182" t="s">
        <v>7910</v>
      </c>
      <c r="H182" t="s">
        <v>7915</v>
      </c>
      <c r="I182" t="s">
        <v>7915</v>
      </c>
      <c r="J182" t="s">
        <v>7915</v>
      </c>
      <c r="K182" t="s">
        <v>7915</v>
      </c>
      <c r="L182" t="s">
        <v>7915</v>
      </c>
      <c r="M182" t="s">
        <v>7910</v>
      </c>
      <c r="N182" t="s">
        <v>7915</v>
      </c>
      <c r="O182" t="s">
        <v>7915</v>
      </c>
      <c r="P182" t="s">
        <v>7909</v>
      </c>
      <c r="Q182">
        <v>7</v>
      </c>
      <c r="R182">
        <f>IF(ISERROR(VLOOKUP(A182,int_r_base_fitted!$A$1:$C$10000,2,FALSE)),0,VLOOKUP(A182,int_r_base_fitted!$A$1:$C$10000,2,FALSE))</f>
        <v>0</v>
      </c>
      <c r="S182">
        <f>IF(ISERROR(VLOOKUP(A182,int_r_base_fitted!$A$1:$C$10000,3,FALSE)),0,VLOOKUP(A182,int_r_base_fitted!$A$1:$C$10000,3,FALSE))</f>
        <v>0.14699999999999999</v>
      </c>
      <c r="T182">
        <v>215</v>
      </c>
      <c r="V182">
        <f>IF(ISERROR(VLOOKUP(A182,int_r_full_fitted!$A$1:$C$10000,3,FALSE)),0,VLOOKUP(A182,int_r_full_fitted!$A$1:$C$10000,3,FALSE))</f>
        <v>0.14899999999999999</v>
      </c>
      <c r="W182">
        <v>181</v>
      </c>
      <c r="Y182">
        <f>S182-V182</f>
        <v>-2.0000000000000018E-3</v>
      </c>
    </row>
    <row r="183" spans="1:25" x14ac:dyDescent="0.2">
      <c r="A183" t="s">
        <v>4069</v>
      </c>
      <c r="B183" t="s">
        <v>7911</v>
      </c>
      <c r="C183" t="s">
        <v>7927</v>
      </c>
      <c r="D183" t="s">
        <v>7913</v>
      </c>
      <c r="E183" t="s">
        <v>8044</v>
      </c>
      <c r="F183" t="s">
        <v>7910</v>
      </c>
      <c r="G183" t="s">
        <v>7910</v>
      </c>
      <c r="H183" t="s">
        <v>7910</v>
      </c>
      <c r="I183" t="s">
        <v>7910</v>
      </c>
      <c r="J183" t="s">
        <v>7915</v>
      </c>
      <c r="K183" t="s">
        <v>7910</v>
      </c>
      <c r="L183" t="s">
        <v>7915</v>
      </c>
      <c r="M183" t="s">
        <v>7915</v>
      </c>
      <c r="N183" t="s">
        <v>7915</v>
      </c>
      <c r="O183" t="s">
        <v>7915</v>
      </c>
      <c r="P183" t="s">
        <v>7906</v>
      </c>
      <c r="Q183">
        <v>4</v>
      </c>
      <c r="R183">
        <f>IF(ISERROR(VLOOKUP(A183,int_r_base_fitted!$A$1:$C$10000,2,FALSE)),0,VLOOKUP(A183,int_r_base_fitted!$A$1:$C$10000,2,FALSE))</f>
        <v>0</v>
      </c>
      <c r="S183">
        <f>IF(ISERROR(VLOOKUP(A183,int_r_base_fitted!$A$1:$C$10000,3,FALSE)),0,VLOOKUP(A183,int_r_base_fitted!$A$1:$C$10000,3,FALSE))</f>
        <v>0.13800000000000001</v>
      </c>
      <c r="T183">
        <v>247</v>
      </c>
      <c r="V183">
        <f>IF(ISERROR(VLOOKUP(A183,int_r_full_fitted!$A$1:$C$10000,3,FALSE)),0,VLOOKUP(A183,int_r_full_fitted!$A$1:$C$10000,3,FALSE))</f>
        <v>0.14899999999999999</v>
      </c>
      <c r="W183">
        <v>182</v>
      </c>
      <c r="Y183">
        <f>S183-V183</f>
        <v>-1.0999999999999982E-2</v>
      </c>
    </row>
    <row r="184" spans="1:25" x14ac:dyDescent="0.2">
      <c r="A184" t="s">
        <v>4663</v>
      </c>
      <c r="B184" t="s">
        <v>7911</v>
      </c>
      <c r="C184" t="s">
        <v>8427</v>
      </c>
      <c r="D184" t="s">
        <v>7963</v>
      </c>
      <c r="E184" t="s">
        <v>8419</v>
      </c>
      <c r="F184" t="s">
        <v>7915</v>
      </c>
      <c r="G184" t="s">
        <v>7910</v>
      </c>
      <c r="H184" t="s">
        <v>7910</v>
      </c>
      <c r="I184" t="s">
        <v>7915</v>
      </c>
      <c r="J184" t="s">
        <v>7915</v>
      </c>
      <c r="K184" t="s">
        <v>7915</v>
      </c>
      <c r="L184" t="s">
        <v>7915</v>
      </c>
      <c r="M184" t="s">
        <v>7910</v>
      </c>
      <c r="N184" t="s">
        <v>7915</v>
      </c>
      <c r="O184" t="s">
        <v>7915</v>
      </c>
      <c r="P184" t="s">
        <v>7908</v>
      </c>
      <c r="Q184">
        <v>6</v>
      </c>
      <c r="R184">
        <f>IF(ISERROR(VLOOKUP(A184,int_r_base_fitted!$A$1:$C$10000,2,FALSE)),0,VLOOKUP(A184,int_r_base_fitted!$A$1:$C$10000,2,FALSE))</f>
        <v>0</v>
      </c>
      <c r="S184">
        <f>IF(ISERROR(VLOOKUP(A184,int_r_base_fitted!$A$1:$C$10000,3,FALSE)),0,VLOOKUP(A184,int_r_base_fitted!$A$1:$C$10000,3,FALSE))</f>
        <v>0.12</v>
      </c>
      <c r="T184">
        <v>310</v>
      </c>
      <c r="V184">
        <f>IF(ISERROR(VLOOKUP(A184,int_r_full_fitted!$A$1:$C$10000,3,FALSE)),0,VLOOKUP(A184,int_r_full_fitted!$A$1:$C$10000,3,FALSE))</f>
        <v>0.14899999999999999</v>
      </c>
      <c r="W184">
        <v>183</v>
      </c>
      <c r="Y184">
        <f>S184-V184</f>
        <v>-2.8999999999999998E-2</v>
      </c>
    </row>
    <row r="185" spans="1:25" x14ac:dyDescent="0.2">
      <c r="A185" t="s">
        <v>3991</v>
      </c>
      <c r="B185" t="s">
        <v>7911</v>
      </c>
      <c r="C185" t="s">
        <v>7953</v>
      </c>
      <c r="D185" t="s">
        <v>7976</v>
      </c>
      <c r="E185" t="s">
        <v>7977</v>
      </c>
      <c r="F185" t="s">
        <v>7910</v>
      </c>
      <c r="G185" t="s">
        <v>7910</v>
      </c>
      <c r="H185" t="s">
        <v>7910</v>
      </c>
      <c r="I185" t="s">
        <v>7910</v>
      </c>
      <c r="J185" t="s">
        <v>7910</v>
      </c>
      <c r="K185" t="s">
        <v>7915</v>
      </c>
      <c r="L185" t="s">
        <v>7910</v>
      </c>
      <c r="M185" t="s">
        <v>7915</v>
      </c>
      <c r="N185" t="s">
        <v>7915</v>
      </c>
      <c r="O185" t="s">
        <v>7915</v>
      </c>
      <c r="P185" t="s">
        <v>7905</v>
      </c>
      <c r="Q185">
        <v>3</v>
      </c>
      <c r="R185">
        <f>IF(ISERROR(VLOOKUP(A185,int_r_base_fitted!$A$1:$C$10000,2,FALSE)),0,VLOOKUP(A185,int_r_base_fitted!$A$1:$C$10000,2,FALSE))</f>
        <v>0</v>
      </c>
      <c r="S185">
        <f>IF(ISERROR(VLOOKUP(A185,int_r_base_fitted!$A$1:$C$10000,3,FALSE)),0,VLOOKUP(A185,int_r_base_fitted!$A$1:$C$10000,3,FALSE))</f>
        <v>0.255</v>
      </c>
      <c r="T185">
        <v>88</v>
      </c>
      <c r="U185">
        <f>IF(T185&lt;54,1,0)</f>
        <v>0</v>
      </c>
      <c r="V185">
        <f>IF(ISERROR(VLOOKUP(A185,int_r_full_fitted!$A$1:$C$10000,3,FALSE)),0,VLOOKUP(A185,int_r_full_fitted!$A$1:$C$10000,3,FALSE))</f>
        <v>0.14799999999999999</v>
      </c>
      <c r="W185">
        <v>184</v>
      </c>
      <c r="X185">
        <f>IF(W185&lt;54,1,0)</f>
        <v>0</v>
      </c>
      <c r="Y185">
        <f>S185-V185</f>
        <v>0.10700000000000001</v>
      </c>
    </row>
    <row r="186" spans="1:25" x14ac:dyDescent="0.2">
      <c r="A186" t="s">
        <v>4470</v>
      </c>
      <c r="B186" t="s">
        <v>7911</v>
      </c>
      <c r="C186" t="s">
        <v>7916</v>
      </c>
      <c r="D186" t="s">
        <v>8040</v>
      </c>
      <c r="E186" t="s">
        <v>8349</v>
      </c>
      <c r="F186" t="s">
        <v>7910</v>
      </c>
      <c r="G186" t="s">
        <v>7910</v>
      </c>
      <c r="H186" t="s">
        <v>7910</v>
      </c>
      <c r="I186" t="s">
        <v>7915</v>
      </c>
      <c r="J186" t="s">
        <v>7915</v>
      </c>
      <c r="K186" t="s">
        <v>7915</v>
      </c>
      <c r="L186" t="s">
        <v>7915</v>
      </c>
      <c r="M186" t="s">
        <v>7915</v>
      </c>
      <c r="N186" t="s">
        <v>7915</v>
      </c>
      <c r="O186" t="s">
        <v>7915</v>
      </c>
      <c r="P186" t="s">
        <v>7908</v>
      </c>
      <c r="Q186">
        <v>6</v>
      </c>
      <c r="R186">
        <f>IF(ISERROR(VLOOKUP(A186,int_r_base_fitted!$A$1:$C$10000,2,FALSE)),0,VLOOKUP(A186,int_r_base_fitted!$A$1:$C$10000,2,FALSE))</f>
        <v>0</v>
      </c>
      <c r="S186">
        <f>IF(ISERROR(VLOOKUP(A186,int_r_base_fitted!$A$1:$C$10000,3,FALSE)),0,VLOOKUP(A186,int_r_base_fitted!$A$1:$C$10000,3,FALSE))</f>
        <v>7.1999999999999995E-2</v>
      </c>
      <c r="T186">
        <v>776</v>
      </c>
      <c r="V186">
        <f>IF(ISERROR(VLOOKUP(A186,int_r_full_fitted!$A$1:$C$10000,3,FALSE)),0,VLOOKUP(A186,int_r_full_fitted!$A$1:$C$10000,3,FALSE))</f>
        <v>0.14799999999999999</v>
      </c>
      <c r="W186">
        <v>185</v>
      </c>
      <c r="Y186">
        <f>S186-V186</f>
        <v>-7.5999999999999998E-2</v>
      </c>
    </row>
    <row r="187" spans="1:25" x14ac:dyDescent="0.2">
      <c r="A187" t="s">
        <v>4276</v>
      </c>
      <c r="B187" t="s">
        <v>7911</v>
      </c>
      <c r="C187" t="s">
        <v>7934</v>
      </c>
      <c r="D187" t="s">
        <v>7917</v>
      </c>
      <c r="E187" t="s">
        <v>8209</v>
      </c>
      <c r="F187" t="s">
        <v>7910</v>
      </c>
      <c r="G187" t="s">
        <v>7910</v>
      </c>
      <c r="H187" t="s">
        <v>7910</v>
      </c>
      <c r="I187" t="s">
        <v>7915</v>
      </c>
      <c r="J187" t="s">
        <v>7915</v>
      </c>
      <c r="K187" t="s">
        <v>7915</v>
      </c>
      <c r="L187" t="s">
        <v>7910</v>
      </c>
      <c r="M187" t="s">
        <v>7915</v>
      </c>
      <c r="N187" t="s">
        <v>7915</v>
      </c>
      <c r="O187" t="s">
        <v>7915</v>
      </c>
      <c r="P187" t="s">
        <v>7907</v>
      </c>
      <c r="Q187">
        <v>5</v>
      </c>
      <c r="R187">
        <f>IF(ISERROR(VLOOKUP(A187,int_r_base_fitted!$A$1:$C$10000,2,FALSE)),0,VLOOKUP(A187,int_r_base_fitted!$A$1:$C$10000,2,FALSE))</f>
        <v>0</v>
      </c>
      <c r="S187">
        <f>IF(ISERROR(VLOOKUP(A187,int_r_base_fitted!$A$1:$C$10000,3,FALSE)),0,VLOOKUP(A187,int_r_base_fitted!$A$1:$C$10000,3,FALSE))</f>
        <v>0.152</v>
      </c>
      <c r="T187">
        <v>205</v>
      </c>
      <c r="V187">
        <f>IF(ISERROR(VLOOKUP(A187,int_r_full_fitted!$A$1:$C$10000,3,FALSE)),0,VLOOKUP(A187,int_r_full_fitted!$A$1:$C$10000,3,FALSE))</f>
        <v>0.14699999999999999</v>
      </c>
      <c r="W187">
        <v>186</v>
      </c>
      <c r="Y187">
        <f>S187-V187</f>
        <v>5.0000000000000044E-3</v>
      </c>
    </row>
    <row r="188" spans="1:25" x14ac:dyDescent="0.2">
      <c r="A188" t="s">
        <v>4664</v>
      </c>
      <c r="B188" t="s">
        <v>7911</v>
      </c>
      <c r="C188" t="s">
        <v>8427</v>
      </c>
      <c r="D188" t="s">
        <v>7963</v>
      </c>
      <c r="E188" t="s">
        <v>8419</v>
      </c>
      <c r="F188" t="s">
        <v>7915</v>
      </c>
      <c r="G188" t="s">
        <v>7910</v>
      </c>
      <c r="H188" t="s">
        <v>7910</v>
      </c>
      <c r="I188" t="s">
        <v>7915</v>
      </c>
      <c r="J188" t="s">
        <v>7915</v>
      </c>
      <c r="K188" t="s">
        <v>7915</v>
      </c>
      <c r="L188" t="s">
        <v>7915</v>
      </c>
      <c r="M188" t="s">
        <v>7910</v>
      </c>
      <c r="N188" t="s">
        <v>7915</v>
      </c>
      <c r="O188" t="s">
        <v>7915</v>
      </c>
      <c r="P188" t="s">
        <v>7908</v>
      </c>
      <c r="Q188">
        <v>6</v>
      </c>
      <c r="R188">
        <f>IF(ISERROR(VLOOKUP(A188,int_r_base_fitted!$A$1:$C$10000,2,FALSE)),0,VLOOKUP(A188,int_r_base_fitted!$A$1:$C$10000,2,FALSE))</f>
        <v>0</v>
      </c>
      <c r="S188">
        <f>IF(ISERROR(VLOOKUP(A188,int_r_base_fitted!$A$1:$C$10000,3,FALSE)),0,VLOOKUP(A188,int_r_base_fitted!$A$1:$C$10000,3,FALSE))</f>
        <v>0.11700000000000001</v>
      </c>
      <c r="T188">
        <v>320</v>
      </c>
      <c r="V188">
        <f>IF(ISERROR(VLOOKUP(A188,int_r_full_fitted!$A$1:$C$10000,3,FALSE)),0,VLOOKUP(A188,int_r_full_fitted!$A$1:$C$10000,3,FALSE))</f>
        <v>0.14699999999999999</v>
      </c>
      <c r="W188">
        <v>187</v>
      </c>
      <c r="Y188">
        <f>S188-V188</f>
        <v>-2.9999999999999985E-2</v>
      </c>
    </row>
    <row r="189" spans="1:25" x14ac:dyDescent="0.2">
      <c r="A189" t="s">
        <v>5208</v>
      </c>
      <c r="B189" t="s">
        <v>7911</v>
      </c>
      <c r="C189" t="s">
        <v>7970</v>
      </c>
      <c r="D189" t="s">
        <v>7963</v>
      </c>
      <c r="E189" t="s">
        <v>8809</v>
      </c>
      <c r="F189" t="s">
        <v>7915</v>
      </c>
      <c r="G189" t="s">
        <v>7910</v>
      </c>
      <c r="H189" t="s">
        <v>7910</v>
      </c>
      <c r="I189" t="s">
        <v>7915</v>
      </c>
      <c r="J189" t="s">
        <v>7915</v>
      </c>
      <c r="K189" t="s">
        <v>7915</v>
      </c>
      <c r="L189" t="s">
        <v>7915</v>
      </c>
      <c r="M189" t="s">
        <v>7915</v>
      </c>
      <c r="N189" t="s">
        <v>7915</v>
      </c>
      <c r="O189" t="s">
        <v>7915</v>
      </c>
      <c r="P189" t="s">
        <v>7909</v>
      </c>
      <c r="Q189">
        <v>7</v>
      </c>
      <c r="R189">
        <f>IF(ISERROR(VLOOKUP(A189,int_r_base_fitted!$A$1:$C$10000,2,FALSE)),0,VLOOKUP(A189,int_r_base_fitted!$A$1:$C$10000,2,FALSE))</f>
        <v>0</v>
      </c>
      <c r="S189">
        <f>IF(ISERROR(VLOOKUP(A189,int_r_base_fitted!$A$1:$C$10000,3,FALSE)),0,VLOOKUP(A189,int_r_base_fitted!$A$1:$C$10000,3,FALSE))</f>
        <v>0.112</v>
      </c>
      <c r="T189">
        <v>353</v>
      </c>
      <c r="V189">
        <f>IF(ISERROR(VLOOKUP(A189,int_r_full_fitted!$A$1:$C$10000,3,FALSE)),0,VLOOKUP(A189,int_r_full_fitted!$A$1:$C$10000,3,FALSE))</f>
        <v>0.14699999999999999</v>
      </c>
      <c r="W189">
        <v>188</v>
      </c>
      <c r="Y189">
        <f>S189-V189</f>
        <v>-3.4999999999999989E-2</v>
      </c>
    </row>
    <row r="190" spans="1:25" x14ac:dyDescent="0.2">
      <c r="A190" t="s">
        <v>4346</v>
      </c>
      <c r="B190" t="s">
        <v>7911</v>
      </c>
      <c r="C190" t="s">
        <v>7922</v>
      </c>
      <c r="D190" t="s">
        <v>8134</v>
      </c>
      <c r="E190" t="s">
        <v>8155</v>
      </c>
      <c r="F190" t="s">
        <v>7910</v>
      </c>
      <c r="G190" t="s">
        <v>7910</v>
      </c>
      <c r="H190" t="s">
        <v>7910</v>
      </c>
      <c r="I190" t="s">
        <v>7915</v>
      </c>
      <c r="J190" t="s">
        <v>7915</v>
      </c>
      <c r="K190" t="s">
        <v>7915</v>
      </c>
      <c r="L190" t="s">
        <v>7915</v>
      </c>
      <c r="M190" t="s">
        <v>7910</v>
      </c>
      <c r="N190" t="s">
        <v>7915</v>
      </c>
      <c r="O190" t="s">
        <v>7915</v>
      </c>
      <c r="P190" t="s">
        <v>7907</v>
      </c>
      <c r="Q190">
        <v>5</v>
      </c>
      <c r="R190">
        <f>IF(ISERROR(VLOOKUP(A190,int_r_base_fitted!$A$1:$C$10000,2,FALSE)),0,VLOOKUP(A190,int_r_base_fitted!$A$1:$C$10000,2,FALSE))</f>
        <v>0</v>
      </c>
      <c r="S190">
        <f>IF(ISERROR(VLOOKUP(A190,int_r_base_fitted!$A$1:$C$10000,3,FALSE)),0,VLOOKUP(A190,int_r_base_fitted!$A$1:$C$10000,3,FALSE))</f>
        <v>0.08</v>
      </c>
      <c r="T190">
        <v>651</v>
      </c>
      <c r="V190">
        <f>IF(ISERROR(VLOOKUP(A190,int_r_full_fitted!$A$1:$C$10000,3,FALSE)),0,VLOOKUP(A190,int_r_full_fitted!$A$1:$C$10000,3,FALSE))</f>
        <v>0.14699999999999999</v>
      </c>
      <c r="W190">
        <v>189</v>
      </c>
      <c r="Y190">
        <f>S190-V190</f>
        <v>-6.699999999999999E-2</v>
      </c>
    </row>
    <row r="191" spans="1:25" x14ac:dyDescent="0.2">
      <c r="A191" t="s">
        <v>4596</v>
      </c>
      <c r="B191" t="s">
        <v>7911</v>
      </c>
      <c r="C191" t="s">
        <v>8427</v>
      </c>
      <c r="D191" t="s">
        <v>7963</v>
      </c>
      <c r="E191" t="s">
        <v>8419</v>
      </c>
      <c r="F191" t="s">
        <v>7915</v>
      </c>
      <c r="G191" t="s">
        <v>7910</v>
      </c>
      <c r="H191" t="s">
        <v>7910</v>
      </c>
      <c r="I191" t="s">
        <v>7915</v>
      </c>
      <c r="J191" t="s">
        <v>7915</v>
      </c>
      <c r="K191" t="s">
        <v>7915</v>
      </c>
      <c r="L191" t="s">
        <v>7915</v>
      </c>
      <c r="M191" t="s">
        <v>7910</v>
      </c>
      <c r="N191" t="s">
        <v>7915</v>
      </c>
      <c r="O191" t="s">
        <v>7915</v>
      </c>
      <c r="P191" t="s">
        <v>7908</v>
      </c>
      <c r="Q191">
        <v>6</v>
      </c>
      <c r="R191">
        <f>IF(ISERROR(VLOOKUP(A191,int_r_base_fitted!$A$1:$C$10000,2,FALSE)),0,VLOOKUP(A191,int_r_base_fitted!$A$1:$C$10000,2,FALSE))</f>
        <v>0</v>
      </c>
      <c r="S191">
        <f>IF(ISERROR(VLOOKUP(A191,int_r_base_fitted!$A$1:$C$10000,3,FALSE)),0,VLOOKUP(A191,int_r_base_fitted!$A$1:$C$10000,3,FALSE))</f>
        <v>0.121</v>
      </c>
      <c r="T191">
        <v>306</v>
      </c>
      <c r="V191">
        <f>IF(ISERROR(VLOOKUP(A191,int_r_full_fitted!$A$1:$C$10000,3,FALSE)),0,VLOOKUP(A191,int_r_full_fitted!$A$1:$C$10000,3,FALSE))</f>
        <v>0.14599999999999999</v>
      </c>
      <c r="W191">
        <v>190</v>
      </c>
      <c r="Y191">
        <f>S191-V191</f>
        <v>-2.4999999999999994E-2</v>
      </c>
    </row>
    <row r="192" spans="1:25" x14ac:dyDescent="0.2">
      <c r="A192" t="s">
        <v>4139</v>
      </c>
      <c r="B192" t="s">
        <v>7911</v>
      </c>
      <c r="C192" t="s">
        <v>7980</v>
      </c>
      <c r="D192" t="s">
        <v>7930</v>
      </c>
      <c r="E192" t="s">
        <v>8099</v>
      </c>
      <c r="F192" t="s">
        <v>7910</v>
      </c>
      <c r="G192" t="s">
        <v>7910</v>
      </c>
      <c r="H192" t="s">
        <v>7910</v>
      </c>
      <c r="I192" t="s">
        <v>7915</v>
      </c>
      <c r="J192" t="s">
        <v>7915</v>
      </c>
      <c r="K192" t="s">
        <v>7915</v>
      </c>
      <c r="L192" t="s">
        <v>7910</v>
      </c>
      <c r="M192" t="s">
        <v>7915</v>
      </c>
      <c r="N192" t="s">
        <v>7915</v>
      </c>
      <c r="O192" t="s">
        <v>7915</v>
      </c>
      <c r="P192" t="s">
        <v>7907</v>
      </c>
      <c r="Q192">
        <v>5</v>
      </c>
      <c r="R192">
        <f>IF(ISERROR(VLOOKUP(A192,int_r_base_fitted!$A$1:$C$10000,2,FALSE)),0,VLOOKUP(A192,int_r_base_fitted!$A$1:$C$10000,2,FALSE))</f>
        <v>0</v>
      </c>
      <c r="S192">
        <f>IF(ISERROR(VLOOKUP(A192,int_r_base_fitted!$A$1:$C$10000,3,FALSE)),0,VLOOKUP(A192,int_r_base_fitted!$A$1:$C$10000,3,FALSE))</f>
        <v>0.29399999999999998</v>
      </c>
      <c r="T192">
        <v>65</v>
      </c>
      <c r="V192">
        <f>IF(ISERROR(VLOOKUP(A192,int_r_full_fitted!$A$1:$C$10000,3,FALSE)),0,VLOOKUP(A192,int_r_full_fitted!$A$1:$C$10000,3,FALSE))</f>
        <v>0.14499999999999999</v>
      </c>
      <c r="W192">
        <v>191</v>
      </c>
      <c r="Y192">
        <f>S192-V192</f>
        <v>0.14899999999999999</v>
      </c>
    </row>
    <row r="193" spans="1:25" x14ac:dyDescent="0.2">
      <c r="A193" t="s">
        <v>4523</v>
      </c>
      <c r="B193" t="s">
        <v>7933</v>
      </c>
      <c r="C193" t="s">
        <v>8377</v>
      </c>
      <c r="D193" t="s">
        <v>7913</v>
      </c>
      <c r="E193" t="s">
        <v>8056</v>
      </c>
      <c r="F193" t="s">
        <v>7915</v>
      </c>
      <c r="G193" t="s">
        <v>7910</v>
      </c>
      <c r="H193" t="s">
        <v>7910</v>
      </c>
      <c r="I193" t="s">
        <v>7910</v>
      </c>
      <c r="J193" t="s">
        <v>7915</v>
      </c>
      <c r="K193" t="s">
        <v>7915</v>
      </c>
      <c r="L193" t="s">
        <v>7915</v>
      </c>
      <c r="M193" t="s">
        <v>7915</v>
      </c>
      <c r="N193" t="s">
        <v>7915</v>
      </c>
      <c r="O193" t="s">
        <v>7915</v>
      </c>
      <c r="P193" t="s">
        <v>7908</v>
      </c>
      <c r="Q193">
        <v>6</v>
      </c>
      <c r="R193">
        <f>IF(ISERROR(VLOOKUP(A193,int_r_base_fitted!$A$1:$C$10000,2,FALSE)),0,VLOOKUP(A193,int_r_base_fitted!$A$1:$C$10000,2,FALSE))</f>
        <v>0</v>
      </c>
      <c r="S193">
        <f>IF(ISERROR(VLOOKUP(A193,int_r_base_fitted!$A$1:$C$10000,3,FALSE)),0,VLOOKUP(A193,int_r_base_fitted!$A$1:$C$10000,3,FALSE))</f>
        <v>0.18</v>
      </c>
      <c r="T193">
        <v>153</v>
      </c>
      <c r="V193">
        <f>IF(ISERROR(VLOOKUP(A193,int_r_full_fitted!$A$1:$C$10000,3,FALSE)),0,VLOOKUP(A193,int_r_full_fitted!$A$1:$C$10000,3,FALSE))</f>
        <v>0.14499999999999999</v>
      </c>
      <c r="W193">
        <v>192</v>
      </c>
      <c r="Y193">
        <f>S193-V193</f>
        <v>3.5000000000000003E-2</v>
      </c>
    </row>
    <row r="194" spans="1:25" x14ac:dyDescent="0.2">
      <c r="A194" t="s">
        <v>5082</v>
      </c>
      <c r="B194" t="s">
        <v>7911</v>
      </c>
      <c r="C194" t="s">
        <v>7960</v>
      </c>
      <c r="D194" t="s">
        <v>7935</v>
      </c>
      <c r="E194" t="s">
        <v>8073</v>
      </c>
      <c r="F194" t="s">
        <v>7915</v>
      </c>
      <c r="G194" t="s">
        <v>7910</v>
      </c>
      <c r="H194" t="s">
        <v>7910</v>
      </c>
      <c r="I194" t="s">
        <v>7915</v>
      </c>
      <c r="J194" t="s">
        <v>7915</v>
      </c>
      <c r="K194" t="s">
        <v>7915</v>
      </c>
      <c r="L194" t="s">
        <v>7915</v>
      </c>
      <c r="M194" t="s">
        <v>7915</v>
      </c>
      <c r="N194" t="s">
        <v>7915</v>
      </c>
      <c r="O194" t="s">
        <v>7915</v>
      </c>
      <c r="P194" t="s">
        <v>7909</v>
      </c>
      <c r="Q194">
        <v>7</v>
      </c>
      <c r="R194">
        <f>IF(ISERROR(VLOOKUP(A194,int_r_base_fitted!$A$1:$C$10000,2,FALSE)),0,VLOOKUP(A194,int_r_base_fitted!$A$1:$C$10000,2,FALSE))</f>
        <v>0</v>
      </c>
      <c r="S194">
        <f>IF(ISERROR(VLOOKUP(A194,int_r_base_fitted!$A$1:$C$10000,3,FALSE)),0,VLOOKUP(A194,int_r_base_fitted!$A$1:$C$10000,3,FALSE))</f>
        <v>0.17899999999999999</v>
      </c>
      <c r="T194">
        <v>157</v>
      </c>
      <c r="V194">
        <f>IF(ISERROR(VLOOKUP(A194,int_r_full_fitted!$A$1:$C$10000,3,FALSE)),0,VLOOKUP(A194,int_r_full_fitted!$A$1:$C$10000,3,FALSE))</f>
        <v>0.14499999999999999</v>
      </c>
      <c r="W194">
        <v>193</v>
      </c>
      <c r="Y194">
        <f>S194-V194</f>
        <v>3.4000000000000002E-2</v>
      </c>
    </row>
    <row r="195" spans="1:25" x14ac:dyDescent="0.2">
      <c r="A195" t="s">
        <v>4151</v>
      </c>
      <c r="B195" t="s">
        <v>7911</v>
      </c>
      <c r="C195">
        <v>4</v>
      </c>
      <c r="D195" t="s">
        <v>7967</v>
      </c>
      <c r="E195" t="s">
        <v>7968</v>
      </c>
      <c r="F195" t="s">
        <v>7910</v>
      </c>
      <c r="G195" t="s">
        <v>7910</v>
      </c>
      <c r="H195" t="s">
        <v>7910</v>
      </c>
      <c r="I195" t="s">
        <v>7915</v>
      </c>
      <c r="J195" t="s">
        <v>7915</v>
      </c>
      <c r="K195" t="s">
        <v>7915</v>
      </c>
      <c r="L195" t="s">
        <v>7910</v>
      </c>
      <c r="M195" t="s">
        <v>7915</v>
      </c>
      <c r="N195" t="s">
        <v>7915</v>
      </c>
      <c r="O195" t="s">
        <v>7915</v>
      </c>
      <c r="P195" t="s">
        <v>7907</v>
      </c>
      <c r="Q195">
        <v>5</v>
      </c>
      <c r="R195">
        <f>IF(ISERROR(VLOOKUP(A195,int_r_base_fitted!$A$1:$C$10000,2,FALSE)),0,VLOOKUP(A195,int_r_base_fitted!$A$1:$C$10000,2,FALSE))</f>
        <v>0</v>
      </c>
      <c r="S195">
        <f>IF(ISERROR(VLOOKUP(A195,int_r_base_fitted!$A$1:$C$10000,3,FALSE)),0,VLOOKUP(A195,int_r_base_fitted!$A$1:$C$10000,3,FALSE))</f>
        <v>0.16800000000000001</v>
      </c>
      <c r="T195">
        <v>169</v>
      </c>
      <c r="V195">
        <f>IF(ISERROR(VLOOKUP(A195,int_r_full_fitted!$A$1:$C$10000,3,FALSE)),0,VLOOKUP(A195,int_r_full_fitted!$A$1:$C$10000,3,FALSE))</f>
        <v>0.14399999999999999</v>
      </c>
      <c r="W195">
        <v>194</v>
      </c>
      <c r="Y195">
        <f>S195-V195</f>
        <v>2.4000000000000021E-2</v>
      </c>
    </row>
    <row r="196" spans="1:25" x14ac:dyDescent="0.2">
      <c r="A196">
        <v>920032</v>
      </c>
      <c r="B196" t="s">
        <v>7956</v>
      </c>
      <c r="C196">
        <v>92</v>
      </c>
      <c r="D196" t="s">
        <v>7957</v>
      </c>
      <c r="E196" t="s">
        <v>8726</v>
      </c>
      <c r="F196" t="s">
        <v>7915</v>
      </c>
      <c r="G196" t="s">
        <v>7910</v>
      </c>
      <c r="H196" t="s">
        <v>7910</v>
      </c>
      <c r="I196" t="s">
        <v>7915</v>
      </c>
      <c r="J196" t="s">
        <v>7915</v>
      </c>
      <c r="K196" t="s">
        <v>7915</v>
      </c>
      <c r="L196" t="s">
        <v>7915</v>
      </c>
      <c r="M196" t="s">
        <v>7915</v>
      </c>
      <c r="N196" t="s">
        <v>7915</v>
      </c>
      <c r="O196" t="s">
        <v>7915</v>
      </c>
      <c r="P196" t="s">
        <v>7909</v>
      </c>
      <c r="Q196">
        <v>7</v>
      </c>
      <c r="R196">
        <f>IF(ISERROR(VLOOKUP(A196,int_r_base_fitted!$A$1:$C$10000,2,FALSE)),0,VLOOKUP(A196,int_r_base_fitted!$A$1:$C$10000,2,FALSE))</f>
        <v>0</v>
      </c>
      <c r="S196">
        <f>IF(ISERROR(VLOOKUP(A196,int_r_base_fitted!$A$1:$C$10000,3,FALSE)),0,VLOOKUP(A196,int_r_base_fitted!$A$1:$C$10000,3,FALSE))</f>
        <v>0.16400000000000001</v>
      </c>
      <c r="T196">
        <v>179</v>
      </c>
      <c r="V196">
        <f>IF(ISERROR(VLOOKUP(A196,int_r_full_fitted!$A$1:$C$10000,3,FALSE)),0,VLOOKUP(A196,int_r_full_fitted!$A$1:$C$10000,3,FALSE))</f>
        <v>0.14299999999999999</v>
      </c>
      <c r="W196">
        <v>195</v>
      </c>
      <c r="Y196">
        <f>S196-V196</f>
        <v>2.1000000000000019E-2</v>
      </c>
    </row>
    <row r="197" spans="1:25" x14ac:dyDescent="0.2">
      <c r="A197" t="s">
        <v>3962</v>
      </c>
      <c r="B197" t="s">
        <v>7911</v>
      </c>
      <c r="C197" t="s">
        <v>7932</v>
      </c>
      <c r="D197" t="s">
        <v>7920</v>
      </c>
      <c r="E197" t="s">
        <v>7921</v>
      </c>
      <c r="F197" t="s">
        <v>7915</v>
      </c>
      <c r="G197" t="s">
        <v>7910</v>
      </c>
      <c r="H197" t="s">
        <v>7910</v>
      </c>
      <c r="I197" t="s">
        <v>7910</v>
      </c>
      <c r="J197" t="s">
        <v>7910</v>
      </c>
      <c r="K197" t="s">
        <v>7915</v>
      </c>
      <c r="L197" t="s">
        <v>7915</v>
      </c>
      <c r="M197" t="s">
        <v>7910</v>
      </c>
      <c r="N197" t="s">
        <v>7910</v>
      </c>
      <c r="O197" t="s">
        <v>7910</v>
      </c>
      <c r="P197" t="s">
        <v>7904</v>
      </c>
      <c r="Q197">
        <v>2</v>
      </c>
      <c r="R197">
        <f>IF(ISERROR(VLOOKUP(A197,int_r_base_fitted!$A$1:$C$10000,2,FALSE)),0,VLOOKUP(A197,int_r_base_fitted!$A$1:$C$10000,2,FALSE))</f>
        <v>1</v>
      </c>
      <c r="S197">
        <f>IF(ISERROR(VLOOKUP(A197,int_r_base_fitted!$A$1:$C$10000,3,FALSE)),0,VLOOKUP(A197,int_r_base_fitted!$A$1:$C$10000,3,FALSE))</f>
        <v>7.3999999999999996E-2</v>
      </c>
      <c r="T197">
        <v>738</v>
      </c>
      <c r="U197">
        <f>IF(T197&lt;54,1,0)</f>
        <v>0</v>
      </c>
      <c r="V197">
        <f>IF(ISERROR(VLOOKUP(A197,int_r_full_fitted!$A$1:$C$10000,3,FALSE)),0,VLOOKUP(A197,int_r_full_fitted!$A$1:$C$10000,3,FALSE))</f>
        <v>0.14299999999999999</v>
      </c>
      <c r="W197">
        <v>196</v>
      </c>
      <c r="X197">
        <f>IF(W197&lt;54,1,0)</f>
        <v>0</v>
      </c>
      <c r="Y197">
        <f>S197-V197</f>
        <v>-6.8999999999999992E-2</v>
      </c>
    </row>
    <row r="198" spans="1:25" x14ac:dyDescent="0.2">
      <c r="A198" t="s">
        <v>4052</v>
      </c>
      <c r="B198" t="s">
        <v>7911</v>
      </c>
      <c r="C198">
        <v>4</v>
      </c>
      <c r="D198" t="s">
        <v>7967</v>
      </c>
      <c r="E198" t="s">
        <v>7939</v>
      </c>
      <c r="F198" t="s">
        <v>7915</v>
      </c>
      <c r="G198" t="s">
        <v>7910</v>
      </c>
      <c r="H198" t="s">
        <v>7910</v>
      </c>
      <c r="I198" t="s">
        <v>7910</v>
      </c>
      <c r="J198" t="s">
        <v>7915</v>
      </c>
      <c r="K198" t="s">
        <v>7910</v>
      </c>
      <c r="L198" t="s">
        <v>7915</v>
      </c>
      <c r="M198" t="s">
        <v>7910</v>
      </c>
      <c r="N198" t="s">
        <v>7915</v>
      </c>
      <c r="O198" t="s">
        <v>7915</v>
      </c>
      <c r="P198" t="s">
        <v>7906</v>
      </c>
      <c r="Q198">
        <v>4</v>
      </c>
      <c r="R198">
        <f>IF(ISERROR(VLOOKUP(A198,int_r_base_fitted!$A$1:$C$10000,2,FALSE)),0,VLOOKUP(A198,int_r_base_fitted!$A$1:$C$10000,2,FALSE))</f>
        <v>0</v>
      </c>
      <c r="S198">
        <f>IF(ISERROR(VLOOKUP(A198,int_r_base_fitted!$A$1:$C$10000,3,FALSE)),0,VLOOKUP(A198,int_r_base_fitted!$A$1:$C$10000,3,FALSE))</f>
        <v>0.20399999999999999</v>
      </c>
      <c r="T198">
        <v>122</v>
      </c>
      <c r="V198">
        <f>IF(ISERROR(VLOOKUP(A198,int_r_full_fitted!$A$1:$C$10000,3,FALSE)),0,VLOOKUP(A198,int_r_full_fitted!$A$1:$C$10000,3,FALSE))</f>
        <v>0.14199999999999999</v>
      </c>
      <c r="W198">
        <v>197</v>
      </c>
      <c r="Y198">
        <f>S198-V198</f>
        <v>6.2E-2</v>
      </c>
    </row>
    <row r="199" spans="1:25" x14ac:dyDescent="0.2">
      <c r="A199" t="s">
        <v>4114</v>
      </c>
      <c r="B199" t="s">
        <v>7911</v>
      </c>
      <c r="C199" t="s">
        <v>7948</v>
      </c>
      <c r="D199" t="s">
        <v>7930</v>
      </c>
      <c r="E199" t="s">
        <v>7943</v>
      </c>
      <c r="F199" t="s">
        <v>7915</v>
      </c>
      <c r="G199" t="s">
        <v>7910</v>
      </c>
      <c r="H199" t="s">
        <v>7910</v>
      </c>
      <c r="I199" t="s">
        <v>7910</v>
      </c>
      <c r="J199" t="s">
        <v>7915</v>
      </c>
      <c r="K199" t="s">
        <v>7915</v>
      </c>
      <c r="L199" t="s">
        <v>7910</v>
      </c>
      <c r="M199" t="s">
        <v>7910</v>
      </c>
      <c r="N199" t="s">
        <v>7915</v>
      </c>
      <c r="O199" t="s">
        <v>7915</v>
      </c>
      <c r="P199" t="s">
        <v>7906</v>
      </c>
      <c r="Q199">
        <v>4</v>
      </c>
      <c r="R199">
        <f>IF(ISERROR(VLOOKUP(A199,int_r_base_fitted!$A$1:$C$10000,2,FALSE)),0,VLOOKUP(A199,int_r_base_fitted!$A$1:$C$10000,2,FALSE))</f>
        <v>0</v>
      </c>
      <c r="S199">
        <f>IF(ISERROR(VLOOKUP(A199,int_r_base_fitted!$A$1:$C$10000,3,FALSE)),0,VLOOKUP(A199,int_r_base_fitted!$A$1:$C$10000,3,FALSE))</f>
        <v>0.17899999999999999</v>
      </c>
      <c r="T199">
        <v>155</v>
      </c>
      <c r="V199">
        <f>IF(ISERROR(VLOOKUP(A199,int_r_full_fitted!$A$1:$C$10000,3,FALSE)),0,VLOOKUP(A199,int_r_full_fitted!$A$1:$C$10000,3,FALSE))</f>
        <v>0.14199999999999999</v>
      </c>
      <c r="W199">
        <v>198</v>
      </c>
      <c r="Y199">
        <f>S199-V199</f>
        <v>3.7000000000000005E-2</v>
      </c>
    </row>
    <row r="200" spans="1:25" x14ac:dyDescent="0.2">
      <c r="A200" t="s">
        <v>5111</v>
      </c>
      <c r="B200" t="s">
        <v>7933</v>
      </c>
      <c r="C200">
        <v>7</v>
      </c>
      <c r="D200" t="s">
        <v>7967</v>
      </c>
      <c r="E200" t="s">
        <v>8749</v>
      </c>
      <c r="F200" t="s">
        <v>7915</v>
      </c>
      <c r="G200" t="s">
        <v>7910</v>
      </c>
      <c r="H200" t="s">
        <v>7910</v>
      </c>
      <c r="I200" t="s">
        <v>7915</v>
      </c>
      <c r="J200" t="s">
        <v>7915</v>
      </c>
      <c r="K200" t="s">
        <v>7915</v>
      </c>
      <c r="L200" t="s">
        <v>7915</v>
      </c>
      <c r="M200" t="s">
        <v>7915</v>
      </c>
      <c r="N200" t="s">
        <v>7915</v>
      </c>
      <c r="O200" t="s">
        <v>7915</v>
      </c>
      <c r="P200" t="s">
        <v>7909</v>
      </c>
      <c r="Q200">
        <v>7</v>
      </c>
      <c r="R200">
        <f>IF(ISERROR(VLOOKUP(A200,int_r_base_fitted!$A$1:$C$10000,2,FALSE)),0,VLOOKUP(A200,int_r_base_fitted!$A$1:$C$10000,2,FALSE))</f>
        <v>0</v>
      </c>
      <c r="S200">
        <f>IF(ISERROR(VLOOKUP(A200,int_r_base_fitted!$A$1:$C$10000,3,FALSE)),0,VLOOKUP(A200,int_r_base_fitted!$A$1:$C$10000,3,FALSE))</f>
        <v>0.16600000000000001</v>
      </c>
      <c r="T200">
        <v>174</v>
      </c>
      <c r="V200">
        <f>IF(ISERROR(VLOOKUP(A200,int_r_full_fitted!$A$1:$C$10000,3,FALSE)),0,VLOOKUP(A200,int_r_full_fitted!$A$1:$C$10000,3,FALSE))</f>
        <v>0.14199999999999999</v>
      </c>
      <c r="W200">
        <v>199</v>
      </c>
      <c r="Y200">
        <f>S200-V200</f>
        <v>2.4000000000000021E-2</v>
      </c>
    </row>
    <row r="201" spans="1:25" x14ac:dyDescent="0.2">
      <c r="A201" t="s">
        <v>5033</v>
      </c>
      <c r="B201" t="s">
        <v>7911</v>
      </c>
      <c r="C201" t="s">
        <v>8394</v>
      </c>
      <c r="D201" t="s">
        <v>7913</v>
      </c>
      <c r="E201" t="s">
        <v>8703</v>
      </c>
      <c r="F201" t="s">
        <v>7915</v>
      </c>
      <c r="G201" t="s">
        <v>7910</v>
      </c>
      <c r="H201" t="s">
        <v>7910</v>
      </c>
      <c r="I201" t="s">
        <v>7915</v>
      </c>
      <c r="J201" t="s">
        <v>7915</v>
      </c>
      <c r="K201" t="s">
        <v>7915</v>
      </c>
      <c r="L201" t="s">
        <v>7915</v>
      </c>
      <c r="M201" t="s">
        <v>7915</v>
      </c>
      <c r="N201" t="s">
        <v>7915</v>
      </c>
      <c r="O201" t="s">
        <v>7915</v>
      </c>
      <c r="P201" t="s">
        <v>7909</v>
      </c>
      <c r="Q201">
        <v>7</v>
      </c>
      <c r="R201">
        <f>IF(ISERROR(VLOOKUP(A201,int_r_base_fitted!$A$1:$C$10000,2,FALSE)),0,VLOOKUP(A201,int_r_base_fitted!$A$1:$C$10000,2,FALSE))</f>
        <v>1</v>
      </c>
      <c r="S201">
        <f>IF(ISERROR(VLOOKUP(A201,int_r_base_fitted!$A$1:$C$10000,3,FALSE)),0,VLOOKUP(A201,int_r_base_fitted!$A$1:$C$10000,3,FALSE))</f>
        <v>0.11700000000000001</v>
      </c>
      <c r="T201">
        <v>321</v>
      </c>
      <c r="V201">
        <f>IF(ISERROR(VLOOKUP(A201,int_r_full_fitted!$A$1:$C$10000,3,FALSE)),0,VLOOKUP(A201,int_r_full_fitted!$A$1:$C$10000,3,FALSE))</f>
        <v>0.14199999999999999</v>
      </c>
      <c r="W201">
        <v>200</v>
      </c>
      <c r="Y201">
        <f>S201-V201</f>
        <v>-2.4999999999999981E-2</v>
      </c>
    </row>
    <row r="202" spans="1:25" x14ac:dyDescent="0.2">
      <c r="A202">
        <v>10150</v>
      </c>
      <c r="B202" t="s">
        <v>7956</v>
      </c>
      <c r="C202">
        <v>1</v>
      </c>
      <c r="D202" t="s">
        <v>7957</v>
      </c>
      <c r="E202" t="s">
        <v>8135</v>
      </c>
      <c r="F202" t="s">
        <v>7915</v>
      </c>
      <c r="G202" t="s">
        <v>7910</v>
      </c>
      <c r="H202" t="s">
        <v>7910</v>
      </c>
      <c r="I202" t="s">
        <v>7915</v>
      </c>
      <c r="J202" t="s">
        <v>7910</v>
      </c>
      <c r="K202" t="s">
        <v>7910</v>
      </c>
      <c r="L202" t="s">
        <v>7915</v>
      </c>
      <c r="M202" t="s">
        <v>7915</v>
      </c>
      <c r="N202" t="s">
        <v>7915</v>
      </c>
      <c r="O202" t="s">
        <v>7915</v>
      </c>
      <c r="P202" t="s">
        <v>7907</v>
      </c>
      <c r="Q202">
        <v>5</v>
      </c>
      <c r="R202">
        <f>IF(ISERROR(VLOOKUP(A202,int_r_base_fitted!$A$1:$C$10000,2,FALSE)),0,VLOOKUP(A202,int_r_base_fitted!$A$1:$C$10000,2,FALSE))</f>
        <v>0</v>
      </c>
      <c r="S202">
        <f>IF(ISERROR(VLOOKUP(A202,int_r_base_fitted!$A$1:$C$10000,3,FALSE)),0,VLOOKUP(A202,int_r_base_fitted!$A$1:$C$10000,3,FALSE))</f>
        <v>0.376</v>
      </c>
      <c r="T202">
        <v>41</v>
      </c>
      <c r="V202">
        <f>IF(ISERROR(VLOOKUP(A202,int_r_full_fitted!$A$1:$C$10000,3,FALSE)),0,VLOOKUP(A202,int_r_full_fitted!$A$1:$C$10000,3,FALSE))</f>
        <v>0.14099999999999999</v>
      </c>
      <c r="W202">
        <v>201</v>
      </c>
      <c r="Y202">
        <f>S202-V202</f>
        <v>0.23500000000000001</v>
      </c>
    </row>
    <row r="203" spans="1:25" x14ac:dyDescent="0.2">
      <c r="A203" t="s">
        <v>4022</v>
      </c>
      <c r="B203" t="s">
        <v>7933</v>
      </c>
      <c r="C203">
        <v>7</v>
      </c>
      <c r="D203" t="s">
        <v>7967</v>
      </c>
      <c r="E203" t="s">
        <v>8000</v>
      </c>
      <c r="F203" t="s">
        <v>7910</v>
      </c>
      <c r="G203" t="s">
        <v>7910</v>
      </c>
      <c r="H203" t="s">
        <v>7910</v>
      </c>
      <c r="I203" t="s">
        <v>7915</v>
      </c>
      <c r="J203" t="s">
        <v>7915</v>
      </c>
      <c r="K203" t="s">
        <v>7910</v>
      </c>
      <c r="L203" t="s">
        <v>7915</v>
      </c>
      <c r="M203" t="s">
        <v>7915</v>
      </c>
      <c r="N203" t="s">
        <v>7915</v>
      </c>
      <c r="O203" t="s">
        <v>7910</v>
      </c>
      <c r="P203" t="s">
        <v>7906</v>
      </c>
      <c r="Q203">
        <v>4</v>
      </c>
      <c r="R203">
        <f>IF(ISERROR(VLOOKUP(A203,int_r_base_fitted!$A$1:$C$10000,2,FALSE)),0,VLOOKUP(A203,int_r_base_fitted!$A$1:$C$10000,2,FALSE))</f>
        <v>0</v>
      </c>
      <c r="S203">
        <f>IF(ISERROR(VLOOKUP(A203,int_r_base_fitted!$A$1:$C$10000,3,FALSE)),0,VLOOKUP(A203,int_r_base_fitted!$A$1:$C$10000,3,FALSE))</f>
        <v>0.20100000000000001</v>
      </c>
      <c r="T203">
        <v>125</v>
      </c>
      <c r="V203">
        <f>IF(ISERROR(VLOOKUP(A203,int_r_full_fitted!$A$1:$C$10000,3,FALSE)),0,VLOOKUP(A203,int_r_full_fitted!$A$1:$C$10000,3,FALSE))</f>
        <v>0.14099999999999999</v>
      </c>
      <c r="W203">
        <v>202</v>
      </c>
      <c r="Y203">
        <f>S203-V203</f>
        <v>6.0000000000000026E-2</v>
      </c>
    </row>
    <row r="204" spans="1:25" x14ac:dyDescent="0.2">
      <c r="A204" t="s">
        <v>4272</v>
      </c>
      <c r="B204" t="s">
        <v>7911</v>
      </c>
      <c r="C204" t="s">
        <v>8095</v>
      </c>
      <c r="D204" t="s">
        <v>7963</v>
      </c>
      <c r="E204" t="s">
        <v>8205</v>
      </c>
      <c r="F204" t="s">
        <v>7915</v>
      </c>
      <c r="G204" t="s">
        <v>7910</v>
      </c>
      <c r="H204" t="s">
        <v>7910</v>
      </c>
      <c r="I204" t="s">
        <v>7910</v>
      </c>
      <c r="J204" t="s">
        <v>7915</v>
      </c>
      <c r="K204" t="s">
        <v>7915</v>
      </c>
      <c r="L204" t="s">
        <v>7910</v>
      </c>
      <c r="M204" t="s">
        <v>7915</v>
      </c>
      <c r="N204" t="s">
        <v>7915</v>
      </c>
      <c r="O204" t="s">
        <v>7915</v>
      </c>
      <c r="P204" t="s">
        <v>7907</v>
      </c>
      <c r="Q204">
        <v>5</v>
      </c>
      <c r="R204">
        <f>IF(ISERROR(VLOOKUP(A204,int_r_base_fitted!$A$1:$C$10000,2,FALSE)),0,VLOOKUP(A204,int_r_base_fitted!$A$1:$C$10000,2,FALSE))</f>
        <v>0</v>
      </c>
      <c r="S204">
        <f>IF(ISERROR(VLOOKUP(A204,int_r_base_fitted!$A$1:$C$10000,3,FALSE)),0,VLOOKUP(A204,int_r_base_fitted!$A$1:$C$10000,3,FALSE))</f>
        <v>0.13100000000000001</v>
      </c>
      <c r="T204">
        <v>269</v>
      </c>
      <c r="V204">
        <f>IF(ISERROR(VLOOKUP(A204,int_r_full_fitted!$A$1:$C$10000,3,FALSE)),0,VLOOKUP(A204,int_r_full_fitted!$A$1:$C$10000,3,FALSE))</f>
        <v>0.14099999999999999</v>
      </c>
      <c r="W204">
        <v>203</v>
      </c>
      <c r="Y204">
        <f>S204-V204</f>
        <v>-9.9999999999999811E-3</v>
      </c>
    </row>
    <row r="205" spans="1:25" x14ac:dyDescent="0.2">
      <c r="A205" t="s">
        <v>5340</v>
      </c>
      <c r="B205" t="s">
        <v>7911</v>
      </c>
      <c r="C205" t="s">
        <v>7947</v>
      </c>
      <c r="D205" t="s">
        <v>7935</v>
      </c>
      <c r="E205" t="s">
        <v>8887</v>
      </c>
      <c r="F205" t="s">
        <v>7915</v>
      </c>
      <c r="G205" t="s">
        <v>7910</v>
      </c>
      <c r="H205" t="s">
        <v>7910</v>
      </c>
      <c r="I205" t="s">
        <v>7915</v>
      </c>
      <c r="J205" t="s">
        <v>7915</v>
      </c>
      <c r="K205" t="s">
        <v>7915</v>
      </c>
      <c r="L205" t="s">
        <v>7915</v>
      </c>
      <c r="M205" t="s">
        <v>7915</v>
      </c>
      <c r="N205" t="s">
        <v>7915</v>
      </c>
      <c r="O205" t="s">
        <v>7915</v>
      </c>
      <c r="P205" t="s">
        <v>7909</v>
      </c>
      <c r="Q205">
        <v>7</v>
      </c>
      <c r="R205">
        <f>IF(ISERROR(VLOOKUP(A205,int_r_base_fitted!$A$1:$C$10000,2,FALSE)),0,VLOOKUP(A205,int_r_base_fitted!$A$1:$C$10000,2,FALSE))</f>
        <v>0</v>
      </c>
      <c r="S205">
        <f>IF(ISERROR(VLOOKUP(A205,int_r_base_fitted!$A$1:$C$10000,3,FALSE)),0,VLOOKUP(A205,int_r_base_fitted!$A$1:$C$10000,3,FALSE))</f>
        <v>9.6000000000000002E-2</v>
      </c>
      <c r="T205">
        <v>463</v>
      </c>
      <c r="V205">
        <f>IF(ISERROR(VLOOKUP(A205,int_r_full_fitted!$A$1:$C$10000,3,FALSE)),0,VLOOKUP(A205,int_r_full_fitted!$A$1:$C$10000,3,FALSE))</f>
        <v>0.14099999999999999</v>
      </c>
      <c r="W205">
        <v>204</v>
      </c>
      <c r="Y205">
        <f>S205-V205</f>
        <v>-4.4999999999999984E-2</v>
      </c>
    </row>
    <row r="206" spans="1:25" x14ac:dyDescent="0.2">
      <c r="A206" t="s">
        <v>3955</v>
      </c>
      <c r="B206" t="s">
        <v>7911</v>
      </c>
      <c r="C206" t="s">
        <v>7912</v>
      </c>
      <c r="D206" t="s">
        <v>7913</v>
      </c>
      <c r="E206" t="s">
        <v>7914</v>
      </c>
      <c r="F206" t="s">
        <v>7910</v>
      </c>
      <c r="G206" t="s">
        <v>7910</v>
      </c>
      <c r="H206" t="s">
        <v>7910</v>
      </c>
      <c r="I206" t="s">
        <v>7910</v>
      </c>
      <c r="J206" t="s">
        <v>7915</v>
      </c>
      <c r="K206" t="s">
        <v>7910</v>
      </c>
      <c r="L206" t="s">
        <v>7915</v>
      </c>
      <c r="M206" t="s">
        <v>7910</v>
      </c>
      <c r="N206" t="s">
        <v>7910</v>
      </c>
      <c r="O206" t="s">
        <v>7910</v>
      </c>
      <c r="P206" t="s">
        <v>7903</v>
      </c>
      <c r="Q206">
        <v>1</v>
      </c>
      <c r="R206">
        <f>IF(ISERROR(VLOOKUP(A206,int_r_base_fitted!$A$1:$C$10000,2,FALSE)),0,VLOOKUP(A206,int_r_base_fitted!$A$1:$C$10000,2,FALSE))</f>
        <v>0</v>
      </c>
      <c r="S206">
        <f>IF(ISERROR(VLOOKUP(A206,int_r_base_fitted!$A$1:$C$10000,3,FALSE)),0,VLOOKUP(A206,int_r_base_fitted!$A$1:$C$10000,3,FALSE))</f>
        <v>6.7000000000000004E-2</v>
      </c>
      <c r="T206">
        <v>868</v>
      </c>
      <c r="U206">
        <f>IF(T206&lt;54,1,0)</f>
        <v>0</v>
      </c>
      <c r="V206">
        <f>IF(ISERROR(VLOOKUP(A206,int_r_full_fitted!$A$1:$C$10000,3,FALSE)),0,VLOOKUP(A206,int_r_full_fitted!$A$1:$C$10000,3,FALSE))</f>
        <v>0.14099999999999999</v>
      </c>
      <c r="W206">
        <v>205</v>
      </c>
      <c r="X206">
        <f>IF(W206&lt;54,1,0)</f>
        <v>0</v>
      </c>
      <c r="Y206">
        <f>S206-V206</f>
        <v>-7.3999999999999982E-2</v>
      </c>
    </row>
    <row r="207" spans="1:25" x14ac:dyDescent="0.2">
      <c r="A207">
        <v>920060</v>
      </c>
      <c r="B207" t="s">
        <v>7956</v>
      </c>
      <c r="C207">
        <v>92</v>
      </c>
      <c r="D207" t="s">
        <v>7957</v>
      </c>
      <c r="E207" t="s">
        <v>8323</v>
      </c>
      <c r="F207" t="s">
        <v>7915</v>
      </c>
      <c r="G207" t="s">
        <v>7910</v>
      </c>
      <c r="H207" t="s">
        <v>7915</v>
      </c>
      <c r="I207" t="s">
        <v>7910</v>
      </c>
      <c r="J207" t="s">
        <v>7910</v>
      </c>
      <c r="K207" t="s">
        <v>7915</v>
      </c>
      <c r="L207" t="s">
        <v>7915</v>
      </c>
      <c r="M207" t="s">
        <v>7915</v>
      </c>
      <c r="N207" t="s">
        <v>7915</v>
      </c>
      <c r="O207" t="s">
        <v>7915</v>
      </c>
      <c r="P207" t="s">
        <v>7908</v>
      </c>
      <c r="Q207">
        <v>6</v>
      </c>
      <c r="R207">
        <f>IF(ISERROR(VLOOKUP(A207,int_r_base_fitted!$A$1:$C$10000,2,FALSE)),0,VLOOKUP(A207,int_r_base_fitted!$A$1:$C$10000,2,FALSE))</f>
        <v>0</v>
      </c>
      <c r="S207">
        <f>IF(ISERROR(VLOOKUP(A207,int_r_base_fitted!$A$1:$C$10000,3,FALSE)),0,VLOOKUP(A207,int_r_base_fitted!$A$1:$C$10000,3,FALSE))</f>
        <v>0.122</v>
      </c>
      <c r="T207">
        <v>299</v>
      </c>
      <c r="V207">
        <f>IF(ISERROR(VLOOKUP(A207,int_r_full_fitted!$A$1:$C$10000,3,FALSE)),0,VLOOKUP(A207,int_r_full_fitted!$A$1:$C$10000,3,FALSE))</f>
        <v>0.14000000000000001</v>
      </c>
      <c r="W207">
        <v>206</v>
      </c>
      <c r="Y207">
        <f>S207-V207</f>
        <v>-1.8000000000000016E-2</v>
      </c>
    </row>
    <row r="208" spans="1:25" x14ac:dyDescent="0.2">
      <c r="A208">
        <v>920068</v>
      </c>
      <c r="B208" t="s">
        <v>7956</v>
      </c>
      <c r="C208">
        <v>92</v>
      </c>
      <c r="D208" t="s">
        <v>7957</v>
      </c>
      <c r="E208" t="s">
        <v>8804</v>
      </c>
      <c r="F208" t="s">
        <v>7915</v>
      </c>
      <c r="G208" t="s">
        <v>7910</v>
      </c>
      <c r="H208" t="s">
        <v>7910</v>
      </c>
      <c r="I208" t="s">
        <v>7915</v>
      </c>
      <c r="J208" t="s">
        <v>7915</v>
      </c>
      <c r="K208" t="s">
        <v>7915</v>
      </c>
      <c r="L208" t="s">
        <v>7915</v>
      </c>
      <c r="M208" t="s">
        <v>7915</v>
      </c>
      <c r="N208" t="s">
        <v>7915</v>
      </c>
      <c r="O208" t="s">
        <v>7915</v>
      </c>
      <c r="P208" t="s">
        <v>7909</v>
      </c>
      <c r="Q208">
        <v>7</v>
      </c>
      <c r="R208">
        <f>IF(ISERROR(VLOOKUP(A208,int_r_base_fitted!$A$1:$C$10000,2,FALSE)),0,VLOOKUP(A208,int_r_base_fitted!$A$1:$C$10000,2,FALSE))</f>
        <v>0</v>
      </c>
      <c r="S208">
        <f>IF(ISERROR(VLOOKUP(A208,int_r_base_fitted!$A$1:$C$10000,3,FALSE)),0,VLOOKUP(A208,int_r_base_fitted!$A$1:$C$10000,3,FALSE))</f>
        <v>0.106</v>
      </c>
      <c r="T208">
        <v>387</v>
      </c>
      <c r="V208">
        <f>IF(ISERROR(VLOOKUP(A208,int_r_full_fitted!$A$1:$C$10000,3,FALSE)),0,VLOOKUP(A208,int_r_full_fitted!$A$1:$C$10000,3,FALSE))</f>
        <v>0.14000000000000001</v>
      </c>
      <c r="W208">
        <v>207</v>
      </c>
      <c r="Y208">
        <f>S208-V208</f>
        <v>-3.4000000000000016E-2</v>
      </c>
    </row>
    <row r="209" spans="1:25" x14ac:dyDescent="0.2">
      <c r="A209" t="s">
        <v>4091</v>
      </c>
      <c r="B209" t="s">
        <v>7911</v>
      </c>
      <c r="C209" t="s">
        <v>8061</v>
      </c>
      <c r="D209" t="s">
        <v>7945</v>
      </c>
      <c r="E209" t="s">
        <v>8062</v>
      </c>
      <c r="F209" t="s">
        <v>7915</v>
      </c>
      <c r="G209" t="s">
        <v>7910</v>
      </c>
      <c r="H209" t="s">
        <v>7910</v>
      </c>
      <c r="I209" t="s">
        <v>7910</v>
      </c>
      <c r="J209" t="s">
        <v>7910</v>
      </c>
      <c r="K209" t="s">
        <v>7915</v>
      </c>
      <c r="L209" t="s">
        <v>7910</v>
      </c>
      <c r="M209" t="s">
        <v>7915</v>
      </c>
      <c r="N209" t="s">
        <v>7915</v>
      </c>
      <c r="O209" t="s">
        <v>7915</v>
      </c>
      <c r="P209" t="s">
        <v>7906</v>
      </c>
      <c r="Q209">
        <v>4</v>
      </c>
      <c r="R209">
        <f>IF(ISERROR(VLOOKUP(A209,int_r_base_fitted!$A$1:$C$10000,2,FALSE)),0,VLOOKUP(A209,int_r_base_fitted!$A$1:$C$10000,2,FALSE))</f>
        <v>0</v>
      </c>
      <c r="S209">
        <f>IF(ISERROR(VLOOKUP(A209,int_r_base_fitted!$A$1:$C$10000,3,FALSE)),0,VLOOKUP(A209,int_r_base_fitted!$A$1:$C$10000,3,FALSE))</f>
        <v>8.5999999999999993E-2</v>
      </c>
      <c r="T209">
        <v>574</v>
      </c>
      <c r="V209">
        <f>IF(ISERROR(VLOOKUP(A209,int_r_full_fitted!$A$1:$C$10000,3,FALSE)),0,VLOOKUP(A209,int_r_full_fitted!$A$1:$C$10000,3,FALSE))</f>
        <v>0.14000000000000001</v>
      </c>
      <c r="W209">
        <v>208</v>
      </c>
      <c r="Y209">
        <f>S209-V209</f>
        <v>-5.400000000000002E-2</v>
      </c>
    </row>
    <row r="210" spans="1:25" x14ac:dyDescent="0.2">
      <c r="A210" t="s">
        <v>5440</v>
      </c>
      <c r="B210" t="s">
        <v>7911</v>
      </c>
      <c r="C210" t="s">
        <v>7970</v>
      </c>
      <c r="D210" t="s">
        <v>7963</v>
      </c>
      <c r="E210" t="s">
        <v>8947</v>
      </c>
      <c r="F210" t="s">
        <v>7915</v>
      </c>
      <c r="G210" t="s">
        <v>7910</v>
      </c>
      <c r="H210" t="s">
        <v>7910</v>
      </c>
      <c r="I210" t="s">
        <v>7915</v>
      </c>
      <c r="J210" t="s">
        <v>7915</v>
      </c>
      <c r="K210" t="s">
        <v>7915</v>
      </c>
      <c r="L210" t="s">
        <v>7915</v>
      </c>
      <c r="M210" t="s">
        <v>7915</v>
      </c>
      <c r="N210" t="s">
        <v>7915</v>
      </c>
      <c r="O210" t="s">
        <v>7915</v>
      </c>
      <c r="P210" t="s">
        <v>7909</v>
      </c>
      <c r="Q210">
        <v>7</v>
      </c>
      <c r="R210">
        <f>IF(ISERROR(VLOOKUP(A210,int_r_base_fitted!$A$1:$C$10000,2,FALSE)),0,VLOOKUP(A210,int_r_base_fitted!$A$1:$C$10000,2,FALSE))</f>
        <v>0</v>
      </c>
      <c r="S210">
        <f>IF(ISERROR(VLOOKUP(A210,int_r_base_fitted!$A$1:$C$10000,3,FALSE)),0,VLOOKUP(A210,int_r_base_fitted!$A$1:$C$10000,3,FALSE))</f>
        <v>7.9000000000000001E-2</v>
      </c>
      <c r="T210">
        <v>672</v>
      </c>
      <c r="V210">
        <f>IF(ISERROR(VLOOKUP(A210,int_r_full_fitted!$A$1:$C$10000,3,FALSE)),0,VLOOKUP(A210,int_r_full_fitted!$A$1:$C$10000,3,FALSE))</f>
        <v>0.14000000000000001</v>
      </c>
      <c r="W210">
        <v>209</v>
      </c>
      <c r="Y210">
        <f>S210-V210</f>
        <v>-6.1000000000000013E-2</v>
      </c>
    </row>
    <row r="211" spans="1:25" x14ac:dyDescent="0.2">
      <c r="A211" t="s">
        <v>4158</v>
      </c>
      <c r="B211" t="s">
        <v>7911</v>
      </c>
      <c r="C211" t="s">
        <v>8119</v>
      </c>
      <c r="D211" t="s">
        <v>7945</v>
      </c>
      <c r="E211" t="s">
        <v>8120</v>
      </c>
      <c r="F211" t="s">
        <v>7915</v>
      </c>
      <c r="G211" t="s">
        <v>7910</v>
      </c>
      <c r="H211" t="s">
        <v>7910</v>
      </c>
      <c r="I211" t="s">
        <v>7910</v>
      </c>
      <c r="J211" t="s">
        <v>7915</v>
      </c>
      <c r="K211" t="s">
        <v>7915</v>
      </c>
      <c r="L211" t="s">
        <v>7910</v>
      </c>
      <c r="M211" t="s">
        <v>7915</v>
      </c>
      <c r="N211" t="s">
        <v>7915</v>
      </c>
      <c r="O211" t="s">
        <v>7915</v>
      </c>
      <c r="P211" t="s">
        <v>7907</v>
      </c>
      <c r="Q211">
        <v>5</v>
      </c>
      <c r="R211">
        <f>IF(ISERROR(VLOOKUP(A211,int_r_base_fitted!$A$1:$C$10000,2,FALSE)),0,VLOOKUP(A211,int_r_base_fitted!$A$1:$C$10000,2,FALSE))</f>
        <v>0</v>
      </c>
      <c r="S211">
        <f>IF(ISERROR(VLOOKUP(A211,int_r_base_fitted!$A$1:$C$10000,3,FALSE)),0,VLOOKUP(A211,int_r_base_fitted!$A$1:$C$10000,3,FALSE))</f>
        <v>0.21</v>
      </c>
      <c r="T211">
        <v>115</v>
      </c>
      <c r="V211">
        <f>IF(ISERROR(VLOOKUP(A211,int_r_full_fitted!$A$1:$C$10000,3,FALSE)),0,VLOOKUP(A211,int_r_full_fitted!$A$1:$C$10000,3,FALSE))</f>
        <v>0.13900000000000001</v>
      </c>
      <c r="W211">
        <v>210</v>
      </c>
      <c r="Y211">
        <f>S211-V211</f>
        <v>7.099999999999998E-2</v>
      </c>
    </row>
    <row r="212" spans="1:25" x14ac:dyDescent="0.2">
      <c r="A212" t="s">
        <v>4165</v>
      </c>
      <c r="B212" t="s">
        <v>7911</v>
      </c>
      <c r="C212" t="s">
        <v>8095</v>
      </c>
      <c r="D212" t="s">
        <v>7963</v>
      </c>
      <c r="E212" t="s">
        <v>8124</v>
      </c>
      <c r="F212" t="s">
        <v>7910</v>
      </c>
      <c r="G212" t="s">
        <v>7910</v>
      </c>
      <c r="H212" t="s">
        <v>7910</v>
      </c>
      <c r="I212" t="s">
        <v>7910</v>
      </c>
      <c r="J212" t="s">
        <v>7915</v>
      </c>
      <c r="K212" t="s">
        <v>7915</v>
      </c>
      <c r="L212" t="s">
        <v>7915</v>
      </c>
      <c r="M212" t="s">
        <v>7915</v>
      </c>
      <c r="N212" t="s">
        <v>7915</v>
      </c>
      <c r="O212" t="s">
        <v>7915</v>
      </c>
      <c r="P212" t="s">
        <v>7907</v>
      </c>
      <c r="Q212">
        <v>5</v>
      </c>
      <c r="R212">
        <f>IF(ISERROR(VLOOKUP(A212,int_r_base_fitted!$A$1:$C$10000,2,FALSE)),0,VLOOKUP(A212,int_r_base_fitted!$A$1:$C$10000,2,FALSE))</f>
        <v>0</v>
      </c>
      <c r="S212">
        <f>IF(ISERROR(VLOOKUP(A212,int_r_base_fitted!$A$1:$C$10000,3,FALSE)),0,VLOOKUP(A212,int_r_base_fitted!$A$1:$C$10000,3,FALSE))</f>
        <v>0.17100000000000001</v>
      </c>
      <c r="T212">
        <v>164</v>
      </c>
      <c r="V212">
        <f>IF(ISERROR(VLOOKUP(A212,int_r_full_fitted!$A$1:$C$10000,3,FALSE)),0,VLOOKUP(A212,int_r_full_fitted!$A$1:$C$10000,3,FALSE))</f>
        <v>0.13900000000000001</v>
      </c>
      <c r="W212">
        <v>211</v>
      </c>
      <c r="Y212">
        <f>S212-V212</f>
        <v>3.2000000000000001E-2</v>
      </c>
    </row>
    <row r="213" spans="1:25" x14ac:dyDescent="0.2">
      <c r="A213" t="s">
        <v>4130</v>
      </c>
      <c r="B213" t="s">
        <v>7911</v>
      </c>
      <c r="C213" t="s">
        <v>7946</v>
      </c>
      <c r="D213" t="s">
        <v>7930</v>
      </c>
      <c r="E213" t="s">
        <v>8055</v>
      </c>
      <c r="F213" t="s">
        <v>7910</v>
      </c>
      <c r="G213" t="s">
        <v>7910</v>
      </c>
      <c r="H213" t="s">
        <v>7910</v>
      </c>
      <c r="I213" t="s">
        <v>7915</v>
      </c>
      <c r="J213" t="s">
        <v>7915</v>
      </c>
      <c r="K213" t="s">
        <v>7915</v>
      </c>
      <c r="L213" t="s">
        <v>7910</v>
      </c>
      <c r="M213" t="s">
        <v>7915</v>
      </c>
      <c r="N213" t="s">
        <v>7915</v>
      </c>
      <c r="O213" t="s">
        <v>7915</v>
      </c>
      <c r="P213" t="s">
        <v>7907</v>
      </c>
      <c r="Q213">
        <v>5</v>
      </c>
      <c r="R213">
        <f>IF(ISERROR(VLOOKUP(A213,int_r_base_fitted!$A$1:$C$10000,2,FALSE)),0,VLOOKUP(A213,int_r_base_fitted!$A$1:$C$10000,2,FALSE))</f>
        <v>1</v>
      </c>
      <c r="S213">
        <f>IF(ISERROR(VLOOKUP(A213,int_r_base_fitted!$A$1:$C$10000,3,FALSE)),0,VLOOKUP(A213,int_r_base_fitted!$A$1:$C$10000,3,FALSE))</f>
        <v>0.159</v>
      </c>
      <c r="T213">
        <v>192</v>
      </c>
      <c r="V213">
        <f>IF(ISERROR(VLOOKUP(A213,int_r_full_fitted!$A$1:$C$10000,3,FALSE)),0,VLOOKUP(A213,int_r_full_fitted!$A$1:$C$10000,3,FALSE))</f>
        <v>0.13900000000000001</v>
      </c>
      <c r="W213">
        <v>212</v>
      </c>
      <c r="Y213">
        <f>S213-V213</f>
        <v>1.999999999999999E-2</v>
      </c>
    </row>
    <row r="214" spans="1:25" x14ac:dyDescent="0.2">
      <c r="A214" t="s">
        <v>4992</v>
      </c>
      <c r="B214" t="s">
        <v>7911</v>
      </c>
      <c r="C214" t="s">
        <v>7942</v>
      </c>
      <c r="D214" t="s">
        <v>7925</v>
      </c>
      <c r="E214" t="s">
        <v>8676</v>
      </c>
      <c r="F214" t="s">
        <v>7915</v>
      </c>
      <c r="G214" t="s">
        <v>7910</v>
      </c>
      <c r="H214" t="s">
        <v>7910</v>
      </c>
      <c r="I214" t="s">
        <v>7915</v>
      </c>
      <c r="J214" t="s">
        <v>7915</v>
      </c>
      <c r="K214" t="s">
        <v>7910</v>
      </c>
      <c r="L214" t="s">
        <v>7915</v>
      </c>
      <c r="M214" t="s">
        <v>7915</v>
      </c>
      <c r="N214" t="s">
        <v>7915</v>
      </c>
      <c r="O214" t="s">
        <v>7915</v>
      </c>
      <c r="P214" t="s">
        <v>7908</v>
      </c>
      <c r="Q214">
        <v>6</v>
      </c>
      <c r="R214">
        <f>IF(ISERROR(VLOOKUP(A214,int_r_base_fitted!$A$1:$C$10000,2,FALSE)),0,VLOOKUP(A214,int_r_base_fitted!$A$1:$C$10000,2,FALSE))</f>
        <v>0</v>
      </c>
      <c r="S214">
        <f>IF(ISERROR(VLOOKUP(A214,int_r_base_fitted!$A$1:$C$10000,3,FALSE)),0,VLOOKUP(A214,int_r_base_fitted!$A$1:$C$10000,3,FALSE))</f>
        <v>0.122</v>
      </c>
      <c r="T214">
        <v>302</v>
      </c>
      <c r="V214">
        <f>IF(ISERROR(VLOOKUP(A214,int_r_full_fitted!$A$1:$C$10000,3,FALSE)),0,VLOOKUP(A214,int_r_full_fitted!$A$1:$C$10000,3,FALSE))</f>
        <v>0.13900000000000001</v>
      </c>
      <c r="W214">
        <v>213</v>
      </c>
      <c r="Y214">
        <f>S214-V214</f>
        <v>-1.7000000000000015E-2</v>
      </c>
    </row>
    <row r="215" spans="1:25" x14ac:dyDescent="0.2">
      <c r="A215" t="s">
        <v>4347</v>
      </c>
      <c r="B215" t="s">
        <v>7911</v>
      </c>
      <c r="C215" t="s">
        <v>8009</v>
      </c>
      <c r="D215" t="s">
        <v>8134</v>
      </c>
      <c r="E215" t="s">
        <v>8230</v>
      </c>
      <c r="F215" t="s">
        <v>7915</v>
      </c>
      <c r="G215" t="s">
        <v>7910</v>
      </c>
      <c r="H215" t="s">
        <v>7910</v>
      </c>
      <c r="I215" t="s">
        <v>7910</v>
      </c>
      <c r="J215" t="s">
        <v>7915</v>
      </c>
      <c r="K215" t="s">
        <v>7915</v>
      </c>
      <c r="L215" t="s">
        <v>7915</v>
      </c>
      <c r="M215" t="s">
        <v>7915</v>
      </c>
      <c r="N215" t="s">
        <v>7910</v>
      </c>
      <c r="O215" t="s">
        <v>7915</v>
      </c>
      <c r="P215" t="s">
        <v>7907</v>
      </c>
      <c r="Q215">
        <v>5</v>
      </c>
      <c r="R215">
        <f>IF(ISERROR(VLOOKUP(A215,int_r_base_fitted!$A$1:$C$10000,2,FALSE)),0,VLOOKUP(A215,int_r_base_fitted!$A$1:$C$10000,2,FALSE))</f>
        <v>0</v>
      </c>
      <c r="S215">
        <f>IF(ISERROR(VLOOKUP(A215,int_r_base_fitted!$A$1:$C$10000,3,FALSE)),0,VLOOKUP(A215,int_r_base_fitted!$A$1:$C$10000,3,FALSE))</f>
        <v>8.4000000000000005E-2</v>
      </c>
      <c r="T215">
        <v>604</v>
      </c>
      <c r="V215">
        <f>IF(ISERROR(VLOOKUP(A215,int_r_full_fitted!$A$1:$C$10000,3,FALSE)),0,VLOOKUP(A215,int_r_full_fitted!$A$1:$C$10000,3,FALSE))</f>
        <v>0.13900000000000001</v>
      </c>
      <c r="W215">
        <v>214</v>
      </c>
      <c r="Y215">
        <f>S215-V215</f>
        <v>-5.5000000000000007E-2</v>
      </c>
    </row>
    <row r="216" spans="1:25" x14ac:dyDescent="0.2">
      <c r="A216" t="s">
        <v>5218</v>
      </c>
      <c r="B216" t="s">
        <v>7911</v>
      </c>
      <c r="C216" t="s">
        <v>8001</v>
      </c>
      <c r="D216" t="s">
        <v>7963</v>
      </c>
      <c r="E216" t="s">
        <v>8643</v>
      </c>
      <c r="F216" t="s">
        <v>7915</v>
      </c>
      <c r="G216" t="s">
        <v>7910</v>
      </c>
      <c r="H216" t="s">
        <v>7915</v>
      </c>
      <c r="I216" t="s">
        <v>7915</v>
      </c>
      <c r="J216" t="s">
        <v>7915</v>
      </c>
      <c r="K216" t="s">
        <v>7915</v>
      </c>
      <c r="L216" t="s">
        <v>7915</v>
      </c>
      <c r="M216" t="s">
        <v>7910</v>
      </c>
      <c r="N216" t="s">
        <v>7915</v>
      </c>
      <c r="O216" t="s">
        <v>7915</v>
      </c>
      <c r="P216" t="s">
        <v>7909</v>
      </c>
      <c r="Q216">
        <v>7</v>
      </c>
      <c r="R216">
        <f>IF(ISERROR(VLOOKUP(A216,int_r_base_fitted!$A$1:$C$10000,2,FALSE)),0,VLOOKUP(A216,int_r_base_fitted!$A$1:$C$10000,2,FALSE))</f>
        <v>0</v>
      </c>
      <c r="S216">
        <f>IF(ISERROR(VLOOKUP(A216,int_r_base_fitted!$A$1:$C$10000,3,FALSE)),0,VLOOKUP(A216,int_r_base_fitted!$A$1:$C$10000,3,FALSE))</f>
        <v>4.7E-2</v>
      </c>
      <c r="T216">
        <v>1673</v>
      </c>
      <c r="V216">
        <f>IF(ISERROR(VLOOKUP(A216,int_r_full_fitted!$A$1:$C$10000,3,FALSE)),0,VLOOKUP(A216,int_r_full_fitted!$A$1:$C$10000,3,FALSE))</f>
        <v>0.13900000000000001</v>
      </c>
      <c r="W216">
        <v>215</v>
      </c>
      <c r="Y216">
        <f>S216-V216</f>
        <v>-9.2000000000000012E-2</v>
      </c>
    </row>
    <row r="217" spans="1:25" x14ac:dyDescent="0.2">
      <c r="A217" t="s">
        <v>4009</v>
      </c>
      <c r="B217" t="s">
        <v>7911</v>
      </c>
      <c r="C217" t="s">
        <v>7924</v>
      </c>
      <c r="D217" t="s">
        <v>7935</v>
      </c>
      <c r="E217" t="s">
        <v>7990</v>
      </c>
      <c r="F217" t="s">
        <v>7910</v>
      </c>
      <c r="G217" t="s">
        <v>7910</v>
      </c>
      <c r="H217" t="s">
        <v>7910</v>
      </c>
      <c r="I217" t="s">
        <v>7915</v>
      </c>
      <c r="J217" t="s">
        <v>7915</v>
      </c>
      <c r="K217" t="s">
        <v>7915</v>
      </c>
      <c r="L217" t="s">
        <v>7910</v>
      </c>
      <c r="M217" t="s">
        <v>7910</v>
      </c>
      <c r="N217" t="s">
        <v>7915</v>
      </c>
      <c r="O217" t="s">
        <v>7915</v>
      </c>
      <c r="P217" t="s">
        <v>7906</v>
      </c>
      <c r="Q217">
        <v>4</v>
      </c>
      <c r="R217">
        <f>IF(ISERROR(VLOOKUP(A217,int_r_base_fitted!$A$1:$C$10000,2,FALSE)),0,VLOOKUP(A217,int_r_base_fitted!$A$1:$C$10000,2,FALSE))</f>
        <v>1</v>
      </c>
      <c r="S217">
        <f>IF(ISERROR(VLOOKUP(A217,int_r_base_fitted!$A$1:$C$10000,3,FALSE)),0,VLOOKUP(A217,int_r_base_fitted!$A$1:$C$10000,3,FALSE))</f>
        <v>0.193</v>
      </c>
      <c r="T217">
        <v>137</v>
      </c>
      <c r="V217">
        <f>IF(ISERROR(VLOOKUP(A217,int_r_full_fitted!$A$1:$C$10000,3,FALSE)),0,VLOOKUP(A217,int_r_full_fitted!$A$1:$C$10000,3,FALSE))</f>
        <v>0.13800000000000001</v>
      </c>
      <c r="W217">
        <v>216</v>
      </c>
      <c r="Y217">
        <f>S217-V217</f>
        <v>5.4999999999999993E-2</v>
      </c>
    </row>
    <row r="218" spans="1:25" x14ac:dyDescent="0.2">
      <c r="A218">
        <v>300022</v>
      </c>
      <c r="B218" t="s">
        <v>7956</v>
      </c>
      <c r="C218">
        <v>30</v>
      </c>
      <c r="D218" t="s">
        <v>7957</v>
      </c>
      <c r="E218" t="s">
        <v>8499</v>
      </c>
      <c r="F218" t="s">
        <v>7915</v>
      </c>
      <c r="G218" t="s">
        <v>7910</v>
      </c>
      <c r="H218" t="s">
        <v>7910</v>
      </c>
      <c r="I218" t="s">
        <v>7915</v>
      </c>
      <c r="J218" t="s">
        <v>7915</v>
      </c>
      <c r="K218" t="s">
        <v>7910</v>
      </c>
      <c r="L218" t="s">
        <v>7915</v>
      </c>
      <c r="M218" t="s">
        <v>7915</v>
      </c>
      <c r="N218" t="s">
        <v>7915</v>
      </c>
      <c r="O218" t="s">
        <v>7915</v>
      </c>
      <c r="P218" t="s">
        <v>7908</v>
      </c>
      <c r="Q218">
        <v>6</v>
      </c>
      <c r="R218">
        <f>IF(ISERROR(VLOOKUP(A218,int_r_base_fitted!$A$1:$C$10000,2,FALSE)),0,VLOOKUP(A218,int_r_base_fitted!$A$1:$C$10000,2,FALSE))</f>
        <v>0</v>
      </c>
      <c r="S218">
        <f>IF(ISERROR(VLOOKUP(A218,int_r_base_fitted!$A$1:$C$10000,3,FALSE)),0,VLOOKUP(A218,int_r_base_fitted!$A$1:$C$10000,3,FALSE))</f>
        <v>0.188</v>
      </c>
      <c r="T218">
        <v>146</v>
      </c>
      <c r="V218">
        <f>IF(ISERROR(VLOOKUP(A218,int_r_full_fitted!$A$1:$C$10000,3,FALSE)),0,VLOOKUP(A218,int_r_full_fitted!$A$1:$C$10000,3,FALSE))</f>
        <v>0.13800000000000001</v>
      </c>
      <c r="W218">
        <v>217</v>
      </c>
      <c r="Y218">
        <f>S218-V218</f>
        <v>4.9999999999999989E-2</v>
      </c>
    </row>
    <row r="219" spans="1:25" x14ac:dyDescent="0.2">
      <c r="A219" t="s">
        <v>6051</v>
      </c>
      <c r="B219" t="s">
        <v>7911</v>
      </c>
      <c r="C219" t="s">
        <v>7986</v>
      </c>
      <c r="D219" t="s">
        <v>7938</v>
      </c>
      <c r="E219" t="s">
        <v>9313</v>
      </c>
      <c r="F219" t="s">
        <v>7915</v>
      </c>
      <c r="G219" t="s">
        <v>7910</v>
      </c>
      <c r="H219" t="s">
        <v>7915</v>
      </c>
      <c r="I219" t="s">
        <v>7915</v>
      </c>
      <c r="J219" t="s">
        <v>7915</v>
      </c>
      <c r="K219" t="s">
        <v>7915</v>
      </c>
      <c r="L219" t="s">
        <v>7915</v>
      </c>
      <c r="M219" t="s">
        <v>7915</v>
      </c>
      <c r="N219" t="s">
        <v>7915</v>
      </c>
      <c r="O219" t="s">
        <v>7915</v>
      </c>
      <c r="P219" t="s">
        <v>7910</v>
      </c>
      <c r="Q219">
        <v>8</v>
      </c>
      <c r="R219">
        <f>IF(ISERROR(VLOOKUP(A219,int_r_base_fitted!$A$1:$C$10000,2,FALSE)),0,VLOOKUP(A219,int_r_base_fitted!$A$1:$C$10000,2,FALSE))</f>
        <v>0</v>
      </c>
      <c r="S219">
        <f>IF(ISERROR(VLOOKUP(A219,int_r_base_fitted!$A$1:$C$10000,3,FALSE)),0,VLOOKUP(A219,int_r_base_fitted!$A$1:$C$10000,3,FALSE))</f>
        <v>0.17399999999999999</v>
      </c>
      <c r="T219">
        <v>162</v>
      </c>
      <c r="V219">
        <f>IF(ISERROR(VLOOKUP(A219,int_r_full_fitted!$A$1:$C$10000,3,FALSE)),0,VLOOKUP(A219,int_r_full_fitted!$A$1:$C$10000,3,FALSE))</f>
        <v>0.13800000000000001</v>
      </c>
      <c r="W219">
        <v>218</v>
      </c>
      <c r="Y219">
        <f>S219-V219</f>
        <v>3.5999999999999976E-2</v>
      </c>
    </row>
    <row r="220" spans="1:25" x14ac:dyDescent="0.2">
      <c r="A220" t="s">
        <v>4170</v>
      </c>
      <c r="B220" t="s">
        <v>7911</v>
      </c>
      <c r="C220" t="s">
        <v>7954</v>
      </c>
      <c r="D220" t="s">
        <v>7917</v>
      </c>
      <c r="E220" t="s">
        <v>8057</v>
      </c>
      <c r="F220" t="s">
        <v>7910</v>
      </c>
      <c r="G220" t="s">
        <v>7910</v>
      </c>
      <c r="H220" t="s">
        <v>7910</v>
      </c>
      <c r="I220" t="s">
        <v>7915</v>
      </c>
      <c r="J220" t="s">
        <v>7915</v>
      </c>
      <c r="K220" t="s">
        <v>7915</v>
      </c>
      <c r="L220" t="s">
        <v>7915</v>
      </c>
      <c r="M220" t="s">
        <v>7915</v>
      </c>
      <c r="N220" t="s">
        <v>7915</v>
      </c>
      <c r="O220" t="s">
        <v>7910</v>
      </c>
      <c r="P220" t="s">
        <v>7907</v>
      </c>
      <c r="Q220">
        <v>5</v>
      </c>
      <c r="R220">
        <f>IF(ISERROR(VLOOKUP(A220,int_r_base_fitted!$A$1:$C$10000,2,FALSE)),0,VLOOKUP(A220,int_r_base_fitted!$A$1:$C$10000,2,FALSE))</f>
        <v>0</v>
      </c>
      <c r="S220">
        <f>IF(ISERROR(VLOOKUP(A220,int_r_base_fitted!$A$1:$C$10000,3,FALSE)),0,VLOOKUP(A220,int_r_base_fitted!$A$1:$C$10000,3,FALSE))</f>
        <v>9.1999999999999998E-2</v>
      </c>
      <c r="T220">
        <v>504</v>
      </c>
      <c r="V220">
        <f>IF(ISERROR(VLOOKUP(A220,int_r_full_fitted!$A$1:$C$10000,3,FALSE)),0,VLOOKUP(A220,int_r_full_fitted!$A$1:$C$10000,3,FALSE))</f>
        <v>0.13800000000000001</v>
      </c>
      <c r="W220">
        <v>219</v>
      </c>
      <c r="Y220">
        <f>S220-V220</f>
        <v>-4.6000000000000013E-2</v>
      </c>
    </row>
    <row r="221" spans="1:25" x14ac:dyDescent="0.2">
      <c r="A221" t="s">
        <v>4273</v>
      </c>
      <c r="B221" t="s">
        <v>7911</v>
      </c>
      <c r="C221" t="s">
        <v>8078</v>
      </c>
      <c r="D221" t="s">
        <v>7963</v>
      </c>
      <c r="E221" t="s">
        <v>8206</v>
      </c>
      <c r="F221" t="s">
        <v>7910</v>
      </c>
      <c r="G221" t="s">
        <v>7910</v>
      </c>
      <c r="H221" t="s">
        <v>7910</v>
      </c>
      <c r="I221" t="s">
        <v>7915</v>
      </c>
      <c r="J221" t="s">
        <v>7915</v>
      </c>
      <c r="K221" t="s">
        <v>7910</v>
      </c>
      <c r="L221" t="s">
        <v>7915</v>
      </c>
      <c r="M221" t="s">
        <v>7915</v>
      </c>
      <c r="N221" t="s">
        <v>7915</v>
      </c>
      <c r="O221" t="s">
        <v>7915</v>
      </c>
      <c r="P221" t="s">
        <v>7907</v>
      </c>
      <c r="Q221">
        <v>5</v>
      </c>
      <c r="R221">
        <f>IF(ISERROR(VLOOKUP(A221,int_r_base_fitted!$A$1:$C$10000,2,FALSE)),0,VLOOKUP(A221,int_r_base_fitted!$A$1:$C$10000,2,FALSE))</f>
        <v>0</v>
      </c>
      <c r="S221">
        <f>IF(ISERROR(VLOOKUP(A221,int_r_base_fitted!$A$1:$C$10000,3,FALSE)),0,VLOOKUP(A221,int_r_base_fitted!$A$1:$C$10000,3,FALSE))</f>
        <v>8.2000000000000003E-2</v>
      </c>
      <c r="T221">
        <v>626</v>
      </c>
      <c r="V221">
        <f>IF(ISERROR(VLOOKUP(A221,int_r_full_fitted!$A$1:$C$10000,3,FALSE)),0,VLOOKUP(A221,int_r_full_fitted!$A$1:$C$10000,3,FALSE))</f>
        <v>0.13800000000000001</v>
      </c>
      <c r="W221">
        <v>220</v>
      </c>
      <c r="Y221">
        <f>S221-V221</f>
        <v>-5.6000000000000008E-2</v>
      </c>
    </row>
    <row r="222" spans="1:25" x14ac:dyDescent="0.2">
      <c r="A222" t="s">
        <v>4690</v>
      </c>
      <c r="B222" t="s">
        <v>7911</v>
      </c>
      <c r="C222" t="s">
        <v>7927</v>
      </c>
      <c r="D222" t="s">
        <v>7963</v>
      </c>
      <c r="E222" t="s">
        <v>8482</v>
      </c>
      <c r="F222" t="s">
        <v>7915</v>
      </c>
      <c r="G222" t="s">
        <v>7910</v>
      </c>
      <c r="H222" t="s">
        <v>7910</v>
      </c>
      <c r="I222" t="s">
        <v>7915</v>
      </c>
      <c r="J222" t="s">
        <v>7915</v>
      </c>
      <c r="K222" t="s">
        <v>7915</v>
      </c>
      <c r="L222" t="s">
        <v>7915</v>
      </c>
      <c r="M222" t="s">
        <v>7910</v>
      </c>
      <c r="N222" t="s">
        <v>7915</v>
      </c>
      <c r="O222" t="s">
        <v>7915</v>
      </c>
      <c r="P222" t="s">
        <v>7908</v>
      </c>
      <c r="Q222">
        <v>6</v>
      </c>
      <c r="R222">
        <f>IF(ISERROR(VLOOKUP(A222,int_r_base_fitted!$A$1:$C$10000,2,FALSE)),0,VLOOKUP(A222,int_r_base_fitted!$A$1:$C$10000,2,FALSE))</f>
        <v>0</v>
      </c>
      <c r="S222">
        <f>IF(ISERROR(VLOOKUP(A222,int_r_base_fitted!$A$1:$C$10000,3,FALSE)),0,VLOOKUP(A222,int_r_base_fitted!$A$1:$C$10000,3,FALSE))</f>
        <v>7.2999999999999995E-2</v>
      </c>
      <c r="T222">
        <v>762</v>
      </c>
      <c r="V222">
        <f>IF(ISERROR(VLOOKUP(A222,int_r_full_fitted!$A$1:$C$10000,3,FALSE)),0,VLOOKUP(A222,int_r_full_fitted!$A$1:$C$10000,3,FALSE))</f>
        <v>0.13800000000000001</v>
      </c>
      <c r="W222">
        <v>221</v>
      </c>
      <c r="Y222">
        <f>S222-V222</f>
        <v>-6.5000000000000016E-2</v>
      </c>
    </row>
    <row r="223" spans="1:25" x14ac:dyDescent="0.2">
      <c r="A223" t="s">
        <v>4102</v>
      </c>
      <c r="B223" t="s">
        <v>7911</v>
      </c>
      <c r="C223" t="s">
        <v>7955</v>
      </c>
      <c r="D223" t="s">
        <v>7935</v>
      </c>
      <c r="E223" t="s">
        <v>8073</v>
      </c>
      <c r="F223" t="s">
        <v>7915</v>
      </c>
      <c r="G223" t="s">
        <v>7910</v>
      </c>
      <c r="H223" t="s">
        <v>7910</v>
      </c>
      <c r="I223" t="s">
        <v>7915</v>
      </c>
      <c r="J223" t="s">
        <v>7915</v>
      </c>
      <c r="K223" t="s">
        <v>7910</v>
      </c>
      <c r="L223" t="s">
        <v>7910</v>
      </c>
      <c r="M223" t="s">
        <v>7910</v>
      </c>
      <c r="N223" t="s">
        <v>7915</v>
      </c>
      <c r="O223" t="s">
        <v>7915</v>
      </c>
      <c r="P223" t="s">
        <v>7906</v>
      </c>
      <c r="Q223">
        <v>4</v>
      </c>
      <c r="R223">
        <f>IF(ISERROR(VLOOKUP(A223,int_r_base_fitted!$A$1:$C$10000,2,FALSE)),0,VLOOKUP(A223,int_r_base_fitted!$A$1:$C$10000,2,FALSE))</f>
        <v>0</v>
      </c>
      <c r="S223">
        <f>IF(ISERROR(VLOOKUP(A223,int_r_base_fitted!$A$1:$C$10000,3,FALSE)),0,VLOOKUP(A223,int_r_base_fitted!$A$1:$C$10000,3,FALSE))</f>
        <v>0.26900000000000002</v>
      </c>
      <c r="T223">
        <v>79</v>
      </c>
      <c r="V223">
        <f>IF(ISERROR(VLOOKUP(A223,int_r_full_fitted!$A$1:$C$10000,3,FALSE)),0,VLOOKUP(A223,int_r_full_fitted!$A$1:$C$10000,3,FALSE))</f>
        <v>0.13700000000000001</v>
      </c>
      <c r="W223">
        <v>222</v>
      </c>
      <c r="Y223">
        <f>S223-V223</f>
        <v>0.13200000000000001</v>
      </c>
    </row>
    <row r="224" spans="1:25" x14ac:dyDescent="0.2">
      <c r="A224" t="s">
        <v>5886</v>
      </c>
      <c r="B224" t="s">
        <v>7911</v>
      </c>
      <c r="C224" t="s">
        <v>8759</v>
      </c>
      <c r="D224" t="s">
        <v>7963</v>
      </c>
      <c r="E224" t="s">
        <v>8707</v>
      </c>
      <c r="F224" t="s">
        <v>7915</v>
      </c>
      <c r="G224" t="s">
        <v>7910</v>
      </c>
      <c r="H224" t="s">
        <v>7910</v>
      </c>
      <c r="I224" t="s">
        <v>7915</v>
      </c>
      <c r="J224" t="s">
        <v>7915</v>
      </c>
      <c r="K224" t="s">
        <v>7915</v>
      </c>
      <c r="L224" t="s">
        <v>7915</v>
      </c>
      <c r="M224" t="s">
        <v>7915</v>
      </c>
      <c r="N224" t="s">
        <v>7915</v>
      </c>
      <c r="O224" t="s">
        <v>7915</v>
      </c>
      <c r="P224" t="s">
        <v>7909</v>
      </c>
      <c r="Q224">
        <v>7</v>
      </c>
      <c r="R224">
        <f>IF(ISERROR(VLOOKUP(A224,int_r_base_fitted!$A$1:$C$10000,2,FALSE)),0,VLOOKUP(A224,int_r_base_fitted!$A$1:$C$10000,2,FALSE))</f>
        <v>0</v>
      </c>
      <c r="S224">
        <f>IF(ISERROR(VLOOKUP(A224,int_r_base_fitted!$A$1:$C$10000,3,FALSE)),0,VLOOKUP(A224,int_r_base_fitted!$A$1:$C$10000,3,FALSE))</f>
        <v>7.6999999999999999E-2</v>
      </c>
      <c r="T224">
        <v>703</v>
      </c>
      <c r="V224">
        <f>IF(ISERROR(VLOOKUP(A224,int_r_full_fitted!$A$1:$C$10000,3,FALSE)),0,VLOOKUP(A224,int_r_full_fitted!$A$1:$C$10000,3,FALSE))</f>
        <v>0.13700000000000001</v>
      </c>
      <c r="W224">
        <v>223</v>
      </c>
      <c r="Y224">
        <f>S224-V224</f>
        <v>-6.0000000000000012E-2</v>
      </c>
    </row>
    <row r="225" spans="1:25" x14ac:dyDescent="0.2">
      <c r="A225" t="s">
        <v>4338</v>
      </c>
      <c r="B225" t="s">
        <v>7911</v>
      </c>
      <c r="C225" t="s">
        <v>7953</v>
      </c>
      <c r="D225" t="s">
        <v>7930</v>
      </c>
      <c r="E225" t="s">
        <v>8260</v>
      </c>
      <c r="F225" t="s">
        <v>7910</v>
      </c>
      <c r="G225" t="s">
        <v>7910</v>
      </c>
      <c r="H225" t="s">
        <v>7910</v>
      </c>
      <c r="I225" t="s">
        <v>7915</v>
      </c>
      <c r="J225" t="s">
        <v>7915</v>
      </c>
      <c r="K225" t="s">
        <v>7910</v>
      </c>
      <c r="L225" t="s">
        <v>7915</v>
      </c>
      <c r="M225" t="s">
        <v>7915</v>
      </c>
      <c r="N225" t="s">
        <v>7915</v>
      </c>
      <c r="O225" t="s">
        <v>7915</v>
      </c>
      <c r="P225" t="s">
        <v>7907</v>
      </c>
      <c r="Q225">
        <v>5</v>
      </c>
      <c r="R225">
        <f>IF(ISERROR(VLOOKUP(A225,int_r_base_fitted!$A$1:$C$10000,2,FALSE)),0,VLOOKUP(A225,int_r_base_fitted!$A$1:$C$10000,2,FALSE))</f>
        <v>0</v>
      </c>
      <c r="S225">
        <f>IF(ISERROR(VLOOKUP(A225,int_r_base_fitted!$A$1:$C$10000,3,FALSE)),0,VLOOKUP(A225,int_r_base_fitted!$A$1:$C$10000,3,FALSE))</f>
        <v>0.13600000000000001</v>
      </c>
      <c r="T225">
        <v>253</v>
      </c>
      <c r="V225">
        <f>IF(ISERROR(VLOOKUP(A225,int_r_full_fitted!$A$1:$C$10000,3,FALSE)),0,VLOOKUP(A225,int_r_full_fitted!$A$1:$C$10000,3,FALSE))</f>
        <v>0.13600000000000001</v>
      </c>
      <c r="W225">
        <v>224</v>
      </c>
      <c r="Y225">
        <f>S225-V225</f>
        <v>0</v>
      </c>
    </row>
    <row r="226" spans="1:25" x14ac:dyDescent="0.2">
      <c r="A226" t="s">
        <v>4174</v>
      </c>
      <c r="B226" t="s">
        <v>7911</v>
      </c>
      <c r="C226" t="s">
        <v>8065</v>
      </c>
      <c r="D226" t="s">
        <v>7945</v>
      </c>
      <c r="E226" t="s">
        <v>7936</v>
      </c>
      <c r="F226" t="s">
        <v>7915</v>
      </c>
      <c r="G226" t="s">
        <v>7910</v>
      </c>
      <c r="H226" t="s">
        <v>7910</v>
      </c>
      <c r="I226" t="s">
        <v>7915</v>
      </c>
      <c r="J226" t="s">
        <v>7915</v>
      </c>
      <c r="K226" t="s">
        <v>7910</v>
      </c>
      <c r="L226" t="s">
        <v>7915</v>
      </c>
      <c r="M226" t="s">
        <v>7915</v>
      </c>
      <c r="N226" t="s">
        <v>7915</v>
      </c>
      <c r="O226" t="s">
        <v>7910</v>
      </c>
      <c r="P226" t="s">
        <v>7907</v>
      </c>
      <c r="Q226">
        <v>5</v>
      </c>
      <c r="R226">
        <f>IF(ISERROR(VLOOKUP(A226,int_r_base_fitted!$A$1:$C$10000,2,FALSE)),0,VLOOKUP(A226,int_r_base_fitted!$A$1:$C$10000,2,FALSE))</f>
        <v>0</v>
      </c>
      <c r="S226">
        <f>IF(ISERROR(VLOOKUP(A226,int_r_base_fitted!$A$1:$C$10000,3,FALSE)),0,VLOOKUP(A226,int_r_base_fitted!$A$1:$C$10000,3,FALSE))</f>
        <v>0.13200000000000001</v>
      </c>
      <c r="T226">
        <v>265</v>
      </c>
      <c r="V226">
        <f>IF(ISERROR(VLOOKUP(A226,int_r_full_fitted!$A$1:$C$10000,3,FALSE)),0,VLOOKUP(A226,int_r_full_fitted!$A$1:$C$10000,3,FALSE))</f>
        <v>0.13600000000000001</v>
      </c>
      <c r="W226">
        <v>225</v>
      </c>
      <c r="Y226">
        <f>S226-V226</f>
        <v>-4.0000000000000036E-3</v>
      </c>
    </row>
    <row r="227" spans="1:25" x14ac:dyDescent="0.2">
      <c r="A227" t="s">
        <v>4403</v>
      </c>
      <c r="B227" t="s">
        <v>7911</v>
      </c>
      <c r="C227" t="s">
        <v>8021</v>
      </c>
      <c r="D227" t="s">
        <v>7963</v>
      </c>
      <c r="E227" t="s">
        <v>7923</v>
      </c>
      <c r="F227" t="s">
        <v>7915</v>
      </c>
      <c r="G227" t="s">
        <v>7910</v>
      </c>
      <c r="H227" t="s">
        <v>7910</v>
      </c>
      <c r="I227" t="s">
        <v>7915</v>
      </c>
      <c r="J227" t="s">
        <v>7915</v>
      </c>
      <c r="K227" t="s">
        <v>7915</v>
      </c>
      <c r="L227" t="s">
        <v>7915</v>
      </c>
      <c r="M227" t="s">
        <v>7910</v>
      </c>
      <c r="N227" t="s">
        <v>7915</v>
      </c>
      <c r="O227" t="s">
        <v>7915</v>
      </c>
      <c r="P227" t="s">
        <v>7908</v>
      </c>
      <c r="Q227">
        <v>6</v>
      </c>
      <c r="R227">
        <f>IF(ISERROR(VLOOKUP(A227,int_r_base_fitted!$A$1:$C$10000,2,FALSE)),0,VLOOKUP(A227,int_r_base_fitted!$A$1:$C$10000,2,FALSE))</f>
        <v>1</v>
      </c>
      <c r="S227">
        <f>IF(ISERROR(VLOOKUP(A227,int_r_base_fitted!$A$1:$C$10000,3,FALSE)),0,VLOOKUP(A227,int_r_base_fitted!$A$1:$C$10000,3,FALSE))</f>
        <v>0.104</v>
      </c>
      <c r="T227">
        <v>400</v>
      </c>
      <c r="V227">
        <f>IF(ISERROR(VLOOKUP(A227,int_r_full_fitted!$A$1:$C$10000,3,FALSE)),0,VLOOKUP(A227,int_r_full_fitted!$A$1:$C$10000,3,FALSE))</f>
        <v>0.13600000000000001</v>
      </c>
      <c r="W227">
        <v>226</v>
      </c>
      <c r="Y227">
        <f>S227-V227</f>
        <v>-3.2000000000000015E-2</v>
      </c>
    </row>
    <row r="228" spans="1:25" x14ac:dyDescent="0.2">
      <c r="A228" t="s">
        <v>4003</v>
      </c>
      <c r="B228" t="s">
        <v>7911</v>
      </c>
      <c r="C228" t="s">
        <v>7946</v>
      </c>
      <c r="D228" t="s">
        <v>7930</v>
      </c>
      <c r="E228" t="s">
        <v>7943</v>
      </c>
      <c r="F228" t="s">
        <v>7910</v>
      </c>
      <c r="G228" t="s">
        <v>7910</v>
      </c>
      <c r="H228" t="s">
        <v>7910</v>
      </c>
      <c r="I228" t="s">
        <v>7910</v>
      </c>
      <c r="J228" t="s">
        <v>7915</v>
      </c>
      <c r="K228" t="s">
        <v>7915</v>
      </c>
      <c r="L228" t="s">
        <v>7910</v>
      </c>
      <c r="M228" t="s">
        <v>7910</v>
      </c>
      <c r="N228" t="s">
        <v>7915</v>
      </c>
      <c r="O228" t="s">
        <v>7915</v>
      </c>
      <c r="P228" t="s">
        <v>7905</v>
      </c>
      <c r="Q228">
        <v>3</v>
      </c>
      <c r="R228">
        <f>IF(ISERROR(VLOOKUP(A228,int_r_base_fitted!$A$1:$C$10000,2,FALSE)),0,VLOOKUP(A228,int_r_base_fitted!$A$1:$C$10000,2,FALSE))</f>
        <v>0</v>
      </c>
      <c r="S228">
        <f>IF(ISERROR(VLOOKUP(A228,int_r_base_fitted!$A$1:$C$10000,3,FALSE)),0,VLOOKUP(A228,int_r_base_fitted!$A$1:$C$10000,3,FALSE))</f>
        <v>0.154</v>
      </c>
      <c r="T228">
        <v>199</v>
      </c>
      <c r="U228">
        <f>IF(T228&lt;54,1,0)</f>
        <v>0</v>
      </c>
      <c r="V228">
        <f>IF(ISERROR(VLOOKUP(A228,int_r_full_fitted!$A$1:$C$10000,3,FALSE)),0,VLOOKUP(A228,int_r_full_fitted!$A$1:$C$10000,3,FALSE))</f>
        <v>0.13500000000000001</v>
      </c>
      <c r="W228">
        <v>227</v>
      </c>
      <c r="X228">
        <f>IF(W228&lt;54,1,0)</f>
        <v>0</v>
      </c>
      <c r="Y228">
        <f>S228-V228</f>
        <v>1.8999999999999989E-2</v>
      </c>
    </row>
    <row r="229" spans="1:25" x14ac:dyDescent="0.2">
      <c r="A229" t="s">
        <v>4223</v>
      </c>
      <c r="B229" t="s">
        <v>7911</v>
      </c>
      <c r="C229" t="s">
        <v>7970</v>
      </c>
      <c r="D229" t="s">
        <v>7976</v>
      </c>
      <c r="E229" t="s">
        <v>7977</v>
      </c>
      <c r="F229" t="s">
        <v>7915</v>
      </c>
      <c r="G229" t="s">
        <v>7910</v>
      </c>
      <c r="H229" t="s">
        <v>7910</v>
      </c>
      <c r="I229" t="s">
        <v>7910</v>
      </c>
      <c r="J229" t="s">
        <v>7910</v>
      </c>
      <c r="K229" t="s">
        <v>7915</v>
      </c>
      <c r="L229" t="s">
        <v>7915</v>
      </c>
      <c r="M229" t="s">
        <v>7915</v>
      </c>
      <c r="N229" t="s">
        <v>7915</v>
      </c>
      <c r="O229" t="s">
        <v>7915</v>
      </c>
      <c r="P229" t="s">
        <v>7907</v>
      </c>
      <c r="Q229">
        <v>5</v>
      </c>
      <c r="R229">
        <f>IF(ISERROR(VLOOKUP(A229,int_r_base_fitted!$A$1:$C$10000,2,FALSE)),0,VLOOKUP(A229,int_r_base_fitted!$A$1:$C$10000,2,FALSE))</f>
        <v>0</v>
      </c>
      <c r="S229">
        <f>IF(ISERROR(VLOOKUP(A229,int_r_base_fitted!$A$1:$C$10000,3,FALSE)),0,VLOOKUP(A229,int_r_base_fitted!$A$1:$C$10000,3,FALSE))</f>
        <v>7.9000000000000001E-2</v>
      </c>
      <c r="T229">
        <v>665</v>
      </c>
      <c r="V229">
        <f>IF(ISERROR(VLOOKUP(A229,int_r_full_fitted!$A$1:$C$10000,3,FALSE)),0,VLOOKUP(A229,int_r_full_fitted!$A$1:$C$10000,3,FALSE))</f>
        <v>0.13500000000000001</v>
      </c>
      <c r="W229">
        <v>228</v>
      </c>
      <c r="Y229">
        <f>S229-V229</f>
        <v>-5.6000000000000008E-2</v>
      </c>
    </row>
    <row r="230" spans="1:25" x14ac:dyDescent="0.2">
      <c r="A230">
        <v>920080</v>
      </c>
      <c r="B230" t="s">
        <v>7956</v>
      </c>
      <c r="C230">
        <v>92</v>
      </c>
      <c r="D230" t="s">
        <v>7957</v>
      </c>
      <c r="E230" t="s">
        <v>8340</v>
      </c>
      <c r="F230" t="s">
        <v>7915</v>
      </c>
      <c r="G230" t="s">
        <v>7910</v>
      </c>
      <c r="H230" t="s">
        <v>7910</v>
      </c>
      <c r="I230" t="s">
        <v>7915</v>
      </c>
      <c r="J230" t="s">
        <v>7915</v>
      </c>
      <c r="K230" t="s">
        <v>7915</v>
      </c>
      <c r="L230" t="s">
        <v>7910</v>
      </c>
      <c r="M230" t="s">
        <v>7915</v>
      </c>
      <c r="N230" t="s">
        <v>7915</v>
      </c>
      <c r="O230" t="s">
        <v>7915</v>
      </c>
      <c r="P230" t="s">
        <v>7908</v>
      </c>
      <c r="Q230">
        <v>6</v>
      </c>
      <c r="R230">
        <f>IF(ISERROR(VLOOKUP(A230,int_r_base_fitted!$A$1:$C$10000,2,FALSE)),0,VLOOKUP(A230,int_r_base_fitted!$A$1:$C$10000,2,FALSE))</f>
        <v>0</v>
      </c>
      <c r="S230">
        <f>IF(ISERROR(VLOOKUP(A230,int_r_base_fitted!$A$1:$C$10000,3,FALSE)),0,VLOOKUP(A230,int_r_base_fitted!$A$1:$C$10000,3,FALSE))</f>
        <v>0.14000000000000001</v>
      </c>
      <c r="T230">
        <v>240</v>
      </c>
      <c r="V230">
        <f>IF(ISERROR(VLOOKUP(A230,int_r_full_fitted!$A$1:$C$10000,3,FALSE)),0,VLOOKUP(A230,int_r_full_fitted!$A$1:$C$10000,3,FALSE))</f>
        <v>0.13400000000000001</v>
      </c>
      <c r="W230">
        <v>229</v>
      </c>
      <c r="Y230">
        <f>S230-V230</f>
        <v>6.0000000000000053E-3</v>
      </c>
    </row>
    <row r="231" spans="1:25" x14ac:dyDescent="0.2">
      <c r="A231" t="s">
        <v>4686</v>
      </c>
      <c r="B231" t="s">
        <v>7911</v>
      </c>
      <c r="C231" t="s">
        <v>8066</v>
      </c>
      <c r="D231" t="s">
        <v>7963</v>
      </c>
      <c r="E231" t="s">
        <v>7964</v>
      </c>
      <c r="F231" t="s">
        <v>7915</v>
      </c>
      <c r="G231" t="s">
        <v>7910</v>
      </c>
      <c r="H231" t="s">
        <v>7910</v>
      </c>
      <c r="I231" t="s">
        <v>7915</v>
      </c>
      <c r="J231" t="s">
        <v>7915</v>
      </c>
      <c r="K231" t="s">
        <v>7915</v>
      </c>
      <c r="L231" t="s">
        <v>7915</v>
      </c>
      <c r="M231" t="s">
        <v>7910</v>
      </c>
      <c r="N231" t="s">
        <v>7915</v>
      </c>
      <c r="O231" t="s">
        <v>7915</v>
      </c>
      <c r="P231" t="s">
        <v>7908</v>
      </c>
      <c r="Q231">
        <v>6</v>
      </c>
      <c r="R231">
        <f>IF(ISERROR(VLOOKUP(A231,int_r_base_fitted!$A$1:$C$10000,2,FALSE)),0,VLOOKUP(A231,int_r_base_fitted!$A$1:$C$10000,2,FALSE))</f>
        <v>0</v>
      </c>
      <c r="S231">
        <f>IF(ISERROR(VLOOKUP(A231,int_r_base_fitted!$A$1:$C$10000,3,FALSE)),0,VLOOKUP(A231,int_r_base_fitted!$A$1:$C$10000,3,FALSE))</f>
        <v>0.107</v>
      </c>
      <c r="T231">
        <v>381</v>
      </c>
      <c r="V231">
        <f>IF(ISERROR(VLOOKUP(A231,int_r_full_fitted!$A$1:$C$10000,3,FALSE)),0,VLOOKUP(A231,int_r_full_fitted!$A$1:$C$10000,3,FALSE))</f>
        <v>0.13400000000000001</v>
      </c>
      <c r="W231">
        <v>230</v>
      </c>
      <c r="Y231">
        <f>S231-V231</f>
        <v>-2.700000000000001E-2</v>
      </c>
    </row>
    <row r="232" spans="1:25" x14ac:dyDescent="0.2">
      <c r="A232" t="s">
        <v>4648</v>
      </c>
      <c r="B232" t="s">
        <v>7911</v>
      </c>
      <c r="C232" t="s">
        <v>8005</v>
      </c>
      <c r="D232" t="s">
        <v>7963</v>
      </c>
      <c r="E232" t="s">
        <v>8358</v>
      </c>
      <c r="F232" t="s">
        <v>7910</v>
      </c>
      <c r="G232" t="s">
        <v>7910</v>
      </c>
      <c r="H232" t="s">
        <v>7910</v>
      </c>
      <c r="I232" t="s">
        <v>7915</v>
      </c>
      <c r="J232" t="s">
        <v>7915</v>
      </c>
      <c r="K232" t="s">
        <v>7915</v>
      </c>
      <c r="L232" t="s">
        <v>7915</v>
      </c>
      <c r="M232" t="s">
        <v>7915</v>
      </c>
      <c r="N232" t="s">
        <v>7915</v>
      </c>
      <c r="O232" t="s">
        <v>7915</v>
      </c>
      <c r="P232" t="s">
        <v>7908</v>
      </c>
      <c r="Q232">
        <v>6</v>
      </c>
      <c r="R232">
        <f>IF(ISERROR(VLOOKUP(A232,int_r_base_fitted!$A$1:$C$10000,2,FALSE)),0,VLOOKUP(A232,int_r_base_fitted!$A$1:$C$10000,2,FALSE))</f>
        <v>0</v>
      </c>
      <c r="S232">
        <f>IF(ISERROR(VLOOKUP(A232,int_r_base_fitted!$A$1:$C$10000,3,FALSE)),0,VLOOKUP(A232,int_r_base_fitted!$A$1:$C$10000,3,FALSE))</f>
        <v>0.113</v>
      </c>
      <c r="T232">
        <v>348</v>
      </c>
      <c r="V232">
        <f>IF(ISERROR(VLOOKUP(A232,int_r_full_fitted!$A$1:$C$10000,3,FALSE)),0,VLOOKUP(A232,int_r_full_fitted!$A$1:$C$10000,3,FALSE))</f>
        <v>0.13300000000000001</v>
      </c>
      <c r="W232">
        <v>231</v>
      </c>
      <c r="Y232">
        <f>S232-V232</f>
        <v>-2.0000000000000004E-2</v>
      </c>
    </row>
    <row r="233" spans="1:25" x14ac:dyDescent="0.2">
      <c r="A233" t="s">
        <v>5076</v>
      </c>
      <c r="B233" t="s">
        <v>7911</v>
      </c>
      <c r="C233">
        <v>4</v>
      </c>
      <c r="D233" t="s">
        <v>7967</v>
      </c>
      <c r="E233" t="s">
        <v>8333</v>
      </c>
      <c r="F233" t="s">
        <v>7915</v>
      </c>
      <c r="G233" t="s">
        <v>7910</v>
      </c>
      <c r="H233" t="s">
        <v>7910</v>
      </c>
      <c r="I233" t="s">
        <v>7915</v>
      </c>
      <c r="J233" t="s">
        <v>7915</v>
      </c>
      <c r="K233" t="s">
        <v>7915</v>
      </c>
      <c r="L233" t="s">
        <v>7915</v>
      </c>
      <c r="M233" t="s">
        <v>7915</v>
      </c>
      <c r="N233" t="s">
        <v>7915</v>
      </c>
      <c r="O233" t="s">
        <v>7915</v>
      </c>
      <c r="P233" t="s">
        <v>7909</v>
      </c>
      <c r="Q233">
        <v>7</v>
      </c>
      <c r="R233">
        <f>IF(ISERROR(VLOOKUP(A233,int_r_base_fitted!$A$1:$C$10000,2,FALSE)),0,VLOOKUP(A233,int_r_base_fitted!$A$1:$C$10000,2,FALSE))</f>
        <v>0</v>
      </c>
      <c r="S233">
        <f>IF(ISERROR(VLOOKUP(A233,int_r_base_fitted!$A$1:$C$10000,3,FALSE)),0,VLOOKUP(A233,int_r_base_fitted!$A$1:$C$10000,3,FALSE))</f>
        <v>0.17899999999999999</v>
      </c>
      <c r="T233">
        <v>156</v>
      </c>
      <c r="V233">
        <f>IF(ISERROR(VLOOKUP(A233,int_r_full_fitted!$A$1:$C$10000,3,FALSE)),0,VLOOKUP(A233,int_r_full_fitted!$A$1:$C$10000,3,FALSE))</f>
        <v>0.13200000000000001</v>
      </c>
      <c r="W233">
        <v>232</v>
      </c>
      <c r="Y233">
        <f>S233-V233</f>
        <v>4.6999999999999986E-2</v>
      </c>
    </row>
    <row r="234" spans="1:25" x14ac:dyDescent="0.2">
      <c r="A234" t="s">
        <v>4014</v>
      </c>
      <c r="B234" t="s">
        <v>7911</v>
      </c>
      <c r="C234" t="s">
        <v>7934</v>
      </c>
      <c r="D234" t="s">
        <v>7925</v>
      </c>
      <c r="E234" t="s">
        <v>7926</v>
      </c>
      <c r="F234" t="s">
        <v>7915</v>
      </c>
      <c r="G234" t="s">
        <v>7910</v>
      </c>
      <c r="H234" t="s">
        <v>7910</v>
      </c>
      <c r="I234" t="s">
        <v>7910</v>
      </c>
      <c r="J234" t="s">
        <v>7910</v>
      </c>
      <c r="K234" t="s">
        <v>7915</v>
      </c>
      <c r="L234" t="s">
        <v>7915</v>
      </c>
      <c r="M234" t="s">
        <v>7910</v>
      </c>
      <c r="N234" t="s">
        <v>7915</v>
      </c>
      <c r="O234" t="s">
        <v>7915</v>
      </c>
      <c r="P234" t="s">
        <v>7906</v>
      </c>
      <c r="Q234">
        <v>4</v>
      </c>
      <c r="R234">
        <f>IF(ISERROR(VLOOKUP(A234,int_r_base_fitted!$A$1:$C$10000,2,FALSE)),0,VLOOKUP(A234,int_r_base_fitted!$A$1:$C$10000,2,FALSE))</f>
        <v>1</v>
      </c>
      <c r="S234">
        <f>IF(ISERROR(VLOOKUP(A234,int_r_base_fitted!$A$1:$C$10000,3,FALSE)),0,VLOOKUP(A234,int_r_base_fitted!$A$1:$C$10000,3,FALSE))</f>
        <v>0.16300000000000001</v>
      </c>
      <c r="T234">
        <v>180</v>
      </c>
      <c r="V234">
        <f>IF(ISERROR(VLOOKUP(A234,int_r_full_fitted!$A$1:$C$10000,3,FALSE)),0,VLOOKUP(A234,int_r_full_fitted!$A$1:$C$10000,3,FALSE))</f>
        <v>0.13200000000000001</v>
      </c>
      <c r="W234">
        <v>233</v>
      </c>
      <c r="Y234">
        <f>S234-V234</f>
        <v>3.1E-2</v>
      </c>
    </row>
    <row r="235" spans="1:25" x14ac:dyDescent="0.2">
      <c r="A235" t="s">
        <v>4462</v>
      </c>
      <c r="B235" t="s">
        <v>7933</v>
      </c>
      <c r="C235" t="s">
        <v>8345</v>
      </c>
      <c r="D235" t="s">
        <v>7945</v>
      </c>
      <c r="E235" t="s">
        <v>8120</v>
      </c>
      <c r="F235" t="s">
        <v>7915</v>
      </c>
      <c r="G235" t="s">
        <v>7910</v>
      </c>
      <c r="H235" t="s">
        <v>7910</v>
      </c>
      <c r="I235" t="s">
        <v>7915</v>
      </c>
      <c r="J235" t="s">
        <v>7915</v>
      </c>
      <c r="K235" t="s">
        <v>7915</v>
      </c>
      <c r="L235" t="s">
        <v>7915</v>
      </c>
      <c r="M235" t="s">
        <v>7910</v>
      </c>
      <c r="N235" t="s">
        <v>7915</v>
      </c>
      <c r="O235" t="s">
        <v>7915</v>
      </c>
      <c r="P235" t="s">
        <v>7908</v>
      </c>
      <c r="Q235">
        <v>6</v>
      </c>
      <c r="R235">
        <f>IF(ISERROR(VLOOKUP(A235,int_r_base_fitted!$A$1:$C$10000,2,FALSE)),0,VLOOKUP(A235,int_r_base_fitted!$A$1:$C$10000,2,FALSE))</f>
        <v>0</v>
      </c>
      <c r="S235">
        <f>IF(ISERROR(VLOOKUP(A235,int_r_base_fitted!$A$1:$C$10000,3,FALSE)),0,VLOOKUP(A235,int_r_base_fitted!$A$1:$C$10000,3,FALSE))</f>
        <v>0.15</v>
      </c>
      <c r="T235">
        <v>209</v>
      </c>
      <c r="V235">
        <f>IF(ISERROR(VLOOKUP(A235,int_r_full_fitted!$A$1:$C$10000,3,FALSE)),0,VLOOKUP(A235,int_r_full_fitted!$A$1:$C$10000,3,FALSE))</f>
        <v>0.13200000000000001</v>
      </c>
      <c r="W235">
        <v>234</v>
      </c>
      <c r="Y235">
        <f>S235-V235</f>
        <v>1.7999999999999988E-2</v>
      </c>
    </row>
    <row r="236" spans="1:25" x14ac:dyDescent="0.2">
      <c r="A236" t="s">
        <v>4011</v>
      </c>
      <c r="B236" t="s">
        <v>7911</v>
      </c>
      <c r="C236" t="s">
        <v>7924</v>
      </c>
      <c r="D236" t="s">
        <v>7935</v>
      </c>
      <c r="E236" t="s">
        <v>7992</v>
      </c>
      <c r="F236" t="s">
        <v>7910</v>
      </c>
      <c r="G236" t="s">
        <v>7910</v>
      </c>
      <c r="H236" t="s">
        <v>7910</v>
      </c>
      <c r="I236" t="s">
        <v>7915</v>
      </c>
      <c r="J236" t="s">
        <v>7915</v>
      </c>
      <c r="K236" t="s">
        <v>7915</v>
      </c>
      <c r="L236" t="s">
        <v>7910</v>
      </c>
      <c r="M236" t="s">
        <v>7910</v>
      </c>
      <c r="N236" t="s">
        <v>7915</v>
      </c>
      <c r="O236" t="s">
        <v>7915</v>
      </c>
      <c r="P236" t="s">
        <v>7906</v>
      </c>
      <c r="Q236">
        <v>4</v>
      </c>
      <c r="R236">
        <f>IF(ISERROR(VLOOKUP(A236,int_r_base_fitted!$A$1:$C$10000,2,FALSE)),0,VLOOKUP(A236,int_r_base_fitted!$A$1:$C$10000,2,FALSE))</f>
        <v>1</v>
      </c>
      <c r="S236">
        <f>IF(ISERROR(VLOOKUP(A236,int_r_base_fitted!$A$1:$C$10000,3,FALSE)),0,VLOOKUP(A236,int_r_base_fitted!$A$1:$C$10000,3,FALSE))</f>
        <v>9.2999999999999999E-2</v>
      </c>
      <c r="T236">
        <v>491</v>
      </c>
      <c r="V236">
        <f>IF(ISERROR(VLOOKUP(A236,int_r_full_fitted!$A$1:$C$10000,3,FALSE)),0,VLOOKUP(A236,int_r_full_fitted!$A$1:$C$10000,3,FALSE))</f>
        <v>0.13200000000000001</v>
      </c>
      <c r="W236">
        <v>235</v>
      </c>
      <c r="Y236">
        <f>S236-V236</f>
        <v>-3.9000000000000007E-2</v>
      </c>
    </row>
    <row r="237" spans="1:25" x14ac:dyDescent="0.2">
      <c r="A237" t="s">
        <v>4480</v>
      </c>
      <c r="B237" t="s">
        <v>7911</v>
      </c>
      <c r="C237" t="s">
        <v>7922</v>
      </c>
      <c r="D237" t="s">
        <v>7913</v>
      </c>
      <c r="E237" t="s">
        <v>8356</v>
      </c>
      <c r="F237" t="s">
        <v>7915</v>
      </c>
      <c r="G237" t="s">
        <v>7910</v>
      </c>
      <c r="H237" t="s">
        <v>7910</v>
      </c>
      <c r="I237" t="s">
        <v>7915</v>
      </c>
      <c r="J237" t="s">
        <v>7915</v>
      </c>
      <c r="K237" t="s">
        <v>7910</v>
      </c>
      <c r="L237" t="s">
        <v>7915</v>
      </c>
      <c r="M237" t="s">
        <v>7915</v>
      </c>
      <c r="N237" t="s">
        <v>7915</v>
      </c>
      <c r="O237" t="s">
        <v>7915</v>
      </c>
      <c r="P237" t="s">
        <v>7908</v>
      </c>
      <c r="Q237">
        <v>6</v>
      </c>
      <c r="R237">
        <f>IF(ISERROR(VLOOKUP(A237,int_r_base_fitted!$A$1:$C$10000,2,FALSE)),0,VLOOKUP(A237,int_r_base_fitted!$A$1:$C$10000,2,FALSE))</f>
        <v>0</v>
      </c>
      <c r="S237">
        <f>IF(ISERROR(VLOOKUP(A237,int_r_base_fitted!$A$1:$C$10000,3,FALSE)),0,VLOOKUP(A237,int_r_base_fitted!$A$1:$C$10000,3,FALSE))</f>
        <v>0.16700000000000001</v>
      </c>
      <c r="T237">
        <v>173</v>
      </c>
      <c r="V237">
        <f>IF(ISERROR(VLOOKUP(A237,int_r_full_fitted!$A$1:$C$10000,3,FALSE)),0,VLOOKUP(A237,int_r_full_fitted!$A$1:$C$10000,3,FALSE))</f>
        <v>0.13100000000000001</v>
      </c>
      <c r="W237">
        <v>236</v>
      </c>
      <c r="Y237">
        <f>S237-V237</f>
        <v>3.6000000000000004E-2</v>
      </c>
    </row>
    <row r="238" spans="1:25" x14ac:dyDescent="0.2">
      <c r="A238" t="s">
        <v>4642</v>
      </c>
      <c r="B238" t="s">
        <v>7911</v>
      </c>
      <c r="C238" t="s">
        <v>8460</v>
      </c>
      <c r="D238" t="s">
        <v>7920</v>
      </c>
      <c r="E238" t="s">
        <v>8225</v>
      </c>
      <c r="F238" t="s">
        <v>7915</v>
      </c>
      <c r="G238" t="s">
        <v>7910</v>
      </c>
      <c r="H238" t="s">
        <v>7910</v>
      </c>
      <c r="I238" t="s">
        <v>7915</v>
      </c>
      <c r="J238" t="s">
        <v>7915</v>
      </c>
      <c r="K238" t="s">
        <v>7915</v>
      </c>
      <c r="L238" t="s">
        <v>7915</v>
      </c>
      <c r="M238" t="s">
        <v>7910</v>
      </c>
      <c r="N238" t="s">
        <v>7915</v>
      </c>
      <c r="O238" t="s">
        <v>7915</v>
      </c>
      <c r="P238" t="s">
        <v>7908</v>
      </c>
      <c r="Q238">
        <v>6</v>
      </c>
      <c r="R238">
        <f>IF(ISERROR(VLOOKUP(A238,int_r_base_fitted!$A$1:$C$10000,2,FALSE)),0,VLOOKUP(A238,int_r_base_fitted!$A$1:$C$10000,2,FALSE))</f>
        <v>0</v>
      </c>
      <c r="S238">
        <f>IF(ISERROR(VLOOKUP(A238,int_r_base_fitted!$A$1:$C$10000,3,FALSE)),0,VLOOKUP(A238,int_r_base_fitted!$A$1:$C$10000,3,FALSE))</f>
        <v>9.1999999999999998E-2</v>
      </c>
      <c r="T238">
        <v>507</v>
      </c>
      <c r="V238">
        <f>IF(ISERROR(VLOOKUP(A238,int_r_full_fitted!$A$1:$C$10000,3,FALSE)),0,VLOOKUP(A238,int_r_full_fitted!$A$1:$C$10000,3,FALSE))</f>
        <v>0.13100000000000001</v>
      </c>
      <c r="W238">
        <v>237</v>
      </c>
      <c r="Y238">
        <f>S238-V238</f>
        <v>-3.9000000000000007E-2</v>
      </c>
    </row>
    <row r="239" spans="1:25" x14ac:dyDescent="0.2">
      <c r="A239" t="s">
        <v>4105</v>
      </c>
      <c r="B239" t="s">
        <v>7911</v>
      </c>
      <c r="C239" t="s">
        <v>7937</v>
      </c>
      <c r="D239" t="s">
        <v>7963</v>
      </c>
      <c r="E239" t="s">
        <v>8041</v>
      </c>
      <c r="F239" t="s">
        <v>7915</v>
      </c>
      <c r="G239" t="s">
        <v>7910</v>
      </c>
      <c r="H239" t="s">
        <v>7910</v>
      </c>
      <c r="I239" t="s">
        <v>7915</v>
      </c>
      <c r="J239" t="s">
        <v>7915</v>
      </c>
      <c r="K239" t="s">
        <v>7915</v>
      </c>
      <c r="L239" t="s">
        <v>7915</v>
      </c>
      <c r="M239" t="s">
        <v>7910</v>
      </c>
      <c r="N239" t="s">
        <v>7910</v>
      </c>
      <c r="O239" t="s">
        <v>7910</v>
      </c>
      <c r="P239" t="s">
        <v>7906</v>
      </c>
      <c r="Q239">
        <v>4</v>
      </c>
      <c r="R239">
        <f>IF(ISERROR(VLOOKUP(A239,int_r_base_fitted!$A$1:$C$10000,2,FALSE)),0,VLOOKUP(A239,int_r_base_fitted!$A$1:$C$10000,2,FALSE))</f>
        <v>0</v>
      </c>
      <c r="S239">
        <f>IF(ISERROR(VLOOKUP(A239,int_r_base_fitted!$A$1:$C$10000,3,FALSE)),0,VLOOKUP(A239,int_r_base_fitted!$A$1:$C$10000,3,FALSE))</f>
        <v>8.7999999999999995E-2</v>
      </c>
      <c r="T239">
        <v>548</v>
      </c>
      <c r="V239">
        <f>IF(ISERROR(VLOOKUP(A239,int_r_full_fitted!$A$1:$C$10000,3,FALSE)),0,VLOOKUP(A239,int_r_full_fitted!$A$1:$C$10000,3,FALSE))</f>
        <v>0.13</v>
      </c>
      <c r="W239">
        <v>238</v>
      </c>
      <c r="Y239">
        <f>S239-V239</f>
        <v>-4.200000000000001E-2</v>
      </c>
    </row>
    <row r="240" spans="1:25" x14ac:dyDescent="0.2">
      <c r="A240" t="s">
        <v>4032</v>
      </c>
      <c r="B240" t="s">
        <v>7911</v>
      </c>
      <c r="C240" t="s">
        <v>8011</v>
      </c>
      <c r="D240" t="s">
        <v>7963</v>
      </c>
      <c r="E240" t="s">
        <v>8002</v>
      </c>
      <c r="F240" t="s">
        <v>7915</v>
      </c>
      <c r="G240" t="s">
        <v>7910</v>
      </c>
      <c r="H240" t="s">
        <v>7910</v>
      </c>
      <c r="I240" t="s">
        <v>7910</v>
      </c>
      <c r="J240" t="s">
        <v>7915</v>
      </c>
      <c r="K240" t="s">
        <v>7915</v>
      </c>
      <c r="L240" t="s">
        <v>7910</v>
      </c>
      <c r="M240" t="s">
        <v>7915</v>
      </c>
      <c r="N240" t="s">
        <v>7915</v>
      </c>
      <c r="O240" t="s">
        <v>7910</v>
      </c>
      <c r="P240" t="s">
        <v>7906</v>
      </c>
      <c r="Q240">
        <v>4</v>
      </c>
      <c r="R240">
        <f>IF(ISERROR(VLOOKUP(A240,int_r_base_fitted!$A$1:$C$10000,2,FALSE)),0,VLOOKUP(A240,int_r_base_fitted!$A$1:$C$10000,2,FALSE))</f>
        <v>0</v>
      </c>
      <c r="S240">
        <f>IF(ISERROR(VLOOKUP(A240,int_r_base_fitted!$A$1:$C$10000,3,FALSE)),0,VLOOKUP(A240,int_r_base_fitted!$A$1:$C$10000,3,FALSE))</f>
        <v>0.24099999999999999</v>
      </c>
      <c r="T240">
        <v>99</v>
      </c>
      <c r="V240">
        <f>IF(ISERROR(VLOOKUP(A240,int_r_full_fitted!$A$1:$C$10000,3,FALSE)),0,VLOOKUP(A240,int_r_full_fitted!$A$1:$C$10000,3,FALSE))</f>
        <v>0.129</v>
      </c>
      <c r="W240">
        <v>239</v>
      </c>
      <c r="Y240">
        <f>S240-V240</f>
        <v>0.11199999999999999</v>
      </c>
    </row>
    <row r="241" spans="1:25" x14ac:dyDescent="0.2">
      <c r="A241">
        <v>50073</v>
      </c>
      <c r="B241" t="s">
        <v>7956</v>
      </c>
      <c r="C241">
        <v>5</v>
      </c>
      <c r="D241" t="s">
        <v>7957</v>
      </c>
      <c r="E241" t="s">
        <v>8840</v>
      </c>
      <c r="F241" t="s">
        <v>7915</v>
      </c>
      <c r="G241" t="s">
        <v>7910</v>
      </c>
      <c r="H241" t="s">
        <v>7910</v>
      </c>
      <c r="I241" t="s">
        <v>7915</v>
      </c>
      <c r="J241" t="s">
        <v>7915</v>
      </c>
      <c r="K241" t="s">
        <v>7915</v>
      </c>
      <c r="L241" t="s">
        <v>7915</v>
      </c>
      <c r="M241" t="s">
        <v>7915</v>
      </c>
      <c r="N241" t="s">
        <v>7915</v>
      </c>
      <c r="O241" t="s">
        <v>7915</v>
      </c>
      <c r="P241" t="s">
        <v>7909</v>
      </c>
      <c r="Q241">
        <v>7</v>
      </c>
      <c r="R241">
        <f>IF(ISERROR(VLOOKUP(A241,int_r_base_fitted!$A$1:$C$10000,2,FALSE)),0,VLOOKUP(A241,int_r_base_fitted!$A$1:$C$10000,2,FALSE))</f>
        <v>0</v>
      </c>
      <c r="S241">
        <f>IF(ISERROR(VLOOKUP(A241,int_r_base_fitted!$A$1:$C$10000,3,FALSE)),0,VLOOKUP(A241,int_r_base_fitted!$A$1:$C$10000,3,FALSE))</f>
        <v>0.16300000000000001</v>
      </c>
      <c r="T241">
        <v>182</v>
      </c>
      <c r="V241">
        <f>IF(ISERROR(VLOOKUP(A241,int_r_full_fitted!$A$1:$C$10000,3,FALSE)),0,VLOOKUP(A241,int_r_full_fitted!$A$1:$C$10000,3,FALSE))</f>
        <v>0.129</v>
      </c>
      <c r="W241">
        <v>240</v>
      </c>
      <c r="Y241">
        <f>S241-V241</f>
        <v>3.4000000000000002E-2</v>
      </c>
    </row>
    <row r="242" spans="1:25" x14ac:dyDescent="0.2">
      <c r="A242" t="s">
        <v>4506</v>
      </c>
      <c r="B242" t="s">
        <v>7911</v>
      </c>
      <c r="C242" t="s">
        <v>8168</v>
      </c>
      <c r="D242" t="s">
        <v>7920</v>
      </c>
      <c r="E242" t="s">
        <v>8225</v>
      </c>
      <c r="F242" t="s">
        <v>7915</v>
      </c>
      <c r="G242" t="s">
        <v>7910</v>
      </c>
      <c r="H242" t="s">
        <v>7910</v>
      </c>
      <c r="I242" t="s">
        <v>7910</v>
      </c>
      <c r="J242" t="s">
        <v>7915</v>
      </c>
      <c r="K242" t="s">
        <v>7915</v>
      </c>
      <c r="L242" t="s">
        <v>7915</v>
      </c>
      <c r="M242" t="s">
        <v>7915</v>
      </c>
      <c r="N242" t="s">
        <v>7915</v>
      </c>
      <c r="O242" t="s">
        <v>7915</v>
      </c>
      <c r="P242" t="s">
        <v>7908</v>
      </c>
      <c r="Q242">
        <v>6</v>
      </c>
      <c r="R242">
        <f>IF(ISERROR(VLOOKUP(A242,int_r_base_fitted!$A$1:$C$10000,2,FALSE)),0,VLOOKUP(A242,int_r_base_fitted!$A$1:$C$10000,2,FALSE))</f>
        <v>0</v>
      </c>
      <c r="S242">
        <f>IF(ISERROR(VLOOKUP(A242,int_r_base_fitted!$A$1:$C$10000,3,FALSE)),0,VLOOKUP(A242,int_r_base_fitted!$A$1:$C$10000,3,FALSE))</f>
        <v>0.14499999999999999</v>
      </c>
      <c r="T242">
        <v>222</v>
      </c>
      <c r="V242">
        <f>IF(ISERROR(VLOOKUP(A242,int_r_full_fitted!$A$1:$C$10000,3,FALSE)),0,VLOOKUP(A242,int_r_full_fitted!$A$1:$C$10000,3,FALSE))</f>
        <v>0.129</v>
      </c>
      <c r="W242">
        <v>241</v>
      </c>
      <c r="Y242">
        <f>S242-V242</f>
        <v>1.5999999999999986E-2</v>
      </c>
    </row>
    <row r="243" spans="1:25" x14ac:dyDescent="0.2">
      <c r="A243" t="s">
        <v>4043</v>
      </c>
      <c r="B243" t="s">
        <v>7911</v>
      </c>
      <c r="C243" t="s">
        <v>7924</v>
      </c>
      <c r="D243" t="s">
        <v>7935</v>
      </c>
      <c r="E243" t="s">
        <v>8020</v>
      </c>
      <c r="F243" t="s">
        <v>7910</v>
      </c>
      <c r="G243" t="s">
        <v>7910</v>
      </c>
      <c r="H243" t="s">
        <v>7910</v>
      </c>
      <c r="I243" t="s">
        <v>7910</v>
      </c>
      <c r="J243" t="s">
        <v>7915</v>
      </c>
      <c r="K243" t="s">
        <v>7915</v>
      </c>
      <c r="L243" t="s">
        <v>7915</v>
      </c>
      <c r="M243" t="s">
        <v>7910</v>
      </c>
      <c r="N243" t="s">
        <v>7915</v>
      </c>
      <c r="O243" t="s">
        <v>7915</v>
      </c>
      <c r="P243" t="s">
        <v>7906</v>
      </c>
      <c r="Q243">
        <v>4</v>
      </c>
      <c r="R243">
        <f>IF(ISERROR(VLOOKUP(A243,int_r_base_fitted!$A$1:$C$10000,2,FALSE)),0,VLOOKUP(A243,int_r_base_fitted!$A$1:$C$10000,2,FALSE))</f>
        <v>0</v>
      </c>
      <c r="S243">
        <f>IF(ISERROR(VLOOKUP(A243,int_r_base_fitted!$A$1:$C$10000,3,FALSE)),0,VLOOKUP(A243,int_r_base_fitted!$A$1:$C$10000,3,FALSE))</f>
        <v>0.11</v>
      </c>
      <c r="T243">
        <v>360</v>
      </c>
      <c r="V243">
        <f>IF(ISERROR(VLOOKUP(A243,int_r_full_fitted!$A$1:$C$10000,3,FALSE)),0,VLOOKUP(A243,int_r_full_fitted!$A$1:$C$10000,3,FALSE))</f>
        <v>0.129</v>
      </c>
      <c r="W243">
        <v>242</v>
      </c>
      <c r="Y243">
        <f>S243-V243</f>
        <v>-1.9000000000000003E-2</v>
      </c>
    </row>
    <row r="244" spans="1:25" x14ac:dyDescent="0.2">
      <c r="A244" t="s">
        <v>4231</v>
      </c>
      <c r="B244" t="s">
        <v>7911</v>
      </c>
      <c r="C244" t="s">
        <v>8005</v>
      </c>
      <c r="D244" t="s">
        <v>7963</v>
      </c>
      <c r="E244" t="s">
        <v>8174</v>
      </c>
      <c r="F244" t="s">
        <v>7910</v>
      </c>
      <c r="G244" t="s">
        <v>7910</v>
      </c>
      <c r="H244" t="s">
        <v>7910</v>
      </c>
      <c r="I244" t="s">
        <v>7915</v>
      </c>
      <c r="J244" t="s">
        <v>7915</v>
      </c>
      <c r="K244" t="s">
        <v>7915</v>
      </c>
      <c r="L244" t="s">
        <v>7915</v>
      </c>
      <c r="M244" t="s">
        <v>7910</v>
      </c>
      <c r="N244" t="s">
        <v>7915</v>
      </c>
      <c r="O244" t="s">
        <v>7915</v>
      </c>
      <c r="P244" t="s">
        <v>7907</v>
      </c>
      <c r="Q244">
        <v>5</v>
      </c>
      <c r="R244">
        <f>IF(ISERROR(VLOOKUP(A244,int_r_base_fitted!$A$1:$C$10000,2,FALSE)),0,VLOOKUP(A244,int_r_base_fitted!$A$1:$C$10000,2,FALSE))</f>
        <v>0</v>
      </c>
      <c r="S244">
        <f>IF(ISERROR(VLOOKUP(A244,int_r_base_fitted!$A$1:$C$10000,3,FALSE)),0,VLOOKUP(A244,int_r_base_fitted!$A$1:$C$10000,3,FALSE))</f>
        <v>0.104</v>
      </c>
      <c r="T244">
        <v>399</v>
      </c>
      <c r="V244">
        <f>IF(ISERROR(VLOOKUP(A244,int_r_full_fitted!$A$1:$C$10000,3,FALSE)),0,VLOOKUP(A244,int_r_full_fitted!$A$1:$C$10000,3,FALSE))</f>
        <v>0.129</v>
      </c>
      <c r="W244">
        <v>243</v>
      </c>
      <c r="Y244">
        <f>S244-V244</f>
        <v>-2.5000000000000008E-2</v>
      </c>
    </row>
    <row r="245" spans="1:25" x14ac:dyDescent="0.2">
      <c r="A245" t="s">
        <v>4939</v>
      </c>
      <c r="B245" t="s">
        <v>7911</v>
      </c>
      <c r="C245" t="s">
        <v>7970</v>
      </c>
      <c r="D245" t="s">
        <v>7963</v>
      </c>
      <c r="E245" t="s">
        <v>8369</v>
      </c>
      <c r="F245" t="s">
        <v>7910</v>
      </c>
      <c r="G245" t="s">
        <v>7910</v>
      </c>
      <c r="H245" t="s">
        <v>7910</v>
      </c>
      <c r="I245" t="s">
        <v>7915</v>
      </c>
      <c r="J245" t="s">
        <v>7915</v>
      </c>
      <c r="K245" t="s">
        <v>7915</v>
      </c>
      <c r="L245" t="s">
        <v>7915</v>
      </c>
      <c r="M245" t="s">
        <v>7915</v>
      </c>
      <c r="N245" t="s">
        <v>7915</v>
      </c>
      <c r="O245" t="s">
        <v>7915</v>
      </c>
      <c r="P245" t="s">
        <v>7908</v>
      </c>
      <c r="Q245">
        <v>6</v>
      </c>
      <c r="R245">
        <f>IF(ISERROR(VLOOKUP(A245,int_r_base_fitted!$A$1:$C$10000,2,FALSE)),0,VLOOKUP(A245,int_r_base_fitted!$A$1:$C$10000,2,FALSE))</f>
        <v>0</v>
      </c>
      <c r="S245">
        <f>IF(ISERROR(VLOOKUP(A245,int_r_base_fitted!$A$1:$C$10000,3,FALSE)),0,VLOOKUP(A245,int_r_base_fitted!$A$1:$C$10000,3,FALSE))</f>
        <v>0.104</v>
      </c>
      <c r="T245">
        <v>403</v>
      </c>
      <c r="V245">
        <f>IF(ISERROR(VLOOKUP(A245,int_r_full_fitted!$A$1:$C$10000,3,FALSE)),0,VLOOKUP(A245,int_r_full_fitted!$A$1:$C$10000,3,FALSE))</f>
        <v>0.129</v>
      </c>
      <c r="W245">
        <v>244</v>
      </c>
      <c r="Y245">
        <f>S245-V245</f>
        <v>-2.5000000000000008E-2</v>
      </c>
    </row>
    <row r="246" spans="1:25" x14ac:dyDescent="0.2">
      <c r="A246" t="s">
        <v>4472</v>
      </c>
      <c r="B246" t="s">
        <v>7933</v>
      </c>
      <c r="C246" t="s">
        <v>8351</v>
      </c>
      <c r="D246" t="s">
        <v>7963</v>
      </c>
      <c r="E246" t="s">
        <v>8352</v>
      </c>
      <c r="F246" t="s">
        <v>7915</v>
      </c>
      <c r="G246" t="s">
        <v>7910</v>
      </c>
      <c r="H246" t="s">
        <v>7910</v>
      </c>
      <c r="I246" t="s">
        <v>7910</v>
      </c>
      <c r="J246" t="s">
        <v>7915</v>
      </c>
      <c r="K246" t="s">
        <v>7915</v>
      </c>
      <c r="L246" t="s">
        <v>7915</v>
      </c>
      <c r="M246" t="s">
        <v>7915</v>
      </c>
      <c r="N246" t="s">
        <v>7915</v>
      </c>
      <c r="O246" t="s">
        <v>7915</v>
      </c>
      <c r="P246" t="s">
        <v>7908</v>
      </c>
      <c r="Q246">
        <v>6</v>
      </c>
      <c r="R246">
        <f>IF(ISERROR(VLOOKUP(A246,int_r_base_fitted!$A$1:$C$10000,2,FALSE)),0,VLOOKUP(A246,int_r_base_fitted!$A$1:$C$10000,2,FALSE))</f>
        <v>0</v>
      </c>
      <c r="S246">
        <f>IF(ISERROR(VLOOKUP(A246,int_r_base_fitted!$A$1:$C$10000,3,FALSE)),0,VLOOKUP(A246,int_r_base_fitted!$A$1:$C$10000,3,FALSE))</f>
        <v>7.0000000000000007E-2</v>
      </c>
      <c r="T246">
        <v>812</v>
      </c>
      <c r="V246">
        <f>IF(ISERROR(VLOOKUP(A246,int_r_full_fitted!$A$1:$C$10000,3,FALSE)),0,VLOOKUP(A246,int_r_full_fitted!$A$1:$C$10000,3,FALSE))</f>
        <v>0.129</v>
      </c>
      <c r="W246">
        <v>245</v>
      </c>
      <c r="Y246">
        <f>S246-V246</f>
        <v>-5.8999999999999997E-2</v>
      </c>
    </row>
    <row r="247" spans="1:25" x14ac:dyDescent="0.2">
      <c r="A247">
        <v>810112</v>
      </c>
      <c r="B247" t="s">
        <v>7956</v>
      </c>
      <c r="C247">
        <v>81</v>
      </c>
      <c r="D247" t="s">
        <v>7957</v>
      </c>
      <c r="E247" t="s">
        <v>8741</v>
      </c>
      <c r="F247" t="s">
        <v>7915</v>
      </c>
      <c r="G247" t="s">
        <v>7910</v>
      </c>
      <c r="H247" t="s">
        <v>7915</v>
      </c>
      <c r="I247" t="s">
        <v>7915</v>
      </c>
      <c r="J247" t="s">
        <v>7915</v>
      </c>
      <c r="K247" t="s">
        <v>7910</v>
      </c>
      <c r="L247" t="s">
        <v>7915</v>
      </c>
      <c r="M247" t="s">
        <v>7915</v>
      </c>
      <c r="N247" t="s">
        <v>7915</v>
      </c>
      <c r="O247" t="s">
        <v>7915</v>
      </c>
      <c r="P247" t="s">
        <v>7909</v>
      </c>
      <c r="Q247">
        <v>7</v>
      </c>
      <c r="R247">
        <f>IF(ISERROR(VLOOKUP(A247,int_r_base_fitted!$A$1:$C$10000,2,FALSE)),0,VLOOKUP(A247,int_r_base_fitted!$A$1:$C$10000,2,FALSE))</f>
        <v>0</v>
      </c>
      <c r="S247">
        <f>IF(ISERROR(VLOOKUP(A247,int_r_base_fitted!$A$1:$C$10000,3,FALSE)),0,VLOOKUP(A247,int_r_base_fitted!$A$1:$C$10000,3,FALSE))</f>
        <v>6.8000000000000005E-2</v>
      </c>
      <c r="T247">
        <v>857</v>
      </c>
      <c r="V247">
        <f>IF(ISERROR(VLOOKUP(A247,int_r_full_fitted!$A$1:$C$10000,3,FALSE)),0,VLOOKUP(A247,int_r_full_fitted!$A$1:$C$10000,3,FALSE))</f>
        <v>0.129</v>
      </c>
      <c r="W247">
        <v>246</v>
      </c>
      <c r="Y247">
        <f>S247-V247</f>
        <v>-6.0999999999999999E-2</v>
      </c>
    </row>
    <row r="248" spans="1:25" x14ac:dyDescent="0.2">
      <c r="A248" t="s">
        <v>5049</v>
      </c>
      <c r="B248" t="s">
        <v>7911</v>
      </c>
      <c r="C248" t="s">
        <v>7937</v>
      </c>
      <c r="D248" t="s">
        <v>7917</v>
      </c>
      <c r="E248" t="s">
        <v>8430</v>
      </c>
      <c r="F248" t="s">
        <v>7915</v>
      </c>
      <c r="G248" t="s">
        <v>7910</v>
      </c>
      <c r="H248" t="s">
        <v>7910</v>
      </c>
      <c r="I248" t="s">
        <v>7915</v>
      </c>
      <c r="J248" t="s">
        <v>7915</v>
      </c>
      <c r="K248" t="s">
        <v>7915</v>
      </c>
      <c r="L248" t="s">
        <v>7915</v>
      </c>
      <c r="M248" t="s">
        <v>7915</v>
      </c>
      <c r="N248" t="s">
        <v>7915</v>
      </c>
      <c r="O248" t="s">
        <v>7915</v>
      </c>
      <c r="P248" t="s">
        <v>7909</v>
      </c>
      <c r="Q248">
        <v>7</v>
      </c>
      <c r="R248">
        <f>IF(ISERROR(VLOOKUP(A248,int_r_base_fitted!$A$1:$C$10000,2,FALSE)),0,VLOOKUP(A248,int_r_base_fitted!$A$1:$C$10000,2,FALSE))</f>
        <v>0</v>
      </c>
      <c r="S248">
        <f>IF(ISERROR(VLOOKUP(A248,int_r_base_fitted!$A$1:$C$10000,3,FALSE)),0,VLOOKUP(A248,int_r_base_fitted!$A$1:$C$10000,3,FALSE))</f>
        <v>0.14299999999999999</v>
      </c>
      <c r="T248">
        <v>231</v>
      </c>
      <c r="V248">
        <f>IF(ISERROR(VLOOKUP(A248,int_r_full_fitted!$A$1:$C$10000,3,FALSE)),0,VLOOKUP(A248,int_r_full_fitted!$A$1:$C$10000,3,FALSE))</f>
        <v>0.128</v>
      </c>
      <c r="W248">
        <v>247</v>
      </c>
      <c r="Y248">
        <f>S248-V248</f>
        <v>1.4999999999999986E-2</v>
      </c>
    </row>
    <row r="249" spans="1:25" x14ac:dyDescent="0.2">
      <c r="A249" t="s">
        <v>4137</v>
      </c>
      <c r="B249" t="s">
        <v>7911</v>
      </c>
      <c r="C249" t="s">
        <v>8076</v>
      </c>
      <c r="D249" t="s">
        <v>7920</v>
      </c>
      <c r="E249" t="s">
        <v>8083</v>
      </c>
      <c r="F249" t="s">
        <v>7915</v>
      </c>
      <c r="G249" t="s">
        <v>7910</v>
      </c>
      <c r="H249" t="s">
        <v>7910</v>
      </c>
      <c r="I249" t="s">
        <v>7910</v>
      </c>
      <c r="J249" t="s">
        <v>7915</v>
      </c>
      <c r="K249" t="s">
        <v>7915</v>
      </c>
      <c r="L249" t="s">
        <v>7910</v>
      </c>
      <c r="M249" t="s">
        <v>7915</v>
      </c>
      <c r="N249" t="s">
        <v>7915</v>
      </c>
      <c r="O249" t="s">
        <v>7915</v>
      </c>
      <c r="P249" t="s">
        <v>7907</v>
      </c>
      <c r="Q249">
        <v>5</v>
      </c>
      <c r="R249">
        <f>IF(ISERROR(VLOOKUP(A249,int_r_base_fitted!$A$1:$C$10000,2,FALSE)),0,VLOOKUP(A249,int_r_base_fitted!$A$1:$C$10000,2,FALSE))</f>
        <v>1</v>
      </c>
      <c r="S249">
        <f>IF(ISERROR(VLOOKUP(A249,int_r_base_fitted!$A$1:$C$10000,3,FALSE)),0,VLOOKUP(A249,int_r_base_fitted!$A$1:$C$10000,3,FALSE))</f>
        <v>0.112</v>
      </c>
      <c r="T249">
        <v>350</v>
      </c>
      <c r="V249">
        <f>IF(ISERROR(VLOOKUP(A249,int_r_full_fitted!$A$1:$C$10000,3,FALSE)),0,VLOOKUP(A249,int_r_full_fitted!$A$1:$C$10000,3,FALSE))</f>
        <v>0.128</v>
      </c>
      <c r="W249">
        <v>248</v>
      </c>
      <c r="Y249">
        <f>S249-V249</f>
        <v>-1.6E-2</v>
      </c>
    </row>
    <row r="250" spans="1:25" x14ac:dyDescent="0.2">
      <c r="A250" t="s">
        <v>4060</v>
      </c>
      <c r="B250" t="s">
        <v>7911</v>
      </c>
      <c r="C250" t="s">
        <v>8031</v>
      </c>
      <c r="D250" t="s">
        <v>7963</v>
      </c>
      <c r="E250" t="s">
        <v>7964</v>
      </c>
      <c r="F250" t="s">
        <v>7915</v>
      </c>
      <c r="G250" t="s">
        <v>7910</v>
      </c>
      <c r="H250" t="s">
        <v>7910</v>
      </c>
      <c r="I250" t="s">
        <v>7915</v>
      </c>
      <c r="J250" t="s">
        <v>7915</v>
      </c>
      <c r="K250" t="s">
        <v>7915</v>
      </c>
      <c r="L250" t="s">
        <v>7915</v>
      </c>
      <c r="M250" t="s">
        <v>7910</v>
      </c>
      <c r="N250" t="s">
        <v>7910</v>
      </c>
      <c r="O250" t="s">
        <v>7910</v>
      </c>
      <c r="P250" t="s">
        <v>7906</v>
      </c>
      <c r="Q250">
        <v>4</v>
      </c>
      <c r="R250">
        <f>IF(ISERROR(VLOOKUP(A250,int_r_base_fitted!$A$1:$C$10000,2,FALSE)),0,VLOOKUP(A250,int_r_base_fitted!$A$1:$C$10000,2,FALSE))</f>
        <v>0</v>
      </c>
      <c r="S250">
        <f>IF(ISERROR(VLOOKUP(A250,int_r_base_fitted!$A$1:$C$10000,3,FALSE)),0,VLOOKUP(A250,int_r_base_fitted!$A$1:$C$10000,3,FALSE))</f>
        <v>8.6999999999999994E-2</v>
      </c>
      <c r="T250">
        <v>558</v>
      </c>
      <c r="V250">
        <f>IF(ISERROR(VLOOKUP(A250,int_r_full_fitted!$A$1:$C$10000,3,FALSE)),0,VLOOKUP(A250,int_r_full_fitted!$A$1:$C$10000,3,FALSE))</f>
        <v>0.128</v>
      </c>
      <c r="W250">
        <v>249</v>
      </c>
      <c r="Y250">
        <f>S250-V250</f>
        <v>-4.1000000000000009E-2</v>
      </c>
    </row>
    <row r="251" spans="1:25" x14ac:dyDescent="0.2">
      <c r="A251" t="s">
        <v>5077</v>
      </c>
      <c r="B251" t="s">
        <v>7911</v>
      </c>
      <c r="C251" t="s">
        <v>8158</v>
      </c>
      <c r="D251" t="s">
        <v>7913</v>
      </c>
      <c r="E251" t="s">
        <v>8056</v>
      </c>
      <c r="F251" t="s">
        <v>7915</v>
      </c>
      <c r="G251" t="s">
        <v>7910</v>
      </c>
      <c r="H251" t="s">
        <v>7915</v>
      </c>
      <c r="I251" t="s">
        <v>7915</v>
      </c>
      <c r="J251" t="s">
        <v>7915</v>
      </c>
      <c r="K251" t="s">
        <v>7910</v>
      </c>
      <c r="L251" t="s">
        <v>7915</v>
      </c>
      <c r="M251" t="s">
        <v>7915</v>
      </c>
      <c r="N251" t="s">
        <v>7915</v>
      </c>
      <c r="O251" t="s">
        <v>7915</v>
      </c>
      <c r="P251" t="s">
        <v>7909</v>
      </c>
      <c r="Q251">
        <v>7</v>
      </c>
      <c r="R251">
        <f>IF(ISERROR(VLOOKUP(A251,int_r_base_fitted!$A$1:$C$10000,2,FALSE)),0,VLOOKUP(A251,int_r_base_fitted!$A$1:$C$10000,2,FALSE))</f>
        <v>0</v>
      </c>
      <c r="S251">
        <f>IF(ISERROR(VLOOKUP(A251,int_r_base_fitted!$A$1:$C$10000,3,FALSE)),0,VLOOKUP(A251,int_r_base_fitted!$A$1:$C$10000,3,FALSE))</f>
        <v>0.184</v>
      </c>
      <c r="T251">
        <v>150</v>
      </c>
      <c r="V251">
        <f>IF(ISERROR(VLOOKUP(A251,int_r_full_fitted!$A$1:$C$10000,3,FALSE)),0,VLOOKUP(A251,int_r_full_fitted!$A$1:$C$10000,3,FALSE))</f>
        <v>0.127</v>
      </c>
      <c r="W251">
        <v>250</v>
      </c>
      <c r="Y251">
        <f>S251-V251</f>
        <v>5.6999999999999995E-2</v>
      </c>
    </row>
    <row r="252" spans="1:25" x14ac:dyDescent="0.2">
      <c r="A252" t="s">
        <v>4499</v>
      </c>
      <c r="B252" t="s">
        <v>7933</v>
      </c>
      <c r="C252" t="s">
        <v>8365</v>
      </c>
      <c r="D252" t="s">
        <v>7963</v>
      </c>
      <c r="E252" t="s">
        <v>8074</v>
      </c>
      <c r="F252" t="s">
        <v>7910</v>
      </c>
      <c r="G252" t="s">
        <v>7910</v>
      </c>
      <c r="H252" t="s">
        <v>7910</v>
      </c>
      <c r="I252" t="s">
        <v>7915</v>
      </c>
      <c r="J252" t="s">
        <v>7915</v>
      </c>
      <c r="K252" t="s">
        <v>7915</v>
      </c>
      <c r="L252" t="s">
        <v>7915</v>
      </c>
      <c r="M252" t="s">
        <v>7915</v>
      </c>
      <c r="N252" t="s">
        <v>7915</v>
      </c>
      <c r="O252" t="s">
        <v>7915</v>
      </c>
      <c r="P252" t="s">
        <v>7908</v>
      </c>
      <c r="Q252">
        <v>6</v>
      </c>
      <c r="R252">
        <f>IF(ISERROR(VLOOKUP(A252,int_r_base_fitted!$A$1:$C$10000,2,FALSE)),0,VLOOKUP(A252,int_r_base_fitted!$A$1:$C$10000,2,FALSE))</f>
        <v>0</v>
      </c>
      <c r="S252">
        <f>IF(ISERROR(VLOOKUP(A252,int_r_base_fitted!$A$1:$C$10000,3,FALSE)),0,VLOOKUP(A252,int_r_base_fitted!$A$1:$C$10000,3,FALSE))</f>
        <v>6.8000000000000005E-2</v>
      </c>
      <c r="T252">
        <v>851</v>
      </c>
      <c r="V252">
        <f>IF(ISERROR(VLOOKUP(A252,int_r_full_fitted!$A$1:$C$10000,3,FALSE)),0,VLOOKUP(A252,int_r_full_fitted!$A$1:$C$10000,3,FALSE))</f>
        <v>0.127</v>
      </c>
      <c r="W252">
        <v>251</v>
      </c>
      <c r="Y252">
        <f>S252-V252</f>
        <v>-5.8999999999999997E-2</v>
      </c>
    </row>
    <row r="253" spans="1:25" x14ac:dyDescent="0.2">
      <c r="A253" t="s">
        <v>3957</v>
      </c>
      <c r="B253" t="s">
        <v>7911</v>
      </c>
      <c r="C253" t="s">
        <v>7919</v>
      </c>
      <c r="D253" t="s">
        <v>7920</v>
      </c>
      <c r="E253" t="s">
        <v>7921</v>
      </c>
      <c r="F253" t="s">
        <v>7910</v>
      </c>
      <c r="G253" t="s">
        <v>7910</v>
      </c>
      <c r="H253" t="s">
        <v>7910</v>
      </c>
      <c r="I253" t="s">
        <v>7910</v>
      </c>
      <c r="J253" t="s">
        <v>7910</v>
      </c>
      <c r="K253" t="s">
        <v>7910</v>
      </c>
      <c r="L253" t="s">
        <v>7915</v>
      </c>
      <c r="M253" t="s">
        <v>7915</v>
      </c>
      <c r="N253" t="s">
        <v>7910</v>
      </c>
      <c r="O253" t="s">
        <v>7910</v>
      </c>
      <c r="P253" t="s">
        <v>7903</v>
      </c>
      <c r="Q253">
        <v>1</v>
      </c>
      <c r="R253">
        <f>IF(ISERROR(VLOOKUP(A253,int_r_base_fitted!$A$1:$C$10000,2,FALSE)),0,VLOOKUP(A253,int_r_base_fitted!$A$1:$C$10000,2,FALSE))</f>
        <v>0</v>
      </c>
      <c r="S253">
        <f>IF(ISERROR(VLOOKUP(A253,int_r_base_fitted!$A$1:$C$10000,3,FALSE)),0,VLOOKUP(A253,int_r_base_fitted!$A$1:$C$10000,3,FALSE))</f>
        <v>5.1999999999999998E-2</v>
      </c>
      <c r="T253">
        <v>1333</v>
      </c>
      <c r="U253">
        <f>IF(T253&lt;54,1,0)</f>
        <v>0</v>
      </c>
      <c r="V253">
        <f>IF(ISERROR(VLOOKUP(A253,int_r_full_fitted!$A$1:$C$10000,3,FALSE)),0,VLOOKUP(A253,int_r_full_fitted!$A$1:$C$10000,3,FALSE))</f>
        <v>0.127</v>
      </c>
      <c r="W253">
        <v>252</v>
      </c>
      <c r="X253">
        <f>IF(W253&lt;54,1,0)</f>
        <v>0</v>
      </c>
      <c r="Y253">
        <f>S253-V253</f>
        <v>-7.5000000000000011E-2</v>
      </c>
    </row>
    <row r="254" spans="1:25" x14ac:dyDescent="0.2">
      <c r="A254">
        <v>120112</v>
      </c>
      <c r="B254" t="s">
        <v>7956</v>
      </c>
      <c r="C254">
        <v>12</v>
      </c>
      <c r="D254" t="s">
        <v>7957</v>
      </c>
      <c r="E254" t="s">
        <v>8329</v>
      </c>
      <c r="F254" t="s">
        <v>7915</v>
      </c>
      <c r="G254" t="s">
        <v>7910</v>
      </c>
      <c r="H254" t="s">
        <v>7910</v>
      </c>
      <c r="I254" t="s">
        <v>7915</v>
      </c>
      <c r="J254" t="s">
        <v>7915</v>
      </c>
      <c r="K254" t="s">
        <v>7915</v>
      </c>
      <c r="L254" t="s">
        <v>7910</v>
      </c>
      <c r="M254" t="s">
        <v>7915</v>
      </c>
      <c r="N254" t="s">
        <v>7915</v>
      </c>
      <c r="O254" t="s">
        <v>7915</v>
      </c>
      <c r="P254" t="s">
        <v>7908</v>
      </c>
      <c r="Q254">
        <v>6</v>
      </c>
      <c r="R254">
        <f>IF(ISERROR(VLOOKUP(A254,int_r_base_fitted!$A$1:$C$10000,2,FALSE)),0,VLOOKUP(A254,int_r_base_fitted!$A$1:$C$10000,2,FALSE))</f>
        <v>1</v>
      </c>
      <c r="S254">
        <f>IF(ISERROR(VLOOKUP(A254,int_r_base_fitted!$A$1:$C$10000,3,FALSE)),0,VLOOKUP(A254,int_r_base_fitted!$A$1:$C$10000,3,FALSE))</f>
        <v>0.13100000000000001</v>
      </c>
      <c r="T254">
        <v>270</v>
      </c>
      <c r="V254">
        <f>IF(ISERROR(VLOOKUP(A254,int_r_full_fitted!$A$1:$C$10000,3,FALSE)),0,VLOOKUP(A254,int_r_full_fitted!$A$1:$C$10000,3,FALSE))</f>
        <v>0.126</v>
      </c>
      <c r="W254">
        <v>253</v>
      </c>
      <c r="Y254">
        <f>S254-V254</f>
        <v>5.0000000000000044E-3</v>
      </c>
    </row>
    <row r="255" spans="1:25" x14ac:dyDescent="0.2">
      <c r="A255" t="s">
        <v>4113</v>
      </c>
      <c r="B255" t="s">
        <v>7911</v>
      </c>
      <c r="C255" t="s">
        <v>8082</v>
      </c>
      <c r="D255" t="s">
        <v>8040</v>
      </c>
      <c r="E255" t="s">
        <v>8083</v>
      </c>
      <c r="F255" t="s">
        <v>7910</v>
      </c>
      <c r="G255" t="s">
        <v>7910</v>
      </c>
      <c r="H255" t="s">
        <v>7910</v>
      </c>
      <c r="I255" t="s">
        <v>7915</v>
      </c>
      <c r="J255" t="s">
        <v>7915</v>
      </c>
      <c r="K255" t="s">
        <v>7910</v>
      </c>
      <c r="L255" t="s">
        <v>7910</v>
      </c>
      <c r="M255" t="s">
        <v>7915</v>
      </c>
      <c r="N255" t="s">
        <v>7915</v>
      </c>
      <c r="O255" t="s">
        <v>7915</v>
      </c>
      <c r="P255" t="s">
        <v>7906</v>
      </c>
      <c r="Q255">
        <v>4</v>
      </c>
      <c r="R255">
        <f>IF(ISERROR(VLOOKUP(A255,int_r_base_fitted!$A$1:$C$10000,2,FALSE)),0,VLOOKUP(A255,int_r_base_fitted!$A$1:$C$10000,2,FALSE))</f>
        <v>0</v>
      </c>
      <c r="S255">
        <f>IF(ISERROR(VLOOKUP(A255,int_r_base_fitted!$A$1:$C$10000,3,FALSE)),0,VLOOKUP(A255,int_r_base_fitted!$A$1:$C$10000,3,FALSE))</f>
        <v>0.108</v>
      </c>
      <c r="T255">
        <v>372</v>
      </c>
      <c r="V255">
        <f>IF(ISERROR(VLOOKUP(A255,int_r_full_fitted!$A$1:$C$10000,3,FALSE)),0,VLOOKUP(A255,int_r_full_fitted!$A$1:$C$10000,3,FALSE))</f>
        <v>0.126</v>
      </c>
      <c r="W255">
        <v>254</v>
      </c>
      <c r="Y255">
        <f>S255-V255</f>
        <v>-1.8000000000000002E-2</v>
      </c>
    </row>
    <row r="256" spans="1:25" x14ac:dyDescent="0.2">
      <c r="A256" t="s">
        <v>4078</v>
      </c>
      <c r="B256" t="s">
        <v>7911</v>
      </c>
      <c r="C256" t="s">
        <v>8051</v>
      </c>
      <c r="D256" t="s">
        <v>7925</v>
      </c>
      <c r="E256" t="s">
        <v>8034</v>
      </c>
      <c r="F256" t="s">
        <v>7910</v>
      </c>
      <c r="G256" t="s">
        <v>7910</v>
      </c>
      <c r="H256" t="s">
        <v>7910</v>
      </c>
      <c r="I256" t="s">
        <v>7910</v>
      </c>
      <c r="J256" t="s">
        <v>7915</v>
      </c>
      <c r="K256" t="s">
        <v>7915</v>
      </c>
      <c r="L256" t="s">
        <v>7915</v>
      </c>
      <c r="M256" t="s">
        <v>7910</v>
      </c>
      <c r="N256" t="s">
        <v>7915</v>
      </c>
      <c r="O256" t="s">
        <v>7915</v>
      </c>
      <c r="P256" t="s">
        <v>7906</v>
      </c>
      <c r="Q256">
        <v>4</v>
      </c>
      <c r="R256">
        <f>IF(ISERROR(VLOOKUP(A256,int_r_base_fitted!$A$1:$C$10000,2,FALSE)),0,VLOOKUP(A256,int_r_base_fitted!$A$1:$C$10000,2,FALSE))</f>
        <v>0</v>
      </c>
      <c r="S256">
        <f>IF(ISERROR(VLOOKUP(A256,int_r_base_fitted!$A$1:$C$10000,3,FALSE)),0,VLOOKUP(A256,int_r_base_fitted!$A$1:$C$10000,3,FALSE))</f>
        <v>0.105</v>
      </c>
      <c r="T256">
        <v>390</v>
      </c>
      <c r="V256">
        <f>IF(ISERROR(VLOOKUP(A256,int_r_full_fitted!$A$1:$C$10000,3,FALSE)),0,VLOOKUP(A256,int_r_full_fitted!$A$1:$C$10000,3,FALSE))</f>
        <v>0.126</v>
      </c>
      <c r="W256">
        <v>255</v>
      </c>
      <c r="Y256">
        <f>S256-V256</f>
        <v>-2.1000000000000005E-2</v>
      </c>
    </row>
    <row r="257" spans="1:25" x14ac:dyDescent="0.2">
      <c r="A257">
        <v>900038</v>
      </c>
      <c r="B257" t="s">
        <v>7956</v>
      </c>
      <c r="C257">
        <v>90</v>
      </c>
      <c r="D257" t="s">
        <v>7957</v>
      </c>
      <c r="E257" t="s">
        <v>8826</v>
      </c>
      <c r="F257" t="s">
        <v>7915</v>
      </c>
      <c r="G257" t="s">
        <v>7910</v>
      </c>
      <c r="H257" t="s">
        <v>7910</v>
      </c>
      <c r="I257" t="s">
        <v>7915</v>
      </c>
      <c r="J257" t="s">
        <v>7915</v>
      </c>
      <c r="K257" t="s">
        <v>7915</v>
      </c>
      <c r="L257" t="s">
        <v>7915</v>
      </c>
      <c r="M257" t="s">
        <v>7915</v>
      </c>
      <c r="N257" t="s">
        <v>7915</v>
      </c>
      <c r="O257" t="s">
        <v>7915</v>
      </c>
      <c r="P257" t="s">
        <v>7909</v>
      </c>
      <c r="Q257">
        <v>7</v>
      </c>
      <c r="R257">
        <f>IF(ISERROR(VLOOKUP(A257,int_r_base_fitted!$A$1:$C$10000,2,FALSE)),0,VLOOKUP(A257,int_r_base_fitted!$A$1:$C$10000,2,FALSE))</f>
        <v>0</v>
      </c>
      <c r="S257">
        <f>IF(ISERROR(VLOOKUP(A257,int_r_base_fitted!$A$1:$C$10000,3,FALSE)),0,VLOOKUP(A257,int_r_base_fitted!$A$1:$C$10000,3,FALSE))</f>
        <v>9.4E-2</v>
      </c>
      <c r="T257">
        <v>488</v>
      </c>
      <c r="V257">
        <f>IF(ISERROR(VLOOKUP(A257,int_r_full_fitted!$A$1:$C$10000,3,FALSE)),0,VLOOKUP(A257,int_r_full_fitted!$A$1:$C$10000,3,FALSE))</f>
        <v>0.126</v>
      </c>
      <c r="W257">
        <v>256</v>
      </c>
      <c r="Y257">
        <f>S257-V257</f>
        <v>-3.2000000000000001E-2</v>
      </c>
    </row>
    <row r="258" spans="1:25" x14ac:dyDescent="0.2">
      <c r="A258" t="s">
        <v>4691</v>
      </c>
      <c r="B258" t="s">
        <v>7911</v>
      </c>
      <c r="C258" t="s">
        <v>7934</v>
      </c>
      <c r="D258" t="s">
        <v>7917</v>
      </c>
      <c r="E258" t="s">
        <v>8483</v>
      </c>
      <c r="F258" t="s">
        <v>7910</v>
      </c>
      <c r="G258" t="s">
        <v>7910</v>
      </c>
      <c r="H258" t="s">
        <v>7910</v>
      </c>
      <c r="I258" t="s">
        <v>7915</v>
      </c>
      <c r="J258" t="s">
        <v>7915</v>
      </c>
      <c r="K258" t="s">
        <v>7915</v>
      </c>
      <c r="L258" t="s">
        <v>7915</v>
      </c>
      <c r="M258" t="s">
        <v>7915</v>
      </c>
      <c r="N258" t="s">
        <v>7915</v>
      </c>
      <c r="O258" t="s">
        <v>7915</v>
      </c>
      <c r="P258" t="s">
        <v>7908</v>
      </c>
      <c r="Q258">
        <v>6</v>
      </c>
      <c r="R258">
        <f>IF(ISERROR(VLOOKUP(A258,int_r_base_fitted!$A$1:$C$10000,2,FALSE)),0,VLOOKUP(A258,int_r_base_fitted!$A$1:$C$10000,2,FALSE))</f>
        <v>0</v>
      </c>
      <c r="S258">
        <f>IF(ISERROR(VLOOKUP(A258,int_r_base_fitted!$A$1:$C$10000,3,FALSE)),0,VLOOKUP(A258,int_r_base_fitted!$A$1:$C$10000,3,FALSE))</f>
        <v>8.7999999999999995E-2</v>
      </c>
      <c r="T258">
        <v>550</v>
      </c>
      <c r="V258">
        <f>IF(ISERROR(VLOOKUP(A258,int_r_full_fitted!$A$1:$C$10000,3,FALSE)),0,VLOOKUP(A258,int_r_full_fitted!$A$1:$C$10000,3,FALSE))</f>
        <v>0.126</v>
      </c>
      <c r="W258">
        <v>257</v>
      </c>
      <c r="Y258">
        <f>S258-V258</f>
        <v>-3.8000000000000006E-2</v>
      </c>
    </row>
    <row r="259" spans="1:25" x14ac:dyDescent="0.2">
      <c r="A259" t="s">
        <v>4081</v>
      </c>
      <c r="B259" t="s">
        <v>7911</v>
      </c>
      <c r="C259" t="s">
        <v>7955</v>
      </c>
      <c r="D259" t="s">
        <v>7963</v>
      </c>
      <c r="E259" t="s">
        <v>7964</v>
      </c>
      <c r="F259" t="s">
        <v>7915</v>
      </c>
      <c r="G259" t="s">
        <v>7910</v>
      </c>
      <c r="H259" t="s">
        <v>7910</v>
      </c>
      <c r="I259" t="s">
        <v>7915</v>
      </c>
      <c r="J259" t="s">
        <v>7915</v>
      </c>
      <c r="K259" t="s">
        <v>7915</v>
      </c>
      <c r="L259" t="s">
        <v>7915</v>
      </c>
      <c r="M259" t="s">
        <v>7910</v>
      </c>
      <c r="N259" t="s">
        <v>7910</v>
      </c>
      <c r="O259" t="s">
        <v>7910</v>
      </c>
      <c r="P259" t="s">
        <v>7906</v>
      </c>
      <c r="Q259">
        <v>4</v>
      </c>
      <c r="R259">
        <f>IF(ISERROR(VLOOKUP(A259,int_r_base_fitted!$A$1:$C$10000,2,FALSE)),0,VLOOKUP(A259,int_r_base_fitted!$A$1:$C$10000,2,FALSE))</f>
        <v>0</v>
      </c>
      <c r="S259">
        <f>IF(ISERROR(VLOOKUP(A259,int_r_base_fitted!$A$1:$C$10000,3,FALSE)),0,VLOOKUP(A259,int_r_base_fitted!$A$1:$C$10000,3,FALSE))</f>
        <v>8.5999999999999993E-2</v>
      </c>
      <c r="T259">
        <v>573</v>
      </c>
      <c r="V259">
        <f>IF(ISERROR(VLOOKUP(A259,int_r_full_fitted!$A$1:$C$10000,3,FALSE)),0,VLOOKUP(A259,int_r_full_fitted!$A$1:$C$10000,3,FALSE))</f>
        <v>0.126</v>
      </c>
      <c r="W259">
        <v>258</v>
      </c>
      <c r="Y259">
        <f>S259-V259</f>
        <v>-4.0000000000000008E-2</v>
      </c>
    </row>
    <row r="260" spans="1:25" x14ac:dyDescent="0.2">
      <c r="A260" t="s">
        <v>4172</v>
      </c>
      <c r="B260" t="s">
        <v>7933</v>
      </c>
      <c r="C260" t="s">
        <v>8130</v>
      </c>
      <c r="D260" t="s">
        <v>7913</v>
      </c>
      <c r="E260" t="s">
        <v>7951</v>
      </c>
      <c r="F260" t="s">
        <v>7915</v>
      </c>
      <c r="G260" t="s">
        <v>7910</v>
      </c>
      <c r="H260" t="s">
        <v>7910</v>
      </c>
      <c r="I260" t="s">
        <v>7910</v>
      </c>
      <c r="J260" t="s">
        <v>7915</v>
      </c>
      <c r="K260" t="s">
        <v>7915</v>
      </c>
      <c r="L260" t="s">
        <v>7915</v>
      </c>
      <c r="M260" t="s">
        <v>7910</v>
      </c>
      <c r="N260" t="s">
        <v>7915</v>
      </c>
      <c r="O260" t="s">
        <v>7915</v>
      </c>
      <c r="P260" t="s">
        <v>7907</v>
      </c>
      <c r="Q260">
        <v>5</v>
      </c>
      <c r="R260">
        <f>IF(ISERROR(VLOOKUP(A260,int_r_base_fitted!$A$1:$C$10000,2,FALSE)),0,VLOOKUP(A260,int_r_base_fitted!$A$1:$C$10000,2,FALSE))</f>
        <v>0</v>
      </c>
      <c r="S260">
        <f>IF(ISERROR(VLOOKUP(A260,int_r_base_fitted!$A$1:$C$10000,3,FALSE)),0,VLOOKUP(A260,int_r_base_fitted!$A$1:$C$10000,3,FALSE))</f>
        <v>0.08</v>
      </c>
      <c r="T260">
        <v>649</v>
      </c>
      <c r="V260">
        <f>IF(ISERROR(VLOOKUP(A260,int_r_full_fitted!$A$1:$C$10000,3,FALSE)),0,VLOOKUP(A260,int_r_full_fitted!$A$1:$C$10000,3,FALSE))</f>
        <v>0.126</v>
      </c>
      <c r="W260">
        <v>259</v>
      </c>
      <c r="Y260">
        <f>S260-V260</f>
        <v>-4.5999999999999999E-2</v>
      </c>
    </row>
    <row r="261" spans="1:25" x14ac:dyDescent="0.2">
      <c r="A261" t="s">
        <v>5083</v>
      </c>
      <c r="B261" t="s">
        <v>7911</v>
      </c>
      <c r="C261" t="s">
        <v>8732</v>
      </c>
      <c r="D261" t="s">
        <v>7963</v>
      </c>
      <c r="E261" t="s">
        <v>8303</v>
      </c>
      <c r="F261" t="s">
        <v>7915</v>
      </c>
      <c r="G261" t="s">
        <v>7910</v>
      </c>
      <c r="H261" t="s">
        <v>7910</v>
      </c>
      <c r="I261" t="s">
        <v>7915</v>
      </c>
      <c r="J261" t="s">
        <v>7915</v>
      </c>
      <c r="K261" t="s">
        <v>7915</v>
      </c>
      <c r="L261" t="s">
        <v>7915</v>
      </c>
      <c r="M261" t="s">
        <v>7915</v>
      </c>
      <c r="N261" t="s">
        <v>7915</v>
      </c>
      <c r="O261" t="s">
        <v>7915</v>
      </c>
      <c r="P261" t="s">
        <v>7909</v>
      </c>
      <c r="Q261">
        <v>7</v>
      </c>
      <c r="R261">
        <f>IF(ISERROR(VLOOKUP(A261,int_r_base_fitted!$A$1:$C$10000,2,FALSE)),0,VLOOKUP(A261,int_r_base_fitted!$A$1:$C$10000,2,FALSE))</f>
        <v>0</v>
      </c>
      <c r="S261">
        <f>IF(ISERROR(VLOOKUP(A261,int_r_base_fitted!$A$1:$C$10000,3,FALSE)),0,VLOOKUP(A261,int_r_base_fitted!$A$1:$C$10000,3,FALSE))</f>
        <v>6.5000000000000002E-2</v>
      </c>
      <c r="T261">
        <v>910</v>
      </c>
      <c r="V261">
        <f>IF(ISERROR(VLOOKUP(A261,int_r_full_fitted!$A$1:$C$10000,3,FALSE)),0,VLOOKUP(A261,int_r_full_fitted!$A$1:$C$10000,3,FALSE))</f>
        <v>0.126</v>
      </c>
      <c r="W261">
        <v>260</v>
      </c>
      <c r="Y261">
        <f>S261-V261</f>
        <v>-6.0999999999999999E-2</v>
      </c>
    </row>
    <row r="262" spans="1:25" x14ac:dyDescent="0.2">
      <c r="A262" t="s">
        <v>4644</v>
      </c>
      <c r="B262" t="s">
        <v>7911</v>
      </c>
      <c r="C262" t="s">
        <v>7929</v>
      </c>
      <c r="D262" t="s">
        <v>7913</v>
      </c>
      <c r="E262" t="s">
        <v>8461</v>
      </c>
      <c r="F262" t="s">
        <v>7915</v>
      </c>
      <c r="G262" t="s">
        <v>7910</v>
      </c>
      <c r="H262" t="s">
        <v>7910</v>
      </c>
      <c r="I262" t="s">
        <v>7910</v>
      </c>
      <c r="J262" t="s">
        <v>7915</v>
      </c>
      <c r="K262" t="s">
        <v>7915</v>
      </c>
      <c r="L262" t="s">
        <v>7915</v>
      </c>
      <c r="M262" t="s">
        <v>7915</v>
      </c>
      <c r="N262" t="s">
        <v>7915</v>
      </c>
      <c r="O262" t="s">
        <v>7915</v>
      </c>
      <c r="P262" t="s">
        <v>7908</v>
      </c>
      <c r="Q262">
        <v>6</v>
      </c>
      <c r="R262">
        <f>IF(ISERROR(VLOOKUP(A262,int_r_base_fitted!$A$1:$C$10000,2,FALSE)),0,VLOOKUP(A262,int_r_base_fitted!$A$1:$C$10000,2,FALSE))</f>
        <v>0</v>
      </c>
      <c r="S262">
        <f>IF(ISERROR(VLOOKUP(A262,int_r_base_fitted!$A$1:$C$10000,3,FALSE)),0,VLOOKUP(A262,int_r_base_fitted!$A$1:$C$10000,3,FALSE))</f>
        <v>0.14499999999999999</v>
      </c>
      <c r="T262">
        <v>224</v>
      </c>
      <c r="V262">
        <f>IF(ISERROR(VLOOKUP(A262,int_r_full_fitted!$A$1:$C$10000,3,FALSE)),0,VLOOKUP(A262,int_r_full_fitted!$A$1:$C$10000,3,FALSE))</f>
        <v>0.125</v>
      </c>
      <c r="W262">
        <v>261</v>
      </c>
      <c r="Y262">
        <f>S262-V262</f>
        <v>1.999999999999999E-2</v>
      </c>
    </row>
    <row r="263" spans="1:25" x14ac:dyDescent="0.2">
      <c r="A263" t="s">
        <v>4490</v>
      </c>
      <c r="B263" t="s">
        <v>7911</v>
      </c>
      <c r="C263">
        <v>4</v>
      </c>
      <c r="D263" t="s">
        <v>7967</v>
      </c>
      <c r="E263" t="s">
        <v>7968</v>
      </c>
      <c r="F263" t="s">
        <v>7915</v>
      </c>
      <c r="G263" t="s">
        <v>7910</v>
      </c>
      <c r="H263" t="s">
        <v>7910</v>
      </c>
      <c r="I263" t="s">
        <v>7910</v>
      </c>
      <c r="J263" t="s">
        <v>7915</v>
      </c>
      <c r="K263" t="s">
        <v>7915</v>
      </c>
      <c r="L263" t="s">
        <v>7915</v>
      </c>
      <c r="M263" t="s">
        <v>7915</v>
      </c>
      <c r="N263" t="s">
        <v>7915</v>
      </c>
      <c r="O263" t="s">
        <v>7915</v>
      </c>
      <c r="P263" t="s">
        <v>7908</v>
      </c>
      <c r="Q263">
        <v>6</v>
      </c>
      <c r="R263">
        <f>IF(ISERROR(VLOOKUP(A263,int_r_base_fitted!$A$1:$C$10000,2,FALSE)),0,VLOOKUP(A263,int_r_base_fitted!$A$1:$C$10000,2,FALSE))</f>
        <v>0</v>
      </c>
      <c r="S263">
        <f>IF(ISERROR(VLOOKUP(A263,int_r_base_fitted!$A$1:$C$10000,3,FALSE)),0,VLOOKUP(A263,int_r_base_fitted!$A$1:$C$10000,3,FALSE))</f>
        <v>0.14099999999999999</v>
      </c>
      <c r="T263">
        <v>236</v>
      </c>
      <c r="V263">
        <f>IF(ISERROR(VLOOKUP(A263,int_r_full_fitted!$A$1:$C$10000,3,FALSE)),0,VLOOKUP(A263,int_r_full_fitted!$A$1:$C$10000,3,FALSE))</f>
        <v>0.125</v>
      </c>
      <c r="W263">
        <v>262</v>
      </c>
      <c r="Y263">
        <f>S263-V263</f>
        <v>1.5999999999999986E-2</v>
      </c>
    </row>
    <row r="264" spans="1:25" x14ac:dyDescent="0.2">
      <c r="A264" t="s">
        <v>4521</v>
      </c>
      <c r="B264" t="s">
        <v>7911</v>
      </c>
      <c r="C264" t="s">
        <v>8018</v>
      </c>
      <c r="D264" t="s">
        <v>8134</v>
      </c>
      <c r="E264" t="s">
        <v>8375</v>
      </c>
      <c r="F264" t="s">
        <v>7915</v>
      </c>
      <c r="G264" t="s">
        <v>7910</v>
      </c>
      <c r="H264" t="s">
        <v>7910</v>
      </c>
      <c r="I264" t="s">
        <v>7910</v>
      </c>
      <c r="J264" t="s">
        <v>7915</v>
      </c>
      <c r="K264" t="s">
        <v>7915</v>
      </c>
      <c r="L264" t="s">
        <v>7915</v>
      </c>
      <c r="M264" t="s">
        <v>7915</v>
      </c>
      <c r="N264" t="s">
        <v>7915</v>
      </c>
      <c r="O264" t="s">
        <v>7915</v>
      </c>
      <c r="P264" t="s">
        <v>7908</v>
      </c>
      <c r="Q264">
        <v>6</v>
      </c>
      <c r="R264">
        <f>IF(ISERROR(VLOOKUP(A264,int_r_base_fitted!$A$1:$C$10000,2,FALSE)),0,VLOOKUP(A264,int_r_base_fitted!$A$1:$C$10000,2,FALSE))</f>
        <v>0</v>
      </c>
      <c r="S264">
        <f>IF(ISERROR(VLOOKUP(A264,int_r_base_fitted!$A$1:$C$10000,3,FALSE)),0,VLOOKUP(A264,int_r_base_fitted!$A$1:$C$10000,3,FALSE))</f>
        <v>9.5000000000000001E-2</v>
      </c>
      <c r="T264">
        <v>472</v>
      </c>
      <c r="V264">
        <f>IF(ISERROR(VLOOKUP(A264,int_r_full_fitted!$A$1:$C$10000,3,FALSE)),0,VLOOKUP(A264,int_r_full_fitted!$A$1:$C$10000,3,FALSE))</f>
        <v>0.125</v>
      </c>
      <c r="W264">
        <v>263</v>
      </c>
      <c r="Y264">
        <f>S264-V264</f>
        <v>-0.03</v>
      </c>
    </row>
    <row r="265" spans="1:25" x14ac:dyDescent="0.2">
      <c r="A265" t="s">
        <v>4150</v>
      </c>
      <c r="B265" t="s">
        <v>7911</v>
      </c>
      <c r="C265" t="s">
        <v>8112</v>
      </c>
      <c r="D265" t="s">
        <v>7963</v>
      </c>
      <c r="E265" t="s">
        <v>8113</v>
      </c>
      <c r="F265" t="s">
        <v>7915</v>
      </c>
      <c r="G265" t="s">
        <v>7910</v>
      </c>
      <c r="H265" t="s">
        <v>7910</v>
      </c>
      <c r="I265" t="s">
        <v>7910</v>
      </c>
      <c r="J265" t="s">
        <v>7915</v>
      </c>
      <c r="K265" t="s">
        <v>7915</v>
      </c>
      <c r="L265" t="s">
        <v>7915</v>
      </c>
      <c r="M265" t="s">
        <v>7910</v>
      </c>
      <c r="N265" t="s">
        <v>7915</v>
      </c>
      <c r="O265" t="s">
        <v>7915</v>
      </c>
      <c r="P265" t="s">
        <v>7907</v>
      </c>
      <c r="Q265">
        <v>5</v>
      </c>
      <c r="R265">
        <f>IF(ISERROR(VLOOKUP(A265,int_r_base_fitted!$A$1:$C$10000,2,FALSE)),0,VLOOKUP(A265,int_r_base_fitted!$A$1:$C$10000,2,FALSE))</f>
        <v>0</v>
      </c>
      <c r="S265">
        <f>IF(ISERROR(VLOOKUP(A265,int_r_base_fitted!$A$1:$C$10000,3,FALSE)),0,VLOOKUP(A265,int_r_base_fitted!$A$1:$C$10000,3,FALSE))</f>
        <v>0.16700000000000001</v>
      </c>
      <c r="T265">
        <v>171</v>
      </c>
      <c r="V265">
        <f>IF(ISERROR(VLOOKUP(A265,int_r_full_fitted!$A$1:$C$10000,3,FALSE)),0,VLOOKUP(A265,int_r_full_fitted!$A$1:$C$10000,3,FALSE))</f>
        <v>0.124</v>
      </c>
      <c r="W265">
        <v>264</v>
      </c>
      <c r="Y265">
        <f>S265-V265</f>
        <v>4.300000000000001E-2</v>
      </c>
    </row>
    <row r="266" spans="1:25" x14ac:dyDescent="0.2">
      <c r="A266">
        <v>190206</v>
      </c>
      <c r="B266" t="s">
        <v>7956</v>
      </c>
      <c r="C266">
        <v>19</v>
      </c>
      <c r="D266" t="s">
        <v>7957</v>
      </c>
      <c r="E266" t="s">
        <v>9295</v>
      </c>
      <c r="F266" t="s">
        <v>7915</v>
      </c>
      <c r="G266" t="s">
        <v>7910</v>
      </c>
      <c r="H266" t="s">
        <v>7915</v>
      </c>
      <c r="I266" t="s">
        <v>7915</v>
      </c>
      <c r="J266" t="s">
        <v>7915</v>
      </c>
      <c r="K266" t="s">
        <v>7915</v>
      </c>
      <c r="L266" t="s">
        <v>7915</v>
      </c>
      <c r="M266" t="s">
        <v>7915</v>
      </c>
      <c r="N266" t="s">
        <v>7915</v>
      </c>
      <c r="O266" t="s">
        <v>7915</v>
      </c>
      <c r="P266" t="s">
        <v>7910</v>
      </c>
      <c r="Q266">
        <v>8</v>
      </c>
      <c r="R266">
        <f>IF(ISERROR(VLOOKUP(A266,int_r_base_fitted!$A$1:$C$10000,2,FALSE)),0,VLOOKUP(A266,int_r_base_fitted!$A$1:$C$10000,2,FALSE))</f>
        <v>1</v>
      </c>
      <c r="S266">
        <f>IF(ISERROR(VLOOKUP(A266,int_r_base_fitted!$A$1:$C$10000,3,FALSE)),0,VLOOKUP(A266,int_r_base_fitted!$A$1:$C$10000,3,FALSE))</f>
        <v>0.109</v>
      </c>
      <c r="T266">
        <v>370</v>
      </c>
      <c r="V266">
        <f>IF(ISERROR(VLOOKUP(A266,int_r_full_fitted!$A$1:$C$10000,3,FALSE)),0,VLOOKUP(A266,int_r_full_fitted!$A$1:$C$10000,3,FALSE))</f>
        <v>0.124</v>
      </c>
      <c r="W266">
        <v>265</v>
      </c>
      <c r="Y266">
        <f>S266-V266</f>
        <v>-1.4999999999999999E-2</v>
      </c>
    </row>
    <row r="267" spans="1:25" x14ac:dyDescent="0.2">
      <c r="A267" t="s">
        <v>5005</v>
      </c>
      <c r="B267" t="s">
        <v>7933</v>
      </c>
      <c r="C267" t="s">
        <v>8685</v>
      </c>
      <c r="D267" t="s">
        <v>7963</v>
      </c>
      <c r="E267" t="s">
        <v>7964</v>
      </c>
      <c r="F267" t="s">
        <v>7915</v>
      </c>
      <c r="G267" t="s">
        <v>7910</v>
      </c>
      <c r="H267" t="s">
        <v>7910</v>
      </c>
      <c r="I267" t="s">
        <v>7915</v>
      </c>
      <c r="J267" t="s">
        <v>7915</v>
      </c>
      <c r="K267" t="s">
        <v>7915</v>
      </c>
      <c r="L267" t="s">
        <v>7915</v>
      </c>
      <c r="M267" t="s">
        <v>7915</v>
      </c>
      <c r="N267" t="s">
        <v>7915</v>
      </c>
      <c r="O267" t="s">
        <v>7915</v>
      </c>
      <c r="P267" t="s">
        <v>7909</v>
      </c>
      <c r="Q267">
        <v>7</v>
      </c>
      <c r="R267">
        <f>IF(ISERROR(VLOOKUP(A267,int_r_base_fitted!$A$1:$C$10000,2,FALSE)),0,VLOOKUP(A267,int_r_base_fitted!$A$1:$C$10000,2,FALSE))</f>
        <v>1</v>
      </c>
      <c r="S267">
        <f>IF(ISERROR(VLOOKUP(A267,int_r_base_fitted!$A$1:$C$10000,3,FALSE)),0,VLOOKUP(A267,int_r_base_fitted!$A$1:$C$10000,3,FALSE))</f>
        <v>9.7000000000000003E-2</v>
      </c>
      <c r="T267">
        <v>453</v>
      </c>
      <c r="V267">
        <f>IF(ISERROR(VLOOKUP(A267,int_r_full_fitted!$A$1:$C$10000,3,FALSE)),0,VLOOKUP(A267,int_r_full_fitted!$A$1:$C$10000,3,FALSE))</f>
        <v>0.124</v>
      </c>
      <c r="W267">
        <v>266</v>
      </c>
      <c r="Y267">
        <f>S267-V267</f>
        <v>-2.6999999999999996E-2</v>
      </c>
    </row>
    <row r="268" spans="1:25" x14ac:dyDescent="0.2">
      <c r="A268" t="s">
        <v>4411</v>
      </c>
      <c r="B268" t="s">
        <v>7911</v>
      </c>
      <c r="C268" t="s">
        <v>7986</v>
      </c>
      <c r="D268" t="s">
        <v>7976</v>
      </c>
      <c r="E268" t="s">
        <v>8056</v>
      </c>
      <c r="F268" t="s">
        <v>7915</v>
      </c>
      <c r="G268" t="s">
        <v>7910</v>
      </c>
      <c r="H268" t="s">
        <v>7910</v>
      </c>
      <c r="I268" t="s">
        <v>7915</v>
      </c>
      <c r="J268" t="s">
        <v>7915</v>
      </c>
      <c r="K268" t="s">
        <v>7915</v>
      </c>
      <c r="L268" t="s">
        <v>7915</v>
      </c>
      <c r="M268" t="s">
        <v>7910</v>
      </c>
      <c r="N268" t="s">
        <v>7915</v>
      </c>
      <c r="O268" t="s">
        <v>7915</v>
      </c>
      <c r="P268" t="s">
        <v>7908</v>
      </c>
      <c r="Q268">
        <v>6</v>
      </c>
      <c r="R268">
        <f>IF(ISERROR(VLOOKUP(A268,int_r_base_fitted!$A$1:$C$10000,2,FALSE)),0,VLOOKUP(A268,int_r_base_fitted!$A$1:$C$10000,2,FALSE))</f>
        <v>1</v>
      </c>
      <c r="S268">
        <f>IF(ISERROR(VLOOKUP(A268,int_r_base_fitted!$A$1:$C$10000,3,FALSE)),0,VLOOKUP(A268,int_r_base_fitted!$A$1:$C$10000,3,FALSE))</f>
        <v>0.14099999999999999</v>
      </c>
      <c r="T268">
        <v>235</v>
      </c>
      <c r="V268">
        <f>IF(ISERROR(VLOOKUP(A268,int_r_full_fitted!$A$1:$C$10000,3,FALSE)),0,VLOOKUP(A268,int_r_full_fitted!$A$1:$C$10000,3,FALSE))</f>
        <v>0.123</v>
      </c>
      <c r="W268">
        <v>267</v>
      </c>
      <c r="Y268">
        <f>S268-V268</f>
        <v>1.7999999999999988E-2</v>
      </c>
    </row>
    <row r="269" spans="1:25" x14ac:dyDescent="0.2">
      <c r="A269" t="s">
        <v>4659</v>
      </c>
      <c r="B269" t="s">
        <v>7911</v>
      </c>
      <c r="C269" t="s">
        <v>8018</v>
      </c>
      <c r="D269" t="s">
        <v>8134</v>
      </c>
      <c r="E269" t="s">
        <v>8375</v>
      </c>
      <c r="F269" t="s">
        <v>7915</v>
      </c>
      <c r="G269" t="s">
        <v>7910</v>
      </c>
      <c r="H269" t="s">
        <v>7910</v>
      </c>
      <c r="I269" t="s">
        <v>7910</v>
      </c>
      <c r="J269" t="s">
        <v>7915</v>
      </c>
      <c r="K269" t="s">
        <v>7915</v>
      </c>
      <c r="L269" t="s">
        <v>7915</v>
      </c>
      <c r="M269" t="s">
        <v>7915</v>
      </c>
      <c r="N269" t="s">
        <v>7915</v>
      </c>
      <c r="O269" t="s">
        <v>7915</v>
      </c>
      <c r="P269" t="s">
        <v>7908</v>
      </c>
      <c r="Q269">
        <v>6</v>
      </c>
      <c r="R269">
        <f>IF(ISERROR(VLOOKUP(A269,int_r_base_fitted!$A$1:$C$10000,2,FALSE)),0,VLOOKUP(A269,int_r_base_fitted!$A$1:$C$10000,2,FALSE))</f>
        <v>0</v>
      </c>
      <c r="S269">
        <f>IF(ISERROR(VLOOKUP(A269,int_r_base_fitted!$A$1:$C$10000,3,FALSE)),0,VLOOKUP(A269,int_r_base_fitted!$A$1:$C$10000,3,FALSE))</f>
        <v>9.4E-2</v>
      </c>
      <c r="T269">
        <v>485</v>
      </c>
      <c r="V269">
        <f>IF(ISERROR(VLOOKUP(A269,int_r_full_fitted!$A$1:$C$10000,3,FALSE)),0,VLOOKUP(A269,int_r_full_fitted!$A$1:$C$10000,3,FALSE))</f>
        <v>0.123</v>
      </c>
      <c r="W269">
        <v>268</v>
      </c>
      <c r="Y269">
        <f>S269-V269</f>
        <v>-2.8999999999999998E-2</v>
      </c>
    </row>
    <row r="270" spans="1:25" x14ac:dyDescent="0.2">
      <c r="A270" t="s">
        <v>4248</v>
      </c>
      <c r="B270" t="s">
        <v>7911</v>
      </c>
      <c r="C270" t="s">
        <v>7929</v>
      </c>
      <c r="D270" t="s">
        <v>7963</v>
      </c>
      <c r="E270" t="s">
        <v>8106</v>
      </c>
      <c r="F270" t="s">
        <v>7915</v>
      </c>
      <c r="G270" t="s">
        <v>7910</v>
      </c>
      <c r="H270" t="s">
        <v>7910</v>
      </c>
      <c r="I270" t="s">
        <v>7910</v>
      </c>
      <c r="J270" t="s">
        <v>7915</v>
      </c>
      <c r="K270" t="s">
        <v>7915</v>
      </c>
      <c r="L270" t="s">
        <v>7915</v>
      </c>
      <c r="M270" t="s">
        <v>7910</v>
      </c>
      <c r="N270" t="s">
        <v>7915</v>
      </c>
      <c r="O270" t="s">
        <v>7915</v>
      </c>
      <c r="P270" t="s">
        <v>7907</v>
      </c>
      <c r="Q270">
        <v>5</v>
      </c>
      <c r="R270">
        <f>IF(ISERROR(VLOOKUP(A270,int_r_base_fitted!$A$1:$C$10000,2,FALSE)),0,VLOOKUP(A270,int_r_base_fitted!$A$1:$C$10000,2,FALSE))</f>
        <v>0</v>
      </c>
      <c r="S270">
        <f>IF(ISERROR(VLOOKUP(A270,int_r_base_fitted!$A$1:$C$10000,3,FALSE)),0,VLOOKUP(A270,int_r_base_fitted!$A$1:$C$10000,3,FALSE))</f>
        <v>0.06</v>
      </c>
      <c r="T270">
        <v>1013</v>
      </c>
      <c r="V270">
        <f>IF(ISERROR(VLOOKUP(A270,int_r_full_fitted!$A$1:$C$10000,3,FALSE)),0,VLOOKUP(A270,int_r_full_fitted!$A$1:$C$10000,3,FALSE))</f>
        <v>0.123</v>
      </c>
      <c r="W270">
        <v>269</v>
      </c>
      <c r="Y270">
        <f>S270-V270</f>
        <v>-6.3E-2</v>
      </c>
    </row>
    <row r="271" spans="1:25" x14ac:dyDescent="0.2">
      <c r="A271" t="s">
        <v>4179</v>
      </c>
      <c r="B271" t="s">
        <v>7911</v>
      </c>
      <c r="C271" t="s">
        <v>7953</v>
      </c>
      <c r="D271" t="s">
        <v>7938</v>
      </c>
      <c r="E271" t="s">
        <v>7939</v>
      </c>
      <c r="F271" t="s">
        <v>7915</v>
      </c>
      <c r="G271" t="s">
        <v>7910</v>
      </c>
      <c r="H271" t="s">
        <v>7915</v>
      </c>
      <c r="I271" t="s">
        <v>7915</v>
      </c>
      <c r="J271" t="s">
        <v>7915</v>
      </c>
      <c r="K271" t="s">
        <v>7910</v>
      </c>
      <c r="L271" t="s">
        <v>7915</v>
      </c>
      <c r="M271" t="s">
        <v>7915</v>
      </c>
      <c r="N271" t="s">
        <v>7910</v>
      </c>
      <c r="O271" t="s">
        <v>7910</v>
      </c>
      <c r="P271" t="s">
        <v>7907</v>
      </c>
      <c r="Q271">
        <v>5</v>
      </c>
      <c r="R271">
        <f>IF(ISERROR(VLOOKUP(A271,int_r_base_fitted!$A$1:$C$10000,2,FALSE)),0,VLOOKUP(A271,int_r_base_fitted!$A$1:$C$10000,2,FALSE))</f>
        <v>0</v>
      </c>
      <c r="S271">
        <f>IF(ISERROR(VLOOKUP(A271,int_r_base_fitted!$A$1:$C$10000,3,FALSE)),0,VLOOKUP(A271,int_r_base_fitted!$A$1:$C$10000,3,FALSE))</f>
        <v>0.126</v>
      </c>
      <c r="T271">
        <v>285</v>
      </c>
      <c r="V271">
        <f>IF(ISERROR(VLOOKUP(A271,int_r_full_fitted!$A$1:$C$10000,3,FALSE)),0,VLOOKUP(A271,int_r_full_fitted!$A$1:$C$10000,3,FALSE))</f>
        <v>0.122</v>
      </c>
      <c r="W271">
        <v>270</v>
      </c>
      <c r="Y271">
        <f>S271-V271</f>
        <v>4.0000000000000036E-3</v>
      </c>
    </row>
    <row r="272" spans="1:25" x14ac:dyDescent="0.2">
      <c r="A272" t="s">
        <v>4073</v>
      </c>
      <c r="B272" t="s">
        <v>7911</v>
      </c>
      <c r="C272">
        <v>4</v>
      </c>
      <c r="D272" t="s">
        <v>7940</v>
      </c>
      <c r="E272" t="s">
        <v>8047</v>
      </c>
      <c r="F272" t="s">
        <v>7915</v>
      </c>
      <c r="G272" t="s">
        <v>7910</v>
      </c>
      <c r="H272" t="s">
        <v>7910</v>
      </c>
      <c r="I272" t="s">
        <v>7910</v>
      </c>
      <c r="J272" t="s">
        <v>7915</v>
      </c>
      <c r="K272" t="s">
        <v>7910</v>
      </c>
      <c r="L272" t="s">
        <v>7915</v>
      </c>
      <c r="M272" t="s">
        <v>7910</v>
      </c>
      <c r="N272" t="s">
        <v>7915</v>
      </c>
      <c r="O272" t="s">
        <v>7915</v>
      </c>
      <c r="P272" t="s">
        <v>7906</v>
      </c>
      <c r="Q272">
        <v>4</v>
      </c>
      <c r="R272">
        <f>IF(ISERROR(VLOOKUP(A272,int_r_base_fitted!$A$1:$C$10000,2,FALSE)),0,VLOOKUP(A272,int_r_base_fitted!$A$1:$C$10000,2,FALSE))</f>
        <v>0</v>
      </c>
      <c r="S272">
        <f>IF(ISERROR(VLOOKUP(A272,int_r_base_fitted!$A$1:$C$10000,3,FALSE)),0,VLOOKUP(A272,int_r_base_fitted!$A$1:$C$10000,3,FALSE))</f>
        <v>0.107</v>
      </c>
      <c r="T272">
        <v>377</v>
      </c>
      <c r="V272">
        <f>IF(ISERROR(VLOOKUP(A272,int_r_full_fitted!$A$1:$C$10000,3,FALSE)),0,VLOOKUP(A272,int_r_full_fitted!$A$1:$C$10000,3,FALSE))</f>
        <v>0.122</v>
      </c>
      <c r="W272">
        <v>271</v>
      </c>
      <c r="Y272">
        <f>S272-V272</f>
        <v>-1.4999999999999999E-2</v>
      </c>
    </row>
    <row r="273" spans="1:25" x14ac:dyDescent="0.2">
      <c r="A273" t="s">
        <v>4870</v>
      </c>
      <c r="B273" t="s">
        <v>7911</v>
      </c>
      <c r="C273" t="s">
        <v>7924</v>
      </c>
      <c r="D273" t="s">
        <v>7935</v>
      </c>
      <c r="E273" t="s">
        <v>8594</v>
      </c>
      <c r="F273" t="s">
        <v>7915</v>
      </c>
      <c r="G273" t="s">
        <v>7910</v>
      </c>
      <c r="H273" t="s">
        <v>7910</v>
      </c>
      <c r="I273" t="s">
        <v>7915</v>
      </c>
      <c r="J273" t="s">
        <v>7915</v>
      </c>
      <c r="K273" t="s">
        <v>7910</v>
      </c>
      <c r="L273" t="s">
        <v>7915</v>
      </c>
      <c r="M273" t="s">
        <v>7915</v>
      </c>
      <c r="N273" t="s">
        <v>7915</v>
      </c>
      <c r="O273" t="s">
        <v>7915</v>
      </c>
      <c r="P273" t="s">
        <v>7908</v>
      </c>
      <c r="Q273">
        <v>6</v>
      </c>
      <c r="R273">
        <f>IF(ISERROR(VLOOKUP(A273,int_r_base_fitted!$A$1:$C$10000,2,FALSE)),0,VLOOKUP(A273,int_r_base_fitted!$A$1:$C$10000,2,FALSE))</f>
        <v>0</v>
      </c>
      <c r="S273">
        <f>IF(ISERROR(VLOOKUP(A273,int_r_base_fitted!$A$1:$C$10000,3,FALSE)),0,VLOOKUP(A273,int_r_base_fitted!$A$1:$C$10000,3,FALSE))</f>
        <v>0.105</v>
      </c>
      <c r="T273">
        <v>395</v>
      </c>
      <c r="V273">
        <f>IF(ISERROR(VLOOKUP(A273,int_r_full_fitted!$A$1:$C$10000,3,FALSE)),0,VLOOKUP(A273,int_r_full_fitted!$A$1:$C$10000,3,FALSE))</f>
        <v>0.122</v>
      </c>
      <c r="W273">
        <v>272</v>
      </c>
      <c r="Y273">
        <f>S273-V273</f>
        <v>-1.7000000000000001E-2</v>
      </c>
    </row>
    <row r="274" spans="1:25" x14ac:dyDescent="0.2">
      <c r="A274" t="s">
        <v>4703</v>
      </c>
      <c r="B274" t="s">
        <v>7933</v>
      </c>
      <c r="C274" t="s">
        <v>7993</v>
      </c>
      <c r="D274" t="s">
        <v>8040</v>
      </c>
      <c r="E274" t="s">
        <v>8059</v>
      </c>
      <c r="F274" t="s">
        <v>7915</v>
      </c>
      <c r="G274" t="s">
        <v>7910</v>
      </c>
      <c r="H274" t="s">
        <v>7910</v>
      </c>
      <c r="I274" t="s">
        <v>7915</v>
      </c>
      <c r="J274" t="s">
        <v>7915</v>
      </c>
      <c r="K274" t="s">
        <v>7915</v>
      </c>
      <c r="L274" t="s">
        <v>7915</v>
      </c>
      <c r="M274" t="s">
        <v>7910</v>
      </c>
      <c r="N274" t="s">
        <v>7915</v>
      </c>
      <c r="O274" t="s">
        <v>7915</v>
      </c>
      <c r="P274" t="s">
        <v>7908</v>
      </c>
      <c r="Q274">
        <v>6</v>
      </c>
      <c r="R274">
        <f>IF(ISERROR(VLOOKUP(A274,int_r_base_fitted!$A$1:$C$10000,2,FALSE)),0,VLOOKUP(A274,int_r_base_fitted!$A$1:$C$10000,2,FALSE))</f>
        <v>0</v>
      </c>
      <c r="S274">
        <f>IF(ISERROR(VLOOKUP(A274,int_r_base_fitted!$A$1:$C$10000,3,FALSE)),0,VLOOKUP(A274,int_r_base_fitted!$A$1:$C$10000,3,FALSE))</f>
        <v>6.7000000000000004E-2</v>
      </c>
      <c r="T274">
        <v>876</v>
      </c>
      <c r="V274">
        <f>IF(ISERROR(VLOOKUP(A274,int_r_full_fitted!$A$1:$C$10000,3,FALSE)),0,VLOOKUP(A274,int_r_full_fitted!$A$1:$C$10000,3,FALSE))</f>
        <v>0.122</v>
      </c>
      <c r="W274">
        <v>273</v>
      </c>
      <c r="Y274">
        <f>S274-V274</f>
        <v>-5.4999999999999993E-2</v>
      </c>
    </row>
    <row r="275" spans="1:25" x14ac:dyDescent="0.2">
      <c r="A275" t="s">
        <v>3996</v>
      </c>
      <c r="B275" t="s">
        <v>7911</v>
      </c>
      <c r="C275" t="s">
        <v>7948</v>
      </c>
      <c r="D275" t="s">
        <v>7920</v>
      </c>
      <c r="E275" t="s">
        <v>7982</v>
      </c>
      <c r="F275" t="s">
        <v>7915</v>
      </c>
      <c r="G275" t="s">
        <v>7910</v>
      </c>
      <c r="H275" t="s">
        <v>7910</v>
      </c>
      <c r="I275" t="s">
        <v>7910</v>
      </c>
      <c r="J275" t="s">
        <v>7915</v>
      </c>
      <c r="K275" t="s">
        <v>7910</v>
      </c>
      <c r="L275" t="s">
        <v>7910</v>
      </c>
      <c r="M275" t="s">
        <v>7910</v>
      </c>
      <c r="N275" t="s">
        <v>7915</v>
      </c>
      <c r="O275" t="s">
        <v>7915</v>
      </c>
      <c r="P275" t="s">
        <v>7905</v>
      </c>
      <c r="Q275">
        <v>3</v>
      </c>
      <c r="R275">
        <f>IF(ISERROR(VLOOKUP(A275,int_r_base_fitted!$A$1:$C$10000,2,FALSE)),0,VLOOKUP(A275,int_r_base_fitted!$A$1:$C$10000,2,FALSE))</f>
        <v>0</v>
      </c>
      <c r="S275">
        <f>IF(ISERROR(VLOOKUP(A275,int_r_base_fitted!$A$1:$C$10000,3,FALSE)),0,VLOOKUP(A275,int_r_base_fitted!$A$1:$C$10000,3,FALSE))</f>
        <v>0.14199999999999999</v>
      </c>
      <c r="T275">
        <v>232</v>
      </c>
      <c r="U275">
        <f>IF(T275&lt;54,1,0)</f>
        <v>0</v>
      </c>
      <c r="V275">
        <f>IF(ISERROR(VLOOKUP(A275,int_r_full_fitted!$A$1:$C$10000,3,FALSE)),0,VLOOKUP(A275,int_r_full_fitted!$A$1:$C$10000,3,FALSE))</f>
        <v>0.121</v>
      </c>
      <c r="W275">
        <v>274</v>
      </c>
      <c r="X275">
        <f>IF(W275&lt;54,1,0)</f>
        <v>0</v>
      </c>
      <c r="Y275">
        <f>S275-V275</f>
        <v>2.0999999999999991E-2</v>
      </c>
    </row>
    <row r="276" spans="1:25" x14ac:dyDescent="0.2">
      <c r="A276" t="s">
        <v>4494</v>
      </c>
      <c r="B276" t="s">
        <v>7911</v>
      </c>
      <c r="C276" t="s">
        <v>7922</v>
      </c>
      <c r="D276" t="s">
        <v>7976</v>
      </c>
      <c r="E276" t="s">
        <v>7926</v>
      </c>
      <c r="F276" t="s">
        <v>7915</v>
      </c>
      <c r="G276" t="s">
        <v>7910</v>
      </c>
      <c r="H276" t="s">
        <v>7910</v>
      </c>
      <c r="I276" t="s">
        <v>7915</v>
      </c>
      <c r="J276" t="s">
        <v>7915</v>
      </c>
      <c r="K276" t="s">
        <v>7915</v>
      </c>
      <c r="L276" t="s">
        <v>7915</v>
      </c>
      <c r="M276" t="s">
        <v>7910</v>
      </c>
      <c r="N276" t="s">
        <v>7915</v>
      </c>
      <c r="O276" t="s">
        <v>7915</v>
      </c>
      <c r="P276" t="s">
        <v>7908</v>
      </c>
      <c r="Q276">
        <v>6</v>
      </c>
      <c r="R276">
        <f>IF(ISERROR(VLOOKUP(A276,int_r_base_fitted!$A$1:$C$10000,2,FALSE)),0,VLOOKUP(A276,int_r_base_fitted!$A$1:$C$10000,2,FALSE))</f>
        <v>0</v>
      </c>
      <c r="S276">
        <f>IF(ISERROR(VLOOKUP(A276,int_r_base_fitted!$A$1:$C$10000,3,FALSE)),0,VLOOKUP(A276,int_r_base_fitted!$A$1:$C$10000,3,FALSE))</f>
        <v>0.13500000000000001</v>
      </c>
      <c r="T276">
        <v>256</v>
      </c>
      <c r="V276">
        <f>IF(ISERROR(VLOOKUP(A276,int_r_full_fitted!$A$1:$C$10000,3,FALSE)),0,VLOOKUP(A276,int_r_full_fitted!$A$1:$C$10000,3,FALSE))</f>
        <v>0.121</v>
      </c>
      <c r="W276">
        <v>275</v>
      </c>
      <c r="Y276">
        <f>S276-V276</f>
        <v>1.4000000000000012E-2</v>
      </c>
    </row>
    <row r="277" spans="1:25" x14ac:dyDescent="0.2">
      <c r="A277" t="s">
        <v>4218</v>
      </c>
      <c r="B277" t="s">
        <v>7911</v>
      </c>
      <c r="C277" t="s">
        <v>8082</v>
      </c>
      <c r="D277" t="s">
        <v>8040</v>
      </c>
      <c r="E277" t="s">
        <v>8165</v>
      </c>
      <c r="F277" t="s">
        <v>7910</v>
      </c>
      <c r="G277" t="s">
        <v>7910</v>
      </c>
      <c r="H277" t="s">
        <v>7910</v>
      </c>
      <c r="I277" t="s">
        <v>7915</v>
      </c>
      <c r="J277" t="s">
        <v>7915</v>
      </c>
      <c r="K277" t="s">
        <v>7910</v>
      </c>
      <c r="L277" t="s">
        <v>7915</v>
      </c>
      <c r="M277" t="s">
        <v>7915</v>
      </c>
      <c r="N277" t="s">
        <v>7915</v>
      </c>
      <c r="O277" t="s">
        <v>7915</v>
      </c>
      <c r="P277" t="s">
        <v>7907</v>
      </c>
      <c r="Q277">
        <v>5</v>
      </c>
      <c r="R277">
        <f>IF(ISERROR(VLOOKUP(A277,int_r_base_fitted!$A$1:$C$10000,2,FALSE)),0,VLOOKUP(A277,int_r_base_fitted!$A$1:$C$10000,2,FALSE))</f>
        <v>0</v>
      </c>
      <c r="S277">
        <f>IF(ISERROR(VLOOKUP(A277,int_r_base_fitted!$A$1:$C$10000,3,FALSE)),0,VLOOKUP(A277,int_r_base_fitted!$A$1:$C$10000,3,FALSE))</f>
        <v>3.1E-2</v>
      </c>
      <c r="T277">
        <v>2466</v>
      </c>
      <c r="V277">
        <f>IF(ISERROR(VLOOKUP(A277,int_r_full_fitted!$A$1:$C$10000,3,FALSE)),0,VLOOKUP(A277,int_r_full_fitted!$A$1:$C$10000,3,FALSE))</f>
        <v>0.121</v>
      </c>
      <c r="W277">
        <v>276</v>
      </c>
      <c r="Y277">
        <f>S277-V277</f>
        <v>-0.09</v>
      </c>
    </row>
    <row r="278" spans="1:25" x14ac:dyDescent="0.2">
      <c r="A278" t="s">
        <v>4016</v>
      </c>
      <c r="B278" t="s">
        <v>7911</v>
      </c>
      <c r="C278" t="s">
        <v>7995</v>
      </c>
      <c r="D278" t="s">
        <v>7925</v>
      </c>
      <c r="E278" t="s">
        <v>7996</v>
      </c>
      <c r="F278" t="s">
        <v>7915</v>
      </c>
      <c r="G278" t="s">
        <v>7910</v>
      </c>
      <c r="H278" t="s">
        <v>7910</v>
      </c>
      <c r="I278" t="s">
        <v>7910</v>
      </c>
      <c r="J278" t="s">
        <v>7915</v>
      </c>
      <c r="K278" t="s">
        <v>7915</v>
      </c>
      <c r="L278" t="s">
        <v>7915</v>
      </c>
      <c r="M278" t="s">
        <v>7910</v>
      </c>
      <c r="N278" t="s">
        <v>7915</v>
      </c>
      <c r="O278" t="s">
        <v>7910</v>
      </c>
      <c r="P278" t="s">
        <v>7906</v>
      </c>
      <c r="Q278">
        <v>4</v>
      </c>
      <c r="R278">
        <f>IF(ISERROR(VLOOKUP(A278,int_r_base_fitted!$A$1:$C$10000,2,FALSE)),0,VLOOKUP(A278,int_r_base_fitted!$A$1:$C$10000,2,FALSE))</f>
        <v>1</v>
      </c>
      <c r="S278">
        <f>IF(ISERROR(VLOOKUP(A278,int_r_base_fitted!$A$1:$C$10000,3,FALSE)),0,VLOOKUP(A278,int_r_base_fitted!$A$1:$C$10000,3,FALSE))</f>
        <v>0.28699999999999998</v>
      </c>
      <c r="T278">
        <v>70</v>
      </c>
      <c r="V278">
        <f>IF(ISERROR(VLOOKUP(A278,int_r_full_fitted!$A$1:$C$10000,3,FALSE)),0,VLOOKUP(A278,int_r_full_fitted!$A$1:$C$10000,3,FALSE))</f>
        <v>0.12</v>
      </c>
      <c r="W278">
        <v>277</v>
      </c>
      <c r="Y278">
        <f>S278-V278</f>
        <v>0.16699999999999998</v>
      </c>
    </row>
    <row r="279" spans="1:25" x14ac:dyDescent="0.2">
      <c r="A279" t="s">
        <v>4206</v>
      </c>
      <c r="B279" t="s">
        <v>7933</v>
      </c>
      <c r="C279" t="s">
        <v>8160</v>
      </c>
      <c r="D279" t="s">
        <v>7925</v>
      </c>
      <c r="E279" t="s">
        <v>7926</v>
      </c>
      <c r="F279" t="s">
        <v>7915</v>
      </c>
      <c r="G279" t="s">
        <v>7910</v>
      </c>
      <c r="H279" t="s">
        <v>7910</v>
      </c>
      <c r="I279" t="s">
        <v>7915</v>
      </c>
      <c r="J279" t="s">
        <v>7910</v>
      </c>
      <c r="K279" t="s">
        <v>7910</v>
      </c>
      <c r="L279" t="s">
        <v>7915</v>
      </c>
      <c r="M279" t="s">
        <v>7915</v>
      </c>
      <c r="N279" t="s">
        <v>7915</v>
      </c>
      <c r="O279" t="s">
        <v>7915</v>
      </c>
      <c r="P279" t="s">
        <v>7907</v>
      </c>
      <c r="Q279">
        <v>5</v>
      </c>
      <c r="R279">
        <f>IF(ISERROR(VLOOKUP(A279,int_r_base_fitted!$A$1:$C$10000,2,FALSE)),0,VLOOKUP(A279,int_r_base_fitted!$A$1:$C$10000,2,FALSE))</f>
        <v>0</v>
      </c>
      <c r="S279">
        <f>IF(ISERROR(VLOOKUP(A279,int_r_base_fitted!$A$1:$C$10000,3,FALSE)),0,VLOOKUP(A279,int_r_base_fitted!$A$1:$C$10000,3,FALSE))</f>
        <v>0.25800000000000001</v>
      </c>
      <c r="T279">
        <v>86</v>
      </c>
      <c r="V279">
        <f>IF(ISERROR(VLOOKUP(A279,int_r_full_fitted!$A$1:$C$10000,3,FALSE)),0,VLOOKUP(A279,int_r_full_fitted!$A$1:$C$10000,3,FALSE))</f>
        <v>0.12</v>
      </c>
      <c r="W279">
        <v>278</v>
      </c>
      <c r="Y279">
        <f>S279-V279</f>
        <v>0.13800000000000001</v>
      </c>
    </row>
    <row r="280" spans="1:25" x14ac:dyDescent="0.2">
      <c r="A280" t="s">
        <v>3971</v>
      </c>
      <c r="B280" t="s">
        <v>7911</v>
      </c>
      <c r="C280" t="s">
        <v>7950</v>
      </c>
      <c r="D280" t="s">
        <v>7917</v>
      </c>
      <c r="E280" t="s">
        <v>7951</v>
      </c>
      <c r="F280" t="s">
        <v>7910</v>
      </c>
      <c r="G280" t="s">
        <v>7910</v>
      </c>
      <c r="H280" t="s">
        <v>7910</v>
      </c>
      <c r="I280" t="s">
        <v>7910</v>
      </c>
      <c r="J280" t="s">
        <v>7915</v>
      </c>
      <c r="K280" t="s">
        <v>7910</v>
      </c>
      <c r="L280" t="s">
        <v>7915</v>
      </c>
      <c r="M280" t="s">
        <v>7915</v>
      </c>
      <c r="N280" t="s">
        <v>7915</v>
      </c>
      <c r="O280" t="s">
        <v>7910</v>
      </c>
      <c r="P280" t="s">
        <v>7905</v>
      </c>
      <c r="Q280">
        <v>3</v>
      </c>
      <c r="R280">
        <f>IF(ISERROR(VLOOKUP(A280,int_r_base_fitted!$A$1:$C$10000,2,FALSE)),0,VLOOKUP(A280,int_r_base_fitted!$A$1:$C$10000,2,FALSE))</f>
        <v>1</v>
      </c>
      <c r="S280">
        <f>IF(ISERROR(VLOOKUP(A280,int_r_base_fitted!$A$1:$C$10000,3,FALSE)),0,VLOOKUP(A280,int_r_base_fitted!$A$1:$C$10000,3,FALSE))</f>
        <v>0.16500000000000001</v>
      </c>
      <c r="T280">
        <v>175</v>
      </c>
      <c r="U280">
        <f>IF(T280&lt;54,1,0)</f>
        <v>0</v>
      </c>
      <c r="V280">
        <f>IF(ISERROR(VLOOKUP(A280,int_r_full_fitted!$A$1:$C$10000,3,FALSE)),0,VLOOKUP(A280,int_r_full_fitted!$A$1:$C$10000,3,FALSE))</f>
        <v>0.12</v>
      </c>
      <c r="W280">
        <v>279</v>
      </c>
      <c r="X280">
        <f>IF(W280&lt;54,1,0)</f>
        <v>0</v>
      </c>
      <c r="Y280">
        <f>S280-V280</f>
        <v>4.5000000000000012E-2</v>
      </c>
    </row>
    <row r="281" spans="1:25" x14ac:dyDescent="0.2">
      <c r="A281" t="s">
        <v>4143</v>
      </c>
      <c r="B281" t="s">
        <v>7911</v>
      </c>
      <c r="C281">
        <v>4</v>
      </c>
      <c r="D281" t="s">
        <v>7967</v>
      </c>
      <c r="E281" t="s">
        <v>8104</v>
      </c>
      <c r="F281" t="s">
        <v>7915</v>
      </c>
      <c r="G281" t="s">
        <v>7910</v>
      </c>
      <c r="H281" t="s">
        <v>7910</v>
      </c>
      <c r="I281" t="s">
        <v>7910</v>
      </c>
      <c r="J281" t="s">
        <v>7915</v>
      </c>
      <c r="K281" t="s">
        <v>7910</v>
      </c>
      <c r="L281" t="s">
        <v>7915</v>
      </c>
      <c r="M281" t="s">
        <v>7915</v>
      </c>
      <c r="N281" t="s">
        <v>7915</v>
      </c>
      <c r="O281" t="s">
        <v>7915</v>
      </c>
      <c r="P281" t="s">
        <v>7907</v>
      </c>
      <c r="Q281">
        <v>5</v>
      </c>
      <c r="R281">
        <f>IF(ISERROR(VLOOKUP(A281,int_r_base_fitted!$A$1:$C$10000,2,FALSE)),0,VLOOKUP(A281,int_r_base_fitted!$A$1:$C$10000,2,FALSE))</f>
        <v>1</v>
      </c>
      <c r="S281">
        <f>IF(ISERROR(VLOOKUP(A281,int_r_base_fitted!$A$1:$C$10000,3,FALSE)),0,VLOOKUP(A281,int_r_base_fitted!$A$1:$C$10000,3,FALSE))</f>
        <v>0.16500000000000001</v>
      </c>
      <c r="T281">
        <v>176</v>
      </c>
      <c r="V281">
        <f>IF(ISERROR(VLOOKUP(A281,int_r_full_fitted!$A$1:$C$10000,3,FALSE)),0,VLOOKUP(A281,int_r_full_fitted!$A$1:$C$10000,3,FALSE))</f>
        <v>0.12</v>
      </c>
      <c r="W281">
        <v>280</v>
      </c>
      <c r="Y281">
        <f>S281-V281</f>
        <v>4.5000000000000012E-2</v>
      </c>
    </row>
    <row r="282" spans="1:25" x14ac:dyDescent="0.2">
      <c r="A282">
        <v>610008</v>
      </c>
      <c r="B282" t="s">
        <v>7956</v>
      </c>
      <c r="C282">
        <v>61</v>
      </c>
      <c r="D282" t="s">
        <v>7957</v>
      </c>
      <c r="E282" t="s">
        <v>8026</v>
      </c>
      <c r="F282" t="s">
        <v>7910</v>
      </c>
      <c r="G282" t="s">
        <v>7910</v>
      </c>
      <c r="H282" t="s">
        <v>7915</v>
      </c>
      <c r="I282" t="s">
        <v>7910</v>
      </c>
      <c r="J282" t="s">
        <v>7915</v>
      </c>
      <c r="K282" t="s">
        <v>7910</v>
      </c>
      <c r="L282" t="s">
        <v>7910</v>
      </c>
      <c r="M282" t="s">
        <v>7915</v>
      </c>
      <c r="N282" t="s">
        <v>7915</v>
      </c>
      <c r="O282" t="s">
        <v>7915</v>
      </c>
      <c r="P282" t="s">
        <v>7906</v>
      </c>
      <c r="Q282">
        <v>4</v>
      </c>
      <c r="R282">
        <f>IF(ISERROR(VLOOKUP(A282,int_r_base_fitted!$A$1:$C$10000,2,FALSE)),0,VLOOKUP(A282,int_r_base_fitted!$A$1:$C$10000,2,FALSE))</f>
        <v>0</v>
      </c>
      <c r="S282">
        <f>IF(ISERROR(VLOOKUP(A282,int_r_base_fitted!$A$1:$C$10000,3,FALSE)),0,VLOOKUP(A282,int_r_base_fitted!$A$1:$C$10000,3,FALSE))</f>
        <v>0.14499999999999999</v>
      </c>
      <c r="T282">
        <v>220</v>
      </c>
      <c r="V282">
        <f>IF(ISERROR(VLOOKUP(A282,int_r_full_fitted!$A$1:$C$10000,3,FALSE)),0,VLOOKUP(A282,int_r_full_fitted!$A$1:$C$10000,3,FALSE))</f>
        <v>0.12</v>
      </c>
      <c r="W282">
        <v>281</v>
      </c>
      <c r="Y282">
        <f>S282-V282</f>
        <v>2.4999999999999994E-2</v>
      </c>
    </row>
    <row r="283" spans="1:25" x14ac:dyDescent="0.2">
      <c r="A283" t="s">
        <v>5041</v>
      </c>
      <c r="B283" t="s">
        <v>7911</v>
      </c>
      <c r="C283" t="s">
        <v>8128</v>
      </c>
      <c r="D283" t="s">
        <v>7976</v>
      </c>
      <c r="E283" t="s">
        <v>7977</v>
      </c>
      <c r="F283" t="s">
        <v>7915</v>
      </c>
      <c r="G283" t="s">
        <v>7910</v>
      </c>
      <c r="H283" t="s">
        <v>7910</v>
      </c>
      <c r="I283" t="s">
        <v>7915</v>
      </c>
      <c r="J283" t="s">
        <v>7915</v>
      </c>
      <c r="K283" t="s">
        <v>7915</v>
      </c>
      <c r="L283" t="s">
        <v>7915</v>
      </c>
      <c r="M283" t="s">
        <v>7915</v>
      </c>
      <c r="N283" t="s">
        <v>7915</v>
      </c>
      <c r="O283" t="s">
        <v>7915</v>
      </c>
      <c r="P283" t="s">
        <v>7909</v>
      </c>
      <c r="Q283">
        <v>7</v>
      </c>
      <c r="R283">
        <f>IF(ISERROR(VLOOKUP(A283,int_r_base_fitted!$A$1:$C$10000,2,FALSE)),0,VLOOKUP(A283,int_r_base_fitted!$A$1:$C$10000,2,FALSE))</f>
        <v>1</v>
      </c>
      <c r="S283">
        <f>IF(ISERROR(VLOOKUP(A283,int_r_base_fitted!$A$1:$C$10000,3,FALSE)),0,VLOOKUP(A283,int_r_base_fitted!$A$1:$C$10000,3,FALSE))</f>
        <v>0.13700000000000001</v>
      </c>
      <c r="T283">
        <v>251</v>
      </c>
      <c r="V283">
        <f>IF(ISERROR(VLOOKUP(A283,int_r_full_fitted!$A$1:$C$10000,3,FALSE)),0,VLOOKUP(A283,int_r_full_fitted!$A$1:$C$10000,3,FALSE))</f>
        <v>0.12</v>
      </c>
      <c r="W283">
        <v>282</v>
      </c>
      <c r="Y283">
        <f>S283-V283</f>
        <v>1.7000000000000015E-2</v>
      </c>
    </row>
    <row r="284" spans="1:25" x14ac:dyDescent="0.2">
      <c r="A284" t="s">
        <v>4241</v>
      </c>
      <c r="B284" t="s">
        <v>7911</v>
      </c>
      <c r="C284" t="s">
        <v>8181</v>
      </c>
      <c r="D284" t="s">
        <v>7963</v>
      </c>
      <c r="E284" t="s">
        <v>7964</v>
      </c>
      <c r="F284" t="s">
        <v>7910</v>
      </c>
      <c r="G284" t="s">
        <v>7910</v>
      </c>
      <c r="H284" t="s">
        <v>7915</v>
      </c>
      <c r="I284" t="s">
        <v>7915</v>
      </c>
      <c r="J284" t="s">
        <v>7915</v>
      </c>
      <c r="K284" t="s">
        <v>7915</v>
      </c>
      <c r="L284" t="s">
        <v>7910</v>
      </c>
      <c r="M284" t="s">
        <v>7910</v>
      </c>
      <c r="N284" t="s">
        <v>7915</v>
      </c>
      <c r="O284" t="s">
        <v>7915</v>
      </c>
      <c r="P284" t="s">
        <v>7907</v>
      </c>
      <c r="Q284">
        <v>5</v>
      </c>
      <c r="R284">
        <f>IF(ISERROR(VLOOKUP(A284,int_r_base_fitted!$A$1:$C$10000,2,FALSE)),0,VLOOKUP(A284,int_r_base_fitted!$A$1:$C$10000,2,FALSE))</f>
        <v>0</v>
      </c>
      <c r="S284">
        <f>IF(ISERROR(VLOOKUP(A284,int_r_base_fitted!$A$1:$C$10000,3,FALSE)),0,VLOOKUP(A284,int_r_base_fitted!$A$1:$C$10000,3,FALSE))</f>
        <v>0.123</v>
      </c>
      <c r="T284">
        <v>293</v>
      </c>
      <c r="V284">
        <f>IF(ISERROR(VLOOKUP(A284,int_r_full_fitted!$A$1:$C$10000,3,FALSE)),0,VLOOKUP(A284,int_r_full_fitted!$A$1:$C$10000,3,FALSE))</f>
        <v>0.12</v>
      </c>
      <c r="W284">
        <v>283</v>
      </c>
      <c r="Y284">
        <f>S284-V284</f>
        <v>3.0000000000000027E-3</v>
      </c>
    </row>
    <row r="285" spans="1:25" x14ac:dyDescent="0.2">
      <c r="A285" t="s">
        <v>3995</v>
      </c>
      <c r="B285" t="s">
        <v>7911</v>
      </c>
      <c r="C285" t="s">
        <v>7922</v>
      </c>
      <c r="D285" t="s">
        <v>7925</v>
      </c>
      <c r="E285" t="s">
        <v>7981</v>
      </c>
      <c r="F285" t="s">
        <v>7910</v>
      </c>
      <c r="G285" t="s">
        <v>7910</v>
      </c>
      <c r="H285" t="s">
        <v>7910</v>
      </c>
      <c r="I285" t="s">
        <v>7910</v>
      </c>
      <c r="J285" t="s">
        <v>7915</v>
      </c>
      <c r="K285" t="s">
        <v>7910</v>
      </c>
      <c r="L285" t="s">
        <v>7915</v>
      </c>
      <c r="M285" t="s">
        <v>7910</v>
      </c>
      <c r="N285" t="s">
        <v>7915</v>
      </c>
      <c r="O285" t="s">
        <v>7915</v>
      </c>
      <c r="P285" t="s">
        <v>7905</v>
      </c>
      <c r="Q285">
        <v>3</v>
      </c>
      <c r="R285">
        <f>IF(ISERROR(VLOOKUP(A285,int_r_base_fitted!$A$1:$C$10000,2,FALSE)),0,VLOOKUP(A285,int_r_base_fitted!$A$1:$C$10000,2,FALSE))</f>
        <v>0</v>
      </c>
      <c r="S285">
        <f>IF(ISERROR(VLOOKUP(A285,int_r_base_fitted!$A$1:$C$10000,3,FALSE)),0,VLOOKUP(A285,int_r_base_fitted!$A$1:$C$10000,3,FALSE))</f>
        <v>0.113</v>
      </c>
      <c r="T285">
        <v>342</v>
      </c>
      <c r="U285">
        <f>IF(T285&lt;54,1,0)</f>
        <v>0</v>
      </c>
      <c r="V285">
        <f>IF(ISERROR(VLOOKUP(A285,int_r_full_fitted!$A$1:$C$10000,3,FALSE)),0,VLOOKUP(A285,int_r_full_fitted!$A$1:$C$10000,3,FALSE))</f>
        <v>0.12</v>
      </c>
      <c r="W285">
        <v>284</v>
      </c>
      <c r="X285">
        <f>IF(W285&lt;54,1,0)</f>
        <v>0</v>
      </c>
      <c r="Y285">
        <f>S285-V285</f>
        <v>-6.9999999999999923E-3</v>
      </c>
    </row>
    <row r="286" spans="1:25" x14ac:dyDescent="0.2">
      <c r="A286" t="s">
        <v>3969</v>
      </c>
      <c r="B286" t="s">
        <v>7911</v>
      </c>
      <c r="C286" t="s">
        <v>7947</v>
      </c>
      <c r="D286" t="s">
        <v>7930</v>
      </c>
      <c r="E286" t="s">
        <v>7943</v>
      </c>
      <c r="F286" t="s">
        <v>7910</v>
      </c>
      <c r="G286" t="s">
        <v>7910</v>
      </c>
      <c r="H286" t="s">
        <v>7910</v>
      </c>
      <c r="I286" t="s">
        <v>7910</v>
      </c>
      <c r="J286" t="s">
        <v>7915</v>
      </c>
      <c r="K286" t="s">
        <v>7910</v>
      </c>
      <c r="L286" t="s">
        <v>7910</v>
      </c>
      <c r="M286" t="s">
        <v>7910</v>
      </c>
      <c r="N286" t="s">
        <v>7915</v>
      </c>
      <c r="O286" t="s">
        <v>7915</v>
      </c>
      <c r="P286" t="s">
        <v>7904</v>
      </c>
      <c r="Q286">
        <v>2</v>
      </c>
      <c r="R286">
        <f>IF(ISERROR(VLOOKUP(A286,int_r_base_fitted!$A$1:$C$10000,2,FALSE)),0,VLOOKUP(A286,int_r_base_fitted!$A$1:$C$10000,2,FALSE))</f>
        <v>0</v>
      </c>
      <c r="S286">
        <f>IF(ISERROR(VLOOKUP(A286,int_r_base_fitted!$A$1:$C$10000,3,FALSE)),0,VLOOKUP(A286,int_r_base_fitted!$A$1:$C$10000,3,FALSE))</f>
        <v>0.10199999999999999</v>
      </c>
      <c r="T286">
        <v>414</v>
      </c>
      <c r="U286">
        <f>IF(T286&lt;54,1,0)</f>
        <v>0</v>
      </c>
      <c r="V286">
        <f>IF(ISERROR(VLOOKUP(A286,int_r_full_fitted!$A$1:$C$10000,3,FALSE)),0,VLOOKUP(A286,int_r_full_fitted!$A$1:$C$10000,3,FALSE))</f>
        <v>0.12</v>
      </c>
      <c r="W286">
        <v>285</v>
      </c>
      <c r="X286">
        <f>IF(W286&lt;54,1,0)</f>
        <v>0</v>
      </c>
      <c r="Y286">
        <f>S286-V286</f>
        <v>-1.8000000000000002E-2</v>
      </c>
    </row>
    <row r="287" spans="1:25" x14ac:dyDescent="0.2">
      <c r="A287" t="s">
        <v>4199</v>
      </c>
      <c r="B287" t="s">
        <v>7911</v>
      </c>
      <c r="C287">
        <v>4</v>
      </c>
      <c r="D287" t="s">
        <v>7967</v>
      </c>
      <c r="E287" t="s">
        <v>8153</v>
      </c>
      <c r="F287" t="s">
        <v>7910</v>
      </c>
      <c r="G287" t="s">
        <v>7910</v>
      </c>
      <c r="H287" t="s">
        <v>7910</v>
      </c>
      <c r="I287" t="s">
        <v>7910</v>
      </c>
      <c r="J287" t="s">
        <v>7915</v>
      </c>
      <c r="K287" t="s">
        <v>7915</v>
      </c>
      <c r="L287" t="s">
        <v>7915</v>
      </c>
      <c r="M287" t="s">
        <v>7915</v>
      </c>
      <c r="N287" t="s">
        <v>7915</v>
      </c>
      <c r="O287" t="s">
        <v>7915</v>
      </c>
      <c r="P287" t="s">
        <v>7907</v>
      </c>
      <c r="Q287">
        <v>5</v>
      </c>
      <c r="R287">
        <f>IF(ISERROR(VLOOKUP(A287,int_r_base_fitted!$A$1:$C$10000,2,FALSE)),0,VLOOKUP(A287,int_r_base_fitted!$A$1:$C$10000,2,FALSE))</f>
        <v>0</v>
      </c>
      <c r="S287">
        <f>IF(ISERROR(VLOOKUP(A287,int_r_base_fitted!$A$1:$C$10000,3,FALSE)),0,VLOOKUP(A287,int_r_base_fitted!$A$1:$C$10000,3,FALSE))</f>
        <v>9.6000000000000002E-2</v>
      </c>
      <c r="T287">
        <v>458</v>
      </c>
      <c r="V287">
        <f>IF(ISERROR(VLOOKUP(A287,int_r_full_fitted!$A$1:$C$10000,3,FALSE)),0,VLOOKUP(A287,int_r_full_fitted!$A$1:$C$10000,3,FALSE))</f>
        <v>0.12</v>
      </c>
      <c r="W287">
        <v>286</v>
      </c>
      <c r="Y287">
        <f>S287-V287</f>
        <v>-2.3999999999999994E-2</v>
      </c>
    </row>
    <row r="288" spans="1:25" x14ac:dyDescent="0.2">
      <c r="A288" t="s">
        <v>4444</v>
      </c>
      <c r="B288" t="s">
        <v>7911</v>
      </c>
      <c r="C288" t="s">
        <v>7922</v>
      </c>
      <c r="D288" t="s">
        <v>7963</v>
      </c>
      <c r="E288" t="s">
        <v>8330</v>
      </c>
      <c r="F288" t="s">
        <v>7915</v>
      </c>
      <c r="G288" t="s">
        <v>7910</v>
      </c>
      <c r="H288" t="s">
        <v>7910</v>
      </c>
      <c r="I288" t="s">
        <v>7915</v>
      </c>
      <c r="J288" t="s">
        <v>7915</v>
      </c>
      <c r="K288" t="s">
        <v>7915</v>
      </c>
      <c r="L288" t="s">
        <v>7915</v>
      </c>
      <c r="M288" t="s">
        <v>7910</v>
      </c>
      <c r="N288" t="s">
        <v>7915</v>
      </c>
      <c r="O288" t="s">
        <v>7915</v>
      </c>
      <c r="P288" t="s">
        <v>7908</v>
      </c>
      <c r="Q288">
        <v>6</v>
      </c>
      <c r="R288">
        <f>IF(ISERROR(VLOOKUP(A288,int_r_base_fitted!$A$1:$C$10000,2,FALSE)),0,VLOOKUP(A288,int_r_base_fitted!$A$1:$C$10000,2,FALSE))</f>
        <v>1</v>
      </c>
      <c r="S288">
        <f>IF(ISERROR(VLOOKUP(A288,int_r_base_fitted!$A$1:$C$10000,3,FALSE)),0,VLOOKUP(A288,int_r_base_fitted!$A$1:$C$10000,3,FALSE))</f>
        <v>7.2999999999999995E-2</v>
      </c>
      <c r="T288">
        <v>758</v>
      </c>
      <c r="V288">
        <f>IF(ISERROR(VLOOKUP(A288,int_r_full_fitted!$A$1:$C$10000,3,FALSE)),0,VLOOKUP(A288,int_r_full_fitted!$A$1:$C$10000,3,FALSE))</f>
        <v>0.12</v>
      </c>
      <c r="W288">
        <v>287</v>
      </c>
      <c r="Y288">
        <f>S288-V288</f>
        <v>-4.7E-2</v>
      </c>
    </row>
    <row r="289" spans="1:25" x14ac:dyDescent="0.2">
      <c r="A289">
        <v>10069</v>
      </c>
      <c r="B289" t="s">
        <v>7956</v>
      </c>
      <c r="C289">
        <v>1</v>
      </c>
      <c r="D289" t="s">
        <v>7957</v>
      </c>
      <c r="E289" t="s">
        <v>8111</v>
      </c>
      <c r="F289" t="s">
        <v>7915</v>
      </c>
      <c r="G289" t="s">
        <v>7910</v>
      </c>
      <c r="H289" t="s">
        <v>7910</v>
      </c>
      <c r="I289" t="s">
        <v>7915</v>
      </c>
      <c r="J289" t="s">
        <v>7915</v>
      </c>
      <c r="K289" t="s">
        <v>7910</v>
      </c>
      <c r="L289" t="s">
        <v>7915</v>
      </c>
      <c r="M289" t="s">
        <v>7915</v>
      </c>
      <c r="N289" t="s">
        <v>7915</v>
      </c>
      <c r="O289" t="s">
        <v>7910</v>
      </c>
      <c r="P289" t="s">
        <v>7907</v>
      </c>
      <c r="Q289">
        <v>5</v>
      </c>
      <c r="R289">
        <f>IF(ISERROR(VLOOKUP(A289,int_r_base_fitted!$A$1:$C$10000,2,FALSE)),0,VLOOKUP(A289,int_r_base_fitted!$A$1:$C$10000,2,FALSE))</f>
        <v>0</v>
      </c>
      <c r="S289">
        <f>IF(ISERROR(VLOOKUP(A289,int_r_base_fitted!$A$1:$C$10000,3,FALSE)),0,VLOOKUP(A289,int_r_base_fitted!$A$1:$C$10000,3,FALSE))</f>
        <v>0.223</v>
      </c>
      <c r="T289">
        <v>106</v>
      </c>
      <c r="V289">
        <f>IF(ISERROR(VLOOKUP(A289,int_r_full_fitted!$A$1:$C$10000,3,FALSE)),0,VLOOKUP(A289,int_r_full_fitted!$A$1:$C$10000,3,FALSE))</f>
        <v>0.11899999999999999</v>
      </c>
      <c r="W289">
        <v>288</v>
      </c>
      <c r="Y289">
        <f>S289-V289</f>
        <v>0.10400000000000001</v>
      </c>
    </row>
    <row r="290" spans="1:25" x14ac:dyDescent="0.2">
      <c r="A290" t="s">
        <v>4094</v>
      </c>
      <c r="B290" t="s">
        <v>7911</v>
      </c>
      <c r="C290" t="s">
        <v>8065</v>
      </c>
      <c r="D290" t="s">
        <v>7963</v>
      </c>
      <c r="E290" t="s">
        <v>7923</v>
      </c>
      <c r="F290" t="s">
        <v>7910</v>
      </c>
      <c r="G290" t="s">
        <v>7910</v>
      </c>
      <c r="H290" t="s">
        <v>7910</v>
      </c>
      <c r="I290" t="s">
        <v>7910</v>
      </c>
      <c r="J290" t="s">
        <v>7915</v>
      </c>
      <c r="K290" t="s">
        <v>7915</v>
      </c>
      <c r="L290" t="s">
        <v>7915</v>
      </c>
      <c r="M290" t="s">
        <v>7910</v>
      </c>
      <c r="N290" t="s">
        <v>7915</v>
      </c>
      <c r="O290" t="s">
        <v>7915</v>
      </c>
      <c r="P290" t="s">
        <v>7906</v>
      </c>
      <c r="Q290">
        <v>4</v>
      </c>
      <c r="R290">
        <f>IF(ISERROR(VLOOKUP(A290,int_r_base_fitted!$A$1:$C$10000,2,FALSE)),0,VLOOKUP(A290,int_r_base_fitted!$A$1:$C$10000,2,FALSE))</f>
        <v>0</v>
      </c>
      <c r="S290">
        <f>IF(ISERROR(VLOOKUP(A290,int_r_base_fitted!$A$1:$C$10000,3,FALSE)),0,VLOOKUP(A290,int_r_base_fitted!$A$1:$C$10000,3,FALSE))</f>
        <v>0.16300000000000001</v>
      </c>
      <c r="T290">
        <v>181</v>
      </c>
      <c r="V290">
        <f>IF(ISERROR(VLOOKUP(A290,int_r_full_fitted!$A$1:$C$10000,3,FALSE)),0,VLOOKUP(A290,int_r_full_fitted!$A$1:$C$10000,3,FALSE))</f>
        <v>0.11899999999999999</v>
      </c>
      <c r="W290">
        <v>289</v>
      </c>
      <c r="Y290">
        <f>S290-V290</f>
        <v>4.4000000000000011E-2</v>
      </c>
    </row>
    <row r="291" spans="1:25" x14ac:dyDescent="0.2">
      <c r="A291" t="s">
        <v>4141</v>
      </c>
      <c r="B291" t="s">
        <v>7911</v>
      </c>
      <c r="C291" t="s">
        <v>8103</v>
      </c>
      <c r="D291" t="s">
        <v>7976</v>
      </c>
      <c r="E291" t="s">
        <v>8034</v>
      </c>
      <c r="F291" t="s">
        <v>7915</v>
      </c>
      <c r="G291" t="s">
        <v>7910</v>
      </c>
      <c r="H291" t="s">
        <v>7910</v>
      </c>
      <c r="I291" t="s">
        <v>7915</v>
      </c>
      <c r="J291" t="s">
        <v>7915</v>
      </c>
      <c r="K291" t="s">
        <v>7910</v>
      </c>
      <c r="L291" t="s">
        <v>7915</v>
      </c>
      <c r="M291" t="s">
        <v>7910</v>
      </c>
      <c r="N291" t="s">
        <v>7915</v>
      </c>
      <c r="O291" t="s">
        <v>7915</v>
      </c>
      <c r="P291" t="s">
        <v>7907</v>
      </c>
      <c r="Q291">
        <v>5</v>
      </c>
      <c r="R291">
        <f>IF(ISERROR(VLOOKUP(A291,int_r_base_fitted!$A$1:$C$10000,2,FALSE)),0,VLOOKUP(A291,int_r_base_fitted!$A$1:$C$10000,2,FALSE))</f>
        <v>1</v>
      </c>
      <c r="S291">
        <f>IF(ISERROR(VLOOKUP(A291,int_r_base_fitted!$A$1:$C$10000,3,FALSE)),0,VLOOKUP(A291,int_r_base_fitted!$A$1:$C$10000,3,FALSE))</f>
        <v>0.14799999999999999</v>
      </c>
      <c r="T291">
        <v>210</v>
      </c>
      <c r="V291">
        <f>IF(ISERROR(VLOOKUP(A291,int_r_full_fitted!$A$1:$C$10000,3,FALSE)),0,VLOOKUP(A291,int_r_full_fitted!$A$1:$C$10000,3,FALSE))</f>
        <v>0.11899999999999999</v>
      </c>
      <c r="W291">
        <v>290</v>
      </c>
      <c r="Y291">
        <f>S291-V291</f>
        <v>2.8999999999999998E-2</v>
      </c>
    </row>
    <row r="292" spans="1:25" x14ac:dyDescent="0.2">
      <c r="A292" t="s">
        <v>4497</v>
      </c>
      <c r="B292" t="s">
        <v>7911</v>
      </c>
      <c r="C292" t="s">
        <v>8065</v>
      </c>
      <c r="D292" t="s">
        <v>7963</v>
      </c>
      <c r="E292" t="s">
        <v>8312</v>
      </c>
      <c r="F292" t="s">
        <v>7910</v>
      </c>
      <c r="G292" t="s">
        <v>7910</v>
      </c>
      <c r="H292" t="s">
        <v>7910</v>
      </c>
      <c r="I292" t="s">
        <v>7915</v>
      </c>
      <c r="J292" t="s">
        <v>7915</v>
      </c>
      <c r="K292" t="s">
        <v>7915</v>
      </c>
      <c r="L292" t="s">
        <v>7915</v>
      </c>
      <c r="M292" t="s">
        <v>7915</v>
      </c>
      <c r="N292" t="s">
        <v>7915</v>
      </c>
      <c r="O292" t="s">
        <v>7915</v>
      </c>
      <c r="P292" t="s">
        <v>7908</v>
      </c>
      <c r="Q292">
        <v>6</v>
      </c>
      <c r="R292">
        <f>IF(ISERROR(VLOOKUP(A292,int_r_base_fitted!$A$1:$C$10000,2,FALSE)),0,VLOOKUP(A292,int_r_base_fitted!$A$1:$C$10000,2,FALSE))</f>
        <v>0</v>
      </c>
      <c r="S292">
        <f>IF(ISERROR(VLOOKUP(A292,int_r_base_fitted!$A$1:$C$10000,3,FALSE)),0,VLOOKUP(A292,int_r_base_fitted!$A$1:$C$10000,3,FALSE))</f>
        <v>0.14399999999999999</v>
      </c>
      <c r="T292">
        <v>226</v>
      </c>
      <c r="V292">
        <f>IF(ISERROR(VLOOKUP(A292,int_r_full_fitted!$A$1:$C$10000,3,FALSE)),0,VLOOKUP(A292,int_r_full_fitted!$A$1:$C$10000,3,FALSE))</f>
        <v>0.11899999999999999</v>
      </c>
      <c r="W292">
        <v>291</v>
      </c>
      <c r="Y292">
        <f>S292-V292</f>
        <v>2.4999999999999994E-2</v>
      </c>
    </row>
    <row r="293" spans="1:25" x14ac:dyDescent="0.2">
      <c r="A293" t="s">
        <v>4239</v>
      </c>
      <c r="B293" t="s">
        <v>7911</v>
      </c>
      <c r="C293" t="s">
        <v>8103</v>
      </c>
      <c r="D293" t="s">
        <v>7945</v>
      </c>
      <c r="E293" t="s">
        <v>7921</v>
      </c>
      <c r="F293" t="s">
        <v>7915</v>
      </c>
      <c r="G293" t="s">
        <v>7910</v>
      </c>
      <c r="H293" t="s">
        <v>7915</v>
      </c>
      <c r="I293" t="s">
        <v>7910</v>
      </c>
      <c r="J293" t="s">
        <v>7915</v>
      </c>
      <c r="K293" t="s">
        <v>7915</v>
      </c>
      <c r="L293" t="s">
        <v>7915</v>
      </c>
      <c r="M293" t="s">
        <v>7910</v>
      </c>
      <c r="N293" t="s">
        <v>7915</v>
      </c>
      <c r="O293" t="s">
        <v>7910</v>
      </c>
      <c r="P293" t="s">
        <v>7907</v>
      </c>
      <c r="Q293">
        <v>5</v>
      </c>
      <c r="R293">
        <f>IF(ISERROR(VLOOKUP(A293,int_r_base_fitted!$A$1:$C$10000,2,FALSE)),0,VLOOKUP(A293,int_r_base_fitted!$A$1:$C$10000,2,FALSE))</f>
        <v>0</v>
      </c>
      <c r="S293">
        <f>IF(ISERROR(VLOOKUP(A293,int_r_base_fitted!$A$1:$C$10000,3,FALSE)),0,VLOOKUP(A293,int_r_base_fitted!$A$1:$C$10000,3,FALSE))</f>
        <v>0.13400000000000001</v>
      </c>
      <c r="T293">
        <v>259</v>
      </c>
      <c r="V293">
        <f>IF(ISERROR(VLOOKUP(A293,int_r_full_fitted!$A$1:$C$10000,3,FALSE)),0,VLOOKUP(A293,int_r_full_fitted!$A$1:$C$10000,3,FALSE))</f>
        <v>0.11899999999999999</v>
      </c>
      <c r="W293">
        <v>292</v>
      </c>
      <c r="Y293">
        <f>S293-V293</f>
        <v>1.5000000000000013E-2</v>
      </c>
    </row>
    <row r="294" spans="1:25" x14ac:dyDescent="0.2">
      <c r="A294" t="s">
        <v>4159</v>
      </c>
      <c r="B294" t="s">
        <v>7911</v>
      </c>
      <c r="C294" t="s">
        <v>7993</v>
      </c>
      <c r="D294" t="s">
        <v>7963</v>
      </c>
      <c r="E294" t="s">
        <v>8019</v>
      </c>
      <c r="F294" t="s">
        <v>7915</v>
      </c>
      <c r="G294" t="s">
        <v>7910</v>
      </c>
      <c r="H294" t="s">
        <v>7910</v>
      </c>
      <c r="I294" t="s">
        <v>7915</v>
      </c>
      <c r="J294" t="s">
        <v>7915</v>
      </c>
      <c r="K294" t="s">
        <v>7915</v>
      </c>
      <c r="L294" t="s">
        <v>7910</v>
      </c>
      <c r="M294" t="s">
        <v>7910</v>
      </c>
      <c r="N294" t="s">
        <v>7915</v>
      </c>
      <c r="O294" t="s">
        <v>7915</v>
      </c>
      <c r="P294" t="s">
        <v>7907</v>
      </c>
      <c r="Q294">
        <v>5</v>
      </c>
      <c r="R294">
        <f>IF(ISERROR(VLOOKUP(A294,int_r_base_fitted!$A$1:$C$10000,2,FALSE)),0,VLOOKUP(A294,int_r_base_fitted!$A$1:$C$10000,2,FALSE))</f>
        <v>0</v>
      </c>
      <c r="S294">
        <f>IF(ISERROR(VLOOKUP(A294,int_r_base_fitted!$A$1:$C$10000,3,FALSE)),0,VLOOKUP(A294,int_r_base_fitted!$A$1:$C$10000,3,FALSE))</f>
        <v>0.13300000000000001</v>
      </c>
      <c r="T294">
        <v>262</v>
      </c>
      <c r="V294">
        <f>IF(ISERROR(VLOOKUP(A294,int_r_full_fitted!$A$1:$C$10000,3,FALSE)),0,VLOOKUP(A294,int_r_full_fitted!$A$1:$C$10000,3,FALSE))</f>
        <v>0.11899999999999999</v>
      </c>
      <c r="W294">
        <v>293</v>
      </c>
      <c r="Y294">
        <f>S294-V294</f>
        <v>1.4000000000000012E-2</v>
      </c>
    </row>
    <row r="295" spans="1:25" x14ac:dyDescent="0.2">
      <c r="A295" t="s">
        <v>5001</v>
      </c>
      <c r="B295" t="s">
        <v>7911</v>
      </c>
      <c r="C295">
        <v>4</v>
      </c>
      <c r="D295" t="s">
        <v>7967</v>
      </c>
      <c r="E295" t="s">
        <v>8684</v>
      </c>
      <c r="F295" t="s">
        <v>7915</v>
      </c>
      <c r="G295" t="s">
        <v>7910</v>
      </c>
      <c r="H295" t="s">
        <v>7910</v>
      </c>
      <c r="I295" t="s">
        <v>7915</v>
      </c>
      <c r="J295" t="s">
        <v>7915</v>
      </c>
      <c r="K295" t="s">
        <v>7915</v>
      </c>
      <c r="L295" t="s">
        <v>7915</v>
      </c>
      <c r="M295" t="s">
        <v>7915</v>
      </c>
      <c r="N295" t="s">
        <v>7915</v>
      </c>
      <c r="O295" t="s">
        <v>7915</v>
      </c>
      <c r="P295" t="s">
        <v>7909</v>
      </c>
      <c r="Q295">
        <v>7</v>
      </c>
      <c r="R295">
        <f>IF(ISERROR(VLOOKUP(A295,int_r_base_fitted!$A$1:$C$10000,2,FALSE)),0,VLOOKUP(A295,int_r_base_fitted!$A$1:$C$10000,2,FALSE))</f>
        <v>4</v>
      </c>
      <c r="S295">
        <f>IF(ISERROR(VLOOKUP(A295,int_r_base_fitted!$A$1:$C$10000,3,FALSE)),0,VLOOKUP(A295,int_r_base_fitted!$A$1:$C$10000,3,FALSE))</f>
        <v>0.13100000000000001</v>
      </c>
      <c r="T295">
        <v>271</v>
      </c>
      <c r="V295">
        <f>IF(ISERROR(VLOOKUP(A295,int_r_full_fitted!$A$1:$C$10000,3,FALSE)),0,VLOOKUP(A295,int_r_full_fitted!$A$1:$C$10000,3,FALSE))</f>
        <v>0.11899999999999999</v>
      </c>
      <c r="W295">
        <v>294</v>
      </c>
      <c r="Y295">
        <f>S295-V295</f>
        <v>1.2000000000000011E-2</v>
      </c>
    </row>
    <row r="296" spans="1:25" x14ac:dyDescent="0.2">
      <c r="A296" t="s">
        <v>3993</v>
      </c>
      <c r="B296" t="s">
        <v>7911</v>
      </c>
      <c r="C296" t="s">
        <v>7934</v>
      </c>
      <c r="D296" t="s">
        <v>7963</v>
      </c>
      <c r="E296" t="s">
        <v>7979</v>
      </c>
      <c r="F296" t="s">
        <v>7910</v>
      </c>
      <c r="G296" t="s">
        <v>7910</v>
      </c>
      <c r="H296" t="s">
        <v>7910</v>
      </c>
      <c r="I296" t="s">
        <v>7910</v>
      </c>
      <c r="J296" t="s">
        <v>7910</v>
      </c>
      <c r="K296" t="s">
        <v>7915</v>
      </c>
      <c r="L296" t="s">
        <v>7910</v>
      </c>
      <c r="M296" t="s">
        <v>7915</v>
      </c>
      <c r="N296" t="s">
        <v>7915</v>
      </c>
      <c r="O296" t="s">
        <v>7915</v>
      </c>
      <c r="P296" t="s">
        <v>7905</v>
      </c>
      <c r="Q296">
        <v>3</v>
      </c>
      <c r="R296">
        <f>IF(ISERROR(VLOOKUP(A296,int_r_base_fitted!$A$1:$C$10000,2,FALSE)),0,VLOOKUP(A296,int_r_base_fitted!$A$1:$C$10000,2,FALSE))</f>
        <v>0</v>
      </c>
      <c r="S296">
        <f>IF(ISERROR(VLOOKUP(A296,int_r_base_fitted!$A$1:$C$10000,3,FALSE)),0,VLOOKUP(A296,int_r_base_fitted!$A$1:$C$10000,3,FALSE))</f>
        <v>0.10299999999999999</v>
      </c>
      <c r="T296">
        <v>408</v>
      </c>
      <c r="U296">
        <f>IF(T296&lt;54,1,0)</f>
        <v>0</v>
      </c>
      <c r="V296">
        <f>IF(ISERROR(VLOOKUP(A296,int_r_full_fitted!$A$1:$C$10000,3,FALSE)),0,VLOOKUP(A296,int_r_full_fitted!$A$1:$C$10000,3,FALSE))</f>
        <v>0.11899999999999999</v>
      </c>
      <c r="W296">
        <v>295</v>
      </c>
      <c r="X296">
        <f>IF(W296&lt;54,1,0)</f>
        <v>0</v>
      </c>
      <c r="Y296">
        <f>S296-V296</f>
        <v>-1.6E-2</v>
      </c>
    </row>
    <row r="297" spans="1:25" x14ac:dyDescent="0.2">
      <c r="A297" t="s">
        <v>4600</v>
      </c>
      <c r="B297" t="s">
        <v>7911</v>
      </c>
      <c r="C297" t="s">
        <v>7927</v>
      </c>
      <c r="D297" t="s">
        <v>7917</v>
      </c>
      <c r="E297" t="s">
        <v>8430</v>
      </c>
      <c r="F297" t="s">
        <v>7910</v>
      </c>
      <c r="G297" t="s">
        <v>7910</v>
      </c>
      <c r="H297" t="s">
        <v>7910</v>
      </c>
      <c r="I297" t="s">
        <v>7915</v>
      </c>
      <c r="J297" t="s">
        <v>7915</v>
      </c>
      <c r="K297" t="s">
        <v>7915</v>
      </c>
      <c r="L297" t="s">
        <v>7915</v>
      </c>
      <c r="M297" t="s">
        <v>7915</v>
      </c>
      <c r="N297" t="s">
        <v>7915</v>
      </c>
      <c r="O297" t="s">
        <v>7915</v>
      </c>
      <c r="P297" t="s">
        <v>7908</v>
      </c>
      <c r="Q297">
        <v>6</v>
      </c>
      <c r="R297">
        <f>IF(ISERROR(VLOOKUP(A297,int_r_base_fitted!$A$1:$C$10000,2,FALSE)),0,VLOOKUP(A297,int_r_base_fitted!$A$1:$C$10000,2,FALSE))</f>
        <v>0</v>
      </c>
      <c r="S297">
        <f>IF(ISERROR(VLOOKUP(A297,int_r_base_fitted!$A$1:$C$10000,3,FALSE)),0,VLOOKUP(A297,int_r_base_fitted!$A$1:$C$10000,3,FALSE))</f>
        <v>9.5000000000000001E-2</v>
      </c>
      <c r="T297">
        <v>473</v>
      </c>
      <c r="V297">
        <f>IF(ISERROR(VLOOKUP(A297,int_r_full_fitted!$A$1:$C$10000,3,FALSE)),0,VLOOKUP(A297,int_r_full_fitted!$A$1:$C$10000,3,FALSE))</f>
        <v>0.11899999999999999</v>
      </c>
      <c r="W297">
        <v>296</v>
      </c>
      <c r="Y297">
        <f>S297-V297</f>
        <v>-2.3999999999999994E-2</v>
      </c>
    </row>
    <row r="298" spans="1:25" x14ac:dyDescent="0.2">
      <c r="A298" t="s">
        <v>4406</v>
      </c>
      <c r="B298" t="s">
        <v>7911</v>
      </c>
      <c r="C298" t="s">
        <v>8009</v>
      </c>
      <c r="D298" t="s">
        <v>7963</v>
      </c>
      <c r="E298" t="s">
        <v>8306</v>
      </c>
      <c r="F298" t="s">
        <v>7915</v>
      </c>
      <c r="G298" t="s">
        <v>7910</v>
      </c>
      <c r="H298" t="s">
        <v>7910</v>
      </c>
      <c r="I298" t="s">
        <v>7915</v>
      </c>
      <c r="J298" t="s">
        <v>7915</v>
      </c>
      <c r="K298" t="s">
        <v>7915</v>
      </c>
      <c r="L298" t="s">
        <v>7915</v>
      </c>
      <c r="M298" t="s">
        <v>7910</v>
      </c>
      <c r="N298" t="s">
        <v>7915</v>
      </c>
      <c r="O298" t="s">
        <v>7915</v>
      </c>
      <c r="P298" t="s">
        <v>7908</v>
      </c>
      <c r="Q298">
        <v>6</v>
      </c>
      <c r="R298">
        <f>IF(ISERROR(VLOOKUP(A298,int_r_base_fitted!$A$1:$C$10000,2,FALSE)),0,VLOOKUP(A298,int_r_base_fitted!$A$1:$C$10000,2,FALSE))</f>
        <v>1</v>
      </c>
      <c r="S298">
        <f>IF(ISERROR(VLOOKUP(A298,int_r_base_fitted!$A$1:$C$10000,3,FALSE)),0,VLOOKUP(A298,int_r_base_fitted!$A$1:$C$10000,3,FALSE))</f>
        <v>0.09</v>
      </c>
      <c r="T298">
        <v>526</v>
      </c>
      <c r="V298">
        <f>IF(ISERROR(VLOOKUP(A298,int_r_full_fitted!$A$1:$C$10000,3,FALSE)),0,VLOOKUP(A298,int_r_full_fitted!$A$1:$C$10000,3,FALSE))</f>
        <v>0.11899999999999999</v>
      </c>
      <c r="W298">
        <v>297</v>
      </c>
      <c r="Y298">
        <f>S298-V298</f>
        <v>-2.8999999999999998E-2</v>
      </c>
    </row>
    <row r="299" spans="1:25" x14ac:dyDescent="0.2">
      <c r="A299" t="s">
        <v>4056</v>
      </c>
      <c r="B299" t="s">
        <v>7911</v>
      </c>
      <c r="C299" t="s">
        <v>7999</v>
      </c>
      <c r="D299" t="s">
        <v>7917</v>
      </c>
      <c r="E299" t="s">
        <v>8029</v>
      </c>
      <c r="F299" t="s">
        <v>7910</v>
      </c>
      <c r="G299" t="s">
        <v>7910</v>
      </c>
      <c r="H299" t="s">
        <v>7910</v>
      </c>
      <c r="I299" t="s">
        <v>7910</v>
      </c>
      <c r="J299" t="s">
        <v>7910</v>
      </c>
      <c r="K299" t="s">
        <v>7915</v>
      </c>
      <c r="L299" t="s">
        <v>7915</v>
      </c>
      <c r="M299" t="s">
        <v>7915</v>
      </c>
      <c r="N299" t="s">
        <v>7915</v>
      </c>
      <c r="O299" t="s">
        <v>7915</v>
      </c>
      <c r="P299" t="s">
        <v>7906</v>
      </c>
      <c r="Q299">
        <v>4</v>
      </c>
      <c r="R299">
        <f>IF(ISERROR(VLOOKUP(A299,int_r_base_fitted!$A$1:$C$10000,2,FALSE)),0,VLOOKUP(A299,int_r_base_fitted!$A$1:$C$10000,2,FALSE))</f>
        <v>0</v>
      </c>
      <c r="S299">
        <f>IF(ISERROR(VLOOKUP(A299,int_r_base_fitted!$A$1:$C$10000,3,FALSE)),0,VLOOKUP(A299,int_r_base_fitted!$A$1:$C$10000,3,FALSE))</f>
        <v>7.0000000000000007E-2</v>
      </c>
      <c r="T299">
        <v>808</v>
      </c>
      <c r="V299">
        <f>IF(ISERROR(VLOOKUP(A299,int_r_full_fitted!$A$1:$C$10000,3,FALSE)),0,VLOOKUP(A299,int_r_full_fitted!$A$1:$C$10000,3,FALSE))</f>
        <v>0.11899999999999999</v>
      </c>
      <c r="W299">
        <v>298</v>
      </c>
      <c r="Y299">
        <f>S299-V299</f>
        <v>-4.8999999999999988E-2</v>
      </c>
    </row>
    <row r="300" spans="1:25" x14ac:dyDescent="0.2">
      <c r="A300" t="s">
        <v>5243</v>
      </c>
      <c r="B300" t="s">
        <v>7911</v>
      </c>
      <c r="C300" t="s">
        <v>8732</v>
      </c>
      <c r="D300" t="s">
        <v>7963</v>
      </c>
      <c r="E300" t="s">
        <v>7923</v>
      </c>
      <c r="F300" t="s">
        <v>7915</v>
      </c>
      <c r="G300" t="s">
        <v>7910</v>
      </c>
      <c r="H300" t="s">
        <v>7910</v>
      </c>
      <c r="I300" t="s">
        <v>7915</v>
      </c>
      <c r="J300" t="s">
        <v>7915</v>
      </c>
      <c r="K300" t="s">
        <v>7915</v>
      </c>
      <c r="L300" t="s">
        <v>7915</v>
      </c>
      <c r="M300" t="s">
        <v>7915</v>
      </c>
      <c r="N300" t="s">
        <v>7915</v>
      </c>
      <c r="O300" t="s">
        <v>7915</v>
      </c>
      <c r="P300" t="s">
        <v>7909</v>
      </c>
      <c r="Q300">
        <v>7</v>
      </c>
      <c r="R300">
        <f>IF(ISERROR(VLOOKUP(A300,int_r_base_fitted!$A$1:$C$10000,2,FALSE)),0,VLOOKUP(A300,int_r_base_fitted!$A$1:$C$10000,2,FALSE))</f>
        <v>0</v>
      </c>
      <c r="S300">
        <f>IF(ISERROR(VLOOKUP(A300,int_r_base_fitted!$A$1:$C$10000,3,FALSE)),0,VLOOKUP(A300,int_r_base_fitted!$A$1:$C$10000,3,FALSE))</f>
        <v>0.06</v>
      </c>
      <c r="T300">
        <v>1027</v>
      </c>
      <c r="V300">
        <f>IF(ISERROR(VLOOKUP(A300,int_r_full_fitted!$A$1:$C$10000,3,FALSE)),0,VLOOKUP(A300,int_r_full_fitted!$A$1:$C$10000,3,FALSE))</f>
        <v>0.11899999999999999</v>
      </c>
      <c r="W300">
        <v>299</v>
      </c>
      <c r="Y300">
        <f>S300-V300</f>
        <v>-5.8999999999999997E-2</v>
      </c>
    </row>
    <row r="301" spans="1:25" x14ac:dyDescent="0.2">
      <c r="A301" t="s">
        <v>4191</v>
      </c>
      <c r="B301" t="s">
        <v>7911</v>
      </c>
      <c r="C301" t="s">
        <v>8011</v>
      </c>
      <c r="D301" t="s">
        <v>7935</v>
      </c>
      <c r="E301" t="s">
        <v>8146</v>
      </c>
      <c r="F301" t="s">
        <v>7915</v>
      </c>
      <c r="G301" t="s">
        <v>7910</v>
      </c>
      <c r="H301" t="s">
        <v>7910</v>
      </c>
      <c r="I301" t="s">
        <v>7910</v>
      </c>
      <c r="J301" t="s">
        <v>7915</v>
      </c>
      <c r="K301" t="s">
        <v>7910</v>
      </c>
      <c r="L301" t="s">
        <v>7915</v>
      </c>
      <c r="M301" t="s">
        <v>7915</v>
      </c>
      <c r="N301" t="s">
        <v>7915</v>
      </c>
      <c r="O301" t="s">
        <v>7915</v>
      </c>
      <c r="P301" t="s">
        <v>7907</v>
      </c>
      <c r="Q301">
        <v>5</v>
      </c>
      <c r="R301">
        <f>IF(ISERROR(VLOOKUP(A301,int_r_base_fitted!$A$1:$C$10000,2,FALSE)),0,VLOOKUP(A301,int_r_base_fitted!$A$1:$C$10000,2,FALSE))</f>
        <v>0</v>
      </c>
      <c r="S301">
        <f>IF(ISERROR(VLOOKUP(A301,int_r_base_fitted!$A$1:$C$10000,3,FALSE)),0,VLOOKUP(A301,int_r_base_fitted!$A$1:$C$10000,3,FALSE))</f>
        <v>0.36299999999999999</v>
      </c>
      <c r="T301">
        <v>46</v>
      </c>
      <c r="V301">
        <f>IF(ISERROR(VLOOKUP(A301,int_r_full_fitted!$A$1:$C$10000,3,FALSE)),0,VLOOKUP(A301,int_r_full_fitted!$A$1:$C$10000,3,FALSE))</f>
        <v>0.11799999999999999</v>
      </c>
      <c r="W301">
        <v>300</v>
      </c>
      <c r="Y301">
        <f>S301-V301</f>
        <v>0.245</v>
      </c>
    </row>
    <row r="302" spans="1:25" x14ac:dyDescent="0.2">
      <c r="A302" t="s">
        <v>4142</v>
      </c>
      <c r="B302" t="s">
        <v>7911</v>
      </c>
      <c r="C302" t="s">
        <v>7934</v>
      </c>
      <c r="D302" t="s">
        <v>7925</v>
      </c>
      <c r="E302" t="s">
        <v>7977</v>
      </c>
      <c r="F302" t="s">
        <v>7910</v>
      </c>
      <c r="G302" t="s">
        <v>7910</v>
      </c>
      <c r="H302" t="s">
        <v>7910</v>
      </c>
      <c r="I302" t="s">
        <v>7915</v>
      </c>
      <c r="J302" t="s">
        <v>7915</v>
      </c>
      <c r="K302" t="s">
        <v>7915</v>
      </c>
      <c r="L302" t="s">
        <v>7910</v>
      </c>
      <c r="M302" t="s">
        <v>7915</v>
      </c>
      <c r="N302" t="s">
        <v>7915</v>
      </c>
      <c r="O302" t="s">
        <v>7915</v>
      </c>
      <c r="P302" t="s">
        <v>7907</v>
      </c>
      <c r="Q302">
        <v>5</v>
      </c>
      <c r="R302">
        <f>IF(ISERROR(VLOOKUP(A302,int_r_base_fitted!$A$1:$C$10000,2,FALSE)),0,VLOOKUP(A302,int_r_base_fitted!$A$1:$C$10000,2,FALSE))</f>
        <v>0</v>
      </c>
      <c r="S302">
        <f>IF(ISERROR(VLOOKUP(A302,int_r_base_fitted!$A$1:$C$10000,3,FALSE)),0,VLOOKUP(A302,int_r_base_fitted!$A$1:$C$10000,3,FALSE))</f>
        <v>0.23799999999999999</v>
      </c>
      <c r="T302">
        <v>100</v>
      </c>
      <c r="V302">
        <f>IF(ISERROR(VLOOKUP(A302,int_r_full_fitted!$A$1:$C$10000,3,FALSE)),0,VLOOKUP(A302,int_r_full_fitted!$A$1:$C$10000,3,FALSE))</f>
        <v>0.11799999999999999</v>
      </c>
      <c r="W302">
        <v>301</v>
      </c>
      <c r="Y302">
        <f>S302-V302</f>
        <v>0.12</v>
      </c>
    </row>
    <row r="303" spans="1:25" x14ac:dyDescent="0.2">
      <c r="A303" t="s">
        <v>4580</v>
      </c>
      <c r="B303" t="s">
        <v>7911</v>
      </c>
      <c r="C303" t="s">
        <v>7927</v>
      </c>
      <c r="D303" t="s">
        <v>7917</v>
      </c>
      <c r="E303" t="s">
        <v>8414</v>
      </c>
      <c r="F303" t="s">
        <v>7910</v>
      </c>
      <c r="G303" t="s">
        <v>7910</v>
      </c>
      <c r="H303" t="s">
        <v>7910</v>
      </c>
      <c r="I303" t="s">
        <v>7915</v>
      </c>
      <c r="J303" t="s">
        <v>7915</v>
      </c>
      <c r="K303" t="s">
        <v>7915</v>
      </c>
      <c r="L303" t="s">
        <v>7915</v>
      </c>
      <c r="M303" t="s">
        <v>7915</v>
      </c>
      <c r="N303" t="s">
        <v>7915</v>
      </c>
      <c r="O303" t="s">
        <v>7915</v>
      </c>
      <c r="P303" t="s">
        <v>7908</v>
      </c>
      <c r="Q303">
        <v>6</v>
      </c>
      <c r="R303">
        <f>IF(ISERROR(VLOOKUP(A303,int_r_base_fitted!$A$1:$C$10000,2,FALSE)),0,VLOOKUP(A303,int_r_base_fitted!$A$1:$C$10000,2,FALSE))</f>
        <v>0</v>
      </c>
      <c r="S303">
        <f>IF(ISERROR(VLOOKUP(A303,int_r_base_fitted!$A$1:$C$10000,3,FALSE)),0,VLOOKUP(A303,int_r_base_fitted!$A$1:$C$10000,3,FALSE))</f>
        <v>9.6000000000000002E-2</v>
      </c>
      <c r="T303">
        <v>461</v>
      </c>
      <c r="V303">
        <f>IF(ISERROR(VLOOKUP(A303,int_r_full_fitted!$A$1:$C$10000,3,FALSE)),0,VLOOKUP(A303,int_r_full_fitted!$A$1:$C$10000,3,FALSE))</f>
        <v>0.11799999999999999</v>
      </c>
      <c r="W303">
        <v>302</v>
      </c>
      <c r="Y303">
        <f>S303-V303</f>
        <v>-2.1999999999999992E-2</v>
      </c>
    </row>
    <row r="304" spans="1:25" x14ac:dyDescent="0.2">
      <c r="A304" t="s">
        <v>4877</v>
      </c>
      <c r="B304" t="s">
        <v>7911</v>
      </c>
      <c r="C304" t="s">
        <v>8391</v>
      </c>
      <c r="D304" t="s">
        <v>7963</v>
      </c>
      <c r="E304" t="s">
        <v>8222</v>
      </c>
      <c r="F304" t="s">
        <v>7915</v>
      </c>
      <c r="G304" t="s">
        <v>7910</v>
      </c>
      <c r="H304" t="s">
        <v>7910</v>
      </c>
      <c r="I304" t="s">
        <v>7915</v>
      </c>
      <c r="J304" t="s">
        <v>7915</v>
      </c>
      <c r="K304" t="s">
        <v>7915</v>
      </c>
      <c r="L304" t="s">
        <v>7915</v>
      </c>
      <c r="M304" t="s">
        <v>7910</v>
      </c>
      <c r="N304" t="s">
        <v>7915</v>
      </c>
      <c r="O304" t="s">
        <v>7915</v>
      </c>
      <c r="P304" t="s">
        <v>7908</v>
      </c>
      <c r="Q304">
        <v>6</v>
      </c>
      <c r="R304">
        <f>IF(ISERROR(VLOOKUP(A304,int_r_base_fitted!$A$1:$C$10000,2,FALSE)),0,VLOOKUP(A304,int_r_base_fitted!$A$1:$C$10000,2,FALSE))</f>
        <v>0</v>
      </c>
      <c r="S304">
        <f>IF(ISERROR(VLOOKUP(A304,int_r_base_fitted!$A$1:$C$10000,3,FALSE)),0,VLOOKUP(A304,int_r_base_fitted!$A$1:$C$10000,3,FALSE))</f>
        <v>8.6999999999999994E-2</v>
      </c>
      <c r="T304">
        <v>565</v>
      </c>
      <c r="V304">
        <f>IF(ISERROR(VLOOKUP(A304,int_r_full_fitted!$A$1:$C$10000,3,FALSE)),0,VLOOKUP(A304,int_r_full_fitted!$A$1:$C$10000,3,FALSE))</f>
        <v>0.11799999999999999</v>
      </c>
      <c r="W304">
        <v>303</v>
      </c>
      <c r="Y304">
        <f>S304-V304</f>
        <v>-3.1E-2</v>
      </c>
    </row>
    <row r="305" spans="1:25" x14ac:dyDescent="0.2">
      <c r="A305" t="s">
        <v>4205</v>
      </c>
      <c r="B305" t="s">
        <v>7911</v>
      </c>
      <c r="C305" t="s">
        <v>7995</v>
      </c>
      <c r="D305" t="s">
        <v>7925</v>
      </c>
      <c r="E305" t="s">
        <v>8159</v>
      </c>
      <c r="F305" t="s">
        <v>7910</v>
      </c>
      <c r="G305" t="s">
        <v>7910</v>
      </c>
      <c r="H305" t="s">
        <v>7910</v>
      </c>
      <c r="I305" t="s">
        <v>7910</v>
      </c>
      <c r="J305" t="s">
        <v>7915</v>
      </c>
      <c r="K305" t="s">
        <v>7915</v>
      </c>
      <c r="L305" t="s">
        <v>7915</v>
      </c>
      <c r="M305" t="s">
        <v>7915</v>
      </c>
      <c r="N305" t="s">
        <v>7915</v>
      </c>
      <c r="O305" t="s">
        <v>7915</v>
      </c>
      <c r="P305" t="s">
        <v>7907</v>
      </c>
      <c r="Q305">
        <v>5</v>
      </c>
      <c r="R305">
        <f>IF(ISERROR(VLOOKUP(A305,int_r_base_fitted!$A$1:$C$10000,2,FALSE)),0,VLOOKUP(A305,int_r_base_fitted!$A$1:$C$10000,2,FALSE))</f>
        <v>0</v>
      </c>
      <c r="S305">
        <f>IF(ISERROR(VLOOKUP(A305,int_r_base_fitted!$A$1:$C$10000,3,FALSE)),0,VLOOKUP(A305,int_r_base_fitted!$A$1:$C$10000,3,FALSE))</f>
        <v>6.6000000000000003E-2</v>
      </c>
      <c r="T305">
        <v>883</v>
      </c>
      <c r="V305">
        <f>IF(ISERROR(VLOOKUP(A305,int_r_full_fitted!$A$1:$C$10000,3,FALSE)),0,VLOOKUP(A305,int_r_full_fitted!$A$1:$C$10000,3,FALSE))</f>
        <v>0.11799999999999999</v>
      </c>
      <c r="W305">
        <v>304</v>
      </c>
      <c r="Y305">
        <f>S305-V305</f>
        <v>-5.1999999999999991E-2</v>
      </c>
    </row>
    <row r="306" spans="1:25" x14ac:dyDescent="0.2">
      <c r="A306" t="s">
        <v>4007</v>
      </c>
      <c r="B306" t="s">
        <v>7911</v>
      </c>
      <c r="C306" t="s">
        <v>7948</v>
      </c>
      <c r="D306" t="s">
        <v>7938</v>
      </c>
      <c r="E306" t="s">
        <v>7988</v>
      </c>
      <c r="F306" t="s">
        <v>7915</v>
      </c>
      <c r="G306" t="s">
        <v>7910</v>
      </c>
      <c r="H306" t="s">
        <v>7910</v>
      </c>
      <c r="I306" t="s">
        <v>7915</v>
      </c>
      <c r="J306" t="s">
        <v>7915</v>
      </c>
      <c r="K306" t="s">
        <v>7910</v>
      </c>
      <c r="L306" t="s">
        <v>7910</v>
      </c>
      <c r="M306" t="s">
        <v>7915</v>
      </c>
      <c r="N306" t="s">
        <v>7915</v>
      </c>
      <c r="O306" t="s">
        <v>7910</v>
      </c>
      <c r="P306" t="s">
        <v>7906</v>
      </c>
      <c r="Q306">
        <v>4</v>
      </c>
      <c r="R306">
        <f>IF(ISERROR(VLOOKUP(A306,int_r_base_fitted!$A$1:$C$10000,2,FALSE)),0,VLOOKUP(A306,int_r_base_fitted!$A$1:$C$10000,2,FALSE))</f>
        <v>1</v>
      </c>
      <c r="S306">
        <f>IF(ISERROR(VLOOKUP(A306,int_r_base_fitted!$A$1:$C$10000,3,FALSE)),0,VLOOKUP(A306,int_r_base_fitted!$A$1:$C$10000,3,FALSE))</f>
        <v>0.64100000000000001</v>
      </c>
      <c r="T306">
        <v>13</v>
      </c>
      <c r="V306">
        <f>IF(ISERROR(VLOOKUP(A306,int_r_full_fitted!$A$1:$C$10000,3,FALSE)),0,VLOOKUP(A306,int_r_full_fitted!$A$1:$C$10000,3,FALSE))</f>
        <v>0.11700000000000001</v>
      </c>
      <c r="W306">
        <v>305</v>
      </c>
      <c r="Y306">
        <f>S306-V306</f>
        <v>0.52400000000000002</v>
      </c>
    </row>
    <row r="307" spans="1:25" x14ac:dyDescent="0.2">
      <c r="A307" t="s">
        <v>4654</v>
      </c>
      <c r="B307" t="s">
        <v>7911</v>
      </c>
      <c r="C307" t="s">
        <v>7922</v>
      </c>
      <c r="D307" t="s">
        <v>7976</v>
      </c>
      <c r="E307" t="s">
        <v>7926</v>
      </c>
      <c r="F307" t="s">
        <v>7915</v>
      </c>
      <c r="G307" t="s">
        <v>7910</v>
      </c>
      <c r="H307" t="s">
        <v>7910</v>
      </c>
      <c r="I307" t="s">
        <v>7915</v>
      </c>
      <c r="J307" t="s">
        <v>7915</v>
      </c>
      <c r="K307" t="s">
        <v>7915</v>
      </c>
      <c r="L307" t="s">
        <v>7910</v>
      </c>
      <c r="M307" t="s">
        <v>7915</v>
      </c>
      <c r="N307" t="s">
        <v>7915</v>
      </c>
      <c r="O307" t="s">
        <v>7915</v>
      </c>
      <c r="P307" t="s">
        <v>7908</v>
      </c>
      <c r="Q307">
        <v>6</v>
      </c>
      <c r="R307">
        <f>IF(ISERROR(VLOOKUP(A307,int_r_base_fitted!$A$1:$C$10000,2,FALSE)),0,VLOOKUP(A307,int_r_base_fitted!$A$1:$C$10000,2,FALSE))</f>
        <v>0</v>
      </c>
      <c r="S307">
        <f>IF(ISERROR(VLOOKUP(A307,int_r_base_fitted!$A$1:$C$10000,3,FALSE)),0,VLOOKUP(A307,int_r_base_fitted!$A$1:$C$10000,3,FALSE))</f>
        <v>0.10100000000000001</v>
      </c>
      <c r="T307">
        <v>423</v>
      </c>
      <c r="V307">
        <f>IF(ISERROR(VLOOKUP(A307,int_r_full_fitted!$A$1:$C$10000,3,FALSE)),0,VLOOKUP(A307,int_r_full_fitted!$A$1:$C$10000,3,FALSE))</f>
        <v>0.11700000000000001</v>
      </c>
      <c r="W307">
        <v>306</v>
      </c>
      <c r="Y307">
        <f>S307-V307</f>
        <v>-1.6E-2</v>
      </c>
    </row>
    <row r="308" spans="1:25" x14ac:dyDescent="0.2">
      <c r="A308" t="s">
        <v>4442</v>
      </c>
      <c r="B308" t="s">
        <v>7911</v>
      </c>
      <c r="C308" t="s">
        <v>7916</v>
      </c>
      <c r="D308" t="s">
        <v>7963</v>
      </c>
      <c r="E308" t="s">
        <v>8074</v>
      </c>
      <c r="F308" t="s">
        <v>7915</v>
      </c>
      <c r="G308" t="s">
        <v>7910</v>
      </c>
      <c r="H308" t="s">
        <v>7910</v>
      </c>
      <c r="I308" t="s">
        <v>7915</v>
      </c>
      <c r="J308" t="s">
        <v>7915</v>
      </c>
      <c r="K308" t="s">
        <v>7915</v>
      </c>
      <c r="L308" t="s">
        <v>7915</v>
      </c>
      <c r="M308" t="s">
        <v>7910</v>
      </c>
      <c r="N308" t="s">
        <v>7915</v>
      </c>
      <c r="O308" t="s">
        <v>7915</v>
      </c>
      <c r="P308" t="s">
        <v>7908</v>
      </c>
      <c r="Q308">
        <v>6</v>
      </c>
      <c r="R308">
        <f>IF(ISERROR(VLOOKUP(A308,int_r_base_fitted!$A$1:$C$10000,2,FALSE)),0,VLOOKUP(A308,int_r_base_fitted!$A$1:$C$10000,2,FALSE))</f>
        <v>1</v>
      </c>
      <c r="S308">
        <f>IF(ISERROR(VLOOKUP(A308,int_r_base_fitted!$A$1:$C$10000,3,FALSE)),0,VLOOKUP(A308,int_r_base_fitted!$A$1:$C$10000,3,FALSE))</f>
        <v>8.8999999999999996E-2</v>
      </c>
      <c r="T308">
        <v>539</v>
      </c>
      <c r="V308">
        <f>IF(ISERROR(VLOOKUP(A308,int_r_full_fitted!$A$1:$C$10000,3,FALSE)),0,VLOOKUP(A308,int_r_full_fitted!$A$1:$C$10000,3,FALSE))</f>
        <v>0.11700000000000001</v>
      </c>
      <c r="W308">
        <v>307</v>
      </c>
      <c r="Y308">
        <f>S308-V308</f>
        <v>-2.8000000000000011E-2</v>
      </c>
    </row>
    <row r="309" spans="1:25" x14ac:dyDescent="0.2">
      <c r="A309" t="s">
        <v>4801</v>
      </c>
      <c r="B309" t="s">
        <v>7911</v>
      </c>
      <c r="C309">
        <v>4</v>
      </c>
      <c r="D309" t="s">
        <v>7967</v>
      </c>
      <c r="E309" t="s">
        <v>8548</v>
      </c>
      <c r="F309" t="s">
        <v>7915</v>
      </c>
      <c r="G309" t="s">
        <v>7910</v>
      </c>
      <c r="H309" t="s">
        <v>7910</v>
      </c>
      <c r="I309" t="s">
        <v>7915</v>
      </c>
      <c r="J309" t="s">
        <v>7915</v>
      </c>
      <c r="K309" t="s">
        <v>7915</v>
      </c>
      <c r="L309" t="s">
        <v>7915</v>
      </c>
      <c r="M309" t="s">
        <v>7910</v>
      </c>
      <c r="N309" t="s">
        <v>7915</v>
      </c>
      <c r="O309" t="s">
        <v>7915</v>
      </c>
      <c r="P309" t="s">
        <v>7908</v>
      </c>
      <c r="Q309">
        <v>6</v>
      </c>
      <c r="R309">
        <f>IF(ISERROR(VLOOKUP(A309,int_r_base_fitted!$A$1:$C$10000,2,FALSE)),0,VLOOKUP(A309,int_r_base_fitted!$A$1:$C$10000,2,FALSE))</f>
        <v>0</v>
      </c>
      <c r="S309">
        <f>IF(ISERROR(VLOOKUP(A309,int_r_base_fitted!$A$1:$C$10000,3,FALSE)),0,VLOOKUP(A309,int_r_base_fitted!$A$1:$C$10000,3,FALSE))</f>
        <v>8.8999999999999996E-2</v>
      </c>
      <c r="T309">
        <v>540</v>
      </c>
      <c r="V309">
        <f>IF(ISERROR(VLOOKUP(A309,int_r_full_fitted!$A$1:$C$10000,3,FALSE)),0,VLOOKUP(A309,int_r_full_fitted!$A$1:$C$10000,3,FALSE))</f>
        <v>0.11700000000000001</v>
      </c>
      <c r="W309">
        <v>308</v>
      </c>
      <c r="Y309">
        <f>S309-V309</f>
        <v>-2.8000000000000011E-2</v>
      </c>
    </row>
    <row r="310" spans="1:25" x14ac:dyDescent="0.2">
      <c r="A310">
        <v>60036</v>
      </c>
      <c r="B310" t="s">
        <v>7956</v>
      </c>
      <c r="C310">
        <v>6</v>
      </c>
      <c r="D310" t="s">
        <v>7957</v>
      </c>
      <c r="E310" t="s">
        <v>8126</v>
      </c>
      <c r="F310" t="s">
        <v>7910</v>
      </c>
      <c r="G310" t="s">
        <v>7910</v>
      </c>
      <c r="H310" t="s">
        <v>7910</v>
      </c>
      <c r="I310" t="s">
        <v>7915</v>
      </c>
      <c r="J310" t="s">
        <v>7915</v>
      </c>
      <c r="K310" t="s">
        <v>7915</v>
      </c>
      <c r="L310" t="s">
        <v>7915</v>
      </c>
      <c r="M310" t="s">
        <v>7915</v>
      </c>
      <c r="N310" t="s">
        <v>7915</v>
      </c>
      <c r="O310" t="s">
        <v>7910</v>
      </c>
      <c r="P310" t="s">
        <v>7907</v>
      </c>
      <c r="Q310">
        <v>5</v>
      </c>
      <c r="R310">
        <f>IF(ISERROR(VLOOKUP(A310,int_r_base_fitted!$A$1:$C$10000,2,FALSE)),0,VLOOKUP(A310,int_r_base_fitted!$A$1:$C$10000,2,FALSE))</f>
        <v>0</v>
      </c>
      <c r="S310">
        <f>IF(ISERROR(VLOOKUP(A310,int_r_base_fitted!$A$1:$C$10000,3,FALSE)),0,VLOOKUP(A310,int_r_base_fitted!$A$1:$C$10000,3,FALSE))</f>
        <v>8.6999999999999994E-2</v>
      </c>
      <c r="T310">
        <v>559</v>
      </c>
      <c r="V310">
        <f>IF(ISERROR(VLOOKUP(A310,int_r_full_fitted!$A$1:$C$10000,3,FALSE)),0,VLOOKUP(A310,int_r_full_fitted!$A$1:$C$10000,3,FALSE))</f>
        <v>0.11700000000000001</v>
      </c>
      <c r="W310">
        <v>309</v>
      </c>
      <c r="Y310">
        <f>S310-V310</f>
        <v>-3.0000000000000013E-2</v>
      </c>
    </row>
    <row r="311" spans="1:25" x14ac:dyDescent="0.2">
      <c r="A311" t="s">
        <v>5904</v>
      </c>
      <c r="B311" t="s">
        <v>7933</v>
      </c>
      <c r="C311" t="s">
        <v>8797</v>
      </c>
      <c r="D311" t="s">
        <v>7963</v>
      </c>
      <c r="E311" t="s">
        <v>8303</v>
      </c>
      <c r="F311" t="s">
        <v>7915</v>
      </c>
      <c r="G311" t="s">
        <v>7910</v>
      </c>
      <c r="H311" t="s">
        <v>7910</v>
      </c>
      <c r="I311" t="s">
        <v>7915</v>
      </c>
      <c r="J311" t="s">
        <v>7915</v>
      </c>
      <c r="K311" t="s">
        <v>7915</v>
      </c>
      <c r="L311" t="s">
        <v>7915</v>
      </c>
      <c r="M311" t="s">
        <v>7915</v>
      </c>
      <c r="N311" t="s">
        <v>7915</v>
      </c>
      <c r="O311" t="s">
        <v>7915</v>
      </c>
      <c r="P311" t="s">
        <v>7909</v>
      </c>
      <c r="Q311">
        <v>7</v>
      </c>
      <c r="R311">
        <f>IF(ISERROR(VLOOKUP(A311,int_r_base_fitted!$A$1:$C$10000,2,FALSE)),0,VLOOKUP(A311,int_r_base_fitted!$A$1:$C$10000,2,FALSE))</f>
        <v>0</v>
      </c>
      <c r="S311">
        <f>IF(ISERROR(VLOOKUP(A311,int_r_base_fitted!$A$1:$C$10000,3,FALSE)),0,VLOOKUP(A311,int_r_base_fitted!$A$1:$C$10000,3,FALSE))</f>
        <v>6.0999999999999999E-2</v>
      </c>
      <c r="T311">
        <v>1007</v>
      </c>
      <c r="V311">
        <f>IF(ISERROR(VLOOKUP(A311,int_r_full_fitted!$A$1:$C$10000,3,FALSE)),0,VLOOKUP(A311,int_r_full_fitted!$A$1:$C$10000,3,FALSE))</f>
        <v>0.11700000000000001</v>
      </c>
      <c r="W311">
        <v>310</v>
      </c>
      <c r="Y311">
        <f>S311-V311</f>
        <v>-5.6000000000000008E-2</v>
      </c>
    </row>
    <row r="312" spans="1:25" x14ac:dyDescent="0.2">
      <c r="A312" t="s">
        <v>4226</v>
      </c>
      <c r="B312" t="s">
        <v>7933</v>
      </c>
      <c r="C312" t="s">
        <v>7934</v>
      </c>
      <c r="D312" t="s">
        <v>7935</v>
      </c>
      <c r="E312" t="s">
        <v>8083</v>
      </c>
      <c r="F312" t="s">
        <v>7915</v>
      </c>
      <c r="G312" t="s">
        <v>7910</v>
      </c>
      <c r="H312" t="s">
        <v>7910</v>
      </c>
      <c r="I312" t="s">
        <v>7910</v>
      </c>
      <c r="J312" t="s">
        <v>7915</v>
      </c>
      <c r="K312" t="s">
        <v>7910</v>
      </c>
      <c r="L312" t="s">
        <v>7915</v>
      </c>
      <c r="M312" t="s">
        <v>7915</v>
      </c>
      <c r="N312" t="s">
        <v>7915</v>
      </c>
      <c r="O312" t="s">
        <v>7915</v>
      </c>
      <c r="P312" t="s">
        <v>7907</v>
      </c>
      <c r="Q312">
        <v>5</v>
      </c>
      <c r="R312">
        <f>IF(ISERROR(VLOOKUP(A312,int_r_base_fitted!$A$1:$C$10000,2,FALSE)),0,VLOOKUP(A312,int_r_base_fitted!$A$1:$C$10000,2,FALSE))</f>
        <v>0</v>
      </c>
      <c r="S312">
        <f>IF(ISERROR(VLOOKUP(A312,int_r_base_fitted!$A$1:$C$10000,3,FALSE)),0,VLOOKUP(A312,int_r_base_fitted!$A$1:$C$10000,3,FALSE))</f>
        <v>0.153</v>
      </c>
      <c r="T312">
        <v>203</v>
      </c>
      <c r="V312">
        <f>IF(ISERROR(VLOOKUP(A312,int_r_full_fitted!$A$1:$C$10000,3,FALSE)),0,VLOOKUP(A312,int_r_full_fitted!$A$1:$C$10000,3,FALSE))</f>
        <v>0.11600000000000001</v>
      </c>
      <c r="W312">
        <v>311</v>
      </c>
      <c r="Y312">
        <f>S312-V312</f>
        <v>3.6999999999999991E-2</v>
      </c>
    </row>
    <row r="313" spans="1:25" x14ac:dyDescent="0.2">
      <c r="A313">
        <v>1010184</v>
      </c>
      <c r="B313" t="s">
        <v>7956</v>
      </c>
      <c r="C313">
        <v>101</v>
      </c>
      <c r="D313" t="s">
        <v>7957</v>
      </c>
      <c r="E313" t="s">
        <v>8344</v>
      </c>
      <c r="F313" t="s">
        <v>7910</v>
      </c>
      <c r="G313" t="s">
        <v>7910</v>
      </c>
      <c r="H313" t="s">
        <v>7910</v>
      </c>
      <c r="I313" t="s">
        <v>7915</v>
      </c>
      <c r="J313" t="s">
        <v>7915</v>
      </c>
      <c r="K313" t="s">
        <v>7915</v>
      </c>
      <c r="L313" t="s">
        <v>7915</v>
      </c>
      <c r="M313" t="s">
        <v>7915</v>
      </c>
      <c r="N313" t="s">
        <v>7915</v>
      </c>
      <c r="O313" t="s">
        <v>7915</v>
      </c>
      <c r="P313" t="s">
        <v>7908</v>
      </c>
      <c r="Q313">
        <v>6</v>
      </c>
      <c r="R313">
        <f>IF(ISERROR(VLOOKUP(A313,int_r_base_fitted!$A$1:$C$10000,2,FALSE)),0,VLOOKUP(A313,int_r_base_fitted!$A$1:$C$10000,2,FALSE))</f>
        <v>0</v>
      </c>
      <c r="S313">
        <f>IF(ISERROR(VLOOKUP(A313,int_r_base_fitted!$A$1:$C$10000,3,FALSE)),0,VLOOKUP(A313,int_r_base_fitted!$A$1:$C$10000,3,FALSE))</f>
        <v>0.14599999999999999</v>
      </c>
      <c r="T313">
        <v>217</v>
      </c>
      <c r="V313">
        <f>IF(ISERROR(VLOOKUP(A313,int_r_full_fitted!$A$1:$C$10000,3,FALSE)),0,VLOOKUP(A313,int_r_full_fitted!$A$1:$C$10000,3,FALSE))</f>
        <v>0.11600000000000001</v>
      </c>
      <c r="W313">
        <v>312</v>
      </c>
      <c r="Y313">
        <f>S313-V313</f>
        <v>2.9999999999999985E-2</v>
      </c>
    </row>
    <row r="314" spans="1:25" x14ac:dyDescent="0.2">
      <c r="A314" t="s">
        <v>4214</v>
      </c>
      <c r="B314" t="s">
        <v>7911</v>
      </c>
      <c r="C314" t="s">
        <v>8001</v>
      </c>
      <c r="D314" t="s">
        <v>7935</v>
      </c>
      <c r="E314" t="s">
        <v>8083</v>
      </c>
      <c r="F314" t="s">
        <v>7915</v>
      </c>
      <c r="G314" t="s">
        <v>7910</v>
      </c>
      <c r="H314" t="s">
        <v>7910</v>
      </c>
      <c r="I314" t="s">
        <v>7910</v>
      </c>
      <c r="J314" t="s">
        <v>7915</v>
      </c>
      <c r="K314" t="s">
        <v>7915</v>
      </c>
      <c r="L314" t="s">
        <v>7915</v>
      </c>
      <c r="M314" t="s">
        <v>7910</v>
      </c>
      <c r="N314" t="s">
        <v>7915</v>
      </c>
      <c r="O314" t="s">
        <v>7915</v>
      </c>
      <c r="P314" t="s">
        <v>7907</v>
      </c>
      <c r="Q314">
        <v>5</v>
      </c>
      <c r="R314">
        <f>IF(ISERROR(VLOOKUP(A314,int_r_base_fitted!$A$1:$C$10000,2,FALSE)),0,VLOOKUP(A314,int_r_base_fitted!$A$1:$C$10000,2,FALSE))</f>
        <v>0</v>
      </c>
      <c r="S314">
        <f>IF(ISERROR(VLOOKUP(A314,int_r_base_fitted!$A$1:$C$10000,3,FALSE)),0,VLOOKUP(A314,int_r_base_fitted!$A$1:$C$10000,3,FALSE))</f>
        <v>0.13400000000000001</v>
      </c>
      <c r="T314">
        <v>258</v>
      </c>
      <c r="V314">
        <f>IF(ISERROR(VLOOKUP(A314,int_r_full_fitted!$A$1:$C$10000,3,FALSE)),0,VLOOKUP(A314,int_r_full_fitted!$A$1:$C$10000,3,FALSE))</f>
        <v>0.11600000000000001</v>
      </c>
      <c r="W314">
        <v>313</v>
      </c>
      <c r="Y314">
        <f>S314-V314</f>
        <v>1.8000000000000002E-2</v>
      </c>
    </row>
    <row r="315" spans="1:25" x14ac:dyDescent="0.2">
      <c r="A315">
        <v>60020</v>
      </c>
      <c r="B315" t="s">
        <v>7956</v>
      </c>
      <c r="C315">
        <v>6</v>
      </c>
      <c r="D315" t="s">
        <v>7957</v>
      </c>
      <c r="E315" t="s">
        <v>8922</v>
      </c>
      <c r="F315" t="s">
        <v>7915</v>
      </c>
      <c r="G315" t="s">
        <v>7910</v>
      </c>
      <c r="H315" t="s">
        <v>7915</v>
      </c>
      <c r="I315" t="s">
        <v>7910</v>
      </c>
      <c r="J315" t="s">
        <v>7915</v>
      </c>
      <c r="K315" t="s">
        <v>7915</v>
      </c>
      <c r="L315" t="s">
        <v>7915</v>
      </c>
      <c r="M315" t="s">
        <v>7915</v>
      </c>
      <c r="N315" t="s">
        <v>7915</v>
      </c>
      <c r="O315" t="s">
        <v>7915</v>
      </c>
      <c r="P315" t="s">
        <v>7909</v>
      </c>
      <c r="Q315">
        <v>7</v>
      </c>
      <c r="R315">
        <f>IF(ISERROR(VLOOKUP(A315,int_r_base_fitted!$A$1:$C$10000,2,FALSE)),0,VLOOKUP(A315,int_r_base_fitted!$A$1:$C$10000,2,FALSE))</f>
        <v>0</v>
      </c>
      <c r="S315">
        <f>IF(ISERROR(VLOOKUP(A315,int_r_base_fitted!$A$1:$C$10000,3,FALSE)),0,VLOOKUP(A315,int_r_base_fitted!$A$1:$C$10000,3,FALSE))</f>
        <v>0.129</v>
      </c>
      <c r="T315">
        <v>278</v>
      </c>
      <c r="V315">
        <f>IF(ISERROR(VLOOKUP(A315,int_r_full_fitted!$A$1:$C$10000,3,FALSE)),0,VLOOKUP(A315,int_r_full_fitted!$A$1:$C$10000,3,FALSE))</f>
        <v>0.11600000000000001</v>
      </c>
      <c r="W315">
        <v>314</v>
      </c>
      <c r="Y315">
        <f>S315-V315</f>
        <v>1.2999999999999998E-2</v>
      </c>
    </row>
    <row r="316" spans="1:25" x14ac:dyDescent="0.2">
      <c r="A316" t="s">
        <v>4360</v>
      </c>
      <c r="B316" t="s">
        <v>7911</v>
      </c>
      <c r="C316" t="s">
        <v>8061</v>
      </c>
      <c r="D316" t="s">
        <v>7945</v>
      </c>
      <c r="E316" t="s">
        <v>8274</v>
      </c>
      <c r="F316" t="s">
        <v>7915</v>
      </c>
      <c r="G316" t="s">
        <v>7910</v>
      </c>
      <c r="H316" t="s">
        <v>7910</v>
      </c>
      <c r="I316" t="s">
        <v>7915</v>
      </c>
      <c r="J316" t="s">
        <v>7910</v>
      </c>
      <c r="K316" t="s">
        <v>7915</v>
      </c>
      <c r="L316" t="s">
        <v>7910</v>
      </c>
      <c r="M316" t="s">
        <v>7915</v>
      </c>
      <c r="N316" t="s">
        <v>7915</v>
      </c>
      <c r="O316" t="s">
        <v>7915</v>
      </c>
      <c r="P316" t="s">
        <v>7907</v>
      </c>
      <c r="Q316">
        <v>5</v>
      </c>
      <c r="R316">
        <f>IF(ISERROR(VLOOKUP(A316,int_r_base_fitted!$A$1:$C$10000,2,FALSE)),0,VLOOKUP(A316,int_r_base_fitted!$A$1:$C$10000,2,FALSE))</f>
        <v>0</v>
      </c>
      <c r="S316">
        <f>IF(ISERROR(VLOOKUP(A316,int_r_base_fitted!$A$1:$C$10000,3,FALSE)),0,VLOOKUP(A316,int_r_base_fitted!$A$1:$C$10000,3,FALSE))</f>
        <v>8.1000000000000003E-2</v>
      </c>
      <c r="T316">
        <v>637</v>
      </c>
      <c r="V316">
        <f>IF(ISERROR(VLOOKUP(A316,int_r_full_fitted!$A$1:$C$10000,3,FALSE)),0,VLOOKUP(A316,int_r_full_fitted!$A$1:$C$10000,3,FALSE))</f>
        <v>0.11600000000000001</v>
      </c>
      <c r="W316">
        <v>315</v>
      </c>
      <c r="Y316">
        <f>S316-V316</f>
        <v>-3.5000000000000003E-2</v>
      </c>
    </row>
    <row r="317" spans="1:25" x14ac:dyDescent="0.2">
      <c r="A317" t="s">
        <v>4235</v>
      </c>
      <c r="B317" t="s">
        <v>7911</v>
      </c>
      <c r="C317" t="s">
        <v>7948</v>
      </c>
      <c r="D317" t="s">
        <v>7930</v>
      </c>
      <c r="E317" t="s">
        <v>8178</v>
      </c>
      <c r="F317" t="s">
        <v>7910</v>
      </c>
      <c r="G317" t="s">
        <v>7910</v>
      </c>
      <c r="H317" t="s">
        <v>7910</v>
      </c>
      <c r="I317" t="s">
        <v>7915</v>
      </c>
      <c r="J317" t="s">
        <v>7915</v>
      </c>
      <c r="K317" t="s">
        <v>7915</v>
      </c>
      <c r="L317" t="s">
        <v>7915</v>
      </c>
      <c r="M317" t="s">
        <v>7910</v>
      </c>
      <c r="N317" t="s">
        <v>7915</v>
      </c>
      <c r="O317" t="s">
        <v>7915</v>
      </c>
      <c r="P317" t="s">
        <v>7907</v>
      </c>
      <c r="Q317">
        <v>5</v>
      </c>
      <c r="R317">
        <f>IF(ISERROR(VLOOKUP(A317,int_r_base_fitted!$A$1:$C$10000,2,FALSE)),0,VLOOKUP(A317,int_r_base_fitted!$A$1:$C$10000,2,FALSE))</f>
        <v>0</v>
      </c>
      <c r="S317">
        <f>IF(ISERROR(VLOOKUP(A317,int_r_base_fitted!$A$1:$C$10000,3,FALSE)),0,VLOOKUP(A317,int_r_base_fitted!$A$1:$C$10000,3,FALSE))</f>
        <v>7.1999999999999995E-2</v>
      </c>
      <c r="T317">
        <v>774</v>
      </c>
      <c r="V317">
        <f>IF(ISERROR(VLOOKUP(A317,int_r_full_fitted!$A$1:$C$10000,3,FALSE)),0,VLOOKUP(A317,int_r_full_fitted!$A$1:$C$10000,3,FALSE))</f>
        <v>0.11600000000000001</v>
      </c>
      <c r="W317">
        <v>316</v>
      </c>
      <c r="Y317">
        <f>S317-V317</f>
        <v>-4.4000000000000011E-2</v>
      </c>
    </row>
    <row r="318" spans="1:25" x14ac:dyDescent="0.2">
      <c r="A318" t="s">
        <v>4476</v>
      </c>
      <c r="B318" t="s">
        <v>7911</v>
      </c>
      <c r="C318" t="s">
        <v>7962</v>
      </c>
      <c r="D318" t="s">
        <v>7963</v>
      </c>
      <c r="E318" t="s">
        <v>7964</v>
      </c>
      <c r="F318" t="s">
        <v>7915</v>
      </c>
      <c r="G318" t="s">
        <v>7910</v>
      </c>
      <c r="H318" t="s">
        <v>7915</v>
      </c>
      <c r="I318" t="s">
        <v>7915</v>
      </c>
      <c r="J318" t="s">
        <v>7915</v>
      </c>
      <c r="K318" t="s">
        <v>7915</v>
      </c>
      <c r="L318" t="s">
        <v>7915</v>
      </c>
      <c r="M318" t="s">
        <v>7910</v>
      </c>
      <c r="N318" t="s">
        <v>7910</v>
      </c>
      <c r="O318" t="s">
        <v>7915</v>
      </c>
      <c r="P318" t="s">
        <v>7908</v>
      </c>
      <c r="Q318">
        <v>6</v>
      </c>
      <c r="R318">
        <f>IF(ISERROR(VLOOKUP(A318,int_r_base_fitted!$A$1:$C$10000,2,FALSE)),0,VLOOKUP(A318,int_r_base_fitted!$A$1:$C$10000,2,FALSE))</f>
        <v>0</v>
      </c>
      <c r="S318">
        <f>IF(ISERROR(VLOOKUP(A318,int_r_base_fitted!$A$1:$C$10000,3,FALSE)),0,VLOOKUP(A318,int_r_base_fitted!$A$1:$C$10000,3,FALSE))</f>
        <v>3.9E-2</v>
      </c>
      <c r="T318">
        <v>1982</v>
      </c>
      <c r="V318">
        <f>IF(ISERROR(VLOOKUP(A318,int_r_full_fitted!$A$1:$C$10000,3,FALSE)),0,VLOOKUP(A318,int_r_full_fitted!$A$1:$C$10000,3,FALSE))</f>
        <v>0.11600000000000001</v>
      </c>
      <c r="W318">
        <v>317</v>
      </c>
      <c r="Y318">
        <f>S318-V318</f>
        <v>-7.7000000000000013E-2</v>
      </c>
    </row>
    <row r="319" spans="1:25" x14ac:dyDescent="0.2">
      <c r="A319" t="s">
        <v>4162</v>
      </c>
      <c r="B319" t="s">
        <v>7911</v>
      </c>
      <c r="C319" t="s">
        <v>8021</v>
      </c>
      <c r="D319" t="s">
        <v>7917</v>
      </c>
      <c r="E319" t="s">
        <v>8057</v>
      </c>
      <c r="F319" t="s">
        <v>7915</v>
      </c>
      <c r="G319" t="s">
        <v>7910</v>
      </c>
      <c r="H319" t="s">
        <v>7910</v>
      </c>
      <c r="I319" t="s">
        <v>7915</v>
      </c>
      <c r="J319" t="s">
        <v>7915</v>
      </c>
      <c r="K319" t="s">
        <v>7910</v>
      </c>
      <c r="L319" t="s">
        <v>7915</v>
      </c>
      <c r="M319" t="s">
        <v>7915</v>
      </c>
      <c r="N319" t="s">
        <v>7915</v>
      </c>
      <c r="O319" t="s">
        <v>7910</v>
      </c>
      <c r="P319" t="s">
        <v>7907</v>
      </c>
      <c r="Q319">
        <v>5</v>
      </c>
      <c r="R319">
        <f>IF(ISERROR(VLOOKUP(A319,int_r_base_fitted!$A$1:$C$10000,2,FALSE)),0,VLOOKUP(A319,int_r_base_fitted!$A$1:$C$10000,2,FALSE))</f>
        <v>0</v>
      </c>
      <c r="S319">
        <f>IF(ISERROR(VLOOKUP(A319,int_r_base_fitted!$A$1:$C$10000,3,FALSE)),0,VLOOKUP(A319,int_r_base_fitted!$A$1:$C$10000,3,FALSE))</f>
        <v>0.106</v>
      </c>
      <c r="T319">
        <v>383</v>
      </c>
      <c r="V319">
        <f>IF(ISERROR(VLOOKUP(A319,int_r_full_fitted!$A$1:$C$10000,3,FALSE)),0,VLOOKUP(A319,int_r_full_fitted!$A$1:$C$10000,3,FALSE))</f>
        <v>0.115</v>
      </c>
      <c r="W319">
        <v>318</v>
      </c>
      <c r="Y319">
        <f>S319-V319</f>
        <v>-9.000000000000008E-3</v>
      </c>
    </row>
    <row r="320" spans="1:25" x14ac:dyDescent="0.2">
      <c r="A320" t="s">
        <v>4647</v>
      </c>
      <c r="B320" t="s">
        <v>7911</v>
      </c>
      <c r="C320" t="s">
        <v>8095</v>
      </c>
      <c r="D320" t="s">
        <v>7963</v>
      </c>
      <c r="E320" t="s">
        <v>8462</v>
      </c>
      <c r="F320" t="s">
        <v>7915</v>
      </c>
      <c r="G320" t="s">
        <v>7910</v>
      </c>
      <c r="H320" t="s">
        <v>7910</v>
      </c>
      <c r="I320" t="s">
        <v>7915</v>
      </c>
      <c r="J320" t="s">
        <v>7915</v>
      </c>
      <c r="K320" t="s">
        <v>7915</v>
      </c>
      <c r="L320" t="s">
        <v>7910</v>
      </c>
      <c r="M320" t="s">
        <v>7915</v>
      </c>
      <c r="N320" t="s">
        <v>7915</v>
      </c>
      <c r="O320" t="s">
        <v>7915</v>
      </c>
      <c r="P320" t="s">
        <v>7908</v>
      </c>
      <c r="Q320">
        <v>6</v>
      </c>
      <c r="R320">
        <f>IF(ISERROR(VLOOKUP(A320,int_r_base_fitted!$A$1:$C$10000,2,FALSE)),0,VLOOKUP(A320,int_r_base_fitted!$A$1:$C$10000,2,FALSE))</f>
        <v>0</v>
      </c>
      <c r="S320">
        <f>IF(ISERROR(VLOOKUP(A320,int_r_base_fitted!$A$1:$C$10000,3,FALSE)),0,VLOOKUP(A320,int_r_base_fitted!$A$1:$C$10000,3,FALSE))</f>
        <v>0.106</v>
      </c>
      <c r="T320">
        <v>384</v>
      </c>
      <c r="V320">
        <f>IF(ISERROR(VLOOKUP(A320,int_r_full_fitted!$A$1:$C$10000,3,FALSE)),0,VLOOKUP(A320,int_r_full_fitted!$A$1:$C$10000,3,FALSE))</f>
        <v>0.115</v>
      </c>
      <c r="W320">
        <v>319</v>
      </c>
      <c r="Y320">
        <f>S320-V320</f>
        <v>-9.000000000000008E-3</v>
      </c>
    </row>
    <row r="321" spans="1:25" x14ac:dyDescent="0.2">
      <c r="A321" t="s">
        <v>4161</v>
      </c>
      <c r="B321" t="s">
        <v>7911</v>
      </c>
      <c r="C321" t="s">
        <v>7955</v>
      </c>
      <c r="D321" t="s">
        <v>7925</v>
      </c>
      <c r="E321" t="s">
        <v>7977</v>
      </c>
      <c r="F321" t="s">
        <v>7910</v>
      </c>
      <c r="G321" t="s">
        <v>7910</v>
      </c>
      <c r="H321" t="s">
        <v>7910</v>
      </c>
      <c r="I321" t="s">
        <v>7915</v>
      </c>
      <c r="J321" t="s">
        <v>7910</v>
      </c>
      <c r="K321" t="s">
        <v>7915</v>
      </c>
      <c r="L321" t="s">
        <v>7915</v>
      </c>
      <c r="M321" t="s">
        <v>7915</v>
      </c>
      <c r="N321" t="s">
        <v>7915</v>
      </c>
      <c r="O321" t="s">
        <v>7915</v>
      </c>
      <c r="P321" t="s">
        <v>7907</v>
      </c>
      <c r="Q321">
        <v>5</v>
      </c>
      <c r="R321">
        <f>IF(ISERROR(VLOOKUP(A321,int_r_base_fitted!$A$1:$C$10000,2,FALSE)),0,VLOOKUP(A321,int_r_base_fitted!$A$1:$C$10000,2,FALSE))</f>
        <v>0</v>
      </c>
      <c r="S321">
        <f>IF(ISERROR(VLOOKUP(A321,int_r_base_fitted!$A$1:$C$10000,3,FALSE)),0,VLOOKUP(A321,int_r_base_fitted!$A$1:$C$10000,3,FALSE))</f>
        <v>9.8000000000000004E-2</v>
      </c>
      <c r="T321">
        <v>438</v>
      </c>
      <c r="V321">
        <f>IF(ISERROR(VLOOKUP(A321,int_r_full_fitted!$A$1:$C$10000,3,FALSE)),0,VLOOKUP(A321,int_r_full_fitted!$A$1:$C$10000,3,FALSE))</f>
        <v>0.115</v>
      </c>
      <c r="W321">
        <v>320</v>
      </c>
      <c r="Y321">
        <f>S321-V321</f>
        <v>-1.7000000000000001E-2</v>
      </c>
    </row>
    <row r="322" spans="1:25" x14ac:dyDescent="0.2">
      <c r="A322" t="s">
        <v>4244</v>
      </c>
      <c r="B322" t="s">
        <v>7911</v>
      </c>
      <c r="C322" t="s">
        <v>7946</v>
      </c>
      <c r="D322" t="s">
        <v>7930</v>
      </c>
      <c r="E322" t="s">
        <v>8183</v>
      </c>
      <c r="F322" t="s">
        <v>7910</v>
      </c>
      <c r="G322" t="s">
        <v>7910</v>
      </c>
      <c r="H322" t="s">
        <v>7910</v>
      </c>
      <c r="I322" t="s">
        <v>7915</v>
      </c>
      <c r="J322" t="s">
        <v>7915</v>
      </c>
      <c r="K322" t="s">
        <v>7910</v>
      </c>
      <c r="L322" t="s">
        <v>7915</v>
      </c>
      <c r="M322" t="s">
        <v>7915</v>
      </c>
      <c r="N322" t="s">
        <v>7915</v>
      </c>
      <c r="O322" t="s">
        <v>7915</v>
      </c>
      <c r="P322" t="s">
        <v>7907</v>
      </c>
      <c r="Q322">
        <v>5</v>
      </c>
      <c r="R322">
        <f>IF(ISERROR(VLOOKUP(A322,int_r_base_fitted!$A$1:$C$10000,2,FALSE)),0,VLOOKUP(A322,int_r_base_fitted!$A$1:$C$10000,2,FALSE))</f>
        <v>0</v>
      </c>
      <c r="S322">
        <f>IF(ISERROR(VLOOKUP(A322,int_r_base_fitted!$A$1:$C$10000,3,FALSE)),0,VLOOKUP(A322,int_r_base_fitted!$A$1:$C$10000,3,FALSE))</f>
        <v>6.9000000000000006E-2</v>
      </c>
      <c r="T322">
        <v>827</v>
      </c>
      <c r="V322">
        <f>IF(ISERROR(VLOOKUP(A322,int_r_full_fitted!$A$1:$C$10000,3,FALSE)),0,VLOOKUP(A322,int_r_full_fitted!$A$1:$C$10000,3,FALSE))</f>
        <v>0.115</v>
      </c>
      <c r="W322">
        <v>321</v>
      </c>
      <c r="Y322">
        <f>S322-V322</f>
        <v>-4.5999999999999999E-2</v>
      </c>
    </row>
    <row r="323" spans="1:25" x14ac:dyDescent="0.2">
      <c r="A323" t="s">
        <v>5070</v>
      </c>
      <c r="B323" t="s">
        <v>7911</v>
      </c>
      <c r="C323" t="s">
        <v>7927</v>
      </c>
      <c r="D323" t="s">
        <v>7963</v>
      </c>
      <c r="E323" t="s">
        <v>8379</v>
      </c>
      <c r="F323" t="s">
        <v>7915</v>
      </c>
      <c r="G323" t="s">
        <v>7910</v>
      </c>
      <c r="H323" t="s">
        <v>7915</v>
      </c>
      <c r="I323" t="s">
        <v>7915</v>
      </c>
      <c r="J323" t="s">
        <v>7915</v>
      </c>
      <c r="K323" t="s">
        <v>7915</v>
      </c>
      <c r="L323" t="s">
        <v>7915</v>
      </c>
      <c r="M323" t="s">
        <v>7910</v>
      </c>
      <c r="N323" t="s">
        <v>7915</v>
      </c>
      <c r="O323" t="s">
        <v>7915</v>
      </c>
      <c r="P323" t="s">
        <v>7909</v>
      </c>
      <c r="Q323">
        <v>7</v>
      </c>
      <c r="R323">
        <f>IF(ISERROR(VLOOKUP(A323,int_r_base_fitted!$A$1:$C$10000,2,FALSE)),0,VLOOKUP(A323,int_r_base_fitted!$A$1:$C$10000,2,FALSE))</f>
        <v>0</v>
      </c>
      <c r="S323">
        <f>IF(ISERROR(VLOOKUP(A323,int_r_base_fitted!$A$1:$C$10000,3,FALSE)),0,VLOOKUP(A323,int_r_base_fitted!$A$1:$C$10000,3,FALSE))</f>
        <v>6.7000000000000004E-2</v>
      </c>
      <c r="T323">
        <v>877</v>
      </c>
      <c r="V323">
        <f>IF(ISERROR(VLOOKUP(A323,int_r_full_fitted!$A$1:$C$10000,3,FALSE)),0,VLOOKUP(A323,int_r_full_fitted!$A$1:$C$10000,3,FALSE))</f>
        <v>0.115</v>
      </c>
      <c r="W323">
        <v>322</v>
      </c>
      <c r="Y323">
        <f>S323-V323</f>
        <v>-4.8000000000000001E-2</v>
      </c>
    </row>
    <row r="324" spans="1:25" x14ac:dyDescent="0.2">
      <c r="A324" t="s">
        <v>4047</v>
      </c>
      <c r="B324" t="s">
        <v>7911</v>
      </c>
      <c r="C324" t="s">
        <v>7952</v>
      </c>
      <c r="D324" t="s">
        <v>7930</v>
      </c>
      <c r="E324" t="s">
        <v>8023</v>
      </c>
      <c r="F324" t="s">
        <v>7915</v>
      </c>
      <c r="G324" t="s">
        <v>7910</v>
      </c>
      <c r="H324" t="s">
        <v>7910</v>
      </c>
      <c r="I324" t="s">
        <v>7915</v>
      </c>
      <c r="J324" t="s">
        <v>7915</v>
      </c>
      <c r="K324" t="s">
        <v>7910</v>
      </c>
      <c r="L324" t="s">
        <v>7915</v>
      </c>
      <c r="M324" t="s">
        <v>7910</v>
      </c>
      <c r="N324" t="s">
        <v>7915</v>
      </c>
      <c r="O324" t="s">
        <v>7910</v>
      </c>
      <c r="P324" t="s">
        <v>7906</v>
      </c>
      <c r="Q324">
        <v>4</v>
      </c>
      <c r="R324">
        <f>IF(ISERROR(VLOOKUP(A324,int_r_base_fitted!$A$1:$C$10000,2,FALSE)),0,VLOOKUP(A324,int_r_base_fitted!$A$1:$C$10000,2,FALSE))</f>
        <v>0</v>
      </c>
      <c r="S324">
        <f>IF(ISERROR(VLOOKUP(A324,int_r_base_fitted!$A$1:$C$10000,3,FALSE)),0,VLOOKUP(A324,int_r_base_fitted!$A$1:$C$10000,3,FALSE))</f>
        <v>0.311</v>
      </c>
      <c r="T324">
        <v>59</v>
      </c>
      <c r="V324">
        <f>IF(ISERROR(VLOOKUP(A324,int_r_full_fitted!$A$1:$C$10000,3,FALSE)),0,VLOOKUP(A324,int_r_full_fitted!$A$1:$C$10000,3,FALSE))</f>
        <v>0.114</v>
      </c>
      <c r="W324">
        <v>323</v>
      </c>
      <c r="Y324">
        <f>S324-V324</f>
        <v>0.19700000000000001</v>
      </c>
    </row>
    <row r="325" spans="1:25" x14ac:dyDescent="0.2">
      <c r="A325" t="s">
        <v>4017</v>
      </c>
      <c r="B325" t="s">
        <v>7911</v>
      </c>
      <c r="C325" t="s">
        <v>7997</v>
      </c>
      <c r="D325" t="s">
        <v>7917</v>
      </c>
      <c r="E325" t="s">
        <v>7951</v>
      </c>
      <c r="F325" t="s">
        <v>7915</v>
      </c>
      <c r="G325" t="s">
        <v>7910</v>
      </c>
      <c r="H325" t="s">
        <v>7910</v>
      </c>
      <c r="I325" t="s">
        <v>7910</v>
      </c>
      <c r="J325" t="s">
        <v>7915</v>
      </c>
      <c r="K325" t="s">
        <v>7910</v>
      </c>
      <c r="L325" t="s">
        <v>7915</v>
      </c>
      <c r="M325" t="s">
        <v>7915</v>
      </c>
      <c r="N325" t="s">
        <v>7915</v>
      </c>
      <c r="O325" t="s">
        <v>7910</v>
      </c>
      <c r="P325" t="s">
        <v>7906</v>
      </c>
      <c r="Q325">
        <v>4</v>
      </c>
      <c r="R325">
        <f>IF(ISERROR(VLOOKUP(A325,int_r_base_fitted!$A$1:$C$10000,2,FALSE)),0,VLOOKUP(A325,int_r_base_fitted!$A$1:$C$10000,2,FALSE))</f>
        <v>1</v>
      </c>
      <c r="S325">
        <f>IF(ISERROR(VLOOKUP(A325,int_r_base_fitted!$A$1:$C$10000,3,FALSE)),0,VLOOKUP(A325,int_r_base_fitted!$A$1:$C$10000,3,FALSE))</f>
        <v>0.10100000000000001</v>
      </c>
      <c r="T325">
        <v>421</v>
      </c>
      <c r="V325">
        <f>IF(ISERROR(VLOOKUP(A325,int_r_full_fitted!$A$1:$C$10000,3,FALSE)),0,VLOOKUP(A325,int_r_full_fitted!$A$1:$C$10000,3,FALSE))</f>
        <v>0.114</v>
      </c>
      <c r="W325">
        <v>324</v>
      </c>
      <c r="Y325">
        <f>S325-V325</f>
        <v>-1.2999999999999998E-2</v>
      </c>
    </row>
    <row r="326" spans="1:25" x14ac:dyDescent="0.2">
      <c r="A326" t="s">
        <v>4275</v>
      </c>
      <c r="B326" t="s">
        <v>7911</v>
      </c>
      <c r="C326" t="s">
        <v>8005</v>
      </c>
      <c r="D326" t="s">
        <v>7963</v>
      </c>
      <c r="E326" t="s">
        <v>8208</v>
      </c>
      <c r="F326" t="s">
        <v>7910</v>
      </c>
      <c r="G326" t="s">
        <v>7910</v>
      </c>
      <c r="H326" t="s">
        <v>7910</v>
      </c>
      <c r="I326" t="s">
        <v>7915</v>
      </c>
      <c r="J326" t="s">
        <v>7915</v>
      </c>
      <c r="K326" t="s">
        <v>7915</v>
      </c>
      <c r="L326" t="s">
        <v>7915</v>
      </c>
      <c r="M326" t="s">
        <v>7910</v>
      </c>
      <c r="N326" t="s">
        <v>7915</v>
      </c>
      <c r="O326" t="s">
        <v>7915</v>
      </c>
      <c r="P326" t="s">
        <v>7907</v>
      </c>
      <c r="Q326">
        <v>5</v>
      </c>
      <c r="R326">
        <f>IF(ISERROR(VLOOKUP(A326,int_r_base_fitted!$A$1:$C$10000,2,FALSE)),0,VLOOKUP(A326,int_r_base_fitted!$A$1:$C$10000,2,FALSE))</f>
        <v>0</v>
      </c>
      <c r="S326">
        <f>IF(ISERROR(VLOOKUP(A326,int_r_base_fitted!$A$1:$C$10000,3,FALSE)),0,VLOOKUP(A326,int_r_base_fitted!$A$1:$C$10000,3,FALSE))</f>
        <v>9.0999999999999998E-2</v>
      </c>
      <c r="T326">
        <v>518</v>
      </c>
      <c r="V326">
        <f>IF(ISERROR(VLOOKUP(A326,int_r_full_fitted!$A$1:$C$10000,3,FALSE)),0,VLOOKUP(A326,int_r_full_fitted!$A$1:$C$10000,3,FALSE))</f>
        <v>0.114</v>
      </c>
      <c r="W326">
        <v>325</v>
      </c>
      <c r="Y326">
        <f>S326-V326</f>
        <v>-2.3000000000000007E-2</v>
      </c>
    </row>
    <row r="327" spans="1:25" x14ac:dyDescent="0.2">
      <c r="A327" t="s">
        <v>5086</v>
      </c>
      <c r="B327" t="s">
        <v>7911</v>
      </c>
      <c r="C327">
        <v>4</v>
      </c>
      <c r="D327" t="s">
        <v>7940</v>
      </c>
      <c r="E327" t="s">
        <v>8735</v>
      </c>
      <c r="F327" t="s">
        <v>7915</v>
      </c>
      <c r="G327" t="s">
        <v>7910</v>
      </c>
      <c r="H327" t="s">
        <v>7910</v>
      </c>
      <c r="I327" t="s">
        <v>7915</v>
      </c>
      <c r="J327" t="s">
        <v>7915</v>
      </c>
      <c r="K327" t="s">
        <v>7915</v>
      </c>
      <c r="L327" t="s">
        <v>7915</v>
      </c>
      <c r="M327" t="s">
        <v>7915</v>
      </c>
      <c r="N327" t="s">
        <v>7915</v>
      </c>
      <c r="O327" t="s">
        <v>7915</v>
      </c>
      <c r="P327" t="s">
        <v>7909</v>
      </c>
      <c r="Q327">
        <v>7</v>
      </c>
      <c r="R327">
        <f>IF(ISERROR(VLOOKUP(A327,int_r_base_fitted!$A$1:$C$10000,2,FALSE)),0,VLOOKUP(A327,int_r_base_fitted!$A$1:$C$10000,2,FALSE))</f>
        <v>0</v>
      </c>
      <c r="S327">
        <f>IF(ISERROR(VLOOKUP(A327,int_r_base_fitted!$A$1:$C$10000,3,FALSE)),0,VLOOKUP(A327,int_r_base_fitted!$A$1:$C$10000,3,FALSE))</f>
        <v>8.3000000000000004E-2</v>
      </c>
      <c r="T327">
        <v>617</v>
      </c>
      <c r="V327">
        <f>IF(ISERROR(VLOOKUP(A327,int_r_full_fitted!$A$1:$C$10000,3,FALSE)),0,VLOOKUP(A327,int_r_full_fitted!$A$1:$C$10000,3,FALSE))</f>
        <v>0.114</v>
      </c>
      <c r="W327">
        <v>326</v>
      </c>
      <c r="Y327">
        <f>S327-V327</f>
        <v>-3.1E-2</v>
      </c>
    </row>
    <row r="328" spans="1:25" x14ac:dyDescent="0.2">
      <c r="A328" t="s">
        <v>5090</v>
      </c>
      <c r="B328" t="s">
        <v>7911</v>
      </c>
      <c r="C328" t="s">
        <v>8011</v>
      </c>
      <c r="D328" t="s">
        <v>7930</v>
      </c>
      <c r="E328" t="s">
        <v>8381</v>
      </c>
      <c r="F328" t="s">
        <v>7915</v>
      </c>
      <c r="G328" t="s">
        <v>7910</v>
      </c>
      <c r="H328" t="s">
        <v>7910</v>
      </c>
      <c r="I328" t="s">
        <v>7915</v>
      </c>
      <c r="J328" t="s">
        <v>7915</v>
      </c>
      <c r="K328" t="s">
        <v>7915</v>
      </c>
      <c r="L328" t="s">
        <v>7915</v>
      </c>
      <c r="M328" t="s">
        <v>7915</v>
      </c>
      <c r="N328" t="s">
        <v>7915</v>
      </c>
      <c r="O328" t="s">
        <v>7915</v>
      </c>
      <c r="P328" t="s">
        <v>7909</v>
      </c>
      <c r="Q328">
        <v>7</v>
      </c>
      <c r="R328">
        <f>IF(ISERROR(VLOOKUP(A328,int_r_base_fitted!$A$1:$C$10000,2,FALSE)),0,VLOOKUP(A328,int_r_base_fitted!$A$1:$C$10000,2,FALSE))</f>
        <v>0</v>
      </c>
      <c r="S328">
        <f>IF(ISERROR(VLOOKUP(A328,int_r_base_fitted!$A$1:$C$10000,3,FALSE)),0,VLOOKUP(A328,int_r_base_fitted!$A$1:$C$10000,3,FALSE))</f>
        <v>7.8E-2</v>
      </c>
      <c r="T328">
        <v>685</v>
      </c>
      <c r="V328">
        <f>IF(ISERROR(VLOOKUP(A328,int_r_full_fitted!$A$1:$C$10000,3,FALSE)),0,VLOOKUP(A328,int_r_full_fitted!$A$1:$C$10000,3,FALSE))</f>
        <v>0.114</v>
      </c>
      <c r="W328">
        <v>327</v>
      </c>
      <c r="Y328">
        <f>S328-V328</f>
        <v>-3.6000000000000004E-2</v>
      </c>
    </row>
    <row r="329" spans="1:25" x14ac:dyDescent="0.2">
      <c r="A329" t="s">
        <v>4603</v>
      </c>
      <c r="B329" t="s">
        <v>7933</v>
      </c>
      <c r="C329" t="s">
        <v>8433</v>
      </c>
      <c r="D329" t="s">
        <v>8040</v>
      </c>
      <c r="E329" t="s">
        <v>8083</v>
      </c>
      <c r="F329" t="s">
        <v>7915</v>
      </c>
      <c r="G329" t="s">
        <v>7910</v>
      </c>
      <c r="H329" t="s">
        <v>7910</v>
      </c>
      <c r="I329" t="s">
        <v>7915</v>
      </c>
      <c r="J329" t="s">
        <v>7910</v>
      </c>
      <c r="K329" t="s">
        <v>7915</v>
      </c>
      <c r="L329" t="s">
        <v>7915</v>
      </c>
      <c r="M329" t="s">
        <v>7915</v>
      </c>
      <c r="N329" t="s">
        <v>7915</v>
      </c>
      <c r="O329" t="s">
        <v>7915</v>
      </c>
      <c r="P329" t="s">
        <v>7908</v>
      </c>
      <c r="Q329">
        <v>6</v>
      </c>
      <c r="R329">
        <f>IF(ISERROR(VLOOKUP(A329,int_r_base_fitted!$A$1:$C$10000,2,FALSE)),0,VLOOKUP(A329,int_r_base_fitted!$A$1:$C$10000,2,FALSE))</f>
        <v>0</v>
      </c>
      <c r="S329">
        <f>IF(ISERROR(VLOOKUP(A329,int_r_base_fitted!$A$1:$C$10000,3,FALSE)),0,VLOOKUP(A329,int_r_base_fitted!$A$1:$C$10000,3,FALSE))</f>
        <v>6.3E-2</v>
      </c>
      <c r="T329">
        <v>942</v>
      </c>
      <c r="V329">
        <f>IF(ISERROR(VLOOKUP(A329,int_r_full_fitted!$A$1:$C$10000,3,FALSE)),0,VLOOKUP(A329,int_r_full_fitted!$A$1:$C$10000,3,FALSE))</f>
        <v>0.114</v>
      </c>
      <c r="W329">
        <v>328</v>
      </c>
      <c r="Y329">
        <f>S329-V329</f>
        <v>-5.1000000000000004E-2</v>
      </c>
    </row>
    <row r="330" spans="1:25" x14ac:dyDescent="0.2">
      <c r="A330" t="s">
        <v>5327</v>
      </c>
      <c r="B330" t="s">
        <v>7911</v>
      </c>
      <c r="C330" t="s">
        <v>7942</v>
      </c>
      <c r="D330" t="s">
        <v>7930</v>
      </c>
      <c r="E330" t="s">
        <v>8876</v>
      </c>
      <c r="F330" t="s">
        <v>7915</v>
      </c>
      <c r="G330" t="s">
        <v>7910</v>
      </c>
      <c r="H330" t="s">
        <v>7910</v>
      </c>
      <c r="I330" t="s">
        <v>7915</v>
      </c>
      <c r="J330" t="s">
        <v>7915</v>
      </c>
      <c r="K330" t="s">
        <v>7915</v>
      </c>
      <c r="L330" t="s">
        <v>7915</v>
      </c>
      <c r="M330" t="s">
        <v>7915</v>
      </c>
      <c r="N330" t="s">
        <v>7915</v>
      </c>
      <c r="O330" t="s">
        <v>7915</v>
      </c>
      <c r="P330" t="s">
        <v>7909</v>
      </c>
      <c r="Q330">
        <v>7</v>
      </c>
      <c r="R330">
        <f>IF(ISERROR(VLOOKUP(A330,int_r_base_fitted!$A$1:$C$10000,2,FALSE)),0,VLOOKUP(A330,int_r_base_fitted!$A$1:$C$10000,2,FALSE))</f>
        <v>0</v>
      </c>
      <c r="S330">
        <f>IF(ISERROR(VLOOKUP(A330,int_r_base_fitted!$A$1:$C$10000,3,FALSE)),0,VLOOKUP(A330,int_r_base_fitted!$A$1:$C$10000,3,FALSE))</f>
        <v>5.5E-2</v>
      </c>
      <c r="T330">
        <v>1191</v>
      </c>
      <c r="V330">
        <f>IF(ISERROR(VLOOKUP(A330,int_r_full_fitted!$A$1:$C$10000,3,FALSE)),0,VLOOKUP(A330,int_r_full_fitted!$A$1:$C$10000,3,FALSE))</f>
        <v>0.114</v>
      </c>
      <c r="W330">
        <v>329</v>
      </c>
      <c r="Y330">
        <f>S330-V330</f>
        <v>-5.9000000000000004E-2</v>
      </c>
    </row>
    <row r="331" spans="1:25" x14ac:dyDescent="0.2">
      <c r="A331" t="s">
        <v>4584</v>
      </c>
      <c r="B331" t="s">
        <v>7933</v>
      </c>
      <c r="C331" t="s">
        <v>8416</v>
      </c>
      <c r="D331" t="s">
        <v>7925</v>
      </c>
      <c r="E331" t="s">
        <v>7926</v>
      </c>
      <c r="F331" t="s">
        <v>7915</v>
      </c>
      <c r="G331" t="s">
        <v>7910</v>
      </c>
      <c r="H331" t="s">
        <v>7910</v>
      </c>
      <c r="I331" t="s">
        <v>7915</v>
      </c>
      <c r="J331" t="s">
        <v>7915</v>
      </c>
      <c r="K331" t="s">
        <v>7910</v>
      </c>
      <c r="L331" t="s">
        <v>7915</v>
      </c>
      <c r="M331" t="s">
        <v>7915</v>
      </c>
      <c r="N331" t="s">
        <v>7915</v>
      </c>
      <c r="O331" t="s">
        <v>7915</v>
      </c>
      <c r="P331" t="s">
        <v>7908</v>
      </c>
      <c r="Q331">
        <v>6</v>
      </c>
      <c r="R331">
        <f>IF(ISERROR(VLOOKUP(A331,int_r_base_fitted!$A$1:$C$10000,2,FALSE)),0,VLOOKUP(A331,int_r_base_fitted!$A$1:$C$10000,2,FALSE))</f>
        <v>0</v>
      </c>
      <c r="S331">
        <f>IF(ISERROR(VLOOKUP(A331,int_r_base_fitted!$A$1:$C$10000,3,FALSE)),0,VLOOKUP(A331,int_r_base_fitted!$A$1:$C$10000,3,FALSE))</f>
        <v>0.34399999999999997</v>
      </c>
      <c r="T331">
        <v>50</v>
      </c>
      <c r="V331">
        <f>IF(ISERROR(VLOOKUP(A331,int_r_full_fitted!$A$1:$C$10000,3,FALSE)),0,VLOOKUP(A331,int_r_full_fitted!$A$1:$C$10000,3,FALSE))</f>
        <v>0.113</v>
      </c>
      <c r="W331">
        <v>330</v>
      </c>
      <c r="Y331">
        <f>S331-V331</f>
        <v>0.23099999999999998</v>
      </c>
    </row>
    <row r="332" spans="1:25" x14ac:dyDescent="0.2">
      <c r="A332" t="s">
        <v>4536</v>
      </c>
      <c r="B332" t="s">
        <v>7911</v>
      </c>
      <c r="C332" t="s">
        <v>7980</v>
      </c>
      <c r="D332" t="s">
        <v>7925</v>
      </c>
      <c r="E332" t="s">
        <v>8007</v>
      </c>
      <c r="F332" t="s">
        <v>7915</v>
      </c>
      <c r="G332" t="s">
        <v>7910</v>
      </c>
      <c r="H332" t="s">
        <v>7910</v>
      </c>
      <c r="I332" t="s">
        <v>7915</v>
      </c>
      <c r="J332" t="s">
        <v>7915</v>
      </c>
      <c r="K332" t="s">
        <v>7915</v>
      </c>
      <c r="L332" t="s">
        <v>7915</v>
      </c>
      <c r="M332" t="s">
        <v>7910</v>
      </c>
      <c r="N332" t="s">
        <v>7915</v>
      </c>
      <c r="O332" t="s">
        <v>7915</v>
      </c>
      <c r="P332" t="s">
        <v>7908</v>
      </c>
      <c r="Q332">
        <v>6</v>
      </c>
      <c r="R332">
        <f>IF(ISERROR(VLOOKUP(A332,int_r_base_fitted!$A$1:$C$10000,2,FALSE)),0,VLOOKUP(A332,int_r_base_fitted!$A$1:$C$10000,2,FALSE))</f>
        <v>0</v>
      </c>
      <c r="S332">
        <f>IF(ISERROR(VLOOKUP(A332,int_r_base_fitted!$A$1:$C$10000,3,FALSE)),0,VLOOKUP(A332,int_r_base_fitted!$A$1:$C$10000,3,FALSE))</f>
        <v>0.123</v>
      </c>
      <c r="T332">
        <v>294</v>
      </c>
      <c r="V332">
        <f>IF(ISERROR(VLOOKUP(A332,int_r_full_fitted!$A$1:$C$10000,3,FALSE)),0,VLOOKUP(A332,int_r_full_fitted!$A$1:$C$10000,3,FALSE))</f>
        <v>0.113</v>
      </c>
      <c r="W332">
        <v>331</v>
      </c>
      <c r="Y332">
        <f>S332-V332</f>
        <v>9.999999999999995E-3</v>
      </c>
    </row>
    <row r="333" spans="1:25" x14ac:dyDescent="0.2">
      <c r="A333" t="s">
        <v>5081</v>
      </c>
      <c r="B333" t="s">
        <v>7911</v>
      </c>
      <c r="C333" t="s">
        <v>7937</v>
      </c>
      <c r="D333" t="s">
        <v>8040</v>
      </c>
      <c r="E333" t="s">
        <v>8083</v>
      </c>
      <c r="F333" t="s">
        <v>7915</v>
      </c>
      <c r="G333" t="s">
        <v>7910</v>
      </c>
      <c r="H333" t="s">
        <v>7910</v>
      </c>
      <c r="I333" t="s">
        <v>7915</v>
      </c>
      <c r="J333" t="s">
        <v>7915</v>
      </c>
      <c r="K333" t="s">
        <v>7915</v>
      </c>
      <c r="L333" t="s">
        <v>7915</v>
      </c>
      <c r="M333" t="s">
        <v>7915</v>
      </c>
      <c r="N333" t="s">
        <v>7915</v>
      </c>
      <c r="O333" t="s">
        <v>7915</v>
      </c>
      <c r="P333" t="s">
        <v>7909</v>
      </c>
      <c r="Q333">
        <v>7</v>
      </c>
      <c r="R333">
        <f>IF(ISERROR(VLOOKUP(A333,int_r_base_fitted!$A$1:$C$10000,2,FALSE)),0,VLOOKUP(A333,int_r_base_fitted!$A$1:$C$10000,2,FALSE))</f>
        <v>0</v>
      </c>
      <c r="S333">
        <f>IF(ISERROR(VLOOKUP(A333,int_r_base_fitted!$A$1:$C$10000,3,FALSE)),0,VLOOKUP(A333,int_r_base_fitted!$A$1:$C$10000,3,FALSE))</f>
        <v>5.7000000000000002E-2</v>
      </c>
      <c r="T333">
        <v>1122</v>
      </c>
      <c r="V333">
        <f>IF(ISERROR(VLOOKUP(A333,int_r_full_fitted!$A$1:$C$10000,3,FALSE)),0,VLOOKUP(A333,int_r_full_fitted!$A$1:$C$10000,3,FALSE))</f>
        <v>0.113</v>
      </c>
      <c r="W333">
        <v>332</v>
      </c>
      <c r="Y333">
        <f>S333-V333</f>
        <v>-5.6000000000000001E-2</v>
      </c>
    </row>
    <row r="334" spans="1:25" x14ac:dyDescent="0.2">
      <c r="A334" t="s">
        <v>4097</v>
      </c>
      <c r="B334" t="s">
        <v>7933</v>
      </c>
      <c r="C334">
        <v>7</v>
      </c>
      <c r="D334" t="s">
        <v>7967</v>
      </c>
      <c r="E334" t="s">
        <v>8069</v>
      </c>
      <c r="F334" t="s">
        <v>7910</v>
      </c>
      <c r="G334" t="s">
        <v>7910</v>
      </c>
      <c r="H334" t="s">
        <v>7910</v>
      </c>
      <c r="I334" t="s">
        <v>7915</v>
      </c>
      <c r="J334" t="s">
        <v>7915</v>
      </c>
      <c r="K334" t="s">
        <v>7910</v>
      </c>
      <c r="L334" t="s">
        <v>7915</v>
      </c>
      <c r="M334" t="s">
        <v>7915</v>
      </c>
      <c r="N334" t="s">
        <v>7915</v>
      </c>
      <c r="O334" t="s">
        <v>7910</v>
      </c>
      <c r="P334" t="s">
        <v>7906</v>
      </c>
      <c r="Q334">
        <v>4</v>
      </c>
      <c r="R334">
        <f>IF(ISERROR(VLOOKUP(A334,int_r_base_fitted!$A$1:$C$10000,2,FALSE)),0,VLOOKUP(A334,int_r_base_fitted!$A$1:$C$10000,2,FALSE))</f>
        <v>0</v>
      </c>
      <c r="S334">
        <f>IF(ISERROR(VLOOKUP(A334,int_r_base_fitted!$A$1:$C$10000,3,FALSE)),0,VLOOKUP(A334,int_r_base_fitted!$A$1:$C$10000,3,FALSE))</f>
        <v>0.29299999999999998</v>
      </c>
      <c r="T334">
        <v>66</v>
      </c>
      <c r="V334">
        <f>IF(ISERROR(VLOOKUP(A334,int_r_full_fitted!$A$1:$C$10000,3,FALSE)),0,VLOOKUP(A334,int_r_full_fitted!$A$1:$C$10000,3,FALSE))</f>
        <v>0.112</v>
      </c>
      <c r="W334">
        <v>333</v>
      </c>
      <c r="Y334">
        <f>S334-V334</f>
        <v>0.18099999999999999</v>
      </c>
    </row>
    <row r="335" spans="1:25" x14ac:dyDescent="0.2">
      <c r="A335" t="s">
        <v>4196</v>
      </c>
      <c r="B335" t="s">
        <v>7911</v>
      </c>
      <c r="C335" t="s">
        <v>7934</v>
      </c>
      <c r="D335" t="s">
        <v>7963</v>
      </c>
      <c r="E335" t="s">
        <v>8149</v>
      </c>
      <c r="F335" t="s">
        <v>7910</v>
      </c>
      <c r="G335" t="s">
        <v>7910</v>
      </c>
      <c r="H335" t="s">
        <v>7910</v>
      </c>
      <c r="I335" t="s">
        <v>7915</v>
      </c>
      <c r="J335" t="s">
        <v>7915</v>
      </c>
      <c r="K335" t="s">
        <v>7915</v>
      </c>
      <c r="L335" t="s">
        <v>7910</v>
      </c>
      <c r="M335" t="s">
        <v>7915</v>
      </c>
      <c r="N335" t="s">
        <v>7915</v>
      </c>
      <c r="O335" t="s">
        <v>7915</v>
      </c>
      <c r="P335" t="s">
        <v>7907</v>
      </c>
      <c r="Q335">
        <v>5</v>
      </c>
      <c r="R335">
        <f>IF(ISERROR(VLOOKUP(A335,int_r_base_fitted!$A$1:$C$10000,2,FALSE)),0,VLOOKUP(A335,int_r_base_fitted!$A$1:$C$10000,2,FALSE))</f>
        <v>0</v>
      </c>
      <c r="S335">
        <f>IF(ISERROR(VLOOKUP(A335,int_r_base_fitted!$A$1:$C$10000,3,FALSE)),0,VLOOKUP(A335,int_r_base_fitted!$A$1:$C$10000,3,FALSE))</f>
        <v>0.13100000000000001</v>
      </c>
      <c r="T335">
        <v>268</v>
      </c>
      <c r="V335">
        <f>IF(ISERROR(VLOOKUP(A335,int_r_full_fitted!$A$1:$C$10000,3,FALSE)),0,VLOOKUP(A335,int_r_full_fitted!$A$1:$C$10000,3,FALSE))</f>
        <v>0.112</v>
      </c>
      <c r="W335">
        <v>334</v>
      </c>
      <c r="Y335">
        <f>S335-V335</f>
        <v>1.9000000000000003E-2</v>
      </c>
    </row>
    <row r="336" spans="1:25" x14ac:dyDescent="0.2">
      <c r="A336" t="s">
        <v>4697</v>
      </c>
      <c r="B336" t="s">
        <v>7911</v>
      </c>
      <c r="C336" t="s">
        <v>7922</v>
      </c>
      <c r="D336" t="s">
        <v>7913</v>
      </c>
      <c r="E336" t="s">
        <v>8486</v>
      </c>
      <c r="F336" t="s">
        <v>7915</v>
      </c>
      <c r="G336" t="s">
        <v>7910</v>
      </c>
      <c r="H336" t="s">
        <v>7910</v>
      </c>
      <c r="I336" t="s">
        <v>7910</v>
      </c>
      <c r="J336" t="s">
        <v>7915</v>
      </c>
      <c r="K336" t="s">
        <v>7915</v>
      </c>
      <c r="L336" t="s">
        <v>7915</v>
      </c>
      <c r="M336" t="s">
        <v>7915</v>
      </c>
      <c r="N336" t="s">
        <v>7915</v>
      </c>
      <c r="O336" t="s">
        <v>7915</v>
      </c>
      <c r="P336" t="s">
        <v>7908</v>
      </c>
      <c r="Q336">
        <v>6</v>
      </c>
      <c r="R336">
        <f>IF(ISERROR(VLOOKUP(A336,int_r_base_fitted!$A$1:$C$10000,2,FALSE)),0,VLOOKUP(A336,int_r_base_fitted!$A$1:$C$10000,2,FALSE))</f>
        <v>0</v>
      </c>
      <c r="S336">
        <f>IF(ISERROR(VLOOKUP(A336,int_r_base_fitted!$A$1:$C$10000,3,FALSE)),0,VLOOKUP(A336,int_r_base_fitted!$A$1:$C$10000,3,FALSE))</f>
        <v>0.123</v>
      </c>
      <c r="T336">
        <v>295</v>
      </c>
      <c r="V336">
        <f>IF(ISERROR(VLOOKUP(A336,int_r_full_fitted!$A$1:$C$10000,3,FALSE)),0,VLOOKUP(A336,int_r_full_fitted!$A$1:$C$10000,3,FALSE))</f>
        <v>0.112</v>
      </c>
      <c r="W336">
        <v>335</v>
      </c>
      <c r="Y336">
        <f>S336-V336</f>
        <v>1.0999999999999996E-2</v>
      </c>
    </row>
    <row r="337" spans="1:25" x14ac:dyDescent="0.2">
      <c r="A337" t="s">
        <v>5054</v>
      </c>
      <c r="B337" t="s">
        <v>7911</v>
      </c>
      <c r="C337" t="s">
        <v>7972</v>
      </c>
      <c r="D337" t="s">
        <v>7976</v>
      </c>
      <c r="E337" t="s">
        <v>8056</v>
      </c>
      <c r="F337" t="s">
        <v>7915</v>
      </c>
      <c r="G337" t="s">
        <v>7910</v>
      </c>
      <c r="H337" t="s">
        <v>7910</v>
      </c>
      <c r="I337" t="s">
        <v>7915</v>
      </c>
      <c r="J337" t="s">
        <v>7915</v>
      </c>
      <c r="K337" t="s">
        <v>7915</v>
      </c>
      <c r="L337" t="s">
        <v>7915</v>
      </c>
      <c r="M337" t="s">
        <v>7915</v>
      </c>
      <c r="N337" t="s">
        <v>7915</v>
      </c>
      <c r="O337" t="s">
        <v>7915</v>
      </c>
      <c r="P337" t="s">
        <v>7909</v>
      </c>
      <c r="Q337">
        <v>7</v>
      </c>
      <c r="R337">
        <f>IF(ISERROR(VLOOKUP(A337,int_r_base_fitted!$A$1:$C$10000,2,FALSE)),0,VLOOKUP(A337,int_r_base_fitted!$A$1:$C$10000,2,FALSE))</f>
        <v>1</v>
      </c>
      <c r="S337">
        <f>IF(ISERROR(VLOOKUP(A337,int_r_base_fitted!$A$1:$C$10000,3,FALSE)),0,VLOOKUP(A337,int_r_base_fitted!$A$1:$C$10000,3,FALSE))</f>
        <v>0.123</v>
      </c>
      <c r="T337">
        <v>296</v>
      </c>
      <c r="V337">
        <f>IF(ISERROR(VLOOKUP(A337,int_r_full_fitted!$A$1:$C$10000,3,FALSE)),0,VLOOKUP(A337,int_r_full_fitted!$A$1:$C$10000,3,FALSE))</f>
        <v>0.112</v>
      </c>
      <c r="W337">
        <v>336</v>
      </c>
      <c r="Y337">
        <f>S337-V337</f>
        <v>1.0999999999999996E-2</v>
      </c>
    </row>
    <row r="338" spans="1:25" x14ac:dyDescent="0.2">
      <c r="A338" t="s">
        <v>4203</v>
      </c>
      <c r="B338" t="s">
        <v>7911</v>
      </c>
      <c r="C338" t="s">
        <v>7970</v>
      </c>
      <c r="D338" t="s">
        <v>8134</v>
      </c>
      <c r="E338" t="s">
        <v>8157</v>
      </c>
      <c r="F338" t="s">
        <v>7915</v>
      </c>
      <c r="G338" t="s">
        <v>7910</v>
      </c>
      <c r="H338" t="s">
        <v>7910</v>
      </c>
      <c r="I338" t="s">
        <v>7915</v>
      </c>
      <c r="J338" t="s">
        <v>7915</v>
      </c>
      <c r="K338" t="s">
        <v>7915</v>
      </c>
      <c r="L338" t="s">
        <v>7915</v>
      </c>
      <c r="M338" t="s">
        <v>7910</v>
      </c>
      <c r="N338" t="s">
        <v>7915</v>
      </c>
      <c r="O338" t="s">
        <v>7910</v>
      </c>
      <c r="P338" t="s">
        <v>7907</v>
      </c>
      <c r="Q338">
        <v>5</v>
      </c>
      <c r="R338">
        <f>IF(ISERROR(VLOOKUP(A338,int_r_base_fitted!$A$1:$C$10000,2,FALSE)),0,VLOOKUP(A338,int_r_base_fitted!$A$1:$C$10000,2,FALSE))</f>
        <v>0</v>
      </c>
      <c r="S338">
        <f>IF(ISERROR(VLOOKUP(A338,int_r_base_fitted!$A$1:$C$10000,3,FALSE)),0,VLOOKUP(A338,int_r_base_fitted!$A$1:$C$10000,3,FALSE))</f>
        <v>0.109</v>
      </c>
      <c r="T338">
        <v>366</v>
      </c>
      <c r="V338">
        <f>IF(ISERROR(VLOOKUP(A338,int_r_full_fitted!$A$1:$C$10000,3,FALSE)),0,VLOOKUP(A338,int_r_full_fitted!$A$1:$C$10000,3,FALSE))</f>
        <v>0.112</v>
      </c>
      <c r="W338">
        <v>337</v>
      </c>
      <c r="Y338">
        <f>S338-V338</f>
        <v>-3.0000000000000027E-3</v>
      </c>
    </row>
    <row r="339" spans="1:25" x14ac:dyDescent="0.2">
      <c r="A339">
        <v>610006</v>
      </c>
      <c r="B339" t="s">
        <v>7956</v>
      </c>
      <c r="C339">
        <v>61</v>
      </c>
      <c r="D339" t="s">
        <v>7957</v>
      </c>
      <c r="E339" t="s">
        <v>8420</v>
      </c>
      <c r="F339" t="s">
        <v>7910</v>
      </c>
      <c r="G339" t="s">
        <v>7910</v>
      </c>
      <c r="H339" t="s">
        <v>7915</v>
      </c>
      <c r="I339" t="s">
        <v>7915</v>
      </c>
      <c r="J339" t="s">
        <v>7915</v>
      </c>
      <c r="K339" t="s">
        <v>7910</v>
      </c>
      <c r="L339" t="s">
        <v>7915</v>
      </c>
      <c r="M339" t="s">
        <v>7915</v>
      </c>
      <c r="N339" t="s">
        <v>7915</v>
      </c>
      <c r="O339" t="s">
        <v>7915</v>
      </c>
      <c r="P339" t="s">
        <v>7908</v>
      </c>
      <c r="Q339">
        <v>6</v>
      </c>
      <c r="R339">
        <f>IF(ISERROR(VLOOKUP(A339,int_r_base_fitted!$A$1:$C$10000,2,FALSE)),0,VLOOKUP(A339,int_r_base_fitted!$A$1:$C$10000,2,FALSE))</f>
        <v>0</v>
      </c>
      <c r="S339">
        <f>IF(ISERROR(VLOOKUP(A339,int_r_base_fitted!$A$1:$C$10000,3,FALSE)),0,VLOOKUP(A339,int_r_base_fitted!$A$1:$C$10000,3,FALSE))</f>
        <v>9.8000000000000004E-2</v>
      </c>
      <c r="T339">
        <v>444</v>
      </c>
      <c r="V339">
        <f>IF(ISERROR(VLOOKUP(A339,int_r_full_fitted!$A$1:$C$10000,3,FALSE)),0,VLOOKUP(A339,int_r_full_fitted!$A$1:$C$10000,3,FALSE))</f>
        <v>0.112</v>
      </c>
      <c r="W339">
        <v>338</v>
      </c>
      <c r="Y339">
        <f>S339-V339</f>
        <v>-1.3999999999999999E-2</v>
      </c>
    </row>
    <row r="340" spans="1:25" x14ac:dyDescent="0.2">
      <c r="A340" t="s">
        <v>4726</v>
      </c>
      <c r="B340" t="s">
        <v>7911</v>
      </c>
      <c r="C340" t="s">
        <v>8503</v>
      </c>
      <c r="D340" t="s">
        <v>7963</v>
      </c>
      <c r="E340" t="s">
        <v>8504</v>
      </c>
      <c r="F340" t="s">
        <v>7910</v>
      </c>
      <c r="G340" t="s">
        <v>7910</v>
      </c>
      <c r="H340" t="s">
        <v>7910</v>
      </c>
      <c r="I340" t="s">
        <v>7915</v>
      </c>
      <c r="J340" t="s">
        <v>7915</v>
      </c>
      <c r="K340" t="s">
        <v>7915</v>
      </c>
      <c r="L340" t="s">
        <v>7915</v>
      </c>
      <c r="M340" t="s">
        <v>7915</v>
      </c>
      <c r="N340" t="s">
        <v>7915</v>
      </c>
      <c r="O340" t="s">
        <v>7915</v>
      </c>
      <c r="P340" t="s">
        <v>7908</v>
      </c>
      <c r="Q340">
        <v>6</v>
      </c>
      <c r="R340">
        <f>IF(ISERROR(VLOOKUP(A340,int_r_base_fitted!$A$1:$C$10000,2,FALSE)),0,VLOOKUP(A340,int_r_base_fitted!$A$1:$C$10000,2,FALSE))</f>
        <v>0</v>
      </c>
      <c r="S340">
        <f>IF(ISERROR(VLOOKUP(A340,int_r_base_fitted!$A$1:$C$10000,3,FALSE)),0,VLOOKUP(A340,int_r_base_fitted!$A$1:$C$10000,3,FALSE))</f>
        <v>9.2999999999999999E-2</v>
      </c>
      <c r="T340">
        <v>496</v>
      </c>
      <c r="V340">
        <f>IF(ISERROR(VLOOKUP(A340,int_r_full_fitted!$A$1:$C$10000,3,FALSE)),0,VLOOKUP(A340,int_r_full_fitted!$A$1:$C$10000,3,FALSE))</f>
        <v>0.112</v>
      </c>
      <c r="W340">
        <v>339</v>
      </c>
      <c r="Y340">
        <f>S340-V340</f>
        <v>-1.9000000000000003E-2</v>
      </c>
    </row>
    <row r="341" spans="1:25" x14ac:dyDescent="0.2">
      <c r="A341" t="s">
        <v>4058</v>
      </c>
      <c r="B341" t="s">
        <v>7911</v>
      </c>
      <c r="C341" t="s">
        <v>7980</v>
      </c>
      <c r="D341" t="s">
        <v>7935</v>
      </c>
      <c r="E341" t="s">
        <v>7949</v>
      </c>
      <c r="F341" t="s">
        <v>7910</v>
      </c>
      <c r="G341" t="s">
        <v>7910</v>
      </c>
      <c r="H341" t="s">
        <v>7910</v>
      </c>
      <c r="I341" t="s">
        <v>7910</v>
      </c>
      <c r="J341" t="s">
        <v>7915</v>
      </c>
      <c r="K341" t="s">
        <v>7915</v>
      </c>
      <c r="L341" t="s">
        <v>7915</v>
      </c>
      <c r="M341" t="s">
        <v>7910</v>
      </c>
      <c r="N341" t="s">
        <v>7915</v>
      </c>
      <c r="O341" t="s">
        <v>7915</v>
      </c>
      <c r="P341" t="s">
        <v>7906</v>
      </c>
      <c r="Q341">
        <v>4</v>
      </c>
      <c r="R341">
        <f>IF(ISERROR(VLOOKUP(A341,int_r_base_fitted!$A$1:$C$10000,2,FALSE)),0,VLOOKUP(A341,int_r_base_fitted!$A$1:$C$10000,2,FALSE))</f>
        <v>0</v>
      </c>
      <c r="S341">
        <f>IF(ISERROR(VLOOKUP(A341,int_r_base_fitted!$A$1:$C$10000,3,FALSE)),0,VLOOKUP(A341,int_r_base_fitted!$A$1:$C$10000,3,FALSE))</f>
        <v>9.0999999999999998E-2</v>
      </c>
      <c r="T341">
        <v>516</v>
      </c>
      <c r="V341">
        <f>IF(ISERROR(VLOOKUP(A341,int_r_full_fitted!$A$1:$C$10000,3,FALSE)),0,VLOOKUP(A341,int_r_full_fitted!$A$1:$C$10000,3,FALSE))</f>
        <v>0.112</v>
      </c>
      <c r="W341">
        <v>340</v>
      </c>
      <c r="Y341">
        <f>S341-V341</f>
        <v>-2.1000000000000005E-2</v>
      </c>
    </row>
    <row r="342" spans="1:25" x14ac:dyDescent="0.2">
      <c r="A342" t="s">
        <v>4086</v>
      </c>
      <c r="B342" t="s">
        <v>7911</v>
      </c>
      <c r="C342" t="s">
        <v>7955</v>
      </c>
      <c r="D342" t="s">
        <v>7925</v>
      </c>
      <c r="E342" t="s">
        <v>8058</v>
      </c>
      <c r="F342" t="s">
        <v>7910</v>
      </c>
      <c r="G342" t="s">
        <v>7910</v>
      </c>
      <c r="H342" t="s">
        <v>7910</v>
      </c>
      <c r="I342" t="s">
        <v>7910</v>
      </c>
      <c r="J342" t="s">
        <v>7915</v>
      </c>
      <c r="K342" t="s">
        <v>7915</v>
      </c>
      <c r="L342" t="s">
        <v>7915</v>
      </c>
      <c r="M342" t="s">
        <v>7910</v>
      </c>
      <c r="N342" t="s">
        <v>7915</v>
      </c>
      <c r="O342" t="s">
        <v>7915</v>
      </c>
      <c r="P342" t="s">
        <v>7906</v>
      </c>
      <c r="Q342">
        <v>4</v>
      </c>
      <c r="R342">
        <f>IF(ISERROR(VLOOKUP(A342,int_r_base_fitted!$A$1:$C$10000,2,FALSE)),0,VLOOKUP(A342,int_r_base_fitted!$A$1:$C$10000,2,FALSE))</f>
        <v>0</v>
      </c>
      <c r="S342">
        <f>IF(ISERROR(VLOOKUP(A342,int_r_base_fitted!$A$1:$C$10000,3,FALSE)),0,VLOOKUP(A342,int_r_base_fitted!$A$1:$C$10000,3,FALSE))</f>
        <v>8.7999999999999995E-2</v>
      </c>
      <c r="T342">
        <v>547</v>
      </c>
      <c r="V342">
        <f>IF(ISERROR(VLOOKUP(A342,int_r_full_fitted!$A$1:$C$10000,3,FALSE)),0,VLOOKUP(A342,int_r_full_fitted!$A$1:$C$10000,3,FALSE))</f>
        <v>0.112</v>
      </c>
      <c r="W342">
        <v>341</v>
      </c>
      <c r="Y342">
        <f>S342-V342</f>
        <v>-2.4000000000000007E-2</v>
      </c>
    </row>
    <row r="343" spans="1:25" x14ac:dyDescent="0.2">
      <c r="A343" t="s">
        <v>5204</v>
      </c>
      <c r="B343" t="s">
        <v>7911</v>
      </c>
      <c r="C343" t="s">
        <v>7937</v>
      </c>
      <c r="D343" t="s">
        <v>8134</v>
      </c>
      <c r="E343" t="s">
        <v>8806</v>
      </c>
      <c r="F343" t="s">
        <v>7915</v>
      </c>
      <c r="G343" t="s">
        <v>7910</v>
      </c>
      <c r="H343" t="s">
        <v>7910</v>
      </c>
      <c r="I343" t="s">
        <v>7915</v>
      </c>
      <c r="J343" t="s">
        <v>7915</v>
      </c>
      <c r="K343" t="s">
        <v>7915</v>
      </c>
      <c r="L343" t="s">
        <v>7915</v>
      </c>
      <c r="M343" t="s">
        <v>7915</v>
      </c>
      <c r="N343" t="s">
        <v>7915</v>
      </c>
      <c r="O343" t="s">
        <v>7915</v>
      </c>
      <c r="P343" t="s">
        <v>7909</v>
      </c>
      <c r="Q343">
        <v>7</v>
      </c>
      <c r="R343">
        <f>IF(ISERROR(VLOOKUP(A343,int_r_base_fitted!$A$1:$C$10000,2,FALSE)),0,VLOOKUP(A343,int_r_base_fitted!$A$1:$C$10000,2,FALSE))</f>
        <v>0</v>
      </c>
      <c r="S343">
        <f>IF(ISERROR(VLOOKUP(A343,int_r_base_fitted!$A$1:$C$10000,3,FALSE)),0,VLOOKUP(A343,int_r_base_fitted!$A$1:$C$10000,3,FALSE))</f>
        <v>6.8000000000000005E-2</v>
      </c>
      <c r="T343">
        <v>860</v>
      </c>
      <c r="V343">
        <f>IF(ISERROR(VLOOKUP(A343,int_r_full_fitted!$A$1:$C$10000,3,FALSE)),0,VLOOKUP(A343,int_r_full_fitted!$A$1:$C$10000,3,FALSE))</f>
        <v>0.112</v>
      </c>
      <c r="W343">
        <v>342</v>
      </c>
      <c r="Y343">
        <f>S343-V343</f>
        <v>-4.3999999999999997E-2</v>
      </c>
    </row>
    <row r="344" spans="1:25" x14ac:dyDescent="0.2">
      <c r="A344" t="s">
        <v>4138</v>
      </c>
      <c r="B344" t="s">
        <v>7911</v>
      </c>
      <c r="C344" t="s">
        <v>7942</v>
      </c>
      <c r="D344" t="s">
        <v>7963</v>
      </c>
      <c r="E344" t="s">
        <v>7964</v>
      </c>
      <c r="F344" t="s">
        <v>7915</v>
      </c>
      <c r="G344" t="s">
        <v>7910</v>
      </c>
      <c r="H344" t="s">
        <v>7910</v>
      </c>
      <c r="I344" t="s">
        <v>7915</v>
      </c>
      <c r="J344" t="s">
        <v>7915</v>
      </c>
      <c r="K344" t="s">
        <v>7915</v>
      </c>
      <c r="L344" t="s">
        <v>7910</v>
      </c>
      <c r="M344" t="s">
        <v>7910</v>
      </c>
      <c r="N344" t="s">
        <v>7915</v>
      </c>
      <c r="O344" t="s">
        <v>7915</v>
      </c>
      <c r="P344" t="s">
        <v>7907</v>
      </c>
      <c r="Q344">
        <v>5</v>
      </c>
      <c r="R344">
        <f>IF(ISERROR(VLOOKUP(A344,int_r_base_fitted!$A$1:$C$10000,2,FALSE)),0,VLOOKUP(A344,int_r_base_fitted!$A$1:$C$10000,2,FALSE))</f>
        <v>0</v>
      </c>
      <c r="S344">
        <f>IF(ISERROR(VLOOKUP(A344,int_r_base_fitted!$A$1:$C$10000,3,FALSE)),0,VLOOKUP(A344,int_r_base_fitted!$A$1:$C$10000,3,FALSE))</f>
        <v>4.2999999999999997E-2</v>
      </c>
      <c r="T344">
        <v>1848</v>
      </c>
      <c r="V344">
        <f>IF(ISERROR(VLOOKUP(A344,int_r_full_fitted!$A$1:$C$10000,3,FALSE)),0,VLOOKUP(A344,int_r_full_fitted!$A$1:$C$10000,3,FALSE))</f>
        <v>0.112</v>
      </c>
      <c r="W344">
        <v>343</v>
      </c>
      <c r="Y344">
        <f>S344-V344</f>
        <v>-6.9000000000000006E-2</v>
      </c>
    </row>
    <row r="345" spans="1:25" x14ac:dyDescent="0.2">
      <c r="A345" t="s">
        <v>5031</v>
      </c>
      <c r="B345" t="s">
        <v>7911</v>
      </c>
      <c r="C345" t="s">
        <v>7912</v>
      </c>
      <c r="D345" t="s">
        <v>7920</v>
      </c>
      <c r="E345" t="s">
        <v>8043</v>
      </c>
      <c r="F345" t="s">
        <v>7915</v>
      </c>
      <c r="G345" t="s">
        <v>7910</v>
      </c>
      <c r="H345" t="s">
        <v>7910</v>
      </c>
      <c r="I345" t="s">
        <v>7915</v>
      </c>
      <c r="J345" t="s">
        <v>7915</v>
      </c>
      <c r="K345" t="s">
        <v>7915</v>
      </c>
      <c r="L345" t="s">
        <v>7915</v>
      </c>
      <c r="M345" t="s">
        <v>7915</v>
      </c>
      <c r="N345" t="s">
        <v>7915</v>
      </c>
      <c r="O345" t="s">
        <v>7915</v>
      </c>
      <c r="P345" t="s">
        <v>7909</v>
      </c>
      <c r="Q345">
        <v>7</v>
      </c>
      <c r="R345">
        <f>IF(ISERROR(VLOOKUP(A345,int_r_base_fitted!$A$1:$C$10000,2,FALSE)),0,VLOOKUP(A345,int_r_base_fitted!$A$1:$C$10000,2,FALSE))</f>
        <v>1</v>
      </c>
      <c r="S345">
        <f>IF(ISERROR(VLOOKUP(A345,int_r_base_fitted!$A$1:$C$10000,3,FALSE)),0,VLOOKUP(A345,int_r_base_fitted!$A$1:$C$10000,3,FALSE))</f>
        <v>0.121</v>
      </c>
      <c r="T345">
        <v>307</v>
      </c>
      <c r="V345">
        <f>IF(ISERROR(VLOOKUP(A345,int_r_full_fitted!$A$1:$C$10000,3,FALSE)),0,VLOOKUP(A345,int_r_full_fitted!$A$1:$C$10000,3,FALSE))</f>
        <v>0.111</v>
      </c>
      <c r="W345">
        <v>344</v>
      </c>
      <c r="Y345">
        <f>S345-V345</f>
        <v>9.999999999999995E-3</v>
      </c>
    </row>
    <row r="346" spans="1:25" x14ac:dyDescent="0.2">
      <c r="A346" t="s">
        <v>4289</v>
      </c>
      <c r="B346" t="s">
        <v>7911</v>
      </c>
      <c r="C346" t="s">
        <v>8215</v>
      </c>
      <c r="D346" t="s">
        <v>7963</v>
      </c>
      <c r="E346" t="s">
        <v>8222</v>
      </c>
      <c r="F346" t="s">
        <v>7915</v>
      </c>
      <c r="G346" t="s">
        <v>7910</v>
      </c>
      <c r="H346" t="s">
        <v>7910</v>
      </c>
      <c r="I346" t="s">
        <v>7915</v>
      </c>
      <c r="J346" t="s">
        <v>7915</v>
      </c>
      <c r="K346" t="s">
        <v>7910</v>
      </c>
      <c r="L346" t="s">
        <v>7910</v>
      </c>
      <c r="M346" t="s">
        <v>7915</v>
      </c>
      <c r="N346" t="s">
        <v>7915</v>
      </c>
      <c r="O346" t="s">
        <v>7915</v>
      </c>
      <c r="P346" t="s">
        <v>7907</v>
      </c>
      <c r="Q346">
        <v>5</v>
      </c>
      <c r="R346">
        <f>IF(ISERROR(VLOOKUP(A346,int_r_base_fitted!$A$1:$C$10000,2,FALSE)),0,VLOOKUP(A346,int_r_base_fitted!$A$1:$C$10000,2,FALSE))</f>
        <v>0</v>
      </c>
      <c r="S346">
        <f>IF(ISERROR(VLOOKUP(A346,int_r_base_fitted!$A$1:$C$10000,3,FALSE)),0,VLOOKUP(A346,int_r_base_fitted!$A$1:$C$10000,3,FALSE))</f>
        <v>0.113</v>
      </c>
      <c r="T346">
        <v>345</v>
      </c>
      <c r="V346">
        <f>IF(ISERROR(VLOOKUP(A346,int_r_full_fitted!$A$1:$C$10000,3,FALSE)),0,VLOOKUP(A346,int_r_full_fitted!$A$1:$C$10000,3,FALSE))</f>
        <v>0.111</v>
      </c>
      <c r="W346">
        <v>345</v>
      </c>
      <c r="Y346">
        <f>S346-V346</f>
        <v>2.0000000000000018E-3</v>
      </c>
    </row>
    <row r="347" spans="1:25" x14ac:dyDescent="0.2">
      <c r="A347" t="s">
        <v>4197</v>
      </c>
      <c r="B347" t="s">
        <v>7911</v>
      </c>
      <c r="C347" t="s">
        <v>8151</v>
      </c>
      <c r="D347" t="s">
        <v>7976</v>
      </c>
      <c r="E347" t="s">
        <v>8056</v>
      </c>
      <c r="F347" t="s">
        <v>7915</v>
      </c>
      <c r="G347" t="s">
        <v>7910</v>
      </c>
      <c r="H347" t="s">
        <v>7910</v>
      </c>
      <c r="I347" t="s">
        <v>7915</v>
      </c>
      <c r="J347" t="s">
        <v>7915</v>
      </c>
      <c r="K347" t="s">
        <v>7910</v>
      </c>
      <c r="L347" t="s">
        <v>7910</v>
      </c>
      <c r="M347" t="s">
        <v>7915</v>
      </c>
      <c r="N347" t="s">
        <v>7915</v>
      </c>
      <c r="O347" t="s">
        <v>7915</v>
      </c>
      <c r="P347" t="s">
        <v>7907</v>
      </c>
      <c r="Q347">
        <v>5</v>
      </c>
      <c r="R347">
        <f>IF(ISERROR(VLOOKUP(A347,int_r_base_fitted!$A$1:$C$10000,2,FALSE)),0,VLOOKUP(A347,int_r_base_fitted!$A$1:$C$10000,2,FALSE))</f>
        <v>0</v>
      </c>
      <c r="S347">
        <f>IF(ISERROR(VLOOKUP(A347,int_r_base_fitted!$A$1:$C$10000,3,FALSE)),0,VLOOKUP(A347,int_r_base_fitted!$A$1:$C$10000,3,FALSE))</f>
        <v>0.108</v>
      </c>
      <c r="T347">
        <v>373</v>
      </c>
      <c r="V347">
        <f>IF(ISERROR(VLOOKUP(A347,int_r_full_fitted!$A$1:$C$10000,3,FALSE)),0,VLOOKUP(A347,int_r_full_fitted!$A$1:$C$10000,3,FALSE))</f>
        <v>0.111</v>
      </c>
      <c r="W347">
        <v>346</v>
      </c>
      <c r="Y347">
        <f>S347-V347</f>
        <v>-3.0000000000000027E-3</v>
      </c>
    </row>
    <row r="348" spans="1:25" x14ac:dyDescent="0.2">
      <c r="A348">
        <v>610002</v>
      </c>
      <c r="B348" t="s">
        <v>7956</v>
      </c>
      <c r="C348">
        <v>61</v>
      </c>
      <c r="D348" t="s">
        <v>7957</v>
      </c>
      <c r="E348" t="s">
        <v>8108</v>
      </c>
      <c r="F348" t="s">
        <v>7910</v>
      </c>
      <c r="G348" t="s">
        <v>7910</v>
      </c>
      <c r="H348" t="s">
        <v>7915</v>
      </c>
      <c r="I348" t="s">
        <v>7910</v>
      </c>
      <c r="J348" t="s">
        <v>7915</v>
      </c>
      <c r="K348" t="s">
        <v>7910</v>
      </c>
      <c r="L348" t="s">
        <v>7915</v>
      </c>
      <c r="M348" t="s">
        <v>7915</v>
      </c>
      <c r="N348" t="s">
        <v>7915</v>
      </c>
      <c r="O348" t="s">
        <v>7915</v>
      </c>
      <c r="P348" t="s">
        <v>7907</v>
      </c>
      <c r="Q348">
        <v>5</v>
      </c>
      <c r="R348">
        <f>IF(ISERROR(VLOOKUP(A348,int_r_base_fitted!$A$1:$C$10000,2,FALSE)),0,VLOOKUP(A348,int_r_base_fitted!$A$1:$C$10000,2,FALSE))</f>
        <v>0</v>
      </c>
      <c r="S348">
        <f>IF(ISERROR(VLOOKUP(A348,int_r_base_fitted!$A$1:$C$10000,3,FALSE)),0,VLOOKUP(A348,int_r_base_fitted!$A$1:$C$10000,3,FALSE))</f>
        <v>9.5000000000000001E-2</v>
      </c>
      <c r="T348">
        <v>469</v>
      </c>
      <c r="V348">
        <f>IF(ISERROR(VLOOKUP(A348,int_r_full_fitted!$A$1:$C$10000,3,FALSE)),0,VLOOKUP(A348,int_r_full_fitted!$A$1:$C$10000,3,FALSE))</f>
        <v>0.111</v>
      </c>
      <c r="W348">
        <v>347</v>
      </c>
      <c r="Y348">
        <f>S348-V348</f>
        <v>-1.6E-2</v>
      </c>
    </row>
    <row r="349" spans="1:25" x14ac:dyDescent="0.2">
      <c r="A349" t="s">
        <v>4653</v>
      </c>
      <c r="B349" t="s">
        <v>7911</v>
      </c>
      <c r="C349">
        <v>4</v>
      </c>
      <c r="D349" t="s">
        <v>7967</v>
      </c>
      <c r="E349" t="s">
        <v>7968</v>
      </c>
      <c r="F349" t="s">
        <v>7915</v>
      </c>
      <c r="G349" t="s">
        <v>7910</v>
      </c>
      <c r="H349" t="s">
        <v>7910</v>
      </c>
      <c r="I349" t="s">
        <v>7915</v>
      </c>
      <c r="J349" t="s">
        <v>7910</v>
      </c>
      <c r="K349" t="s">
        <v>7915</v>
      </c>
      <c r="L349" t="s">
        <v>7915</v>
      </c>
      <c r="M349" t="s">
        <v>7915</v>
      </c>
      <c r="N349" t="s">
        <v>7915</v>
      </c>
      <c r="O349" t="s">
        <v>7915</v>
      </c>
      <c r="P349" t="s">
        <v>7908</v>
      </c>
      <c r="Q349">
        <v>6</v>
      </c>
      <c r="R349">
        <f>IF(ISERROR(VLOOKUP(A349,int_r_base_fitted!$A$1:$C$10000,2,FALSE)),0,VLOOKUP(A349,int_r_base_fitted!$A$1:$C$10000,2,FALSE))</f>
        <v>0</v>
      </c>
      <c r="S349">
        <f>IF(ISERROR(VLOOKUP(A349,int_r_base_fitted!$A$1:$C$10000,3,FALSE)),0,VLOOKUP(A349,int_r_base_fitted!$A$1:$C$10000,3,FALSE))</f>
        <v>0.09</v>
      </c>
      <c r="T349">
        <v>528</v>
      </c>
      <c r="V349">
        <f>IF(ISERROR(VLOOKUP(A349,int_r_full_fitted!$A$1:$C$10000,3,FALSE)),0,VLOOKUP(A349,int_r_full_fitted!$A$1:$C$10000,3,FALSE))</f>
        <v>0.111</v>
      </c>
      <c r="W349">
        <v>348</v>
      </c>
      <c r="Y349">
        <f>S349-V349</f>
        <v>-2.1000000000000005E-2</v>
      </c>
    </row>
    <row r="350" spans="1:25" x14ac:dyDescent="0.2">
      <c r="A350" t="s">
        <v>5102</v>
      </c>
      <c r="B350" t="s">
        <v>7933</v>
      </c>
      <c r="C350" t="s">
        <v>7954</v>
      </c>
      <c r="D350" t="s">
        <v>7935</v>
      </c>
      <c r="E350" t="s">
        <v>8007</v>
      </c>
      <c r="F350" t="s">
        <v>7915</v>
      </c>
      <c r="G350" t="s">
        <v>7910</v>
      </c>
      <c r="H350" t="s">
        <v>7910</v>
      </c>
      <c r="I350" t="s">
        <v>7915</v>
      </c>
      <c r="J350" t="s">
        <v>7915</v>
      </c>
      <c r="K350" t="s">
        <v>7915</v>
      </c>
      <c r="L350" t="s">
        <v>7915</v>
      </c>
      <c r="M350" t="s">
        <v>7915</v>
      </c>
      <c r="N350" t="s">
        <v>7915</v>
      </c>
      <c r="O350" t="s">
        <v>7915</v>
      </c>
      <c r="P350" t="s">
        <v>7909</v>
      </c>
      <c r="Q350">
        <v>7</v>
      </c>
      <c r="R350">
        <f>IF(ISERROR(VLOOKUP(A350,int_r_base_fitted!$A$1:$C$10000,2,FALSE)),0,VLOOKUP(A350,int_r_base_fitted!$A$1:$C$10000,2,FALSE))</f>
        <v>0</v>
      </c>
      <c r="S350">
        <f>IF(ISERROR(VLOOKUP(A350,int_r_base_fitted!$A$1:$C$10000,3,FALSE)),0,VLOOKUP(A350,int_r_base_fitted!$A$1:$C$10000,3,FALSE))</f>
        <v>8.1000000000000003E-2</v>
      </c>
      <c r="T350">
        <v>644</v>
      </c>
      <c r="V350">
        <f>IF(ISERROR(VLOOKUP(A350,int_r_full_fitted!$A$1:$C$10000,3,FALSE)),0,VLOOKUP(A350,int_r_full_fitted!$A$1:$C$10000,3,FALSE))</f>
        <v>0.111</v>
      </c>
      <c r="W350">
        <v>349</v>
      </c>
      <c r="Y350">
        <f>S350-V350</f>
        <v>-0.03</v>
      </c>
    </row>
    <row r="351" spans="1:25" x14ac:dyDescent="0.2">
      <c r="A351" t="s">
        <v>4053</v>
      </c>
      <c r="B351" t="s">
        <v>7911</v>
      </c>
      <c r="C351" t="s">
        <v>7942</v>
      </c>
      <c r="D351" t="s">
        <v>7917</v>
      </c>
      <c r="E351" t="s">
        <v>7951</v>
      </c>
      <c r="F351" t="s">
        <v>7915</v>
      </c>
      <c r="G351" t="s">
        <v>7910</v>
      </c>
      <c r="H351" t="s">
        <v>7910</v>
      </c>
      <c r="I351" t="s">
        <v>7915</v>
      </c>
      <c r="J351" t="s">
        <v>7915</v>
      </c>
      <c r="K351" t="s">
        <v>7910</v>
      </c>
      <c r="L351" t="s">
        <v>7915</v>
      </c>
      <c r="M351" t="s">
        <v>7910</v>
      </c>
      <c r="N351" t="s">
        <v>7910</v>
      </c>
      <c r="O351" t="s">
        <v>7915</v>
      </c>
      <c r="P351" t="s">
        <v>7906</v>
      </c>
      <c r="Q351">
        <v>4</v>
      </c>
      <c r="R351">
        <f>IF(ISERROR(VLOOKUP(A351,int_r_base_fitted!$A$1:$C$10000,2,FALSE)),0,VLOOKUP(A351,int_r_base_fitted!$A$1:$C$10000,2,FALSE))</f>
        <v>0</v>
      </c>
      <c r="S351">
        <f>IF(ISERROR(VLOOKUP(A351,int_r_base_fitted!$A$1:$C$10000,3,FALSE)),0,VLOOKUP(A351,int_r_base_fitted!$A$1:$C$10000,3,FALSE))</f>
        <v>7.8E-2</v>
      </c>
      <c r="T351">
        <v>677</v>
      </c>
      <c r="V351">
        <f>IF(ISERROR(VLOOKUP(A351,int_r_full_fitted!$A$1:$C$10000,3,FALSE)),0,VLOOKUP(A351,int_r_full_fitted!$A$1:$C$10000,3,FALSE))</f>
        <v>0.111</v>
      </c>
      <c r="W351">
        <v>350</v>
      </c>
      <c r="Y351">
        <f>S351-V351</f>
        <v>-3.3000000000000002E-2</v>
      </c>
    </row>
    <row r="352" spans="1:25" x14ac:dyDescent="0.2">
      <c r="A352" t="s">
        <v>5366</v>
      </c>
      <c r="B352" t="s">
        <v>7911</v>
      </c>
      <c r="C352" t="s">
        <v>7924</v>
      </c>
      <c r="D352" t="s">
        <v>8040</v>
      </c>
      <c r="E352" t="s">
        <v>8898</v>
      </c>
      <c r="F352" t="s">
        <v>7915</v>
      </c>
      <c r="G352" t="s">
        <v>7910</v>
      </c>
      <c r="H352" t="s">
        <v>7910</v>
      </c>
      <c r="I352" t="s">
        <v>7915</v>
      </c>
      <c r="J352" t="s">
        <v>7915</v>
      </c>
      <c r="K352" t="s">
        <v>7915</v>
      </c>
      <c r="L352" t="s">
        <v>7915</v>
      </c>
      <c r="M352" t="s">
        <v>7915</v>
      </c>
      <c r="N352" t="s">
        <v>7915</v>
      </c>
      <c r="O352" t="s">
        <v>7915</v>
      </c>
      <c r="P352" t="s">
        <v>7909</v>
      </c>
      <c r="Q352">
        <v>7</v>
      </c>
      <c r="R352">
        <f>IF(ISERROR(VLOOKUP(A352,int_r_base_fitted!$A$1:$C$10000,2,FALSE)),0,VLOOKUP(A352,int_r_base_fitted!$A$1:$C$10000,2,FALSE))</f>
        <v>0</v>
      </c>
      <c r="S352">
        <f>IF(ISERROR(VLOOKUP(A352,int_r_base_fitted!$A$1:$C$10000,3,FALSE)),0,VLOOKUP(A352,int_r_base_fitted!$A$1:$C$10000,3,FALSE))</f>
        <v>5.6000000000000001E-2</v>
      </c>
      <c r="T352">
        <v>1148</v>
      </c>
      <c r="V352">
        <f>IF(ISERROR(VLOOKUP(A352,int_r_full_fitted!$A$1:$C$10000,3,FALSE)),0,VLOOKUP(A352,int_r_full_fitted!$A$1:$C$10000,3,FALSE))</f>
        <v>0.111</v>
      </c>
      <c r="W352">
        <v>351</v>
      </c>
      <c r="Y352">
        <f>S352-V352</f>
        <v>-5.5E-2</v>
      </c>
    </row>
    <row r="353" spans="1:25" x14ac:dyDescent="0.2">
      <c r="A353" t="s">
        <v>4217</v>
      </c>
      <c r="B353" t="s">
        <v>7911</v>
      </c>
      <c r="C353" t="s">
        <v>7924</v>
      </c>
      <c r="D353" t="s">
        <v>7925</v>
      </c>
      <c r="E353" t="s">
        <v>8164</v>
      </c>
      <c r="F353" t="s">
        <v>7915</v>
      </c>
      <c r="G353" t="s">
        <v>7910</v>
      </c>
      <c r="H353" t="s">
        <v>7910</v>
      </c>
      <c r="I353" t="s">
        <v>7910</v>
      </c>
      <c r="J353" t="s">
        <v>7915</v>
      </c>
      <c r="K353" t="s">
        <v>7910</v>
      </c>
      <c r="L353" t="s">
        <v>7915</v>
      </c>
      <c r="M353" t="s">
        <v>7915</v>
      </c>
      <c r="N353" t="s">
        <v>7915</v>
      </c>
      <c r="O353" t="s">
        <v>7915</v>
      </c>
      <c r="P353" t="s">
        <v>7907</v>
      </c>
      <c r="Q353">
        <v>5</v>
      </c>
      <c r="R353">
        <f>IF(ISERROR(VLOOKUP(A353,int_r_base_fitted!$A$1:$C$10000,2,FALSE)),0,VLOOKUP(A353,int_r_base_fitted!$A$1:$C$10000,2,FALSE))</f>
        <v>0</v>
      </c>
      <c r="S353">
        <f>IF(ISERROR(VLOOKUP(A353,int_r_base_fitted!$A$1:$C$10000,3,FALSE)),0,VLOOKUP(A353,int_r_base_fitted!$A$1:$C$10000,3,FALSE))</f>
        <v>0.13500000000000001</v>
      </c>
      <c r="T353">
        <v>255</v>
      </c>
      <c r="V353">
        <f>IF(ISERROR(VLOOKUP(A353,int_r_full_fitted!$A$1:$C$10000,3,FALSE)),0,VLOOKUP(A353,int_r_full_fitted!$A$1:$C$10000,3,FALSE))</f>
        <v>0.11</v>
      </c>
      <c r="W353">
        <v>352</v>
      </c>
      <c r="Y353">
        <f>S353-V353</f>
        <v>2.5000000000000008E-2</v>
      </c>
    </row>
    <row r="354" spans="1:25" x14ac:dyDescent="0.2">
      <c r="A354" t="s">
        <v>4513</v>
      </c>
      <c r="B354" t="s">
        <v>7911</v>
      </c>
      <c r="C354" t="s">
        <v>7962</v>
      </c>
      <c r="D354" t="s">
        <v>7938</v>
      </c>
      <c r="E354" t="s">
        <v>8185</v>
      </c>
      <c r="F354" t="s">
        <v>7915</v>
      </c>
      <c r="G354" t="s">
        <v>7910</v>
      </c>
      <c r="H354" t="s">
        <v>7910</v>
      </c>
      <c r="I354" t="s">
        <v>7915</v>
      </c>
      <c r="J354" t="s">
        <v>7915</v>
      </c>
      <c r="K354" t="s">
        <v>7915</v>
      </c>
      <c r="L354" t="s">
        <v>7915</v>
      </c>
      <c r="M354" t="s">
        <v>7910</v>
      </c>
      <c r="N354" t="s">
        <v>7915</v>
      </c>
      <c r="O354" t="s">
        <v>7915</v>
      </c>
      <c r="P354" t="s">
        <v>7908</v>
      </c>
      <c r="Q354">
        <v>6</v>
      </c>
      <c r="R354">
        <f>IF(ISERROR(VLOOKUP(A354,int_r_base_fitted!$A$1:$C$10000,2,FALSE)),0,VLOOKUP(A354,int_r_base_fitted!$A$1:$C$10000,2,FALSE))</f>
        <v>0</v>
      </c>
      <c r="S354">
        <f>IF(ISERROR(VLOOKUP(A354,int_r_base_fitted!$A$1:$C$10000,3,FALSE)),0,VLOOKUP(A354,int_r_base_fitted!$A$1:$C$10000,3,FALSE))</f>
        <v>0.121</v>
      </c>
      <c r="T354">
        <v>305</v>
      </c>
      <c r="V354">
        <f>IF(ISERROR(VLOOKUP(A354,int_r_full_fitted!$A$1:$C$10000,3,FALSE)),0,VLOOKUP(A354,int_r_full_fitted!$A$1:$C$10000,3,FALSE))</f>
        <v>0.11</v>
      </c>
      <c r="W354">
        <v>353</v>
      </c>
      <c r="Y354">
        <f>S354-V354</f>
        <v>1.0999999999999996E-2</v>
      </c>
    </row>
    <row r="355" spans="1:25" x14ac:dyDescent="0.2">
      <c r="A355" t="s">
        <v>4622</v>
      </c>
      <c r="B355" t="s">
        <v>7911</v>
      </c>
      <c r="C355" t="s">
        <v>7955</v>
      </c>
      <c r="D355" t="s">
        <v>7925</v>
      </c>
      <c r="E355" t="s">
        <v>8070</v>
      </c>
      <c r="F355" t="s">
        <v>7915</v>
      </c>
      <c r="G355" t="s">
        <v>7910</v>
      </c>
      <c r="H355" t="s">
        <v>7910</v>
      </c>
      <c r="I355" t="s">
        <v>7915</v>
      </c>
      <c r="J355" t="s">
        <v>7915</v>
      </c>
      <c r="K355" t="s">
        <v>7915</v>
      </c>
      <c r="L355" t="s">
        <v>7915</v>
      </c>
      <c r="M355" t="s">
        <v>7910</v>
      </c>
      <c r="N355" t="s">
        <v>7915</v>
      </c>
      <c r="O355" t="s">
        <v>7915</v>
      </c>
      <c r="P355" t="s">
        <v>7908</v>
      </c>
      <c r="Q355">
        <v>6</v>
      </c>
      <c r="R355">
        <f>IF(ISERROR(VLOOKUP(A355,int_r_base_fitted!$A$1:$C$10000,2,FALSE)),0,VLOOKUP(A355,int_r_base_fitted!$A$1:$C$10000,2,FALSE))</f>
        <v>0</v>
      </c>
      <c r="S355">
        <f>IF(ISERROR(VLOOKUP(A355,int_r_base_fitted!$A$1:$C$10000,3,FALSE)),0,VLOOKUP(A355,int_r_base_fitted!$A$1:$C$10000,3,FALSE))</f>
        <v>0.11799999999999999</v>
      </c>
      <c r="T355">
        <v>317</v>
      </c>
      <c r="V355">
        <f>IF(ISERROR(VLOOKUP(A355,int_r_full_fitted!$A$1:$C$10000,3,FALSE)),0,VLOOKUP(A355,int_r_full_fitted!$A$1:$C$10000,3,FALSE))</f>
        <v>0.11</v>
      </c>
      <c r="W355">
        <v>354</v>
      </c>
      <c r="Y355">
        <f>S355-V355</f>
        <v>7.9999999999999932E-3</v>
      </c>
    </row>
    <row r="356" spans="1:25" x14ac:dyDescent="0.2">
      <c r="A356" t="s">
        <v>4327</v>
      </c>
      <c r="B356" t="s">
        <v>7911</v>
      </c>
      <c r="C356" t="s">
        <v>8250</v>
      </c>
      <c r="D356" t="s">
        <v>7913</v>
      </c>
      <c r="E356" t="s">
        <v>8252</v>
      </c>
      <c r="F356" t="s">
        <v>7915</v>
      </c>
      <c r="G356" t="s">
        <v>7915</v>
      </c>
      <c r="H356" t="s">
        <v>7910</v>
      </c>
      <c r="I356" t="s">
        <v>7910</v>
      </c>
      <c r="J356" t="s">
        <v>7915</v>
      </c>
      <c r="K356" t="s">
        <v>7915</v>
      </c>
      <c r="L356" t="s">
        <v>7915</v>
      </c>
      <c r="M356" t="s">
        <v>7910</v>
      </c>
      <c r="N356" t="s">
        <v>7910</v>
      </c>
      <c r="O356" t="s">
        <v>7915</v>
      </c>
      <c r="P356" t="s">
        <v>7907</v>
      </c>
      <c r="Q356">
        <v>5</v>
      </c>
      <c r="R356">
        <f>IF(ISERROR(VLOOKUP(A356,int_r_base_fitted!$A$1:$C$10000,2,FALSE)),0,VLOOKUP(A356,int_r_base_fitted!$A$1:$C$10000,2,FALSE))</f>
        <v>0</v>
      </c>
      <c r="S356">
        <f>IF(ISERROR(VLOOKUP(A356,int_r_base_fitted!$A$1:$C$10000,3,FALSE)),0,VLOOKUP(A356,int_r_base_fitted!$A$1:$C$10000,3,FALSE))</f>
        <v>8.7999999999999995E-2</v>
      </c>
      <c r="T356">
        <v>549</v>
      </c>
      <c r="V356">
        <f>IF(ISERROR(VLOOKUP(A356,int_r_full_fitted!$A$1:$C$10000,3,FALSE)),0,VLOOKUP(A356,int_r_full_fitted!$A$1:$C$10000,3,FALSE))</f>
        <v>0.11</v>
      </c>
      <c r="W356">
        <v>355</v>
      </c>
      <c r="Y356">
        <f>S356-V356</f>
        <v>-2.2000000000000006E-2</v>
      </c>
    </row>
    <row r="357" spans="1:25" x14ac:dyDescent="0.2">
      <c r="A357" t="s">
        <v>4402</v>
      </c>
      <c r="B357" t="s">
        <v>7911</v>
      </c>
      <c r="C357" t="s">
        <v>7948</v>
      </c>
      <c r="D357" t="s">
        <v>8040</v>
      </c>
      <c r="E357" t="s">
        <v>8304</v>
      </c>
      <c r="F357" t="s">
        <v>7915</v>
      </c>
      <c r="G357" t="s">
        <v>7910</v>
      </c>
      <c r="H357" t="s">
        <v>7910</v>
      </c>
      <c r="I357" t="s">
        <v>7915</v>
      </c>
      <c r="J357" t="s">
        <v>7915</v>
      </c>
      <c r="K357" t="s">
        <v>7915</v>
      </c>
      <c r="L357" t="s">
        <v>7915</v>
      </c>
      <c r="M357" t="s">
        <v>7910</v>
      </c>
      <c r="N357" t="s">
        <v>7915</v>
      </c>
      <c r="O357" t="s">
        <v>7915</v>
      </c>
      <c r="P357" t="s">
        <v>7908</v>
      </c>
      <c r="Q357">
        <v>6</v>
      </c>
      <c r="R357">
        <f>IF(ISERROR(VLOOKUP(A357,int_r_base_fitted!$A$1:$C$10000,2,FALSE)),0,VLOOKUP(A357,int_r_base_fitted!$A$1:$C$10000,2,FALSE))</f>
        <v>2</v>
      </c>
      <c r="S357">
        <f>IF(ISERROR(VLOOKUP(A357,int_r_base_fitted!$A$1:$C$10000,3,FALSE)),0,VLOOKUP(A357,int_r_base_fitted!$A$1:$C$10000,3,FALSE))</f>
        <v>5.3999999999999999E-2</v>
      </c>
      <c r="T357">
        <v>1220</v>
      </c>
      <c r="V357">
        <f>IF(ISERROR(VLOOKUP(A357,int_r_full_fitted!$A$1:$C$10000,3,FALSE)),0,VLOOKUP(A357,int_r_full_fitted!$A$1:$C$10000,3,FALSE))</f>
        <v>0.11</v>
      </c>
      <c r="W357">
        <v>356</v>
      </c>
      <c r="Y357">
        <f>S357-V357</f>
        <v>-5.6000000000000001E-2</v>
      </c>
    </row>
    <row r="358" spans="1:25" x14ac:dyDescent="0.2">
      <c r="A358" t="s">
        <v>5384</v>
      </c>
      <c r="B358" t="s">
        <v>7933</v>
      </c>
      <c r="C358" t="s">
        <v>8253</v>
      </c>
      <c r="D358" t="s">
        <v>8134</v>
      </c>
      <c r="E358" t="s">
        <v>8157</v>
      </c>
      <c r="F358" t="s">
        <v>7915</v>
      </c>
      <c r="G358" t="s">
        <v>7910</v>
      </c>
      <c r="H358" t="s">
        <v>7910</v>
      </c>
      <c r="I358" t="s">
        <v>7915</v>
      </c>
      <c r="J358" t="s">
        <v>7915</v>
      </c>
      <c r="K358" t="s">
        <v>7915</v>
      </c>
      <c r="L358" t="s">
        <v>7915</v>
      </c>
      <c r="M358" t="s">
        <v>7915</v>
      </c>
      <c r="N358" t="s">
        <v>7915</v>
      </c>
      <c r="O358" t="s">
        <v>7915</v>
      </c>
      <c r="P358" t="s">
        <v>7909</v>
      </c>
      <c r="Q358">
        <v>7</v>
      </c>
      <c r="R358">
        <f>IF(ISERROR(VLOOKUP(A358,int_r_base_fitted!$A$1:$C$10000,2,FALSE)),0,VLOOKUP(A358,int_r_base_fitted!$A$1:$C$10000,2,FALSE))</f>
        <v>0</v>
      </c>
      <c r="S358">
        <f>IF(ISERROR(VLOOKUP(A358,int_r_base_fitted!$A$1:$C$10000,3,FALSE)),0,VLOOKUP(A358,int_r_base_fitted!$A$1:$C$10000,3,FALSE))</f>
        <v>4.3999999999999997E-2</v>
      </c>
      <c r="T358">
        <v>1833</v>
      </c>
      <c r="V358">
        <f>IF(ISERROR(VLOOKUP(A358,int_r_full_fitted!$A$1:$C$10000,3,FALSE)),0,VLOOKUP(A358,int_r_full_fitted!$A$1:$C$10000,3,FALSE))</f>
        <v>0.11</v>
      </c>
      <c r="W358">
        <v>357</v>
      </c>
      <c r="Y358">
        <f>S358-V358</f>
        <v>-6.6000000000000003E-2</v>
      </c>
    </row>
    <row r="359" spans="1:25" x14ac:dyDescent="0.2">
      <c r="A359" t="s">
        <v>4083</v>
      </c>
      <c r="B359" t="s">
        <v>7911</v>
      </c>
      <c r="C359" t="s">
        <v>8048</v>
      </c>
      <c r="D359" t="s">
        <v>7976</v>
      </c>
      <c r="E359" t="s">
        <v>8056</v>
      </c>
      <c r="F359" t="s">
        <v>7915</v>
      </c>
      <c r="G359" t="s">
        <v>7910</v>
      </c>
      <c r="H359" t="s">
        <v>7910</v>
      </c>
      <c r="I359" t="s">
        <v>7910</v>
      </c>
      <c r="J359" t="s">
        <v>7915</v>
      </c>
      <c r="K359" t="s">
        <v>7910</v>
      </c>
      <c r="L359" t="s">
        <v>7915</v>
      </c>
      <c r="M359" t="s">
        <v>7910</v>
      </c>
      <c r="N359" t="s">
        <v>7915</v>
      </c>
      <c r="O359" t="s">
        <v>7915</v>
      </c>
      <c r="P359" t="s">
        <v>7906</v>
      </c>
      <c r="Q359">
        <v>4</v>
      </c>
      <c r="R359">
        <f>IF(ISERROR(VLOOKUP(A359,int_r_base_fitted!$A$1:$C$10000,2,FALSE)),0,VLOOKUP(A359,int_r_base_fitted!$A$1:$C$10000,2,FALSE))</f>
        <v>0</v>
      </c>
      <c r="S359">
        <f>IF(ISERROR(VLOOKUP(A359,int_r_base_fitted!$A$1:$C$10000,3,FALSE)),0,VLOOKUP(A359,int_r_base_fitted!$A$1:$C$10000,3,FALSE))</f>
        <v>0.13800000000000001</v>
      </c>
      <c r="T359">
        <v>248</v>
      </c>
      <c r="V359">
        <f>IF(ISERROR(VLOOKUP(A359,int_r_full_fitted!$A$1:$C$10000,3,FALSE)),0,VLOOKUP(A359,int_r_full_fitted!$A$1:$C$10000,3,FALSE))</f>
        <v>0.109</v>
      </c>
      <c r="W359">
        <v>358</v>
      </c>
      <c r="Y359">
        <f>S359-V359</f>
        <v>2.9000000000000012E-2</v>
      </c>
    </row>
    <row r="360" spans="1:25" x14ac:dyDescent="0.2">
      <c r="A360" t="s">
        <v>4018</v>
      </c>
      <c r="B360" t="s">
        <v>7911</v>
      </c>
      <c r="C360" t="s">
        <v>7916</v>
      </c>
      <c r="D360" t="s">
        <v>7945</v>
      </c>
      <c r="E360" t="s">
        <v>7921</v>
      </c>
      <c r="F360" t="s">
        <v>7915</v>
      </c>
      <c r="G360" t="s">
        <v>7910</v>
      </c>
      <c r="H360" t="s">
        <v>7910</v>
      </c>
      <c r="I360" t="s">
        <v>7910</v>
      </c>
      <c r="J360" t="s">
        <v>7915</v>
      </c>
      <c r="K360" t="s">
        <v>7915</v>
      </c>
      <c r="L360" t="s">
        <v>7915</v>
      </c>
      <c r="M360" t="s">
        <v>7910</v>
      </c>
      <c r="N360" t="s">
        <v>7915</v>
      </c>
      <c r="O360" t="s">
        <v>7910</v>
      </c>
      <c r="P360" t="s">
        <v>7906</v>
      </c>
      <c r="Q360">
        <v>4</v>
      </c>
      <c r="R360">
        <f>IF(ISERROR(VLOOKUP(A360,int_r_base_fitted!$A$1:$C$10000,2,FALSE)),0,VLOOKUP(A360,int_r_base_fitted!$A$1:$C$10000,2,FALSE))</f>
        <v>1</v>
      </c>
      <c r="S360">
        <f>IF(ISERROR(VLOOKUP(A360,int_r_base_fitted!$A$1:$C$10000,3,FALSE)),0,VLOOKUP(A360,int_r_base_fitted!$A$1:$C$10000,3,FALSE))</f>
        <v>8.5999999999999993E-2</v>
      </c>
      <c r="T360">
        <v>572</v>
      </c>
      <c r="V360">
        <f>IF(ISERROR(VLOOKUP(A360,int_r_full_fitted!$A$1:$C$10000,3,FALSE)),0,VLOOKUP(A360,int_r_full_fitted!$A$1:$C$10000,3,FALSE))</f>
        <v>0.109</v>
      </c>
      <c r="W360">
        <v>359</v>
      </c>
      <c r="Y360">
        <f>S360-V360</f>
        <v>-2.3000000000000007E-2</v>
      </c>
    </row>
    <row r="361" spans="1:25" x14ac:dyDescent="0.2">
      <c r="A361" t="s">
        <v>4271</v>
      </c>
      <c r="B361" t="s">
        <v>7911</v>
      </c>
      <c r="C361" t="s">
        <v>7960</v>
      </c>
      <c r="D361" t="s">
        <v>7930</v>
      </c>
      <c r="E361" t="s">
        <v>8204</v>
      </c>
      <c r="F361" t="s">
        <v>7910</v>
      </c>
      <c r="G361" t="s">
        <v>7910</v>
      </c>
      <c r="H361" t="s">
        <v>7910</v>
      </c>
      <c r="I361" t="s">
        <v>7910</v>
      </c>
      <c r="J361" t="s">
        <v>7915</v>
      </c>
      <c r="K361" t="s">
        <v>7915</v>
      </c>
      <c r="L361" t="s">
        <v>7915</v>
      </c>
      <c r="M361" t="s">
        <v>7915</v>
      </c>
      <c r="N361" t="s">
        <v>7915</v>
      </c>
      <c r="O361" t="s">
        <v>7915</v>
      </c>
      <c r="P361" t="s">
        <v>7907</v>
      </c>
      <c r="Q361">
        <v>5</v>
      </c>
      <c r="R361">
        <f>IF(ISERROR(VLOOKUP(A361,int_r_base_fitted!$A$1:$C$10000,2,FALSE)),0,VLOOKUP(A361,int_r_base_fitted!$A$1:$C$10000,2,FALSE))</f>
        <v>0</v>
      </c>
      <c r="S361">
        <f>IF(ISERROR(VLOOKUP(A361,int_r_base_fitted!$A$1:$C$10000,3,FALSE)),0,VLOOKUP(A361,int_r_base_fitted!$A$1:$C$10000,3,FALSE))</f>
        <v>8.5000000000000006E-2</v>
      </c>
      <c r="T361">
        <v>586</v>
      </c>
      <c r="V361">
        <f>IF(ISERROR(VLOOKUP(A361,int_r_full_fitted!$A$1:$C$10000,3,FALSE)),0,VLOOKUP(A361,int_r_full_fitted!$A$1:$C$10000,3,FALSE))</f>
        <v>0.109</v>
      </c>
      <c r="W361">
        <v>360</v>
      </c>
      <c r="Y361">
        <f>S361-V361</f>
        <v>-2.3999999999999994E-2</v>
      </c>
    </row>
    <row r="362" spans="1:25" x14ac:dyDescent="0.2">
      <c r="A362" t="s">
        <v>4531</v>
      </c>
      <c r="B362" t="s">
        <v>7911</v>
      </c>
      <c r="C362" t="s">
        <v>8018</v>
      </c>
      <c r="D362" t="s">
        <v>7963</v>
      </c>
      <c r="E362" t="s">
        <v>7964</v>
      </c>
      <c r="F362" t="s">
        <v>7915</v>
      </c>
      <c r="G362" t="s">
        <v>7910</v>
      </c>
      <c r="H362" t="s">
        <v>7910</v>
      </c>
      <c r="I362" t="s">
        <v>7915</v>
      </c>
      <c r="J362" t="s">
        <v>7915</v>
      </c>
      <c r="K362" t="s">
        <v>7915</v>
      </c>
      <c r="L362" t="s">
        <v>7915</v>
      </c>
      <c r="M362" t="s">
        <v>7910</v>
      </c>
      <c r="N362" t="s">
        <v>7915</v>
      </c>
      <c r="O362" t="s">
        <v>7915</v>
      </c>
      <c r="P362" t="s">
        <v>7908</v>
      </c>
      <c r="Q362">
        <v>6</v>
      </c>
      <c r="R362">
        <f>IF(ISERROR(VLOOKUP(A362,int_r_base_fitted!$A$1:$C$10000,2,FALSE)),0,VLOOKUP(A362,int_r_base_fitted!$A$1:$C$10000,2,FALSE))</f>
        <v>0</v>
      </c>
      <c r="S362">
        <f>IF(ISERROR(VLOOKUP(A362,int_r_base_fitted!$A$1:$C$10000,3,FALSE)),0,VLOOKUP(A362,int_r_base_fitted!$A$1:$C$10000,3,FALSE))</f>
        <v>0.08</v>
      </c>
      <c r="T362">
        <v>654</v>
      </c>
      <c r="V362">
        <f>IF(ISERROR(VLOOKUP(A362,int_r_full_fitted!$A$1:$C$10000,3,FALSE)),0,VLOOKUP(A362,int_r_full_fitted!$A$1:$C$10000,3,FALSE))</f>
        <v>0.109</v>
      </c>
      <c r="W362">
        <v>361</v>
      </c>
      <c r="Y362">
        <f>S362-V362</f>
        <v>-2.8999999999999998E-2</v>
      </c>
    </row>
    <row r="363" spans="1:25" x14ac:dyDescent="0.2">
      <c r="A363" t="s">
        <v>3977</v>
      </c>
      <c r="B363" t="s">
        <v>7911</v>
      </c>
      <c r="C363" t="s">
        <v>7960</v>
      </c>
      <c r="D363" t="s">
        <v>7930</v>
      </c>
      <c r="E363" t="s">
        <v>7961</v>
      </c>
      <c r="F363" t="s">
        <v>7910</v>
      </c>
      <c r="G363" t="s">
        <v>7910</v>
      </c>
      <c r="H363" t="s">
        <v>7910</v>
      </c>
      <c r="I363" t="s">
        <v>7910</v>
      </c>
      <c r="J363" t="s">
        <v>7915</v>
      </c>
      <c r="K363" t="s">
        <v>7910</v>
      </c>
      <c r="L363" t="s">
        <v>7915</v>
      </c>
      <c r="M363" t="s">
        <v>7910</v>
      </c>
      <c r="N363" t="s">
        <v>7915</v>
      </c>
      <c r="O363" t="s">
        <v>7915</v>
      </c>
      <c r="P363" t="s">
        <v>7905</v>
      </c>
      <c r="Q363">
        <v>3</v>
      </c>
      <c r="R363">
        <f>IF(ISERROR(VLOOKUP(A363,int_r_base_fitted!$A$1:$C$10000,2,FALSE)),0,VLOOKUP(A363,int_r_base_fitted!$A$1:$C$10000,2,FALSE))</f>
        <v>1</v>
      </c>
      <c r="S363">
        <f>IF(ISERROR(VLOOKUP(A363,int_r_base_fitted!$A$1:$C$10000,3,FALSE)),0,VLOOKUP(A363,int_r_base_fitted!$A$1:$C$10000,3,FALSE))</f>
        <v>6.5000000000000002E-2</v>
      </c>
      <c r="T363">
        <v>902</v>
      </c>
      <c r="U363">
        <f>IF(T363&lt;54,1,0)</f>
        <v>0</v>
      </c>
      <c r="V363">
        <f>IF(ISERROR(VLOOKUP(A363,int_r_full_fitted!$A$1:$C$10000,3,FALSE)),0,VLOOKUP(A363,int_r_full_fitted!$A$1:$C$10000,3,FALSE))</f>
        <v>0.109</v>
      </c>
      <c r="W363">
        <v>362</v>
      </c>
      <c r="X363">
        <f>IF(W363&lt;54,1,0)</f>
        <v>0</v>
      </c>
      <c r="Y363">
        <f>S363-V363</f>
        <v>-4.3999999999999997E-2</v>
      </c>
    </row>
    <row r="364" spans="1:25" x14ac:dyDescent="0.2">
      <c r="A364" t="s">
        <v>4699</v>
      </c>
      <c r="B364" t="s">
        <v>7911</v>
      </c>
      <c r="C364" t="s">
        <v>8037</v>
      </c>
      <c r="D364" t="s">
        <v>7913</v>
      </c>
      <c r="E364" t="s">
        <v>7928</v>
      </c>
      <c r="F364" t="s">
        <v>7915</v>
      </c>
      <c r="G364" t="s">
        <v>7910</v>
      </c>
      <c r="H364" t="s">
        <v>7915</v>
      </c>
      <c r="I364" t="s">
        <v>7915</v>
      </c>
      <c r="J364" t="s">
        <v>7915</v>
      </c>
      <c r="K364" t="s">
        <v>7915</v>
      </c>
      <c r="L364" t="s">
        <v>7915</v>
      </c>
      <c r="M364" t="s">
        <v>7915</v>
      </c>
      <c r="N364" t="s">
        <v>7910</v>
      </c>
      <c r="O364" t="s">
        <v>7910</v>
      </c>
      <c r="P364" t="s">
        <v>7908</v>
      </c>
      <c r="Q364">
        <v>6</v>
      </c>
      <c r="R364">
        <f>IF(ISERROR(VLOOKUP(A364,int_r_base_fitted!$A$1:$C$10000,2,FALSE)),0,VLOOKUP(A364,int_r_base_fitted!$A$1:$C$10000,2,FALSE))</f>
        <v>0</v>
      </c>
      <c r="S364">
        <f>IF(ISERROR(VLOOKUP(A364,int_r_base_fitted!$A$1:$C$10000,3,FALSE)),0,VLOOKUP(A364,int_r_base_fitted!$A$1:$C$10000,3,FALSE))</f>
        <v>6.3E-2</v>
      </c>
      <c r="T364">
        <v>944</v>
      </c>
      <c r="V364">
        <f>IF(ISERROR(VLOOKUP(A364,int_r_full_fitted!$A$1:$C$10000,3,FALSE)),0,VLOOKUP(A364,int_r_full_fitted!$A$1:$C$10000,3,FALSE))</f>
        <v>0.109</v>
      </c>
      <c r="W364">
        <v>363</v>
      </c>
      <c r="Y364">
        <f>S364-V364</f>
        <v>-4.5999999999999999E-2</v>
      </c>
    </row>
    <row r="365" spans="1:25" x14ac:dyDescent="0.2">
      <c r="A365" t="s">
        <v>4285</v>
      </c>
      <c r="B365" t="s">
        <v>7911</v>
      </c>
      <c r="C365" t="s">
        <v>7970</v>
      </c>
      <c r="D365" t="s">
        <v>7925</v>
      </c>
      <c r="E365" t="s">
        <v>8219</v>
      </c>
      <c r="F365" t="s">
        <v>7915</v>
      </c>
      <c r="G365" t="s">
        <v>7910</v>
      </c>
      <c r="H365" t="s">
        <v>7910</v>
      </c>
      <c r="I365" t="s">
        <v>7915</v>
      </c>
      <c r="J365" t="s">
        <v>7915</v>
      </c>
      <c r="K365" t="s">
        <v>7915</v>
      </c>
      <c r="L365" t="s">
        <v>7915</v>
      </c>
      <c r="M365" t="s">
        <v>7910</v>
      </c>
      <c r="N365" t="s">
        <v>7915</v>
      </c>
      <c r="O365" t="s">
        <v>7910</v>
      </c>
      <c r="P365" t="s">
        <v>7907</v>
      </c>
      <c r="Q365">
        <v>5</v>
      </c>
      <c r="R365">
        <f>IF(ISERROR(VLOOKUP(A365,int_r_base_fitted!$A$1:$C$10000,2,FALSE)),0,VLOOKUP(A365,int_r_base_fitted!$A$1:$C$10000,2,FALSE))</f>
        <v>0</v>
      </c>
      <c r="S365">
        <f>IF(ISERROR(VLOOKUP(A365,int_r_base_fitted!$A$1:$C$10000,3,FALSE)),0,VLOOKUP(A365,int_r_base_fitted!$A$1:$C$10000,3,FALSE))</f>
        <v>0.253</v>
      </c>
      <c r="T365">
        <v>92</v>
      </c>
      <c r="V365">
        <f>IF(ISERROR(VLOOKUP(A365,int_r_full_fitted!$A$1:$C$10000,3,FALSE)),0,VLOOKUP(A365,int_r_full_fitted!$A$1:$C$10000,3,FALSE))</f>
        <v>0.108</v>
      </c>
      <c r="W365">
        <v>364</v>
      </c>
      <c r="Y365">
        <f>S365-V365</f>
        <v>0.14500000000000002</v>
      </c>
    </row>
    <row r="366" spans="1:25" x14ac:dyDescent="0.2">
      <c r="A366" t="s">
        <v>4049</v>
      </c>
      <c r="B366" t="s">
        <v>7911</v>
      </c>
      <c r="C366" t="s">
        <v>7924</v>
      </c>
      <c r="D366" t="s">
        <v>7935</v>
      </c>
      <c r="E366" t="s">
        <v>8025</v>
      </c>
      <c r="F366" t="s">
        <v>7910</v>
      </c>
      <c r="G366" t="s">
        <v>7910</v>
      </c>
      <c r="H366" t="s">
        <v>7910</v>
      </c>
      <c r="I366" t="s">
        <v>7915</v>
      </c>
      <c r="J366" t="s">
        <v>7915</v>
      </c>
      <c r="K366" t="s">
        <v>7910</v>
      </c>
      <c r="L366" t="s">
        <v>7910</v>
      </c>
      <c r="M366" t="s">
        <v>7915</v>
      </c>
      <c r="N366" t="s">
        <v>7915</v>
      </c>
      <c r="O366" t="s">
        <v>7915</v>
      </c>
      <c r="P366" t="s">
        <v>7906</v>
      </c>
      <c r="Q366">
        <v>4</v>
      </c>
      <c r="R366">
        <f>IF(ISERROR(VLOOKUP(A366,int_r_base_fitted!$A$1:$C$10000,2,FALSE)),0,VLOOKUP(A366,int_r_base_fitted!$A$1:$C$10000,2,FALSE))</f>
        <v>0</v>
      </c>
      <c r="S366">
        <f>IF(ISERROR(VLOOKUP(A366,int_r_base_fitted!$A$1:$C$10000,3,FALSE)),0,VLOOKUP(A366,int_r_base_fitted!$A$1:$C$10000,3,FALSE))</f>
        <v>0.127</v>
      </c>
      <c r="T366">
        <v>282</v>
      </c>
      <c r="V366">
        <f>IF(ISERROR(VLOOKUP(A366,int_r_full_fitted!$A$1:$C$10000,3,FALSE)),0,VLOOKUP(A366,int_r_full_fitted!$A$1:$C$10000,3,FALSE))</f>
        <v>0.108</v>
      </c>
      <c r="W366">
        <v>365</v>
      </c>
      <c r="Y366">
        <f>S366-V366</f>
        <v>1.9000000000000003E-2</v>
      </c>
    </row>
    <row r="367" spans="1:25" x14ac:dyDescent="0.2">
      <c r="A367" t="s">
        <v>4800</v>
      </c>
      <c r="B367" t="s">
        <v>7911</v>
      </c>
      <c r="C367">
        <v>4</v>
      </c>
      <c r="D367" t="s">
        <v>7967</v>
      </c>
      <c r="E367" t="s">
        <v>8548</v>
      </c>
      <c r="F367" t="s">
        <v>7915</v>
      </c>
      <c r="G367" t="s">
        <v>7910</v>
      </c>
      <c r="H367" t="s">
        <v>7910</v>
      </c>
      <c r="I367" t="s">
        <v>7915</v>
      </c>
      <c r="J367" t="s">
        <v>7915</v>
      </c>
      <c r="K367" t="s">
        <v>7915</v>
      </c>
      <c r="L367" t="s">
        <v>7915</v>
      </c>
      <c r="M367" t="s">
        <v>7910</v>
      </c>
      <c r="N367" t="s">
        <v>7915</v>
      </c>
      <c r="O367" t="s">
        <v>7915</v>
      </c>
      <c r="P367" t="s">
        <v>7908</v>
      </c>
      <c r="Q367">
        <v>6</v>
      </c>
      <c r="R367">
        <f>IF(ISERROR(VLOOKUP(A367,int_r_base_fitted!$A$1:$C$10000,2,FALSE)),0,VLOOKUP(A367,int_r_base_fitted!$A$1:$C$10000,2,FALSE))</f>
        <v>0</v>
      </c>
      <c r="S367">
        <f>IF(ISERROR(VLOOKUP(A367,int_r_base_fitted!$A$1:$C$10000,3,FALSE)),0,VLOOKUP(A367,int_r_base_fitted!$A$1:$C$10000,3,FALSE))</f>
        <v>0.11899999999999999</v>
      </c>
      <c r="T367">
        <v>314</v>
      </c>
      <c r="V367">
        <f>IF(ISERROR(VLOOKUP(A367,int_r_full_fitted!$A$1:$C$10000,3,FALSE)),0,VLOOKUP(A367,int_r_full_fitted!$A$1:$C$10000,3,FALSE))</f>
        <v>0.108</v>
      </c>
      <c r="W367">
        <v>366</v>
      </c>
      <c r="Y367">
        <f>S367-V367</f>
        <v>1.0999999999999996E-2</v>
      </c>
    </row>
    <row r="368" spans="1:25" x14ac:dyDescent="0.2">
      <c r="A368" t="s">
        <v>4316</v>
      </c>
      <c r="B368" t="s">
        <v>7911</v>
      </c>
      <c r="C368" t="s">
        <v>8243</v>
      </c>
      <c r="D368" t="s">
        <v>7963</v>
      </c>
      <c r="E368" t="s">
        <v>8059</v>
      </c>
      <c r="F368" t="s">
        <v>7915</v>
      </c>
      <c r="G368" t="s">
        <v>7910</v>
      </c>
      <c r="H368" t="s">
        <v>7910</v>
      </c>
      <c r="I368" t="s">
        <v>7915</v>
      </c>
      <c r="J368" t="s">
        <v>7915</v>
      </c>
      <c r="K368" t="s">
        <v>7915</v>
      </c>
      <c r="L368" t="s">
        <v>7910</v>
      </c>
      <c r="M368" t="s">
        <v>7910</v>
      </c>
      <c r="N368" t="s">
        <v>7915</v>
      </c>
      <c r="O368" t="s">
        <v>7915</v>
      </c>
      <c r="P368" t="s">
        <v>7907</v>
      </c>
      <c r="Q368">
        <v>5</v>
      </c>
      <c r="R368">
        <f>IF(ISERROR(VLOOKUP(A368,int_r_base_fitted!$A$1:$C$10000,2,FALSE)),0,VLOOKUP(A368,int_r_base_fitted!$A$1:$C$10000,2,FALSE))</f>
        <v>0</v>
      </c>
      <c r="S368">
        <f>IF(ISERROR(VLOOKUP(A368,int_r_base_fitted!$A$1:$C$10000,3,FALSE)),0,VLOOKUP(A368,int_r_base_fitted!$A$1:$C$10000,3,FALSE))</f>
        <v>0.113</v>
      </c>
      <c r="T368">
        <v>346</v>
      </c>
      <c r="V368">
        <f>IF(ISERROR(VLOOKUP(A368,int_r_full_fitted!$A$1:$C$10000,3,FALSE)),0,VLOOKUP(A368,int_r_full_fitted!$A$1:$C$10000,3,FALSE))</f>
        <v>0.108</v>
      </c>
      <c r="W368">
        <v>367</v>
      </c>
      <c r="Y368">
        <f>S368-V368</f>
        <v>5.0000000000000044E-3</v>
      </c>
    </row>
    <row r="369" spans="1:25" x14ac:dyDescent="0.2">
      <c r="A369" t="s">
        <v>5310</v>
      </c>
      <c r="B369" t="s">
        <v>7911</v>
      </c>
      <c r="C369" t="s">
        <v>8009</v>
      </c>
      <c r="D369" t="s">
        <v>7963</v>
      </c>
      <c r="E369" t="s">
        <v>8867</v>
      </c>
      <c r="F369" t="s">
        <v>7915</v>
      </c>
      <c r="G369" t="s">
        <v>7910</v>
      </c>
      <c r="H369" t="s">
        <v>7915</v>
      </c>
      <c r="I369" t="s">
        <v>7915</v>
      </c>
      <c r="J369" t="s">
        <v>7915</v>
      </c>
      <c r="K369" t="s">
        <v>7915</v>
      </c>
      <c r="L369" t="s">
        <v>7915</v>
      </c>
      <c r="M369" t="s">
        <v>7910</v>
      </c>
      <c r="N369" t="s">
        <v>7915</v>
      </c>
      <c r="O369" t="s">
        <v>7915</v>
      </c>
      <c r="P369" t="s">
        <v>7909</v>
      </c>
      <c r="Q369">
        <v>7</v>
      </c>
      <c r="R369">
        <f>IF(ISERROR(VLOOKUP(A369,int_r_base_fitted!$A$1:$C$10000,2,FALSE)),0,VLOOKUP(A369,int_r_base_fitted!$A$1:$C$10000,2,FALSE))</f>
        <v>0</v>
      </c>
      <c r="S369">
        <f>IF(ISERROR(VLOOKUP(A369,int_r_base_fitted!$A$1:$C$10000,3,FALSE)),0,VLOOKUP(A369,int_r_base_fitted!$A$1:$C$10000,3,FALSE))</f>
        <v>0.10299999999999999</v>
      </c>
      <c r="T369">
        <v>412</v>
      </c>
      <c r="V369">
        <f>IF(ISERROR(VLOOKUP(A369,int_r_full_fitted!$A$1:$C$10000,3,FALSE)),0,VLOOKUP(A369,int_r_full_fitted!$A$1:$C$10000,3,FALSE))</f>
        <v>0.108</v>
      </c>
      <c r="W369">
        <v>368</v>
      </c>
      <c r="Y369">
        <f>S369-V369</f>
        <v>-5.0000000000000044E-3</v>
      </c>
    </row>
    <row r="370" spans="1:25" x14ac:dyDescent="0.2">
      <c r="A370" t="s">
        <v>4123</v>
      </c>
      <c r="B370" t="s">
        <v>7911</v>
      </c>
      <c r="C370" t="s">
        <v>7922</v>
      </c>
      <c r="D370" t="s">
        <v>7925</v>
      </c>
      <c r="E370" t="s">
        <v>8092</v>
      </c>
      <c r="F370" t="s">
        <v>7910</v>
      </c>
      <c r="G370" t="s">
        <v>7910</v>
      </c>
      <c r="H370" t="s">
        <v>7910</v>
      </c>
      <c r="I370" t="s">
        <v>7910</v>
      </c>
      <c r="J370" t="s">
        <v>7915</v>
      </c>
      <c r="K370" t="s">
        <v>7910</v>
      </c>
      <c r="L370" t="s">
        <v>7915</v>
      </c>
      <c r="M370" t="s">
        <v>7915</v>
      </c>
      <c r="N370" t="s">
        <v>7915</v>
      </c>
      <c r="O370" t="s">
        <v>7915</v>
      </c>
      <c r="P370" t="s">
        <v>7906</v>
      </c>
      <c r="Q370">
        <v>4</v>
      </c>
      <c r="R370">
        <f>IF(ISERROR(VLOOKUP(A370,int_r_base_fitted!$A$1:$C$10000,2,FALSE)),0,VLOOKUP(A370,int_r_base_fitted!$A$1:$C$10000,2,FALSE))</f>
        <v>0</v>
      </c>
      <c r="S370">
        <f>IF(ISERROR(VLOOKUP(A370,int_r_base_fitted!$A$1:$C$10000,3,FALSE)),0,VLOOKUP(A370,int_r_base_fitted!$A$1:$C$10000,3,FALSE))</f>
        <v>9.5000000000000001E-2</v>
      </c>
      <c r="T370">
        <v>468</v>
      </c>
      <c r="V370">
        <f>IF(ISERROR(VLOOKUP(A370,int_r_full_fitted!$A$1:$C$10000,3,FALSE)),0,VLOOKUP(A370,int_r_full_fitted!$A$1:$C$10000,3,FALSE))</f>
        <v>0.108</v>
      </c>
      <c r="W370">
        <v>369</v>
      </c>
      <c r="Y370">
        <f>S370-V370</f>
        <v>-1.2999999999999998E-2</v>
      </c>
    </row>
    <row r="371" spans="1:25" x14ac:dyDescent="0.2">
      <c r="A371" t="s">
        <v>4299</v>
      </c>
      <c r="B371" t="s">
        <v>7911</v>
      </c>
      <c r="C371" t="s">
        <v>7924</v>
      </c>
      <c r="D371" t="s">
        <v>7930</v>
      </c>
      <c r="E371" t="s">
        <v>8055</v>
      </c>
      <c r="F371" t="s">
        <v>7915</v>
      </c>
      <c r="G371" t="s">
        <v>7910</v>
      </c>
      <c r="H371" t="s">
        <v>7910</v>
      </c>
      <c r="I371" t="s">
        <v>7915</v>
      </c>
      <c r="J371" t="s">
        <v>7910</v>
      </c>
      <c r="K371" t="s">
        <v>7915</v>
      </c>
      <c r="L371" t="s">
        <v>7915</v>
      </c>
      <c r="M371" t="s">
        <v>7910</v>
      </c>
      <c r="N371" t="s">
        <v>7915</v>
      </c>
      <c r="O371" t="s">
        <v>7915</v>
      </c>
      <c r="P371" t="s">
        <v>7907</v>
      </c>
      <c r="Q371">
        <v>5</v>
      </c>
      <c r="R371">
        <f>IF(ISERROR(VLOOKUP(A371,int_r_base_fitted!$A$1:$C$10000,2,FALSE)),0,VLOOKUP(A371,int_r_base_fitted!$A$1:$C$10000,2,FALSE))</f>
        <v>0</v>
      </c>
      <c r="S371">
        <f>IF(ISERROR(VLOOKUP(A371,int_r_base_fitted!$A$1:$C$10000,3,FALSE)),0,VLOOKUP(A371,int_r_base_fitted!$A$1:$C$10000,3,FALSE))</f>
        <v>8.5999999999999993E-2</v>
      </c>
      <c r="T371">
        <v>576</v>
      </c>
      <c r="V371">
        <f>IF(ISERROR(VLOOKUP(A371,int_r_full_fitted!$A$1:$C$10000,3,FALSE)),0,VLOOKUP(A371,int_r_full_fitted!$A$1:$C$10000,3,FALSE))</f>
        <v>0.108</v>
      </c>
      <c r="W371">
        <v>370</v>
      </c>
      <c r="Y371">
        <f>S371-V371</f>
        <v>-2.2000000000000006E-2</v>
      </c>
    </row>
    <row r="372" spans="1:25" x14ac:dyDescent="0.2">
      <c r="A372" t="s">
        <v>5014</v>
      </c>
      <c r="B372" t="s">
        <v>7911</v>
      </c>
      <c r="C372" t="s">
        <v>8011</v>
      </c>
      <c r="D372" t="s">
        <v>8134</v>
      </c>
      <c r="E372" t="s">
        <v>8056</v>
      </c>
      <c r="F372" t="s">
        <v>7915</v>
      </c>
      <c r="G372" t="s">
        <v>7910</v>
      </c>
      <c r="H372" t="s">
        <v>7910</v>
      </c>
      <c r="I372" t="s">
        <v>7915</v>
      </c>
      <c r="J372" t="s">
        <v>7915</v>
      </c>
      <c r="K372" t="s">
        <v>7915</v>
      </c>
      <c r="L372" t="s">
        <v>7915</v>
      </c>
      <c r="M372" t="s">
        <v>7915</v>
      </c>
      <c r="N372" t="s">
        <v>7915</v>
      </c>
      <c r="O372" t="s">
        <v>7915</v>
      </c>
      <c r="P372" t="s">
        <v>7909</v>
      </c>
      <c r="Q372">
        <v>7</v>
      </c>
      <c r="R372">
        <f>IF(ISERROR(VLOOKUP(A372,int_r_base_fitted!$A$1:$C$10000,2,FALSE)),0,VLOOKUP(A372,int_r_base_fitted!$A$1:$C$10000,2,FALSE))</f>
        <v>1</v>
      </c>
      <c r="S372">
        <f>IF(ISERROR(VLOOKUP(A372,int_r_base_fitted!$A$1:$C$10000,3,FALSE)),0,VLOOKUP(A372,int_r_base_fitted!$A$1:$C$10000,3,FALSE))</f>
        <v>0.08</v>
      </c>
      <c r="T372">
        <v>659</v>
      </c>
      <c r="V372">
        <f>IF(ISERROR(VLOOKUP(A372,int_r_full_fitted!$A$1:$C$10000,3,FALSE)),0,VLOOKUP(A372,int_r_full_fitted!$A$1:$C$10000,3,FALSE))</f>
        <v>0.108</v>
      </c>
      <c r="W372">
        <v>371</v>
      </c>
      <c r="Y372">
        <f>S372-V372</f>
        <v>-2.7999999999999997E-2</v>
      </c>
    </row>
    <row r="373" spans="1:25" x14ac:dyDescent="0.2">
      <c r="A373" t="s">
        <v>4267</v>
      </c>
      <c r="B373" t="s">
        <v>7933</v>
      </c>
      <c r="C373" t="s">
        <v>8200</v>
      </c>
      <c r="D373" t="s">
        <v>7963</v>
      </c>
      <c r="E373" t="s">
        <v>7923</v>
      </c>
      <c r="F373" t="s">
        <v>7910</v>
      </c>
      <c r="G373" t="s">
        <v>7910</v>
      </c>
      <c r="H373" t="s">
        <v>7910</v>
      </c>
      <c r="I373" t="s">
        <v>7915</v>
      </c>
      <c r="J373" t="s">
        <v>7910</v>
      </c>
      <c r="K373" t="s">
        <v>7915</v>
      </c>
      <c r="L373" t="s">
        <v>7915</v>
      </c>
      <c r="M373" t="s">
        <v>7915</v>
      </c>
      <c r="N373" t="s">
        <v>7915</v>
      </c>
      <c r="O373" t="s">
        <v>7915</v>
      </c>
      <c r="P373" t="s">
        <v>7907</v>
      </c>
      <c r="Q373">
        <v>5</v>
      </c>
      <c r="R373">
        <f>IF(ISERROR(VLOOKUP(A373,int_r_base_fitted!$A$1:$C$10000,2,FALSE)),0,VLOOKUP(A373,int_r_base_fitted!$A$1:$C$10000,2,FALSE))</f>
        <v>0</v>
      </c>
      <c r="S373">
        <f>IF(ISERROR(VLOOKUP(A373,int_r_base_fitted!$A$1:$C$10000,3,FALSE)),0,VLOOKUP(A373,int_r_base_fitted!$A$1:$C$10000,3,FALSE))</f>
        <v>7.9000000000000001E-2</v>
      </c>
      <c r="T373">
        <v>667</v>
      </c>
      <c r="V373">
        <f>IF(ISERROR(VLOOKUP(A373,int_r_full_fitted!$A$1:$C$10000,3,FALSE)),0,VLOOKUP(A373,int_r_full_fitted!$A$1:$C$10000,3,FALSE))</f>
        <v>0.108</v>
      </c>
      <c r="W373">
        <v>372</v>
      </c>
      <c r="Y373">
        <f>S373-V373</f>
        <v>-2.8999999999999998E-2</v>
      </c>
    </row>
    <row r="374" spans="1:25" x14ac:dyDescent="0.2">
      <c r="A374" t="s">
        <v>4608</v>
      </c>
      <c r="B374" t="s">
        <v>7911</v>
      </c>
      <c r="C374">
        <v>4</v>
      </c>
      <c r="D374" t="s">
        <v>7967</v>
      </c>
      <c r="E374" t="s">
        <v>8437</v>
      </c>
      <c r="F374" t="s">
        <v>7915</v>
      </c>
      <c r="G374" t="s">
        <v>7910</v>
      </c>
      <c r="H374" t="s">
        <v>7910</v>
      </c>
      <c r="I374" t="s">
        <v>7915</v>
      </c>
      <c r="J374" t="s">
        <v>7915</v>
      </c>
      <c r="K374" t="s">
        <v>7915</v>
      </c>
      <c r="L374" t="s">
        <v>7915</v>
      </c>
      <c r="M374" t="s">
        <v>7910</v>
      </c>
      <c r="N374" t="s">
        <v>7915</v>
      </c>
      <c r="O374" t="s">
        <v>7915</v>
      </c>
      <c r="P374" t="s">
        <v>7908</v>
      </c>
      <c r="Q374">
        <v>6</v>
      </c>
      <c r="R374">
        <f>IF(ISERROR(VLOOKUP(A374,int_r_base_fitted!$A$1:$C$10000,2,FALSE)),0,VLOOKUP(A374,int_r_base_fitted!$A$1:$C$10000,2,FALSE))</f>
        <v>0</v>
      </c>
      <c r="S374">
        <f>IF(ISERROR(VLOOKUP(A374,int_r_base_fitted!$A$1:$C$10000,3,FALSE)),0,VLOOKUP(A374,int_r_base_fitted!$A$1:$C$10000,3,FALSE))</f>
        <v>5.2999999999999999E-2</v>
      </c>
      <c r="T374">
        <v>1290</v>
      </c>
      <c r="V374">
        <f>IF(ISERROR(VLOOKUP(A374,int_r_full_fitted!$A$1:$C$10000,3,FALSE)),0,VLOOKUP(A374,int_r_full_fitted!$A$1:$C$10000,3,FALSE))</f>
        <v>0.108</v>
      </c>
      <c r="W374">
        <v>373</v>
      </c>
      <c r="Y374">
        <f>S374-V374</f>
        <v>-5.5E-2</v>
      </c>
    </row>
    <row r="375" spans="1:25" x14ac:dyDescent="0.2">
      <c r="A375">
        <v>60025</v>
      </c>
      <c r="B375" t="s">
        <v>7956</v>
      </c>
      <c r="C375">
        <v>6</v>
      </c>
      <c r="D375" t="s">
        <v>7957</v>
      </c>
      <c r="E375" t="s">
        <v>8315</v>
      </c>
      <c r="F375" t="s">
        <v>7915</v>
      </c>
      <c r="G375" t="s">
        <v>7910</v>
      </c>
      <c r="H375" t="s">
        <v>7910</v>
      </c>
      <c r="I375" t="s">
        <v>7915</v>
      </c>
      <c r="J375" t="s">
        <v>7915</v>
      </c>
      <c r="K375" t="s">
        <v>7910</v>
      </c>
      <c r="L375" t="s">
        <v>7915</v>
      </c>
      <c r="M375" t="s">
        <v>7915</v>
      </c>
      <c r="N375" t="s">
        <v>7915</v>
      </c>
      <c r="O375" t="s">
        <v>7915</v>
      </c>
      <c r="P375" t="s">
        <v>7908</v>
      </c>
      <c r="Q375">
        <v>6</v>
      </c>
      <c r="R375">
        <f>IF(ISERROR(VLOOKUP(A375,int_r_base_fitted!$A$1:$C$10000,2,FALSE)),0,VLOOKUP(A375,int_r_base_fitted!$A$1:$C$10000,2,FALSE))</f>
        <v>1</v>
      </c>
      <c r="S375">
        <f>IF(ISERROR(VLOOKUP(A375,int_r_base_fitted!$A$1:$C$10000,3,FALSE)),0,VLOOKUP(A375,int_r_base_fitted!$A$1:$C$10000,3,FALSE))</f>
        <v>0.27</v>
      </c>
      <c r="T375">
        <v>78</v>
      </c>
      <c r="V375">
        <f>IF(ISERROR(VLOOKUP(A375,int_r_full_fitted!$A$1:$C$10000,3,FALSE)),0,VLOOKUP(A375,int_r_full_fitted!$A$1:$C$10000,3,FALSE))</f>
        <v>0.107</v>
      </c>
      <c r="W375">
        <v>374</v>
      </c>
      <c r="Y375">
        <f>S375-V375</f>
        <v>0.16300000000000003</v>
      </c>
    </row>
    <row r="376" spans="1:25" x14ac:dyDescent="0.2">
      <c r="A376" t="s">
        <v>4236</v>
      </c>
      <c r="B376" t="s">
        <v>7911</v>
      </c>
      <c r="C376">
        <v>4</v>
      </c>
      <c r="D376" t="s">
        <v>7967</v>
      </c>
      <c r="E376" t="s">
        <v>8179</v>
      </c>
      <c r="F376" t="s">
        <v>7910</v>
      </c>
      <c r="G376" t="s">
        <v>7910</v>
      </c>
      <c r="H376" t="s">
        <v>7910</v>
      </c>
      <c r="I376" t="s">
        <v>7915</v>
      </c>
      <c r="J376" t="s">
        <v>7915</v>
      </c>
      <c r="K376" t="s">
        <v>7915</v>
      </c>
      <c r="L376" t="s">
        <v>7910</v>
      </c>
      <c r="M376" t="s">
        <v>7915</v>
      </c>
      <c r="N376" t="s">
        <v>7915</v>
      </c>
      <c r="O376" t="s">
        <v>7915</v>
      </c>
      <c r="P376" t="s">
        <v>7907</v>
      </c>
      <c r="Q376">
        <v>5</v>
      </c>
      <c r="R376">
        <f>IF(ISERROR(VLOOKUP(A376,int_r_base_fitted!$A$1:$C$10000,2,FALSE)),0,VLOOKUP(A376,int_r_base_fitted!$A$1:$C$10000,2,FALSE))</f>
        <v>0</v>
      </c>
      <c r="S376">
        <f>IF(ISERROR(VLOOKUP(A376,int_r_base_fitted!$A$1:$C$10000,3,FALSE)),0,VLOOKUP(A376,int_r_base_fitted!$A$1:$C$10000,3,FALSE))</f>
        <v>0.19</v>
      </c>
      <c r="T376">
        <v>143</v>
      </c>
      <c r="V376">
        <f>IF(ISERROR(VLOOKUP(A376,int_r_full_fitted!$A$1:$C$10000,3,FALSE)),0,VLOOKUP(A376,int_r_full_fitted!$A$1:$C$10000,3,FALSE))</f>
        <v>0.107</v>
      </c>
      <c r="W376">
        <v>375</v>
      </c>
      <c r="Y376">
        <f>S376-V376</f>
        <v>8.3000000000000004E-2</v>
      </c>
    </row>
    <row r="377" spans="1:25" x14ac:dyDescent="0.2">
      <c r="A377" t="s">
        <v>3974</v>
      </c>
      <c r="B377" t="s">
        <v>7911</v>
      </c>
      <c r="C377" t="s">
        <v>7954</v>
      </c>
      <c r="D377" t="s">
        <v>7935</v>
      </c>
      <c r="E377" t="s">
        <v>7949</v>
      </c>
      <c r="F377" t="s">
        <v>7910</v>
      </c>
      <c r="G377" t="s">
        <v>7910</v>
      </c>
      <c r="H377" t="s">
        <v>7910</v>
      </c>
      <c r="I377" t="s">
        <v>7915</v>
      </c>
      <c r="J377" t="s">
        <v>7915</v>
      </c>
      <c r="K377" t="s">
        <v>7910</v>
      </c>
      <c r="L377" t="s">
        <v>7910</v>
      </c>
      <c r="M377" t="s">
        <v>7910</v>
      </c>
      <c r="N377" t="s">
        <v>7915</v>
      </c>
      <c r="O377" t="s">
        <v>7915</v>
      </c>
      <c r="P377" t="s">
        <v>7905</v>
      </c>
      <c r="Q377">
        <v>3</v>
      </c>
      <c r="R377">
        <f>IF(ISERROR(VLOOKUP(A377,int_r_base_fitted!$A$1:$C$10000,2,FALSE)),0,VLOOKUP(A377,int_r_base_fitted!$A$1:$C$10000,2,FALSE))</f>
        <v>1</v>
      </c>
      <c r="S377">
        <f>IF(ISERROR(VLOOKUP(A377,int_r_base_fitted!$A$1:$C$10000,3,FALSE)),0,VLOOKUP(A377,int_r_base_fitted!$A$1:$C$10000,3,FALSE))</f>
        <v>0.126</v>
      </c>
      <c r="T377">
        <v>283</v>
      </c>
      <c r="U377">
        <f>IF(T377&lt;54,1,0)</f>
        <v>0</v>
      </c>
      <c r="V377">
        <f>IF(ISERROR(VLOOKUP(A377,int_r_full_fitted!$A$1:$C$10000,3,FALSE)),0,VLOOKUP(A377,int_r_full_fitted!$A$1:$C$10000,3,FALSE))</f>
        <v>0.107</v>
      </c>
      <c r="W377">
        <v>376</v>
      </c>
      <c r="X377">
        <f>IF(W377&lt;54,1,0)</f>
        <v>0</v>
      </c>
      <c r="Y377">
        <f>S377-V377</f>
        <v>1.9000000000000003E-2</v>
      </c>
    </row>
    <row r="378" spans="1:25" x14ac:dyDescent="0.2">
      <c r="A378" t="s">
        <v>4583</v>
      </c>
      <c r="B378" t="s">
        <v>7911</v>
      </c>
      <c r="C378" t="s">
        <v>7970</v>
      </c>
      <c r="D378" t="s">
        <v>7938</v>
      </c>
      <c r="E378" t="s">
        <v>8292</v>
      </c>
      <c r="F378" t="s">
        <v>7915</v>
      </c>
      <c r="G378" t="s">
        <v>7910</v>
      </c>
      <c r="H378" t="s">
        <v>7910</v>
      </c>
      <c r="I378" t="s">
        <v>7910</v>
      </c>
      <c r="J378" t="s">
        <v>7915</v>
      </c>
      <c r="K378" t="s">
        <v>7915</v>
      </c>
      <c r="L378" t="s">
        <v>7915</v>
      </c>
      <c r="M378" t="s">
        <v>7915</v>
      </c>
      <c r="N378" t="s">
        <v>7915</v>
      </c>
      <c r="O378" t="s">
        <v>7915</v>
      </c>
      <c r="P378" t="s">
        <v>7908</v>
      </c>
      <c r="Q378">
        <v>6</v>
      </c>
      <c r="R378">
        <f>IF(ISERROR(VLOOKUP(A378,int_r_base_fitted!$A$1:$C$10000,2,FALSE)),0,VLOOKUP(A378,int_r_base_fitted!$A$1:$C$10000,2,FALSE))</f>
        <v>0</v>
      </c>
      <c r="S378">
        <f>IF(ISERROR(VLOOKUP(A378,int_r_base_fitted!$A$1:$C$10000,3,FALSE)),0,VLOOKUP(A378,int_r_base_fitted!$A$1:$C$10000,3,FALSE))</f>
        <v>0.114</v>
      </c>
      <c r="T378">
        <v>338</v>
      </c>
      <c r="V378">
        <f>IF(ISERROR(VLOOKUP(A378,int_r_full_fitted!$A$1:$C$10000,3,FALSE)),0,VLOOKUP(A378,int_r_full_fitted!$A$1:$C$10000,3,FALSE))</f>
        <v>0.107</v>
      </c>
      <c r="W378">
        <v>377</v>
      </c>
      <c r="Y378">
        <f>S378-V378</f>
        <v>7.0000000000000062E-3</v>
      </c>
    </row>
    <row r="379" spans="1:25" x14ac:dyDescent="0.2">
      <c r="A379" t="s">
        <v>6333</v>
      </c>
      <c r="B379" t="s">
        <v>7911</v>
      </c>
      <c r="C379" t="s">
        <v>8011</v>
      </c>
      <c r="D379" t="s">
        <v>7963</v>
      </c>
      <c r="E379" t="s">
        <v>8312</v>
      </c>
      <c r="F379" t="s">
        <v>7915</v>
      </c>
      <c r="G379" t="s">
        <v>7910</v>
      </c>
      <c r="H379" t="s">
        <v>7915</v>
      </c>
      <c r="I379" t="s">
        <v>7915</v>
      </c>
      <c r="J379" t="s">
        <v>7915</v>
      </c>
      <c r="K379" t="s">
        <v>7915</v>
      </c>
      <c r="L379" t="s">
        <v>7915</v>
      </c>
      <c r="M379" t="s">
        <v>7915</v>
      </c>
      <c r="N379" t="s">
        <v>7915</v>
      </c>
      <c r="O379" t="s">
        <v>7915</v>
      </c>
      <c r="P379" t="s">
        <v>7910</v>
      </c>
      <c r="Q379">
        <v>8</v>
      </c>
      <c r="R379">
        <f>IF(ISERROR(VLOOKUP(A379,int_r_base_fitted!$A$1:$C$10000,2,FALSE)),0,VLOOKUP(A379,int_r_base_fitted!$A$1:$C$10000,2,FALSE))</f>
        <v>0</v>
      </c>
      <c r="S379">
        <f>IF(ISERROR(VLOOKUP(A379,int_r_base_fitted!$A$1:$C$10000,3,FALSE)),0,VLOOKUP(A379,int_r_base_fitted!$A$1:$C$10000,3,FALSE))</f>
        <v>9.7000000000000003E-2</v>
      </c>
      <c r="T379">
        <v>456</v>
      </c>
      <c r="V379">
        <f>IF(ISERROR(VLOOKUP(A379,int_r_full_fitted!$A$1:$C$10000,3,FALSE)),0,VLOOKUP(A379,int_r_full_fitted!$A$1:$C$10000,3,FALSE))</f>
        <v>0.107</v>
      </c>
      <c r="W379">
        <v>378</v>
      </c>
      <c r="Y379">
        <f>S379-V379</f>
        <v>-9.999999999999995E-3</v>
      </c>
    </row>
    <row r="380" spans="1:25" x14ac:dyDescent="0.2">
      <c r="A380" t="s">
        <v>4586</v>
      </c>
      <c r="B380" t="s">
        <v>7911</v>
      </c>
      <c r="C380" t="s">
        <v>7972</v>
      </c>
      <c r="D380" t="s">
        <v>7963</v>
      </c>
      <c r="E380" t="s">
        <v>8419</v>
      </c>
      <c r="F380" t="s">
        <v>7910</v>
      </c>
      <c r="G380" t="s">
        <v>7910</v>
      </c>
      <c r="H380" t="s">
        <v>7910</v>
      </c>
      <c r="I380" t="s">
        <v>7915</v>
      </c>
      <c r="J380" t="s">
        <v>7915</v>
      </c>
      <c r="K380" t="s">
        <v>7915</v>
      </c>
      <c r="L380" t="s">
        <v>7915</v>
      </c>
      <c r="M380" t="s">
        <v>7915</v>
      </c>
      <c r="N380" t="s">
        <v>7915</v>
      </c>
      <c r="O380" t="s">
        <v>7915</v>
      </c>
      <c r="P380" t="s">
        <v>7908</v>
      </c>
      <c r="Q380">
        <v>6</v>
      </c>
      <c r="R380">
        <f>IF(ISERROR(VLOOKUP(A380,int_r_base_fitted!$A$1:$C$10000,2,FALSE)),0,VLOOKUP(A380,int_r_base_fitted!$A$1:$C$10000,2,FALSE))</f>
        <v>0</v>
      </c>
      <c r="S380">
        <f>IF(ISERROR(VLOOKUP(A380,int_r_base_fitted!$A$1:$C$10000,3,FALSE)),0,VLOOKUP(A380,int_r_base_fitted!$A$1:$C$10000,3,FALSE))</f>
        <v>8.5999999999999993E-2</v>
      </c>
      <c r="T380">
        <v>578</v>
      </c>
      <c r="V380">
        <f>IF(ISERROR(VLOOKUP(A380,int_r_full_fitted!$A$1:$C$10000,3,FALSE)),0,VLOOKUP(A380,int_r_full_fitted!$A$1:$C$10000,3,FALSE))</f>
        <v>0.107</v>
      </c>
      <c r="W380">
        <v>379</v>
      </c>
      <c r="Y380">
        <f>S380-V380</f>
        <v>-2.1000000000000005E-2</v>
      </c>
    </row>
    <row r="381" spans="1:25" x14ac:dyDescent="0.2">
      <c r="A381" t="s">
        <v>4079</v>
      </c>
      <c r="B381" t="s">
        <v>7911</v>
      </c>
      <c r="C381" t="s">
        <v>8052</v>
      </c>
      <c r="D381" t="s">
        <v>7963</v>
      </c>
      <c r="E381" t="s">
        <v>8053</v>
      </c>
      <c r="F381" t="s">
        <v>7910</v>
      </c>
      <c r="G381" t="s">
        <v>7910</v>
      </c>
      <c r="H381" t="s">
        <v>7910</v>
      </c>
      <c r="I381" t="s">
        <v>7915</v>
      </c>
      <c r="J381" t="s">
        <v>7915</v>
      </c>
      <c r="K381" t="s">
        <v>7915</v>
      </c>
      <c r="L381" t="s">
        <v>7910</v>
      </c>
      <c r="M381" t="s">
        <v>7910</v>
      </c>
      <c r="N381" t="s">
        <v>7915</v>
      </c>
      <c r="O381" t="s">
        <v>7915</v>
      </c>
      <c r="P381" t="s">
        <v>7906</v>
      </c>
      <c r="Q381">
        <v>4</v>
      </c>
      <c r="R381">
        <f>IF(ISERROR(VLOOKUP(A381,int_r_base_fitted!$A$1:$C$10000,2,FALSE)),0,VLOOKUP(A381,int_r_base_fitted!$A$1:$C$10000,2,FALSE))</f>
        <v>0</v>
      </c>
      <c r="S381">
        <f>IF(ISERROR(VLOOKUP(A381,int_r_base_fitted!$A$1:$C$10000,3,FALSE)),0,VLOOKUP(A381,int_r_base_fitted!$A$1:$C$10000,3,FALSE))</f>
        <v>0.08</v>
      </c>
      <c r="T381">
        <v>647</v>
      </c>
      <c r="V381">
        <f>IF(ISERROR(VLOOKUP(A381,int_r_full_fitted!$A$1:$C$10000,3,FALSE)),0,VLOOKUP(A381,int_r_full_fitted!$A$1:$C$10000,3,FALSE))</f>
        <v>0.107</v>
      </c>
      <c r="W381">
        <v>380</v>
      </c>
      <c r="Y381">
        <f>S381-V381</f>
        <v>-2.6999999999999996E-2</v>
      </c>
    </row>
    <row r="382" spans="1:25" x14ac:dyDescent="0.2">
      <c r="A382" t="s">
        <v>4561</v>
      </c>
      <c r="B382" t="s">
        <v>7911</v>
      </c>
      <c r="C382" t="s">
        <v>7970</v>
      </c>
      <c r="D382" t="s">
        <v>7913</v>
      </c>
      <c r="E382" t="s">
        <v>8402</v>
      </c>
      <c r="F382" t="s">
        <v>7915</v>
      </c>
      <c r="G382" t="s">
        <v>7910</v>
      </c>
      <c r="H382" t="s">
        <v>7910</v>
      </c>
      <c r="I382" t="s">
        <v>7910</v>
      </c>
      <c r="J382" t="s">
        <v>7915</v>
      </c>
      <c r="K382" t="s">
        <v>7915</v>
      </c>
      <c r="L382" t="s">
        <v>7915</v>
      </c>
      <c r="M382" t="s">
        <v>7915</v>
      </c>
      <c r="N382" t="s">
        <v>7915</v>
      </c>
      <c r="O382" t="s">
        <v>7915</v>
      </c>
      <c r="P382" t="s">
        <v>7908</v>
      </c>
      <c r="Q382">
        <v>6</v>
      </c>
      <c r="R382">
        <f>IF(ISERROR(VLOOKUP(A382,int_r_base_fitted!$A$1:$C$10000,2,FALSE)),0,VLOOKUP(A382,int_r_base_fitted!$A$1:$C$10000,2,FALSE))</f>
        <v>0</v>
      </c>
      <c r="S382">
        <f>IF(ISERROR(VLOOKUP(A382,int_r_base_fitted!$A$1:$C$10000,3,FALSE)),0,VLOOKUP(A382,int_r_base_fitted!$A$1:$C$10000,3,FALSE))</f>
        <v>7.6999999999999999E-2</v>
      </c>
      <c r="T382">
        <v>696</v>
      </c>
      <c r="V382">
        <f>IF(ISERROR(VLOOKUP(A382,int_r_full_fitted!$A$1:$C$10000,3,FALSE)),0,VLOOKUP(A382,int_r_full_fitted!$A$1:$C$10000,3,FALSE))</f>
        <v>0.107</v>
      </c>
      <c r="W382">
        <v>381</v>
      </c>
      <c r="Y382">
        <f>S382-V382</f>
        <v>-0.03</v>
      </c>
    </row>
    <row r="383" spans="1:25" x14ac:dyDescent="0.2">
      <c r="A383" t="s">
        <v>4747</v>
      </c>
      <c r="B383" t="s">
        <v>7933</v>
      </c>
      <c r="C383" t="s">
        <v>8519</v>
      </c>
      <c r="D383" t="s">
        <v>7963</v>
      </c>
      <c r="E383" t="s">
        <v>7964</v>
      </c>
      <c r="F383" t="s">
        <v>7915</v>
      </c>
      <c r="G383" t="s">
        <v>7910</v>
      </c>
      <c r="H383" t="s">
        <v>7910</v>
      </c>
      <c r="I383" t="s">
        <v>7915</v>
      </c>
      <c r="J383" t="s">
        <v>7915</v>
      </c>
      <c r="K383" t="s">
        <v>7910</v>
      </c>
      <c r="L383" t="s">
        <v>7915</v>
      </c>
      <c r="M383" t="s">
        <v>7915</v>
      </c>
      <c r="N383" t="s">
        <v>7915</v>
      </c>
      <c r="O383" t="s">
        <v>7915</v>
      </c>
      <c r="P383" t="s">
        <v>7908</v>
      </c>
      <c r="Q383">
        <v>6</v>
      </c>
      <c r="R383">
        <f>IF(ISERROR(VLOOKUP(A383,int_r_base_fitted!$A$1:$C$10000,2,FALSE)),0,VLOOKUP(A383,int_r_base_fitted!$A$1:$C$10000,2,FALSE))</f>
        <v>0</v>
      </c>
      <c r="S383">
        <f>IF(ISERROR(VLOOKUP(A383,int_r_base_fitted!$A$1:$C$10000,3,FALSE)),0,VLOOKUP(A383,int_r_base_fitted!$A$1:$C$10000,3,FALSE))</f>
        <v>6.0999999999999999E-2</v>
      </c>
      <c r="T383">
        <v>996</v>
      </c>
      <c r="V383">
        <f>IF(ISERROR(VLOOKUP(A383,int_r_full_fitted!$A$1:$C$10000,3,FALSE)),0,VLOOKUP(A383,int_r_full_fitted!$A$1:$C$10000,3,FALSE))</f>
        <v>0.107</v>
      </c>
      <c r="W383">
        <v>382</v>
      </c>
      <c r="Y383">
        <f>S383-V383</f>
        <v>-4.5999999999999999E-2</v>
      </c>
    </row>
    <row r="384" spans="1:25" x14ac:dyDescent="0.2">
      <c r="A384" t="s">
        <v>4748</v>
      </c>
      <c r="B384" t="s">
        <v>7933</v>
      </c>
      <c r="C384" t="s">
        <v>8365</v>
      </c>
      <c r="D384" t="s">
        <v>7963</v>
      </c>
      <c r="E384" t="s">
        <v>8074</v>
      </c>
      <c r="F384" t="s">
        <v>7910</v>
      </c>
      <c r="G384" t="s">
        <v>7910</v>
      </c>
      <c r="H384" t="s">
        <v>7910</v>
      </c>
      <c r="I384" t="s">
        <v>7915</v>
      </c>
      <c r="J384" t="s">
        <v>7915</v>
      </c>
      <c r="K384" t="s">
        <v>7915</v>
      </c>
      <c r="L384" t="s">
        <v>7915</v>
      </c>
      <c r="M384" t="s">
        <v>7915</v>
      </c>
      <c r="N384" t="s">
        <v>7915</v>
      </c>
      <c r="O384" t="s">
        <v>7915</v>
      </c>
      <c r="P384" t="s">
        <v>7908</v>
      </c>
      <c r="Q384">
        <v>6</v>
      </c>
      <c r="R384">
        <f>IF(ISERROR(VLOOKUP(A384,int_r_base_fitted!$A$1:$C$10000,2,FALSE)),0,VLOOKUP(A384,int_r_base_fitted!$A$1:$C$10000,2,FALSE))</f>
        <v>0</v>
      </c>
      <c r="S384">
        <f>IF(ISERROR(VLOOKUP(A384,int_r_base_fitted!$A$1:$C$10000,3,FALSE)),0,VLOOKUP(A384,int_r_base_fitted!$A$1:$C$10000,3,FALSE))</f>
        <v>5.7000000000000002E-2</v>
      </c>
      <c r="T384">
        <v>1116</v>
      </c>
      <c r="V384">
        <f>IF(ISERROR(VLOOKUP(A384,int_r_full_fitted!$A$1:$C$10000,3,FALSE)),0,VLOOKUP(A384,int_r_full_fitted!$A$1:$C$10000,3,FALSE))</f>
        <v>0.107</v>
      </c>
      <c r="W384">
        <v>383</v>
      </c>
      <c r="Y384">
        <f>S384-V384</f>
        <v>-4.9999999999999996E-2</v>
      </c>
    </row>
    <row r="385" spans="1:25" x14ac:dyDescent="0.2">
      <c r="A385" t="s">
        <v>5242</v>
      </c>
      <c r="B385" t="s">
        <v>7911</v>
      </c>
      <c r="C385" t="s">
        <v>8829</v>
      </c>
      <c r="D385" t="s">
        <v>7963</v>
      </c>
      <c r="E385" t="s">
        <v>7964</v>
      </c>
      <c r="F385" t="s">
        <v>7915</v>
      </c>
      <c r="G385" t="s">
        <v>7910</v>
      </c>
      <c r="H385" t="s">
        <v>7910</v>
      </c>
      <c r="I385" t="s">
        <v>7915</v>
      </c>
      <c r="J385" t="s">
        <v>7915</v>
      </c>
      <c r="K385" t="s">
        <v>7915</v>
      </c>
      <c r="L385" t="s">
        <v>7915</v>
      </c>
      <c r="M385" t="s">
        <v>7915</v>
      </c>
      <c r="N385" t="s">
        <v>7915</v>
      </c>
      <c r="O385" t="s">
        <v>7915</v>
      </c>
      <c r="P385" t="s">
        <v>7909</v>
      </c>
      <c r="Q385">
        <v>7</v>
      </c>
      <c r="R385">
        <f>IF(ISERROR(VLOOKUP(A385,int_r_base_fitted!$A$1:$C$10000,2,FALSE)),0,VLOOKUP(A385,int_r_base_fitted!$A$1:$C$10000,2,FALSE))</f>
        <v>0</v>
      </c>
      <c r="S385">
        <f>IF(ISERROR(VLOOKUP(A385,int_r_base_fitted!$A$1:$C$10000,3,FALSE)),0,VLOOKUP(A385,int_r_base_fitted!$A$1:$C$10000,3,FALSE))</f>
        <v>5.3999999999999999E-2</v>
      </c>
      <c r="T385">
        <v>1248</v>
      </c>
      <c r="V385">
        <f>IF(ISERROR(VLOOKUP(A385,int_r_full_fitted!$A$1:$C$10000,3,FALSE)),0,VLOOKUP(A385,int_r_full_fitted!$A$1:$C$10000,3,FALSE))</f>
        <v>0.107</v>
      </c>
      <c r="W385">
        <v>384</v>
      </c>
      <c r="Y385">
        <f>S385-V385</f>
        <v>-5.2999999999999999E-2</v>
      </c>
    </row>
    <row r="386" spans="1:25" x14ac:dyDescent="0.2">
      <c r="A386" t="s">
        <v>4740</v>
      </c>
      <c r="B386" t="s">
        <v>7911</v>
      </c>
      <c r="C386" t="s">
        <v>8103</v>
      </c>
      <c r="D386" t="s">
        <v>7963</v>
      </c>
      <c r="E386" t="s">
        <v>8513</v>
      </c>
      <c r="F386" t="s">
        <v>7915</v>
      </c>
      <c r="G386" t="s">
        <v>7910</v>
      </c>
      <c r="H386" t="s">
        <v>7910</v>
      </c>
      <c r="I386" t="s">
        <v>7915</v>
      </c>
      <c r="J386" t="s">
        <v>7915</v>
      </c>
      <c r="K386" t="s">
        <v>7915</v>
      </c>
      <c r="L386" t="s">
        <v>7915</v>
      </c>
      <c r="M386" t="s">
        <v>7910</v>
      </c>
      <c r="N386" t="s">
        <v>7915</v>
      </c>
      <c r="O386" t="s">
        <v>7915</v>
      </c>
      <c r="P386" t="s">
        <v>7908</v>
      </c>
      <c r="Q386">
        <v>6</v>
      </c>
      <c r="R386">
        <f>IF(ISERROR(VLOOKUP(A386,int_r_base_fitted!$A$1:$C$10000,2,FALSE)),0,VLOOKUP(A386,int_r_base_fitted!$A$1:$C$10000,2,FALSE))</f>
        <v>0</v>
      </c>
      <c r="S386">
        <f>IF(ISERROR(VLOOKUP(A386,int_r_base_fitted!$A$1:$C$10000,3,FALSE)),0,VLOOKUP(A386,int_r_base_fitted!$A$1:$C$10000,3,FALSE))</f>
        <v>5.2999999999999999E-2</v>
      </c>
      <c r="T386">
        <v>1292</v>
      </c>
      <c r="V386">
        <f>IF(ISERROR(VLOOKUP(A386,int_r_full_fitted!$A$1:$C$10000,3,FALSE)),0,VLOOKUP(A386,int_r_full_fitted!$A$1:$C$10000,3,FALSE))</f>
        <v>0.107</v>
      </c>
      <c r="W386">
        <v>385</v>
      </c>
      <c r="Y386">
        <f>S386-V386</f>
        <v>-5.3999999999999999E-2</v>
      </c>
    </row>
    <row r="387" spans="1:25" x14ac:dyDescent="0.2">
      <c r="A387" t="s">
        <v>4219</v>
      </c>
      <c r="B387" t="s">
        <v>7911</v>
      </c>
      <c r="C387" t="s">
        <v>8082</v>
      </c>
      <c r="D387" t="s">
        <v>8040</v>
      </c>
      <c r="E387" t="s">
        <v>8166</v>
      </c>
      <c r="F387" t="s">
        <v>7910</v>
      </c>
      <c r="G387" t="s">
        <v>7910</v>
      </c>
      <c r="H387" t="s">
        <v>7910</v>
      </c>
      <c r="I387" t="s">
        <v>7915</v>
      </c>
      <c r="J387" t="s">
        <v>7915</v>
      </c>
      <c r="K387" t="s">
        <v>7915</v>
      </c>
      <c r="L387" t="s">
        <v>7910</v>
      </c>
      <c r="M387" t="s">
        <v>7915</v>
      </c>
      <c r="N387" t="s">
        <v>7915</v>
      </c>
      <c r="O387" t="s">
        <v>7915</v>
      </c>
      <c r="P387" t="s">
        <v>7907</v>
      </c>
      <c r="Q387">
        <v>5</v>
      </c>
      <c r="R387">
        <f>IF(ISERROR(VLOOKUP(A387,int_r_base_fitted!$A$1:$C$10000,2,FALSE)),0,VLOOKUP(A387,int_r_base_fitted!$A$1:$C$10000,2,FALSE))</f>
        <v>0</v>
      </c>
      <c r="S387">
        <f>IF(ISERROR(VLOOKUP(A387,int_r_base_fitted!$A$1:$C$10000,3,FALSE)),0,VLOOKUP(A387,int_r_base_fitted!$A$1:$C$10000,3,FALSE))</f>
        <v>3.1E-2</v>
      </c>
      <c r="T387">
        <v>2467</v>
      </c>
      <c r="V387">
        <f>IF(ISERROR(VLOOKUP(A387,int_r_full_fitted!$A$1:$C$10000,3,FALSE)),0,VLOOKUP(A387,int_r_full_fitted!$A$1:$C$10000,3,FALSE))</f>
        <v>0.107</v>
      </c>
      <c r="W387">
        <v>386</v>
      </c>
      <c r="Y387">
        <f>S387-V387</f>
        <v>-7.5999999999999998E-2</v>
      </c>
    </row>
    <row r="388" spans="1:25" x14ac:dyDescent="0.2">
      <c r="A388" t="s">
        <v>4331</v>
      </c>
      <c r="B388" t="s">
        <v>7911</v>
      </c>
      <c r="C388" t="s">
        <v>7924</v>
      </c>
      <c r="D388" t="s">
        <v>7925</v>
      </c>
      <c r="E388" t="s">
        <v>8219</v>
      </c>
      <c r="F388" t="s">
        <v>7915</v>
      </c>
      <c r="G388" t="s">
        <v>7910</v>
      </c>
      <c r="H388" t="s">
        <v>7910</v>
      </c>
      <c r="I388" t="s">
        <v>7915</v>
      </c>
      <c r="J388" t="s">
        <v>7915</v>
      </c>
      <c r="K388" t="s">
        <v>7915</v>
      </c>
      <c r="L388" t="s">
        <v>7915</v>
      </c>
      <c r="M388" t="s">
        <v>7910</v>
      </c>
      <c r="N388" t="s">
        <v>7915</v>
      </c>
      <c r="O388" t="s">
        <v>7910</v>
      </c>
      <c r="P388" t="s">
        <v>7907</v>
      </c>
      <c r="Q388">
        <v>5</v>
      </c>
      <c r="R388">
        <f>IF(ISERROR(VLOOKUP(A388,int_r_base_fitted!$A$1:$C$10000,2,FALSE)),0,VLOOKUP(A388,int_r_base_fitted!$A$1:$C$10000,2,FALSE))</f>
        <v>0</v>
      </c>
      <c r="S388">
        <f>IF(ISERROR(VLOOKUP(A388,int_r_base_fitted!$A$1:$C$10000,3,FALSE)),0,VLOOKUP(A388,int_r_base_fitted!$A$1:$C$10000,3,FALSE))</f>
        <v>0.247</v>
      </c>
      <c r="T388">
        <v>95</v>
      </c>
      <c r="V388">
        <f>IF(ISERROR(VLOOKUP(A388,int_r_full_fitted!$A$1:$C$10000,3,FALSE)),0,VLOOKUP(A388,int_r_full_fitted!$A$1:$C$10000,3,FALSE))</f>
        <v>0.106</v>
      </c>
      <c r="W388">
        <v>387</v>
      </c>
      <c r="Y388">
        <f>S388-V388</f>
        <v>0.14100000000000001</v>
      </c>
    </row>
    <row r="389" spans="1:25" x14ac:dyDescent="0.2">
      <c r="A389" t="s">
        <v>4680</v>
      </c>
      <c r="B389" t="s">
        <v>7911</v>
      </c>
      <c r="C389" t="s">
        <v>7942</v>
      </c>
      <c r="D389" t="s">
        <v>7945</v>
      </c>
      <c r="E389" t="s">
        <v>8422</v>
      </c>
      <c r="F389" t="s">
        <v>7915</v>
      </c>
      <c r="G389" t="s">
        <v>7910</v>
      </c>
      <c r="H389" t="s">
        <v>7910</v>
      </c>
      <c r="I389" t="s">
        <v>7915</v>
      </c>
      <c r="J389" t="s">
        <v>7915</v>
      </c>
      <c r="K389" t="s">
        <v>7915</v>
      </c>
      <c r="L389" t="s">
        <v>7915</v>
      </c>
      <c r="M389" t="s">
        <v>7910</v>
      </c>
      <c r="N389" t="s">
        <v>7915</v>
      </c>
      <c r="O389" t="s">
        <v>7915</v>
      </c>
      <c r="P389" t="s">
        <v>7908</v>
      </c>
      <c r="Q389">
        <v>6</v>
      </c>
      <c r="R389">
        <f>IF(ISERROR(VLOOKUP(A389,int_r_base_fitted!$A$1:$C$10000,2,FALSE)),0,VLOOKUP(A389,int_r_base_fitted!$A$1:$C$10000,2,FALSE))</f>
        <v>0</v>
      </c>
      <c r="S389">
        <f>IF(ISERROR(VLOOKUP(A389,int_r_base_fitted!$A$1:$C$10000,3,FALSE)),0,VLOOKUP(A389,int_r_base_fitted!$A$1:$C$10000,3,FALSE))</f>
        <v>0.115</v>
      </c>
      <c r="T389">
        <v>332</v>
      </c>
      <c r="V389">
        <f>IF(ISERROR(VLOOKUP(A389,int_r_full_fitted!$A$1:$C$10000,3,FALSE)),0,VLOOKUP(A389,int_r_full_fitted!$A$1:$C$10000,3,FALSE))</f>
        <v>0.106</v>
      </c>
      <c r="W389">
        <v>388</v>
      </c>
      <c r="Y389">
        <f>S389-V389</f>
        <v>9.000000000000008E-3</v>
      </c>
    </row>
    <row r="390" spans="1:25" x14ac:dyDescent="0.2">
      <c r="A390" t="s">
        <v>4220</v>
      </c>
      <c r="B390" t="s">
        <v>7911</v>
      </c>
      <c r="C390" t="s">
        <v>8011</v>
      </c>
      <c r="D390" t="s">
        <v>7930</v>
      </c>
      <c r="E390" t="s">
        <v>7943</v>
      </c>
      <c r="F390" t="s">
        <v>7915</v>
      </c>
      <c r="G390" t="s">
        <v>7910</v>
      </c>
      <c r="H390" t="s">
        <v>7910</v>
      </c>
      <c r="I390" t="s">
        <v>7910</v>
      </c>
      <c r="J390" t="s">
        <v>7915</v>
      </c>
      <c r="K390" t="s">
        <v>7915</v>
      </c>
      <c r="L390" t="s">
        <v>7915</v>
      </c>
      <c r="M390" t="s">
        <v>7910</v>
      </c>
      <c r="N390" t="s">
        <v>7915</v>
      </c>
      <c r="O390" t="s">
        <v>7915</v>
      </c>
      <c r="P390" t="s">
        <v>7907</v>
      </c>
      <c r="Q390">
        <v>5</v>
      </c>
      <c r="R390">
        <f>IF(ISERROR(VLOOKUP(A390,int_r_base_fitted!$A$1:$C$10000,2,FALSE)),0,VLOOKUP(A390,int_r_base_fitted!$A$1:$C$10000,2,FALSE))</f>
        <v>0</v>
      </c>
      <c r="S390">
        <f>IF(ISERROR(VLOOKUP(A390,int_r_base_fitted!$A$1:$C$10000,3,FALSE)),0,VLOOKUP(A390,int_r_base_fitted!$A$1:$C$10000,3,FALSE))</f>
        <v>0.114</v>
      </c>
      <c r="T390">
        <v>335</v>
      </c>
      <c r="V390">
        <f>IF(ISERROR(VLOOKUP(A390,int_r_full_fitted!$A$1:$C$10000,3,FALSE)),0,VLOOKUP(A390,int_r_full_fitted!$A$1:$C$10000,3,FALSE))</f>
        <v>0.106</v>
      </c>
      <c r="W390">
        <v>389</v>
      </c>
      <c r="Y390">
        <f>S390-V390</f>
        <v>8.0000000000000071E-3</v>
      </c>
    </row>
    <row r="391" spans="1:25" x14ac:dyDescent="0.2">
      <c r="A391" t="s">
        <v>4252</v>
      </c>
      <c r="B391" t="s">
        <v>7911</v>
      </c>
      <c r="C391" t="s">
        <v>8011</v>
      </c>
      <c r="D391" t="s">
        <v>7930</v>
      </c>
      <c r="E391" t="s">
        <v>7943</v>
      </c>
      <c r="F391" t="s">
        <v>7915</v>
      </c>
      <c r="G391" t="s">
        <v>7910</v>
      </c>
      <c r="H391" t="s">
        <v>7910</v>
      </c>
      <c r="I391" t="s">
        <v>7910</v>
      </c>
      <c r="J391" t="s">
        <v>7915</v>
      </c>
      <c r="K391" t="s">
        <v>7915</v>
      </c>
      <c r="L391" t="s">
        <v>7915</v>
      </c>
      <c r="M391" t="s">
        <v>7910</v>
      </c>
      <c r="N391" t="s">
        <v>7915</v>
      </c>
      <c r="O391" t="s">
        <v>7915</v>
      </c>
      <c r="P391" t="s">
        <v>7907</v>
      </c>
      <c r="Q391">
        <v>5</v>
      </c>
      <c r="R391">
        <f>IF(ISERROR(VLOOKUP(A391,int_r_base_fitted!$A$1:$C$10000,2,FALSE)),0,VLOOKUP(A391,int_r_base_fitted!$A$1:$C$10000,2,FALSE))</f>
        <v>0</v>
      </c>
      <c r="S391">
        <f>IF(ISERROR(VLOOKUP(A391,int_r_base_fitted!$A$1:$C$10000,3,FALSE)),0,VLOOKUP(A391,int_r_base_fitted!$A$1:$C$10000,3,FALSE))</f>
        <v>7.9000000000000001E-2</v>
      </c>
      <c r="T391">
        <v>666</v>
      </c>
      <c r="V391">
        <f>IF(ISERROR(VLOOKUP(A391,int_r_full_fitted!$A$1:$C$10000,3,FALSE)),0,VLOOKUP(A391,int_r_full_fitted!$A$1:$C$10000,3,FALSE))</f>
        <v>0.106</v>
      </c>
      <c r="W391">
        <v>390</v>
      </c>
      <c r="Y391">
        <f>S391-V391</f>
        <v>-2.6999999999999996E-2</v>
      </c>
    </row>
    <row r="392" spans="1:25" x14ac:dyDescent="0.2">
      <c r="A392" t="s">
        <v>5133</v>
      </c>
      <c r="B392" t="s">
        <v>7911</v>
      </c>
      <c r="C392" t="s">
        <v>7922</v>
      </c>
      <c r="D392" t="s">
        <v>7913</v>
      </c>
      <c r="E392" t="s">
        <v>8765</v>
      </c>
      <c r="F392" t="s">
        <v>7915</v>
      </c>
      <c r="G392" t="s">
        <v>7910</v>
      </c>
      <c r="H392" t="s">
        <v>7910</v>
      </c>
      <c r="I392" t="s">
        <v>7915</v>
      </c>
      <c r="J392" t="s">
        <v>7915</v>
      </c>
      <c r="K392" t="s">
        <v>7915</v>
      </c>
      <c r="L392" t="s">
        <v>7915</v>
      </c>
      <c r="M392" t="s">
        <v>7915</v>
      </c>
      <c r="N392" t="s">
        <v>7915</v>
      </c>
      <c r="O392" t="s">
        <v>7915</v>
      </c>
      <c r="P392" t="s">
        <v>7909</v>
      </c>
      <c r="Q392">
        <v>7</v>
      </c>
      <c r="R392">
        <f>IF(ISERROR(VLOOKUP(A392,int_r_base_fitted!$A$1:$C$10000,2,FALSE)),0,VLOOKUP(A392,int_r_base_fitted!$A$1:$C$10000,2,FALSE))</f>
        <v>0</v>
      </c>
      <c r="S392">
        <f>IF(ISERROR(VLOOKUP(A392,int_r_base_fitted!$A$1:$C$10000,3,FALSE)),0,VLOOKUP(A392,int_r_base_fitted!$A$1:$C$10000,3,FALSE))</f>
        <v>7.6999999999999999E-2</v>
      </c>
      <c r="T392">
        <v>701</v>
      </c>
      <c r="V392">
        <f>IF(ISERROR(VLOOKUP(A392,int_r_full_fitted!$A$1:$C$10000,3,FALSE)),0,VLOOKUP(A392,int_r_full_fitted!$A$1:$C$10000,3,FALSE))</f>
        <v>0.106</v>
      </c>
      <c r="W392">
        <v>391</v>
      </c>
      <c r="Y392">
        <f>S392-V392</f>
        <v>-2.8999999999999998E-2</v>
      </c>
    </row>
    <row r="393" spans="1:25" x14ac:dyDescent="0.2">
      <c r="A393" t="s">
        <v>4010</v>
      </c>
      <c r="B393" t="s">
        <v>7911</v>
      </c>
      <c r="C393" t="s">
        <v>7924</v>
      </c>
      <c r="D393" t="s">
        <v>7963</v>
      </c>
      <c r="E393" t="s">
        <v>7991</v>
      </c>
      <c r="F393" t="s">
        <v>7915</v>
      </c>
      <c r="G393" t="s">
        <v>7910</v>
      </c>
      <c r="H393" t="s">
        <v>7910</v>
      </c>
      <c r="I393" t="s">
        <v>7910</v>
      </c>
      <c r="J393" t="s">
        <v>7915</v>
      </c>
      <c r="K393" t="s">
        <v>7910</v>
      </c>
      <c r="L393" t="s">
        <v>7915</v>
      </c>
      <c r="M393" t="s">
        <v>7910</v>
      </c>
      <c r="N393" t="s">
        <v>7915</v>
      </c>
      <c r="O393" t="s">
        <v>7915</v>
      </c>
      <c r="P393" t="s">
        <v>7906</v>
      </c>
      <c r="Q393">
        <v>4</v>
      </c>
      <c r="R393">
        <f>IF(ISERROR(VLOOKUP(A393,int_r_base_fitted!$A$1:$C$10000,2,FALSE)),0,VLOOKUP(A393,int_r_base_fitted!$A$1:$C$10000,2,FALSE))</f>
        <v>1</v>
      </c>
      <c r="S393">
        <f>IF(ISERROR(VLOOKUP(A393,int_r_base_fitted!$A$1:$C$10000,3,FALSE)),0,VLOOKUP(A393,int_r_base_fitted!$A$1:$C$10000,3,FALSE))</f>
        <v>0.06</v>
      </c>
      <c r="T393">
        <v>1012</v>
      </c>
      <c r="V393">
        <f>IF(ISERROR(VLOOKUP(A393,int_r_full_fitted!$A$1:$C$10000,3,FALSE)),0,VLOOKUP(A393,int_r_full_fitted!$A$1:$C$10000,3,FALSE))</f>
        <v>0.106</v>
      </c>
      <c r="W393">
        <v>392</v>
      </c>
      <c r="Y393">
        <f>S393-V393</f>
        <v>-4.5999999999999999E-2</v>
      </c>
    </row>
    <row r="394" spans="1:25" x14ac:dyDescent="0.2">
      <c r="A394" t="s">
        <v>4312</v>
      </c>
      <c r="B394" t="s">
        <v>7933</v>
      </c>
      <c r="C394" t="s">
        <v>8239</v>
      </c>
      <c r="D394" t="s">
        <v>7945</v>
      </c>
      <c r="E394" t="s">
        <v>7921</v>
      </c>
      <c r="F394" t="s">
        <v>7915</v>
      </c>
      <c r="G394" t="s">
        <v>7910</v>
      </c>
      <c r="H394" t="s">
        <v>7910</v>
      </c>
      <c r="I394" t="s">
        <v>7910</v>
      </c>
      <c r="J394" t="s">
        <v>7915</v>
      </c>
      <c r="K394" t="s">
        <v>7915</v>
      </c>
      <c r="L394" t="s">
        <v>7915</v>
      </c>
      <c r="M394" t="s">
        <v>7915</v>
      </c>
      <c r="N394" t="s">
        <v>7915</v>
      </c>
      <c r="O394" t="s">
        <v>7910</v>
      </c>
      <c r="P394" t="s">
        <v>7907</v>
      </c>
      <c r="Q394">
        <v>5</v>
      </c>
      <c r="R394">
        <f>IF(ISERROR(VLOOKUP(A394,int_r_base_fitted!$A$1:$C$10000,2,FALSE)),0,VLOOKUP(A394,int_r_base_fitted!$A$1:$C$10000,2,FALSE))</f>
        <v>0</v>
      </c>
      <c r="S394">
        <f>IF(ISERROR(VLOOKUP(A394,int_r_base_fitted!$A$1:$C$10000,3,FALSE)),0,VLOOKUP(A394,int_r_base_fitted!$A$1:$C$10000,3,FALSE))</f>
        <v>5.7000000000000002E-2</v>
      </c>
      <c r="T394">
        <v>1110</v>
      </c>
      <c r="V394">
        <f>IF(ISERROR(VLOOKUP(A394,int_r_full_fitted!$A$1:$C$10000,3,FALSE)),0,VLOOKUP(A394,int_r_full_fitted!$A$1:$C$10000,3,FALSE))</f>
        <v>0.106</v>
      </c>
      <c r="W394">
        <v>393</v>
      </c>
      <c r="Y394">
        <f>S394-V394</f>
        <v>-4.8999999999999995E-2</v>
      </c>
    </row>
    <row r="395" spans="1:25" x14ac:dyDescent="0.2">
      <c r="A395" t="s">
        <v>5084</v>
      </c>
      <c r="B395" t="s">
        <v>7933</v>
      </c>
      <c r="C395" t="s">
        <v>8733</v>
      </c>
      <c r="D395" t="s">
        <v>7963</v>
      </c>
      <c r="E395" t="s">
        <v>7964</v>
      </c>
      <c r="F395" t="s">
        <v>7915</v>
      </c>
      <c r="G395" t="s">
        <v>7910</v>
      </c>
      <c r="H395" t="s">
        <v>7910</v>
      </c>
      <c r="I395" t="s">
        <v>7915</v>
      </c>
      <c r="J395" t="s">
        <v>7915</v>
      </c>
      <c r="K395" t="s">
        <v>7915</v>
      </c>
      <c r="L395" t="s">
        <v>7915</v>
      </c>
      <c r="M395" t="s">
        <v>7915</v>
      </c>
      <c r="N395" t="s">
        <v>7915</v>
      </c>
      <c r="O395" t="s">
        <v>7915</v>
      </c>
      <c r="P395" t="s">
        <v>7909</v>
      </c>
      <c r="Q395">
        <v>7</v>
      </c>
      <c r="R395">
        <f>IF(ISERROR(VLOOKUP(A395,int_r_base_fitted!$A$1:$C$10000,2,FALSE)),0,VLOOKUP(A395,int_r_base_fitted!$A$1:$C$10000,2,FALSE))</f>
        <v>0</v>
      </c>
      <c r="S395">
        <f>IF(ISERROR(VLOOKUP(A395,int_r_base_fitted!$A$1:$C$10000,3,FALSE)),0,VLOOKUP(A395,int_r_base_fitted!$A$1:$C$10000,3,FALSE))</f>
        <v>5.2999999999999999E-2</v>
      </c>
      <c r="T395">
        <v>1299</v>
      </c>
      <c r="V395">
        <f>IF(ISERROR(VLOOKUP(A395,int_r_full_fitted!$A$1:$C$10000,3,FALSE)),0,VLOOKUP(A395,int_r_full_fitted!$A$1:$C$10000,3,FALSE))</f>
        <v>0.106</v>
      </c>
      <c r="W395">
        <v>394</v>
      </c>
      <c r="Y395">
        <f>S395-V395</f>
        <v>-5.2999999999999999E-2</v>
      </c>
    </row>
    <row r="396" spans="1:25" x14ac:dyDescent="0.2">
      <c r="A396" t="s">
        <v>4466</v>
      </c>
      <c r="B396" t="s">
        <v>7911</v>
      </c>
      <c r="C396" t="s">
        <v>8061</v>
      </c>
      <c r="D396" t="s">
        <v>7963</v>
      </c>
      <c r="E396" t="s">
        <v>8019</v>
      </c>
      <c r="F396" t="s">
        <v>7915</v>
      </c>
      <c r="G396" t="s">
        <v>7910</v>
      </c>
      <c r="H396" t="s">
        <v>7915</v>
      </c>
      <c r="I396" t="s">
        <v>7915</v>
      </c>
      <c r="J396" t="s">
        <v>7915</v>
      </c>
      <c r="K396" t="s">
        <v>7915</v>
      </c>
      <c r="L396" t="s">
        <v>7915</v>
      </c>
      <c r="M396" t="s">
        <v>7910</v>
      </c>
      <c r="N396" t="s">
        <v>7910</v>
      </c>
      <c r="O396" t="s">
        <v>7915</v>
      </c>
      <c r="P396" t="s">
        <v>7908</v>
      </c>
      <c r="Q396">
        <v>6</v>
      </c>
      <c r="R396">
        <f>IF(ISERROR(VLOOKUP(A396,int_r_base_fitted!$A$1:$C$10000,2,FALSE)),0,VLOOKUP(A396,int_r_base_fitted!$A$1:$C$10000,2,FALSE))</f>
        <v>0</v>
      </c>
      <c r="S396">
        <f>IF(ISERROR(VLOOKUP(A396,int_r_base_fitted!$A$1:$C$10000,3,FALSE)),0,VLOOKUP(A396,int_r_base_fitted!$A$1:$C$10000,3,FALSE))</f>
        <v>3.5000000000000003E-2</v>
      </c>
      <c r="T396">
        <v>2187</v>
      </c>
      <c r="V396">
        <f>IF(ISERROR(VLOOKUP(A396,int_r_full_fitted!$A$1:$C$10000,3,FALSE)),0,VLOOKUP(A396,int_r_full_fitted!$A$1:$C$10000,3,FALSE))</f>
        <v>0.106</v>
      </c>
      <c r="W396">
        <v>395</v>
      </c>
      <c r="Y396">
        <f>S396-V396</f>
        <v>-7.0999999999999994E-2</v>
      </c>
    </row>
    <row r="397" spans="1:25" x14ac:dyDescent="0.2">
      <c r="A397" t="s">
        <v>4281</v>
      </c>
      <c r="B397" t="s">
        <v>7911</v>
      </c>
      <c r="C397" t="s">
        <v>8215</v>
      </c>
      <c r="D397" t="s">
        <v>7963</v>
      </c>
      <c r="E397" t="s">
        <v>8216</v>
      </c>
      <c r="F397" t="s">
        <v>7915</v>
      </c>
      <c r="G397" t="s">
        <v>7910</v>
      </c>
      <c r="H397" t="s">
        <v>7910</v>
      </c>
      <c r="I397" t="s">
        <v>7915</v>
      </c>
      <c r="J397" t="s">
        <v>7915</v>
      </c>
      <c r="K397" t="s">
        <v>7915</v>
      </c>
      <c r="L397" t="s">
        <v>7910</v>
      </c>
      <c r="M397" t="s">
        <v>7910</v>
      </c>
      <c r="N397" t="s">
        <v>7915</v>
      </c>
      <c r="O397" t="s">
        <v>7915</v>
      </c>
      <c r="P397" t="s">
        <v>7907</v>
      </c>
      <c r="Q397">
        <v>5</v>
      </c>
      <c r="R397">
        <f>IF(ISERROR(VLOOKUP(A397,int_r_base_fitted!$A$1:$C$10000,2,FALSE)),0,VLOOKUP(A397,int_r_base_fitted!$A$1:$C$10000,2,FALSE))</f>
        <v>0</v>
      </c>
      <c r="S397">
        <f>IF(ISERROR(VLOOKUP(A397,int_r_base_fitted!$A$1:$C$10000,3,FALSE)),0,VLOOKUP(A397,int_r_base_fitted!$A$1:$C$10000,3,FALSE))</f>
        <v>9.2999999999999999E-2</v>
      </c>
      <c r="T397">
        <v>493</v>
      </c>
      <c r="V397">
        <f>IF(ISERROR(VLOOKUP(A397,int_r_full_fitted!$A$1:$C$10000,3,FALSE)),0,VLOOKUP(A397,int_r_full_fitted!$A$1:$C$10000,3,FALSE))</f>
        <v>0.105</v>
      </c>
      <c r="W397">
        <v>396</v>
      </c>
      <c r="Y397">
        <f>S397-V397</f>
        <v>-1.1999999999999997E-2</v>
      </c>
    </row>
    <row r="398" spans="1:25" x14ac:dyDescent="0.2">
      <c r="A398" t="s">
        <v>4660</v>
      </c>
      <c r="B398" t="s">
        <v>7911</v>
      </c>
      <c r="C398" t="s">
        <v>7937</v>
      </c>
      <c r="D398" t="s">
        <v>8134</v>
      </c>
      <c r="E398" t="s">
        <v>8375</v>
      </c>
      <c r="F398" t="s">
        <v>7915</v>
      </c>
      <c r="G398" t="s">
        <v>7910</v>
      </c>
      <c r="H398" t="s">
        <v>7910</v>
      </c>
      <c r="I398" t="s">
        <v>7915</v>
      </c>
      <c r="J398" t="s">
        <v>7915</v>
      </c>
      <c r="K398" t="s">
        <v>7910</v>
      </c>
      <c r="L398" t="s">
        <v>7915</v>
      </c>
      <c r="M398" t="s">
        <v>7915</v>
      </c>
      <c r="N398" t="s">
        <v>7915</v>
      </c>
      <c r="O398" t="s">
        <v>7915</v>
      </c>
      <c r="P398" t="s">
        <v>7908</v>
      </c>
      <c r="Q398">
        <v>6</v>
      </c>
      <c r="R398">
        <f>IF(ISERROR(VLOOKUP(A398,int_r_base_fitted!$A$1:$C$10000,2,FALSE)),0,VLOOKUP(A398,int_r_base_fitted!$A$1:$C$10000,2,FALSE))</f>
        <v>0</v>
      </c>
      <c r="S398">
        <f>IF(ISERROR(VLOOKUP(A398,int_r_base_fitted!$A$1:$C$10000,3,FALSE)),0,VLOOKUP(A398,int_r_base_fitted!$A$1:$C$10000,3,FALSE))</f>
        <v>7.9000000000000001E-2</v>
      </c>
      <c r="T398">
        <v>670</v>
      </c>
      <c r="V398">
        <f>IF(ISERROR(VLOOKUP(A398,int_r_full_fitted!$A$1:$C$10000,3,FALSE)),0,VLOOKUP(A398,int_r_full_fitted!$A$1:$C$10000,3,FALSE))</f>
        <v>0.105</v>
      </c>
      <c r="W398">
        <v>397</v>
      </c>
      <c r="Y398">
        <f>S398-V398</f>
        <v>-2.5999999999999995E-2</v>
      </c>
    </row>
    <row r="399" spans="1:25" x14ac:dyDescent="0.2">
      <c r="A399" t="s">
        <v>4446</v>
      </c>
      <c r="B399" t="s">
        <v>7911</v>
      </c>
      <c r="C399" t="s">
        <v>7927</v>
      </c>
      <c r="D399" t="s">
        <v>7938</v>
      </c>
      <c r="E399" t="s">
        <v>8311</v>
      </c>
      <c r="F399" t="s">
        <v>7915</v>
      </c>
      <c r="G399" t="s">
        <v>7910</v>
      </c>
      <c r="H399" t="s">
        <v>7910</v>
      </c>
      <c r="I399" t="s">
        <v>7915</v>
      </c>
      <c r="J399" t="s">
        <v>7915</v>
      </c>
      <c r="K399" t="s">
        <v>7915</v>
      </c>
      <c r="L399" t="s">
        <v>7915</v>
      </c>
      <c r="M399" t="s">
        <v>7910</v>
      </c>
      <c r="N399" t="s">
        <v>7915</v>
      </c>
      <c r="O399" t="s">
        <v>7915</v>
      </c>
      <c r="P399" t="s">
        <v>7908</v>
      </c>
      <c r="Q399">
        <v>6</v>
      </c>
      <c r="R399">
        <f>IF(ISERROR(VLOOKUP(A399,int_r_base_fitted!$A$1:$C$10000,2,FALSE)),0,VLOOKUP(A399,int_r_base_fitted!$A$1:$C$10000,2,FALSE))</f>
        <v>1</v>
      </c>
      <c r="S399">
        <f>IF(ISERROR(VLOOKUP(A399,int_r_base_fitted!$A$1:$C$10000,3,FALSE)),0,VLOOKUP(A399,int_r_base_fitted!$A$1:$C$10000,3,FALSE))</f>
        <v>7.4999999999999997E-2</v>
      </c>
      <c r="T399">
        <v>727</v>
      </c>
      <c r="V399">
        <f>IF(ISERROR(VLOOKUP(A399,int_r_full_fitted!$A$1:$C$10000,3,FALSE)),0,VLOOKUP(A399,int_r_full_fitted!$A$1:$C$10000,3,FALSE))</f>
        <v>0.105</v>
      </c>
      <c r="W399">
        <v>398</v>
      </c>
      <c r="Y399">
        <f>S399-V399</f>
        <v>-0.03</v>
      </c>
    </row>
    <row r="400" spans="1:25" x14ac:dyDescent="0.2">
      <c r="A400" t="s">
        <v>4582</v>
      </c>
      <c r="B400" t="s">
        <v>7911</v>
      </c>
      <c r="C400" t="s">
        <v>8250</v>
      </c>
      <c r="D400" t="s">
        <v>7913</v>
      </c>
      <c r="E400" t="s">
        <v>8415</v>
      </c>
      <c r="F400" t="s">
        <v>7915</v>
      </c>
      <c r="G400" t="s">
        <v>7910</v>
      </c>
      <c r="H400" t="s">
        <v>7910</v>
      </c>
      <c r="I400" t="s">
        <v>7910</v>
      </c>
      <c r="J400" t="s">
        <v>7915</v>
      </c>
      <c r="K400" t="s">
        <v>7915</v>
      </c>
      <c r="L400" t="s">
        <v>7915</v>
      </c>
      <c r="M400" t="s">
        <v>7915</v>
      </c>
      <c r="N400" t="s">
        <v>7915</v>
      </c>
      <c r="O400" t="s">
        <v>7915</v>
      </c>
      <c r="P400" t="s">
        <v>7908</v>
      </c>
      <c r="Q400">
        <v>6</v>
      </c>
      <c r="R400">
        <f>IF(ISERROR(VLOOKUP(A400,int_r_base_fitted!$A$1:$C$10000,2,FALSE)),0,VLOOKUP(A400,int_r_base_fitted!$A$1:$C$10000,2,FALSE))</f>
        <v>0</v>
      </c>
      <c r="S400">
        <f>IF(ISERROR(VLOOKUP(A400,int_r_base_fitted!$A$1:$C$10000,3,FALSE)),0,VLOOKUP(A400,int_r_base_fitted!$A$1:$C$10000,3,FALSE))</f>
        <v>7.4999999999999997E-2</v>
      </c>
      <c r="T400">
        <v>730</v>
      </c>
      <c r="V400">
        <f>IF(ISERROR(VLOOKUP(A400,int_r_full_fitted!$A$1:$C$10000,3,FALSE)),0,VLOOKUP(A400,int_r_full_fitted!$A$1:$C$10000,3,FALSE))</f>
        <v>0.105</v>
      </c>
      <c r="W400">
        <v>399</v>
      </c>
      <c r="Y400">
        <f>S400-V400</f>
        <v>-0.03</v>
      </c>
    </row>
    <row r="401" spans="1:25" x14ac:dyDescent="0.2">
      <c r="A401" t="s">
        <v>5072</v>
      </c>
      <c r="B401" t="s">
        <v>7911</v>
      </c>
      <c r="C401">
        <v>4</v>
      </c>
      <c r="D401" t="s">
        <v>7940</v>
      </c>
      <c r="E401" t="s">
        <v>8268</v>
      </c>
      <c r="F401" t="s">
        <v>7915</v>
      </c>
      <c r="G401" t="s">
        <v>7910</v>
      </c>
      <c r="H401" t="s">
        <v>7910</v>
      </c>
      <c r="I401" t="s">
        <v>7915</v>
      </c>
      <c r="J401" t="s">
        <v>7915</v>
      </c>
      <c r="K401" t="s">
        <v>7915</v>
      </c>
      <c r="L401" t="s">
        <v>7915</v>
      </c>
      <c r="M401" t="s">
        <v>7915</v>
      </c>
      <c r="N401" t="s">
        <v>7915</v>
      </c>
      <c r="O401" t="s">
        <v>7915</v>
      </c>
      <c r="P401" t="s">
        <v>7909</v>
      </c>
      <c r="Q401">
        <v>7</v>
      </c>
      <c r="R401">
        <f>IF(ISERROR(VLOOKUP(A401,int_r_base_fitted!$A$1:$C$10000,2,FALSE)),0,VLOOKUP(A401,int_r_base_fitted!$A$1:$C$10000,2,FALSE))</f>
        <v>0</v>
      </c>
      <c r="S401">
        <f>IF(ISERROR(VLOOKUP(A401,int_r_base_fitted!$A$1:$C$10000,3,FALSE)),0,VLOOKUP(A401,int_r_base_fitted!$A$1:$C$10000,3,FALSE))</f>
        <v>7.4999999999999997E-2</v>
      </c>
      <c r="T401">
        <v>731</v>
      </c>
      <c r="V401">
        <f>IF(ISERROR(VLOOKUP(A401,int_r_full_fitted!$A$1:$C$10000,3,FALSE)),0,VLOOKUP(A401,int_r_full_fitted!$A$1:$C$10000,3,FALSE))</f>
        <v>0.105</v>
      </c>
      <c r="W401">
        <v>400</v>
      </c>
      <c r="Y401">
        <f>S401-V401</f>
        <v>-0.03</v>
      </c>
    </row>
    <row r="402" spans="1:25" x14ac:dyDescent="0.2">
      <c r="A402" t="s">
        <v>3987</v>
      </c>
      <c r="B402" t="s">
        <v>7911</v>
      </c>
      <c r="C402" t="s">
        <v>7972</v>
      </c>
      <c r="D402" t="s">
        <v>7917</v>
      </c>
      <c r="E402" t="s">
        <v>7951</v>
      </c>
      <c r="F402" t="s">
        <v>7910</v>
      </c>
      <c r="G402" t="s">
        <v>7910</v>
      </c>
      <c r="H402" t="s">
        <v>7910</v>
      </c>
      <c r="I402" t="s">
        <v>7910</v>
      </c>
      <c r="J402" t="s">
        <v>7915</v>
      </c>
      <c r="K402" t="s">
        <v>7910</v>
      </c>
      <c r="L402" t="s">
        <v>7915</v>
      </c>
      <c r="M402" t="s">
        <v>7910</v>
      </c>
      <c r="N402" t="s">
        <v>7915</v>
      </c>
      <c r="O402" t="s">
        <v>7915</v>
      </c>
      <c r="P402" t="s">
        <v>7905</v>
      </c>
      <c r="Q402">
        <v>3</v>
      </c>
      <c r="R402">
        <f>IF(ISERROR(VLOOKUP(A402,int_r_base_fitted!$A$1:$C$10000,2,FALSE)),0,VLOOKUP(A402,int_r_base_fitted!$A$1:$C$10000,2,FALSE))</f>
        <v>0</v>
      </c>
      <c r="S402">
        <f>IF(ISERROR(VLOOKUP(A402,int_r_base_fitted!$A$1:$C$10000,3,FALSE)),0,VLOOKUP(A402,int_r_base_fitted!$A$1:$C$10000,3,FALSE))</f>
        <v>5.8000000000000003E-2</v>
      </c>
      <c r="T402">
        <v>1079</v>
      </c>
      <c r="U402">
        <f>IF(T402&lt;54,1,0)</f>
        <v>0</v>
      </c>
      <c r="V402">
        <f>IF(ISERROR(VLOOKUP(A402,int_r_full_fitted!$A$1:$C$10000,3,FALSE)),0,VLOOKUP(A402,int_r_full_fitted!$A$1:$C$10000,3,FALSE))</f>
        <v>0.105</v>
      </c>
      <c r="W402">
        <v>401</v>
      </c>
      <c r="X402">
        <f>IF(W402&lt;54,1,0)</f>
        <v>0</v>
      </c>
      <c r="Y402">
        <f>S402-V402</f>
        <v>-4.6999999999999993E-2</v>
      </c>
    </row>
    <row r="403" spans="1:25" x14ac:dyDescent="0.2">
      <c r="A403" t="s">
        <v>4592</v>
      </c>
      <c r="B403" t="s">
        <v>7911</v>
      </c>
      <c r="C403" t="s">
        <v>7948</v>
      </c>
      <c r="D403" t="s">
        <v>7945</v>
      </c>
      <c r="E403" t="s">
        <v>8422</v>
      </c>
      <c r="F403" t="s">
        <v>7915</v>
      </c>
      <c r="G403" t="s">
        <v>7910</v>
      </c>
      <c r="H403" t="s">
        <v>7910</v>
      </c>
      <c r="I403" t="s">
        <v>7915</v>
      </c>
      <c r="J403" t="s">
        <v>7915</v>
      </c>
      <c r="K403" t="s">
        <v>7915</v>
      </c>
      <c r="L403" t="s">
        <v>7910</v>
      </c>
      <c r="M403" t="s">
        <v>7915</v>
      </c>
      <c r="N403" t="s">
        <v>7915</v>
      </c>
      <c r="O403" t="s">
        <v>7915</v>
      </c>
      <c r="P403" t="s">
        <v>7908</v>
      </c>
      <c r="Q403">
        <v>6</v>
      </c>
      <c r="R403">
        <f>IF(ISERROR(VLOOKUP(A403,int_r_base_fitted!$A$1:$C$10000,2,FALSE)),0,VLOOKUP(A403,int_r_base_fitted!$A$1:$C$10000,2,FALSE))</f>
        <v>0</v>
      </c>
      <c r="S403">
        <f>IF(ISERROR(VLOOKUP(A403,int_r_base_fitted!$A$1:$C$10000,3,FALSE)),0,VLOOKUP(A403,int_r_base_fitted!$A$1:$C$10000,3,FALSE))</f>
        <v>0.159</v>
      </c>
      <c r="T403">
        <v>195</v>
      </c>
      <c r="V403">
        <f>IF(ISERROR(VLOOKUP(A403,int_r_full_fitted!$A$1:$C$10000,3,FALSE)),0,VLOOKUP(A403,int_r_full_fitted!$A$1:$C$10000,3,FALSE))</f>
        <v>0.104</v>
      </c>
      <c r="W403">
        <v>402</v>
      </c>
      <c r="Y403">
        <f>S403-V403</f>
        <v>5.5000000000000007E-2</v>
      </c>
    </row>
    <row r="404" spans="1:25" x14ac:dyDescent="0.2">
      <c r="A404" t="s">
        <v>4055</v>
      </c>
      <c r="B404" t="s">
        <v>7911</v>
      </c>
      <c r="C404" t="s">
        <v>7980</v>
      </c>
      <c r="D404" t="s">
        <v>7930</v>
      </c>
      <c r="E404" t="s">
        <v>8028</v>
      </c>
      <c r="F404" t="s">
        <v>7915</v>
      </c>
      <c r="G404" t="s">
        <v>7910</v>
      </c>
      <c r="H404" t="s">
        <v>7910</v>
      </c>
      <c r="I404" t="s">
        <v>7915</v>
      </c>
      <c r="J404" t="s">
        <v>7910</v>
      </c>
      <c r="K404" t="s">
        <v>7915</v>
      </c>
      <c r="L404" t="s">
        <v>7910</v>
      </c>
      <c r="M404" t="s">
        <v>7910</v>
      </c>
      <c r="N404" t="s">
        <v>7915</v>
      </c>
      <c r="O404" t="s">
        <v>7915</v>
      </c>
      <c r="P404" t="s">
        <v>7906</v>
      </c>
      <c r="Q404">
        <v>4</v>
      </c>
      <c r="R404">
        <f>IF(ISERROR(VLOOKUP(A404,int_r_base_fitted!$A$1:$C$10000,2,FALSE)),0,VLOOKUP(A404,int_r_base_fitted!$A$1:$C$10000,2,FALSE))</f>
        <v>0</v>
      </c>
      <c r="S404">
        <f>IF(ISERROR(VLOOKUP(A404,int_r_base_fitted!$A$1:$C$10000,3,FALSE)),0,VLOOKUP(A404,int_r_base_fitted!$A$1:$C$10000,3,FALSE))</f>
        <v>0.11600000000000001</v>
      </c>
      <c r="T404">
        <v>325</v>
      </c>
      <c r="V404">
        <f>IF(ISERROR(VLOOKUP(A404,int_r_full_fitted!$A$1:$C$10000,3,FALSE)),0,VLOOKUP(A404,int_r_full_fitted!$A$1:$C$10000,3,FALSE))</f>
        <v>0.104</v>
      </c>
      <c r="W404">
        <v>403</v>
      </c>
      <c r="Y404">
        <f>S404-V404</f>
        <v>1.2000000000000011E-2</v>
      </c>
    </row>
    <row r="405" spans="1:25" x14ac:dyDescent="0.2">
      <c r="A405" t="s">
        <v>5088</v>
      </c>
      <c r="B405" t="s">
        <v>7911</v>
      </c>
      <c r="C405">
        <v>4</v>
      </c>
      <c r="D405" t="s">
        <v>7967</v>
      </c>
      <c r="E405" t="s">
        <v>8737</v>
      </c>
      <c r="F405" t="s">
        <v>7915</v>
      </c>
      <c r="G405" t="s">
        <v>7910</v>
      </c>
      <c r="H405" t="s">
        <v>7910</v>
      </c>
      <c r="I405" t="s">
        <v>7915</v>
      </c>
      <c r="J405" t="s">
        <v>7915</v>
      </c>
      <c r="K405" t="s">
        <v>7915</v>
      </c>
      <c r="L405" t="s">
        <v>7915</v>
      </c>
      <c r="M405" t="s">
        <v>7915</v>
      </c>
      <c r="N405" t="s">
        <v>7915</v>
      </c>
      <c r="O405" t="s">
        <v>7915</v>
      </c>
      <c r="P405" t="s">
        <v>7909</v>
      </c>
      <c r="Q405">
        <v>7</v>
      </c>
      <c r="R405">
        <f>IF(ISERROR(VLOOKUP(A405,int_r_base_fitted!$A$1:$C$10000,2,FALSE)),0,VLOOKUP(A405,int_r_base_fitted!$A$1:$C$10000,2,FALSE))</f>
        <v>0</v>
      </c>
      <c r="S405">
        <f>IF(ISERROR(VLOOKUP(A405,int_r_base_fitted!$A$1:$C$10000,3,FALSE)),0,VLOOKUP(A405,int_r_base_fitted!$A$1:$C$10000,3,FALSE))</f>
        <v>0.109</v>
      </c>
      <c r="T405">
        <v>367</v>
      </c>
      <c r="V405">
        <f>IF(ISERROR(VLOOKUP(A405,int_r_full_fitted!$A$1:$C$10000,3,FALSE)),0,VLOOKUP(A405,int_r_full_fitted!$A$1:$C$10000,3,FALSE))</f>
        <v>0.104</v>
      </c>
      <c r="W405">
        <v>404</v>
      </c>
      <c r="Y405">
        <f>S405-V405</f>
        <v>5.0000000000000044E-3</v>
      </c>
    </row>
    <row r="406" spans="1:25" x14ac:dyDescent="0.2">
      <c r="A406" t="s">
        <v>3994</v>
      </c>
      <c r="B406" t="s">
        <v>7911</v>
      </c>
      <c r="C406" t="s">
        <v>7980</v>
      </c>
      <c r="D406" t="s">
        <v>7917</v>
      </c>
      <c r="E406" t="s">
        <v>7951</v>
      </c>
      <c r="F406" t="s">
        <v>7910</v>
      </c>
      <c r="G406" t="s">
        <v>7910</v>
      </c>
      <c r="H406" t="s">
        <v>7910</v>
      </c>
      <c r="I406" t="s">
        <v>7910</v>
      </c>
      <c r="J406" t="s">
        <v>7915</v>
      </c>
      <c r="K406" t="s">
        <v>7910</v>
      </c>
      <c r="L406" t="s">
        <v>7910</v>
      </c>
      <c r="M406" t="s">
        <v>7915</v>
      </c>
      <c r="N406" t="s">
        <v>7915</v>
      </c>
      <c r="O406" t="s">
        <v>7915</v>
      </c>
      <c r="P406" t="s">
        <v>7905</v>
      </c>
      <c r="Q406">
        <v>3</v>
      </c>
      <c r="R406">
        <f>IF(ISERROR(VLOOKUP(A406,int_r_base_fitted!$A$1:$C$10000,2,FALSE)),0,VLOOKUP(A406,int_r_base_fitted!$A$1:$C$10000,2,FALSE))</f>
        <v>0</v>
      </c>
      <c r="S406">
        <f>IF(ISERROR(VLOOKUP(A406,int_r_base_fitted!$A$1:$C$10000,3,FALSE)),0,VLOOKUP(A406,int_r_base_fitted!$A$1:$C$10000,3,FALSE))</f>
        <v>9.0999999999999998E-2</v>
      </c>
      <c r="T406">
        <v>515</v>
      </c>
      <c r="U406">
        <f>IF(T406&lt;54,1,0)</f>
        <v>0</v>
      </c>
      <c r="V406">
        <f>IF(ISERROR(VLOOKUP(A406,int_r_full_fitted!$A$1:$C$10000,3,FALSE)),0,VLOOKUP(A406,int_r_full_fitted!$A$1:$C$10000,3,FALSE))</f>
        <v>0.104</v>
      </c>
      <c r="W406">
        <v>405</v>
      </c>
      <c r="X406">
        <f>IF(W406&lt;54,1,0)</f>
        <v>0</v>
      </c>
      <c r="Y406">
        <f>S406-V406</f>
        <v>-1.2999999999999998E-2</v>
      </c>
    </row>
    <row r="407" spans="1:25" x14ac:dyDescent="0.2">
      <c r="A407">
        <v>1100008</v>
      </c>
      <c r="B407" t="s">
        <v>7956</v>
      </c>
      <c r="C407">
        <v>110</v>
      </c>
      <c r="D407" t="s">
        <v>7957</v>
      </c>
      <c r="E407" t="s">
        <v>8221</v>
      </c>
      <c r="F407" t="s">
        <v>7915</v>
      </c>
      <c r="G407" t="s">
        <v>7910</v>
      </c>
      <c r="H407" t="s">
        <v>7910</v>
      </c>
      <c r="I407" t="s">
        <v>7910</v>
      </c>
      <c r="J407" t="s">
        <v>7915</v>
      </c>
      <c r="K407" t="s">
        <v>7910</v>
      </c>
      <c r="L407" t="s">
        <v>7915</v>
      </c>
      <c r="M407" t="s">
        <v>7915</v>
      </c>
      <c r="N407" t="s">
        <v>7915</v>
      </c>
      <c r="O407" t="s">
        <v>7915</v>
      </c>
      <c r="P407" t="s">
        <v>7907</v>
      </c>
      <c r="Q407">
        <v>5</v>
      </c>
      <c r="R407">
        <f>IF(ISERROR(VLOOKUP(A407,int_r_base_fitted!$A$1:$C$10000,2,FALSE)),0,VLOOKUP(A407,int_r_base_fitted!$A$1:$C$10000,2,FALSE))</f>
        <v>0</v>
      </c>
      <c r="S407">
        <f>IF(ISERROR(VLOOKUP(A407,int_r_base_fitted!$A$1:$C$10000,3,FALSE)),0,VLOOKUP(A407,int_r_base_fitted!$A$1:$C$10000,3,FALSE))</f>
        <v>8.5000000000000006E-2</v>
      </c>
      <c r="T407">
        <v>588</v>
      </c>
      <c r="V407">
        <f>IF(ISERROR(VLOOKUP(A407,int_r_full_fitted!$A$1:$C$10000,3,FALSE)),0,VLOOKUP(A407,int_r_full_fitted!$A$1:$C$10000,3,FALSE))</f>
        <v>0.104</v>
      </c>
      <c r="W407">
        <v>406</v>
      </c>
      <c r="Y407">
        <f>S407-V407</f>
        <v>-1.8999999999999989E-2</v>
      </c>
    </row>
    <row r="408" spans="1:25" x14ac:dyDescent="0.2">
      <c r="A408" t="s">
        <v>4566</v>
      </c>
      <c r="B408" t="s">
        <v>7911</v>
      </c>
      <c r="C408" t="s">
        <v>7947</v>
      </c>
      <c r="D408" t="s">
        <v>7963</v>
      </c>
      <c r="E408" t="s">
        <v>8405</v>
      </c>
      <c r="F408" t="s">
        <v>7915</v>
      </c>
      <c r="G408" t="s">
        <v>7910</v>
      </c>
      <c r="H408" t="s">
        <v>7910</v>
      </c>
      <c r="I408" t="s">
        <v>7910</v>
      </c>
      <c r="J408" t="s">
        <v>7915</v>
      </c>
      <c r="K408" t="s">
        <v>7915</v>
      </c>
      <c r="L408" t="s">
        <v>7915</v>
      </c>
      <c r="M408" t="s">
        <v>7915</v>
      </c>
      <c r="N408" t="s">
        <v>7915</v>
      </c>
      <c r="O408" t="s">
        <v>7915</v>
      </c>
      <c r="P408" t="s">
        <v>7908</v>
      </c>
      <c r="Q408">
        <v>6</v>
      </c>
      <c r="R408">
        <f>IF(ISERROR(VLOOKUP(A408,int_r_base_fitted!$A$1:$C$10000,2,FALSE)),0,VLOOKUP(A408,int_r_base_fitted!$A$1:$C$10000,2,FALSE))</f>
        <v>0</v>
      </c>
      <c r="S408">
        <f>IF(ISERROR(VLOOKUP(A408,int_r_base_fitted!$A$1:$C$10000,3,FALSE)),0,VLOOKUP(A408,int_r_base_fitted!$A$1:$C$10000,3,FALSE))</f>
        <v>8.3000000000000004E-2</v>
      </c>
      <c r="T408">
        <v>614</v>
      </c>
      <c r="V408">
        <f>IF(ISERROR(VLOOKUP(A408,int_r_full_fitted!$A$1:$C$10000,3,FALSE)),0,VLOOKUP(A408,int_r_full_fitted!$A$1:$C$10000,3,FALSE))</f>
        <v>0.104</v>
      </c>
      <c r="W408">
        <v>407</v>
      </c>
      <c r="Y408">
        <f>S408-V408</f>
        <v>-2.0999999999999991E-2</v>
      </c>
    </row>
    <row r="409" spans="1:25" x14ac:dyDescent="0.2">
      <c r="A409" t="s">
        <v>4806</v>
      </c>
      <c r="B409" t="s">
        <v>7933</v>
      </c>
      <c r="C409">
        <v>7</v>
      </c>
      <c r="D409" t="s">
        <v>7967</v>
      </c>
      <c r="E409" t="s">
        <v>8552</v>
      </c>
      <c r="F409" t="s">
        <v>7910</v>
      </c>
      <c r="G409" t="s">
        <v>7910</v>
      </c>
      <c r="H409" t="s">
        <v>7910</v>
      </c>
      <c r="I409" t="s">
        <v>7915</v>
      </c>
      <c r="J409" t="s">
        <v>7915</v>
      </c>
      <c r="K409" t="s">
        <v>7915</v>
      </c>
      <c r="L409" t="s">
        <v>7915</v>
      </c>
      <c r="M409" t="s">
        <v>7915</v>
      </c>
      <c r="N409" t="s">
        <v>7915</v>
      </c>
      <c r="O409" t="s">
        <v>7915</v>
      </c>
      <c r="P409" t="s">
        <v>7908</v>
      </c>
      <c r="Q409">
        <v>6</v>
      </c>
      <c r="R409">
        <f>IF(ISERROR(VLOOKUP(A409,int_r_base_fitted!$A$1:$C$10000,2,FALSE)),0,VLOOKUP(A409,int_r_base_fitted!$A$1:$C$10000,2,FALSE))</f>
        <v>0</v>
      </c>
      <c r="S409">
        <f>IF(ISERROR(VLOOKUP(A409,int_r_base_fitted!$A$1:$C$10000,3,FALSE)),0,VLOOKUP(A409,int_r_base_fitted!$A$1:$C$10000,3,FALSE))</f>
        <v>0.08</v>
      </c>
      <c r="T409">
        <v>657</v>
      </c>
      <c r="V409">
        <f>IF(ISERROR(VLOOKUP(A409,int_r_full_fitted!$A$1:$C$10000,3,FALSE)),0,VLOOKUP(A409,int_r_full_fitted!$A$1:$C$10000,3,FALSE))</f>
        <v>0.104</v>
      </c>
      <c r="W409">
        <v>408</v>
      </c>
      <c r="Y409">
        <f>S409-V409</f>
        <v>-2.3999999999999994E-2</v>
      </c>
    </row>
    <row r="410" spans="1:25" x14ac:dyDescent="0.2">
      <c r="A410" t="s">
        <v>4395</v>
      </c>
      <c r="B410" t="s">
        <v>7911</v>
      </c>
      <c r="C410" t="s">
        <v>7924</v>
      </c>
      <c r="D410" t="s">
        <v>7925</v>
      </c>
      <c r="E410" t="s">
        <v>8298</v>
      </c>
      <c r="F410" t="s">
        <v>7910</v>
      </c>
      <c r="G410" t="s">
        <v>7910</v>
      </c>
      <c r="H410" t="s">
        <v>7910</v>
      </c>
      <c r="I410" t="s">
        <v>7915</v>
      </c>
      <c r="J410" t="s">
        <v>7915</v>
      </c>
      <c r="K410" t="s">
        <v>7915</v>
      </c>
      <c r="L410" t="s">
        <v>7915</v>
      </c>
      <c r="M410" t="s">
        <v>7910</v>
      </c>
      <c r="N410" t="s">
        <v>7915</v>
      </c>
      <c r="O410" t="s">
        <v>7915</v>
      </c>
      <c r="P410" t="s">
        <v>7907</v>
      </c>
      <c r="Q410">
        <v>5</v>
      </c>
      <c r="R410">
        <f>IF(ISERROR(VLOOKUP(A410,int_r_base_fitted!$A$1:$C$10000,2,FALSE)),0,VLOOKUP(A410,int_r_base_fitted!$A$1:$C$10000,2,FALSE))</f>
        <v>0</v>
      </c>
      <c r="S410">
        <f>IF(ISERROR(VLOOKUP(A410,int_r_base_fitted!$A$1:$C$10000,3,FALSE)),0,VLOOKUP(A410,int_r_base_fitted!$A$1:$C$10000,3,FALSE))</f>
        <v>7.9000000000000001E-2</v>
      </c>
      <c r="T410">
        <v>668</v>
      </c>
      <c r="V410">
        <f>IF(ISERROR(VLOOKUP(A410,int_r_full_fitted!$A$1:$C$10000,3,FALSE)),0,VLOOKUP(A410,int_r_full_fitted!$A$1:$C$10000,3,FALSE))</f>
        <v>0.104</v>
      </c>
      <c r="W410">
        <v>409</v>
      </c>
      <c r="Y410">
        <f>S410-V410</f>
        <v>-2.4999999999999994E-2</v>
      </c>
    </row>
    <row r="411" spans="1:25" x14ac:dyDescent="0.2">
      <c r="A411" t="s">
        <v>4467</v>
      </c>
      <c r="B411" t="s">
        <v>7911</v>
      </c>
      <c r="C411" t="s">
        <v>7955</v>
      </c>
      <c r="D411" t="s">
        <v>7925</v>
      </c>
      <c r="E411" t="s">
        <v>8219</v>
      </c>
      <c r="F411" t="s">
        <v>7915</v>
      </c>
      <c r="G411" t="s">
        <v>7910</v>
      </c>
      <c r="H411" t="s">
        <v>7910</v>
      </c>
      <c r="I411" t="s">
        <v>7915</v>
      </c>
      <c r="J411" t="s">
        <v>7915</v>
      </c>
      <c r="K411" t="s">
        <v>7915</v>
      </c>
      <c r="L411" t="s">
        <v>7915</v>
      </c>
      <c r="M411" t="s">
        <v>7910</v>
      </c>
      <c r="N411" t="s">
        <v>7915</v>
      </c>
      <c r="O411" t="s">
        <v>7915</v>
      </c>
      <c r="P411" t="s">
        <v>7908</v>
      </c>
      <c r="Q411">
        <v>6</v>
      </c>
      <c r="R411">
        <f>IF(ISERROR(VLOOKUP(A411,int_r_base_fitted!$A$1:$C$10000,2,FALSE)),0,VLOOKUP(A411,int_r_base_fitted!$A$1:$C$10000,2,FALSE))</f>
        <v>0</v>
      </c>
      <c r="S411">
        <f>IF(ISERROR(VLOOKUP(A411,int_r_base_fitted!$A$1:$C$10000,3,FALSE)),0,VLOOKUP(A411,int_r_base_fitted!$A$1:$C$10000,3,FALSE))</f>
        <v>7.3999999999999996E-2</v>
      </c>
      <c r="T411">
        <v>742</v>
      </c>
      <c r="V411">
        <f>IF(ISERROR(VLOOKUP(A411,int_r_full_fitted!$A$1:$C$10000,3,FALSE)),0,VLOOKUP(A411,int_r_full_fitted!$A$1:$C$10000,3,FALSE))</f>
        <v>0.104</v>
      </c>
      <c r="W411">
        <v>410</v>
      </c>
      <c r="Y411">
        <f>S411-V411</f>
        <v>-0.03</v>
      </c>
    </row>
    <row r="412" spans="1:25" x14ac:dyDescent="0.2">
      <c r="A412" t="s">
        <v>4676</v>
      </c>
      <c r="B412" t="s">
        <v>7911</v>
      </c>
      <c r="C412">
        <v>4</v>
      </c>
      <c r="D412" t="s">
        <v>7940</v>
      </c>
      <c r="E412" t="s">
        <v>8268</v>
      </c>
      <c r="F412" t="s">
        <v>7915</v>
      </c>
      <c r="G412" t="s">
        <v>7910</v>
      </c>
      <c r="H412" t="s">
        <v>7910</v>
      </c>
      <c r="I412" t="s">
        <v>7915</v>
      </c>
      <c r="J412" t="s">
        <v>7910</v>
      </c>
      <c r="K412" t="s">
        <v>7915</v>
      </c>
      <c r="L412" t="s">
        <v>7915</v>
      </c>
      <c r="M412" t="s">
        <v>7915</v>
      </c>
      <c r="N412" t="s">
        <v>7915</v>
      </c>
      <c r="O412" t="s">
        <v>7915</v>
      </c>
      <c r="P412" t="s">
        <v>7908</v>
      </c>
      <c r="Q412">
        <v>6</v>
      </c>
      <c r="R412">
        <f>IF(ISERROR(VLOOKUP(A412,int_r_base_fitted!$A$1:$C$10000,2,FALSE)),0,VLOOKUP(A412,int_r_base_fitted!$A$1:$C$10000,2,FALSE))</f>
        <v>0</v>
      </c>
      <c r="S412">
        <f>IF(ISERROR(VLOOKUP(A412,int_r_base_fitted!$A$1:$C$10000,3,FALSE)),0,VLOOKUP(A412,int_r_base_fitted!$A$1:$C$10000,3,FALSE))</f>
        <v>5.5E-2</v>
      </c>
      <c r="T412">
        <v>1177</v>
      </c>
      <c r="V412">
        <f>IF(ISERROR(VLOOKUP(A412,int_r_full_fitted!$A$1:$C$10000,3,FALSE)),0,VLOOKUP(A412,int_r_full_fitted!$A$1:$C$10000,3,FALSE))</f>
        <v>0.104</v>
      </c>
      <c r="W412">
        <v>411</v>
      </c>
      <c r="Y412">
        <f>S412-V412</f>
        <v>-4.8999999999999995E-2</v>
      </c>
    </row>
    <row r="413" spans="1:25" x14ac:dyDescent="0.2">
      <c r="A413" t="s">
        <v>5521</v>
      </c>
      <c r="B413" t="s">
        <v>7933</v>
      </c>
      <c r="C413" t="s">
        <v>8391</v>
      </c>
      <c r="D413" t="s">
        <v>8040</v>
      </c>
      <c r="E413" t="s">
        <v>8083</v>
      </c>
      <c r="F413" t="s">
        <v>7915</v>
      </c>
      <c r="G413" t="s">
        <v>7910</v>
      </c>
      <c r="H413" t="s">
        <v>7910</v>
      </c>
      <c r="I413" t="s">
        <v>7915</v>
      </c>
      <c r="J413" t="s">
        <v>7915</v>
      </c>
      <c r="K413" t="s">
        <v>7915</v>
      </c>
      <c r="L413" t="s">
        <v>7915</v>
      </c>
      <c r="M413" t="s">
        <v>7915</v>
      </c>
      <c r="N413" t="s">
        <v>7915</v>
      </c>
      <c r="O413" t="s">
        <v>7915</v>
      </c>
      <c r="P413" t="s">
        <v>7909</v>
      </c>
      <c r="Q413">
        <v>7</v>
      </c>
      <c r="R413">
        <f>IF(ISERROR(VLOOKUP(A413,int_r_base_fitted!$A$1:$C$10000,2,FALSE)),0,VLOOKUP(A413,int_r_base_fitted!$A$1:$C$10000,2,FALSE))</f>
        <v>0</v>
      </c>
      <c r="S413">
        <f>IF(ISERROR(VLOOKUP(A413,int_r_base_fitted!$A$1:$C$10000,3,FALSE)),0,VLOOKUP(A413,int_r_base_fitted!$A$1:$C$10000,3,FALSE))</f>
        <v>5.1999999999999998E-2</v>
      </c>
      <c r="T413">
        <v>1346</v>
      </c>
      <c r="V413">
        <f>IF(ISERROR(VLOOKUP(A413,int_r_full_fitted!$A$1:$C$10000,3,FALSE)),0,VLOOKUP(A413,int_r_full_fitted!$A$1:$C$10000,3,FALSE))</f>
        <v>0.104</v>
      </c>
      <c r="W413">
        <v>412</v>
      </c>
      <c r="Y413">
        <f>S413-V413</f>
        <v>-5.1999999999999998E-2</v>
      </c>
    </row>
    <row r="414" spans="1:25" x14ac:dyDescent="0.2">
      <c r="A414" t="s">
        <v>5522</v>
      </c>
      <c r="B414" t="s">
        <v>7933</v>
      </c>
      <c r="C414" t="s">
        <v>8407</v>
      </c>
      <c r="D414" t="s">
        <v>8040</v>
      </c>
      <c r="E414" t="s">
        <v>8083</v>
      </c>
      <c r="F414" t="s">
        <v>7915</v>
      </c>
      <c r="G414" t="s">
        <v>7910</v>
      </c>
      <c r="H414" t="s">
        <v>7910</v>
      </c>
      <c r="I414" t="s">
        <v>7915</v>
      </c>
      <c r="J414" t="s">
        <v>7915</v>
      </c>
      <c r="K414" t="s">
        <v>7915</v>
      </c>
      <c r="L414" t="s">
        <v>7915</v>
      </c>
      <c r="M414" t="s">
        <v>7915</v>
      </c>
      <c r="N414" t="s">
        <v>7915</v>
      </c>
      <c r="O414" t="s">
        <v>7915</v>
      </c>
      <c r="P414" t="s">
        <v>7909</v>
      </c>
      <c r="Q414">
        <v>7</v>
      </c>
      <c r="R414">
        <f>IF(ISERROR(VLOOKUP(A414,int_r_base_fitted!$A$1:$C$10000,2,FALSE)),0,VLOOKUP(A414,int_r_base_fitted!$A$1:$C$10000,2,FALSE))</f>
        <v>0</v>
      </c>
      <c r="S414">
        <f>IF(ISERROR(VLOOKUP(A414,int_r_base_fitted!$A$1:$C$10000,3,FALSE)),0,VLOOKUP(A414,int_r_base_fitted!$A$1:$C$10000,3,FALSE))</f>
        <v>5.0999999999999997E-2</v>
      </c>
      <c r="T414">
        <v>1392</v>
      </c>
      <c r="V414">
        <f>IF(ISERROR(VLOOKUP(A414,int_r_full_fitted!$A$1:$C$10000,3,FALSE)),0,VLOOKUP(A414,int_r_full_fitted!$A$1:$C$10000,3,FALSE))</f>
        <v>0.104</v>
      </c>
      <c r="W414">
        <v>413</v>
      </c>
      <c r="Y414">
        <f>S414-V414</f>
        <v>-5.2999999999999999E-2</v>
      </c>
    </row>
    <row r="415" spans="1:25" x14ac:dyDescent="0.2">
      <c r="A415" t="s">
        <v>5558</v>
      </c>
      <c r="B415" t="s">
        <v>7933</v>
      </c>
      <c r="C415" t="s">
        <v>8667</v>
      </c>
      <c r="D415" t="s">
        <v>8134</v>
      </c>
      <c r="E415" t="s">
        <v>8157</v>
      </c>
      <c r="F415" t="s">
        <v>7915</v>
      </c>
      <c r="G415" t="s">
        <v>7910</v>
      </c>
      <c r="H415" t="s">
        <v>7910</v>
      </c>
      <c r="I415" t="s">
        <v>7915</v>
      </c>
      <c r="J415" t="s">
        <v>7915</v>
      </c>
      <c r="K415" t="s">
        <v>7915</v>
      </c>
      <c r="L415" t="s">
        <v>7915</v>
      </c>
      <c r="M415" t="s">
        <v>7915</v>
      </c>
      <c r="N415" t="s">
        <v>7915</v>
      </c>
      <c r="O415" t="s">
        <v>7915</v>
      </c>
      <c r="P415" t="s">
        <v>7909</v>
      </c>
      <c r="Q415">
        <v>7</v>
      </c>
      <c r="R415">
        <f>IF(ISERROR(VLOOKUP(A415,int_r_base_fitted!$A$1:$C$10000,2,FALSE)),0,VLOOKUP(A415,int_r_base_fitted!$A$1:$C$10000,2,FALSE))</f>
        <v>0</v>
      </c>
      <c r="S415">
        <f>IF(ISERROR(VLOOKUP(A415,int_r_base_fitted!$A$1:$C$10000,3,FALSE)),0,VLOOKUP(A415,int_r_base_fitted!$A$1:$C$10000,3,FALSE))</f>
        <v>0.32200000000000001</v>
      </c>
      <c r="T415">
        <v>53</v>
      </c>
      <c r="V415">
        <f>IF(ISERROR(VLOOKUP(A415,int_r_full_fitted!$A$1:$C$10000,3,FALSE)),0,VLOOKUP(A415,int_r_full_fitted!$A$1:$C$10000,3,FALSE))</f>
        <v>0.10299999999999999</v>
      </c>
      <c r="W415">
        <v>414</v>
      </c>
      <c r="Y415">
        <f>S415-V415</f>
        <v>0.21900000000000003</v>
      </c>
    </row>
    <row r="416" spans="1:25" x14ac:dyDescent="0.2">
      <c r="A416" t="s">
        <v>4242</v>
      </c>
      <c r="B416" t="s">
        <v>7911</v>
      </c>
      <c r="C416" t="s">
        <v>8158</v>
      </c>
      <c r="D416" t="s">
        <v>7913</v>
      </c>
      <c r="E416" t="s">
        <v>8182</v>
      </c>
      <c r="F416" t="s">
        <v>7910</v>
      </c>
      <c r="G416" t="s">
        <v>7910</v>
      </c>
      <c r="H416" t="s">
        <v>7910</v>
      </c>
      <c r="I416" t="s">
        <v>7915</v>
      </c>
      <c r="J416" t="s">
        <v>7915</v>
      </c>
      <c r="K416" t="s">
        <v>7915</v>
      </c>
      <c r="L416" t="s">
        <v>7910</v>
      </c>
      <c r="M416" t="s">
        <v>7915</v>
      </c>
      <c r="N416" t="s">
        <v>7915</v>
      </c>
      <c r="O416" t="s">
        <v>7915</v>
      </c>
      <c r="P416" t="s">
        <v>7907</v>
      </c>
      <c r="Q416">
        <v>5</v>
      </c>
      <c r="R416">
        <f>IF(ISERROR(VLOOKUP(A416,int_r_base_fitted!$A$1:$C$10000,2,FALSE)),0,VLOOKUP(A416,int_r_base_fitted!$A$1:$C$10000,2,FALSE))</f>
        <v>0</v>
      </c>
      <c r="S416">
        <f>IF(ISERROR(VLOOKUP(A416,int_r_base_fitted!$A$1:$C$10000,3,FALSE)),0,VLOOKUP(A416,int_r_base_fitted!$A$1:$C$10000,3,FALSE))</f>
        <v>0.126</v>
      </c>
      <c r="T416">
        <v>286</v>
      </c>
      <c r="V416">
        <f>IF(ISERROR(VLOOKUP(A416,int_r_full_fitted!$A$1:$C$10000,3,FALSE)),0,VLOOKUP(A416,int_r_full_fitted!$A$1:$C$10000,3,FALSE))</f>
        <v>0.10299999999999999</v>
      </c>
      <c r="W416">
        <v>415</v>
      </c>
      <c r="Y416">
        <f>S416-V416</f>
        <v>2.3000000000000007E-2</v>
      </c>
    </row>
    <row r="417" spans="1:25" x14ac:dyDescent="0.2">
      <c r="A417" t="s">
        <v>5009</v>
      </c>
      <c r="B417" t="s">
        <v>7911</v>
      </c>
      <c r="C417" t="s">
        <v>7954</v>
      </c>
      <c r="D417" t="s">
        <v>7945</v>
      </c>
      <c r="E417" t="s">
        <v>8554</v>
      </c>
      <c r="F417" t="s">
        <v>7915</v>
      </c>
      <c r="G417" t="s">
        <v>7910</v>
      </c>
      <c r="H417" t="s">
        <v>7910</v>
      </c>
      <c r="I417" t="s">
        <v>7915</v>
      </c>
      <c r="J417" t="s">
        <v>7915</v>
      </c>
      <c r="K417" t="s">
        <v>7915</v>
      </c>
      <c r="L417" t="s">
        <v>7915</v>
      </c>
      <c r="M417" t="s">
        <v>7915</v>
      </c>
      <c r="N417" t="s">
        <v>7915</v>
      </c>
      <c r="O417" t="s">
        <v>7915</v>
      </c>
      <c r="P417" t="s">
        <v>7909</v>
      </c>
      <c r="Q417">
        <v>7</v>
      </c>
      <c r="R417">
        <f>IF(ISERROR(VLOOKUP(A417,int_r_base_fitted!$A$1:$C$10000,2,FALSE)),0,VLOOKUP(A417,int_r_base_fitted!$A$1:$C$10000,2,FALSE))</f>
        <v>1</v>
      </c>
      <c r="S417">
        <f>IF(ISERROR(VLOOKUP(A417,int_r_base_fitted!$A$1:$C$10000,3,FALSE)),0,VLOOKUP(A417,int_r_base_fitted!$A$1:$C$10000,3,FALSE))</f>
        <v>0.111</v>
      </c>
      <c r="T417">
        <v>356</v>
      </c>
      <c r="V417">
        <f>IF(ISERROR(VLOOKUP(A417,int_r_full_fitted!$A$1:$C$10000,3,FALSE)),0,VLOOKUP(A417,int_r_full_fitted!$A$1:$C$10000,3,FALSE))</f>
        <v>0.10299999999999999</v>
      </c>
      <c r="W417">
        <v>416</v>
      </c>
      <c r="Y417">
        <f>S417-V417</f>
        <v>8.0000000000000071E-3</v>
      </c>
    </row>
    <row r="418" spans="1:25" x14ac:dyDescent="0.2">
      <c r="A418" t="s">
        <v>4145</v>
      </c>
      <c r="B418" t="s">
        <v>7911</v>
      </c>
      <c r="C418" t="s">
        <v>7970</v>
      </c>
      <c r="D418" t="s">
        <v>7930</v>
      </c>
      <c r="E418" t="s">
        <v>8012</v>
      </c>
      <c r="F418" t="s">
        <v>7915</v>
      </c>
      <c r="G418" t="s">
        <v>7910</v>
      </c>
      <c r="H418" t="s">
        <v>7910</v>
      </c>
      <c r="I418" t="s">
        <v>7910</v>
      </c>
      <c r="J418" t="s">
        <v>7915</v>
      </c>
      <c r="K418" t="s">
        <v>7915</v>
      </c>
      <c r="L418" t="s">
        <v>7915</v>
      </c>
      <c r="M418" t="s">
        <v>7910</v>
      </c>
      <c r="N418" t="s">
        <v>7915</v>
      </c>
      <c r="O418" t="s">
        <v>7915</v>
      </c>
      <c r="P418" t="s">
        <v>7907</v>
      </c>
      <c r="Q418">
        <v>5</v>
      </c>
      <c r="R418">
        <f>IF(ISERROR(VLOOKUP(A418,int_r_base_fitted!$A$1:$C$10000,2,FALSE)),0,VLOOKUP(A418,int_r_base_fitted!$A$1:$C$10000,2,FALSE))</f>
        <v>1</v>
      </c>
      <c r="S418">
        <f>IF(ISERROR(VLOOKUP(A418,int_r_base_fitted!$A$1:$C$10000,3,FALSE)),0,VLOOKUP(A418,int_r_base_fitted!$A$1:$C$10000,3,FALSE))</f>
        <v>0.11</v>
      </c>
      <c r="T418">
        <v>361</v>
      </c>
      <c r="V418">
        <f>IF(ISERROR(VLOOKUP(A418,int_r_full_fitted!$A$1:$C$10000,3,FALSE)),0,VLOOKUP(A418,int_r_full_fitted!$A$1:$C$10000,3,FALSE))</f>
        <v>0.10299999999999999</v>
      </c>
      <c r="W418">
        <v>417</v>
      </c>
      <c r="Y418">
        <f>S418-V418</f>
        <v>7.0000000000000062E-3</v>
      </c>
    </row>
    <row r="419" spans="1:25" x14ac:dyDescent="0.2">
      <c r="A419" t="s">
        <v>4479</v>
      </c>
      <c r="B419" t="s">
        <v>7911</v>
      </c>
      <c r="C419" t="s">
        <v>8001</v>
      </c>
      <c r="D419" t="s">
        <v>8134</v>
      </c>
      <c r="E419" t="s">
        <v>8056</v>
      </c>
      <c r="F419" t="s">
        <v>7915</v>
      </c>
      <c r="G419" t="s">
        <v>7910</v>
      </c>
      <c r="H419" t="s">
        <v>7910</v>
      </c>
      <c r="I419" t="s">
        <v>7910</v>
      </c>
      <c r="J419" t="s">
        <v>7915</v>
      </c>
      <c r="K419" t="s">
        <v>7915</v>
      </c>
      <c r="L419" t="s">
        <v>7915</v>
      </c>
      <c r="M419" t="s">
        <v>7915</v>
      </c>
      <c r="N419" t="s">
        <v>7915</v>
      </c>
      <c r="O419" t="s">
        <v>7915</v>
      </c>
      <c r="P419" t="s">
        <v>7908</v>
      </c>
      <c r="Q419">
        <v>6</v>
      </c>
      <c r="R419">
        <f>IF(ISERROR(VLOOKUP(A419,int_r_base_fitted!$A$1:$C$10000,2,FALSE)),0,VLOOKUP(A419,int_r_base_fitted!$A$1:$C$10000,2,FALSE))</f>
        <v>0</v>
      </c>
      <c r="S419">
        <f>IF(ISERROR(VLOOKUP(A419,int_r_base_fitted!$A$1:$C$10000,3,FALSE)),0,VLOOKUP(A419,int_r_base_fitted!$A$1:$C$10000,3,FALSE))</f>
        <v>7.4999999999999997E-2</v>
      </c>
      <c r="T419">
        <v>728</v>
      </c>
      <c r="V419">
        <f>IF(ISERROR(VLOOKUP(A419,int_r_full_fitted!$A$1:$C$10000,3,FALSE)),0,VLOOKUP(A419,int_r_full_fitted!$A$1:$C$10000,3,FALSE))</f>
        <v>0.10299999999999999</v>
      </c>
      <c r="W419">
        <v>418</v>
      </c>
      <c r="Y419">
        <f>S419-V419</f>
        <v>-2.7999999999999997E-2</v>
      </c>
    </row>
    <row r="420" spans="1:25" x14ac:dyDescent="0.2">
      <c r="A420" t="s">
        <v>4311</v>
      </c>
      <c r="B420" t="s">
        <v>7911</v>
      </c>
      <c r="C420" t="s">
        <v>8061</v>
      </c>
      <c r="D420" t="s">
        <v>7945</v>
      </c>
      <c r="E420" t="s">
        <v>8238</v>
      </c>
      <c r="F420" t="s">
        <v>7915</v>
      </c>
      <c r="G420" t="s">
        <v>7910</v>
      </c>
      <c r="H420" t="s">
        <v>7910</v>
      </c>
      <c r="I420" t="s">
        <v>7915</v>
      </c>
      <c r="J420" t="s">
        <v>7910</v>
      </c>
      <c r="K420" t="s">
        <v>7915</v>
      </c>
      <c r="L420" t="s">
        <v>7910</v>
      </c>
      <c r="M420" t="s">
        <v>7915</v>
      </c>
      <c r="N420" t="s">
        <v>7915</v>
      </c>
      <c r="O420" t="s">
        <v>7915</v>
      </c>
      <c r="P420" t="s">
        <v>7907</v>
      </c>
      <c r="Q420">
        <v>5</v>
      </c>
      <c r="R420">
        <f>IF(ISERROR(VLOOKUP(A420,int_r_base_fitted!$A$1:$C$10000,2,FALSE)),0,VLOOKUP(A420,int_r_base_fitted!$A$1:$C$10000,2,FALSE))</f>
        <v>0</v>
      </c>
      <c r="S420">
        <f>IF(ISERROR(VLOOKUP(A420,int_r_base_fitted!$A$1:$C$10000,3,FALSE)),0,VLOOKUP(A420,int_r_base_fitted!$A$1:$C$10000,3,FALSE))</f>
        <v>7.3999999999999996E-2</v>
      </c>
      <c r="T420">
        <v>741</v>
      </c>
      <c r="V420">
        <f>IF(ISERROR(VLOOKUP(A420,int_r_full_fitted!$A$1:$C$10000,3,FALSE)),0,VLOOKUP(A420,int_r_full_fitted!$A$1:$C$10000,3,FALSE))</f>
        <v>0.10299999999999999</v>
      </c>
      <c r="W420">
        <v>419</v>
      </c>
      <c r="Y420">
        <f>S420-V420</f>
        <v>-2.8999999999999998E-2</v>
      </c>
    </row>
    <row r="421" spans="1:25" x14ac:dyDescent="0.2">
      <c r="A421" t="s">
        <v>4687</v>
      </c>
      <c r="B421" t="s">
        <v>7911</v>
      </c>
      <c r="C421" t="s">
        <v>7922</v>
      </c>
      <c r="D421" t="s">
        <v>7963</v>
      </c>
      <c r="E421" t="s">
        <v>8429</v>
      </c>
      <c r="F421" t="s">
        <v>7915</v>
      </c>
      <c r="G421" t="s">
        <v>7910</v>
      </c>
      <c r="H421" t="s">
        <v>7910</v>
      </c>
      <c r="I421" t="s">
        <v>7915</v>
      </c>
      <c r="J421" t="s">
        <v>7915</v>
      </c>
      <c r="K421" t="s">
        <v>7915</v>
      </c>
      <c r="L421" t="s">
        <v>7915</v>
      </c>
      <c r="M421" t="s">
        <v>7910</v>
      </c>
      <c r="N421" t="s">
        <v>7915</v>
      </c>
      <c r="O421" t="s">
        <v>7915</v>
      </c>
      <c r="P421" t="s">
        <v>7908</v>
      </c>
      <c r="Q421">
        <v>6</v>
      </c>
      <c r="R421">
        <f>IF(ISERROR(VLOOKUP(A421,int_r_base_fitted!$A$1:$C$10000,2,FALSE)),0,VLOOKUP(A421,int_r_base_fitted!$A$1:$C$10000,2,FALSE))</f>
        <v>0</v>
      </c>
      <c r="S421">
        <f>IF(ISERROR(VLOOKUP(A421,int_r_base_fitted!$A$1:$C$10000,3,FALSE)),0,VLOOKUP(A421,int_r_base_fitted!$A$1:$C$10000,3,FALSE))</f>
        <v>7.2999999999999995E-2</v>
      </c>
      <c r="T421">
        <v>761</v>
      </c>
      <c r="V421">
        <f>IF(ISERROR(VLOOKUP(A421,int_r_full_fitted!$A$1:$C$10000,3,FALSE)),0,VLOOKUP(A421,int_r_full_fitted!$A$1:$C$10000,3,FALSE))</f>
        <v>0.10299999999999999</v>
      </c>
      <c r="W421">
        <v>420</v>
      </c>
      <c r="Y421">
        <f>S421-V421</f>
        <v>-0.03</v>
      </c>
    </row>
    <row r="422" spans="1:25" x14ac:dyDescent="0.2">
      <c r="A422" t="s">
        <v>4002</v>
      </c>
      <c r="B422" t="s">
        <v>7911</v>
      </c>
      <c r="C422" t="s">
        <v>7947</v>
      </c>
      <c r="D422" t="s">
        <v>7930</v>
      </c>
      <c r="E422" t="s">
        <v>7943</v>
      </c>
      <c r="F422" t="s">
        <v>7910</v>
      </c>
      <c r="G422" t="s">
        <v>7910</v>
      </c>
      <c r="H422" t="s">
        <v>7910</v>
      </c>
      <c r="I422" t="s">
        <v>7910</v>
      </c>
      <c r="J422" t="s">
        <v>7915</v>
      </c>
      <c r="K422" t="s">
        <v>7910</v>
      </c>
      <c r="L422" t="s">
        <v>7915</v>
      </c>
      <c r="M422" t="s">
        <v>7910</v>
      </c>
      <c r="N422" t="s">
        <v>7915</v>
      </c>
      <c r="O422" t="s">
        <v>7915</v>
      </c>
      <c r="P422" t="s">
        <v>7905</v>
      </c>
      <c r="Q422">
        <v>3</v>
      </c>
      <c r="R422">
        <f>IF(ISERROR(VLOOKUP(A422,int_r_base_fitted!$A$1:$C$10000,2,FALSE)),0,VLOOKUP(A422,int_r_base_fitted!$A$1:$C$10000,2,FALSE))</f>
        <v>0</v>
      </c>
      <c r="S422">
        <f>IF(ISERROR(VLOOKUP(A422,int_r_base_fitted!$A$1:$C$10000,3,FALSE)),0,VLOOKUP(A422,int_r_base_fitted!$A$1:$C$10000,3,FALSE))</f>
        <v>0.06</v>
      </c>
      <c r="T422">
        <v>1011</v>
      </c>
      <c r="U422">
        <f>IF(T422&lt;54,1,0)</f>
        <v>0</v>
      </c>
      <c r="V422">
        <f>IF(ISERROR(VLOOKUP(A422,int_r_full_fitted!$A$1:$C$10000,3,FALSE)),0,VLOOKUP(A422,int_r_full_fitted!$A$1:$C$10000,3,FALSE))</f>
        <v>0.10299999999999999</v>
      </c>
      <c r="W422">
        <v>421</v>
      </c>
      <c r="X422">
        <f>IF(W422&lt;54,1,0)</f>
        <v>0</v>
      </c>
      <c r="Y422">
        <f>S422-V422</f>
        <v>-4.2999999999999997E-2</v>
      </c>
    </row>
    <row r="423" spans="1:25" x14ac:dyDescent="0.2">
      <c r="A423" t="s">
        <v>4295</v>
      </c>
      <c r="B423" t="s">
        <v>7911</v>
      </c>
      <c r="C423" t="s">
        <v>8128</v>
      </c>
      <c r="D423" t="s">
        <v>7920</v>
      </c>
      <c r="E423" t="s">
        <v>8225</v>
      </c>
      <c r="F423" t="s">
        <v>7910</v>
      </c>
      <c r="G423" t="s">
        <v>7910</v>
      </c>
      <c r="H423" t="s">
        <v>7910</v>
      </c>
      <c r="I423" t="s">
        <v>7910</v>
      </c>
      <c r="J423" t="s">
        <v>7915</v>
      </c>
      <c r="K423" t="s">
        <v>7915</v>
      </c>
      <c r="L423" t="s">
        <v>7915</v>
      </c>
      <c r="M423" t="s">
        <v>7915</v>
      </c>
      <c r="N423" t="s">
        <v>7915</v>
      </c>
      <c r="O423" t="s">
        <v>7915</v>
      </c>
      <c r="P423" t="s">
        <v>7907</v>
      </c>
      <c r="Q423">
        <v>5</v>
      </c>
      <c r="R423">
        <f>IF(ISERROR(VLOOKUP(A423,int_r_base_fitted!$A$1:$C$10000,2,FALSE)),0,VLOOKUP(A423,int_r_base_fitted!$A$1:$C$10000,2,FALSE))</f>
        <v>0</v>
      </c>
      <c r="S423">
        <f>IF(ISERROR(VLOOKUP(A423,int_r_base_fitted!$A$1:$C$10000,3,FALSE)),0,VLOOKUP(A423,int_r_base_fitted!$A$1:$C$10000,3,FALSE))</f>
        <v>0.05</v>
      </c>
      <c r="T423">
        <v>1427</v>
      </c>
      <c r="V423">
        <f>IF(ISERROR(VLOOKUP(A423,int_r_full_fitted!$A$1:$C$10000,3,FALSE)),0,VLOOKUP(A423,int_r_full_fitted!$A$1:$C$10000,3,FALSE))</f>
        <v>0.10299999999999999</v>
      </c>
      <c r="W423">
        <v>422</v>
      </c>
      <c r="Y423">
        <f>S423-V423</f>
        <v>-5.2999999999999992E-2</v>
      </c>
    </row>
    <row r="424" spans="1:25" x14ac:dyDescent="0.2">
      <c r="A424" t="s">
        <v>5103</v>
      </c>
      <c r="B424" t="s">
        <v>7911</v>
      </c>
      <c r="C424" t="s">
        <v>7952</v>
      </c>
      <c r="D424" t="s">
        <v>8134</v>
      </c>
      <c r="E424" t="s">
        <v>8056</v>
      </c>
      <c r="F424" t="s">
        <v>7915</v>
      </c>
      <c r="G424" t="s">
        <v>7910</v>
      </c>
      <c r="H424" t="s">
        <v>7910</v>
      </c>
      <c r="I424" t="s">
        <v>7915</v>
      </c>
      <c r="J424" t="s">
        <v>7915</v>
      </c>
      <c r="K424" t="s">
        <v>7915</v>
      </c>
      <c r="L424" t="s">
        <v>7915</v>
      </c>
      <c r="M424" t="s">
        <v>7915</v>
      </c>
      <c r="N424" t="s">
        <v>7915</v>
      </c>
      <c r="O424" t="s">
        <v>7915</v>
      </c>
      <c r="P424" t="s">
        <v>7909</v>
      </c>
      <c r="Q424">
        <v>7</v>
      </c>
      <c r="R424">
        <f>IF(ISERROR(VLOOKUP(A424,int_r_base_fitted!$A$1:$C$10000,2,FALSE)),0,VLOOKUP(A424,int_r_base_fitted!$A$1:$C$10000,2,FALSE))</f>
        <v>0</v>
      </c>
      <c r="S424">
        <f>IF(ISERROR(VLOOKUP(A424,int_r_base_fitted!$A$1:$C$10000,3,FALSE)),0,VLOOKUP(A424,int_r_base_fitted!$A$1:$C$10000,3,FALSE))</f>
        <v>0.05</v>
      </c>
      <c r="T424">
        <v>1440</v>
      </c>
      <c r="V424">
        <f>IF(ISERROR(VLOOKUP(A424,int_r_full_fitted!$A$1:$C$10000,3,FALSE)),0,VLOOKUP(A424,int_r_full_fitted!$A$1:$C$10000,3,FALSE))</f>
        <v>0.10299999999999999</v>
      </c>
      <c r="W424">
        <v>423</v>
      </c>
      <c r="Y424">
        <f>S424-V424</f>
        <v>-5.2999999999999992E-2</v>
      </c>
    </row>
    <row r="425" spans="1:25" x14ac:dyDescent="0.2">
      <c r="A425" t="s">
        <v>4227</v>
      </c>
      <c r="B425" t="s">
        <v>7911</v>
      </c>
      <c r="C425" t="s">
        <v>8048</v>
      </c>
      <c r="D425" t="s">
        <v>7963</v>
      </c>
      <c r="E425" t="s">
        <v>8170</v>
      </c>
      <c r="F425" t="s">
        <v>7915</v>
      </c>
      <c r="G425" t="s">
        <v>7910</v>
      </c>
      <c r="H425" t="s">
        <v>7910</v>
      </c>
      <c r="I425" t="s">
        <v>7915</v>
      </c>
      <c r="J425" t="s">
        <v>7915</v>
      </c>
      <c r="K425" t="s">
        <v>7915</v>
      </c>
      <c r="L425" t="s">
        <v>7910</v>
      </c>
      <c r="M425" t="s">
        <v>7910</v>
      </c>
      <c r="N425" t="s">
        <v>7915</v>
      </c>
      <c r="O425" t="s">
        <v>7915</v>
      </c>
      <c r="P425" t="s">
        <v>7907</v>
      </c>
      <c r="Q425">
        <v>5</v>
      </c>
      <c r="R425">
        <f>IF(ISERROR(VLOOKUP(A425,int_r_base_fitted!$A$1:$C$10000,2,FALSE)),0,VLOOKUP(A425,int_r_base_fitted!$A$1:$C$10000,2,FALSE))</f>
        <v>0</v>
      </c>
      <c r="S425">
        <f>IF(ISERROR(VLOOKUP(A425,int_r_base_fitted!$A$1:$C$10000,3,FALSE)),0,VLOOKUP(A425,int_r_base_fitted!$A$1:$C$10000,3,FALSE))</f>
        <v>0.154</v>
      </c>
      <c r="T425">
        <v>200</v>
      </c>
      <c r="V425">
        <f>IF(ISERROR(VLOOKUP(A425,int_r_full_fitted!$A$1:$C$10000,3,FALSE)),0,VLOOKUP(A425,int_r_full_fitted!$A$1:$C$10000,3,FALSE))</f>
        <v>0.10199999999999999</v>
      </c>
      <c r="W425">
        <v>424</v>
      </c>
      <c r="Y425">
        <f>S425-V425</f>
        <v>5.2000000000000005E-2</v>
      </c>
    </row>
    <row r="426" spans="1:25" x14ac:dyDescent="0.2">
      <c r="A426" t="s">
        <v>4071</v>
      </c>
      <c r="B426" t="s">
        <v>7911</v>
      </c>
      <c r="C426" t="s">
        <v>8009</v>
      </c>
      <c r="D426" t="s">
        <v>7935</v>
      </c>
      <c r="E426" t="s">
        <v>7990</v>
      </c>
      <c r="F426" t="s">
        <v>7910</v>
      </c>
      <c r="G426" t="s">
        <v>7910</v>
      </c>
      <c r="H426" t="s">
        <v>7910</v>
      </c>
      <c r="I426" t="s">
        <v>7910</v>
      </c>
      <c r="J426" t="s">
        <v>7915</v>
      </c>
      <c r="K426" t="s">
        <v>7915</v>
      </c>
      <c r="L426" t="s">
        <v>7910</v>
      </c>
      <c r="M426" t="s">
        <v>7915</v>
      </c>
      <c r="N426" t="s">
        <v>7915</v>
      </c>
      <c r="O426" t="s">
        <v>7915</v>
      </c>
      <c r="P426" t="s">
        <v>7906</v>
      </c>
      <c r="Q426">
        <v>4</v>
      </c>
      <c r="R426">
        <f>IF(ISERROR(VLOOKUP(A426,int_r_base_fitted!$A$1:$C$10000,2,FALSE)),0,VLOOKUP(A426,int_r_base_fitted!$A$1:$C$10000,2,FALSE))</f>
        <v>0</v>
      </c>
      <c r="S426">
        <f>IF(ISERROR(VLOOKUP(A426,int_r_base_fitted!$A$1:$C$10000,3,FALSE)),0,VLOOKUP(A426,int_r_base_fitted!$A$1:$C$10000,3,FALSE))</f>
        <v>0.113</v>
      </c>
      <c r="T426">
        <v>343</v>
      </c>
      <c r="V426">
        <f>IF(ISERROR(VLOOKUP(A426,int_r_full_fitted!$A$1:$C$10000,3,FALSE)),0,VLOOKUP(A426,int_r_full_fitted!$A$1:$C$10000,3,FALSE))</f>
        <v>0.10199999999999999</v>
      </c>
      <c r="W426">
        <v>425</v>
      </c>
      <c r="Y426">
        <f>S426-V426</f>
        <v>1.100000000000001E-2</v>
      </c>
    </row>
    <row r="427" spans="1:25" x14ac:dyDescent="0.2">
      <c r="A427" t="s">
        <v>4481</v>
      </c>
      <c r="B427" t="s">
        <v>7911</v>
      </c>
      <c r="C427">
        <v>4</v>
      </c>
      <c r="D427" t="s">
        <v>7967</v>
      </c>
      <c r="E427" t="s">
        <v>8357</v>
      </c>
      <c r="F427" t="s">
        <v>7915</v>
      </c>
      <c r="G427" t="s">
        <v>7910</v>
      </c>
      <c r="H427" t="s">
        <v>7910</v>
      </c>
      <c r="I427" t="s">
        <v>7915</v>
      </c>
      <c r="J427" t="s">
        <v>7915</v>
      </c>
      <c r="K427" t="s">
        <v>7915</v>
      </c>
      <c r="L427" t="s">
        <v>7915</v>
      </c>
      <c r="M427" t="s">
        <v>7910</v>
      </c>
      <c r="N427" t="s">
        <v>7915</v>
      </c>
      <c r="O427" t="s">
        <v>7915</v>
      </c>
      <c r="P427" t="s">
        <v>7908</v>
      </c>
      <c r="Q427">
        <v>6</v>
      </c>
      <c r="R427">
        <f>IF(ISERROR(VLOOKUP(A427,int_r_base_fitted!$A$1:$C$10000,2,FALSE)),0,VLOOKUP(A427,int_r_base_fitted!$A$1:$C$10000,2,FALSE))</f>
        <v>0</v>
      </c>
      <c r="S427">
        <f>IF(ISERROR(VLOOKUP(A427,int_r_base_fitted!$A$1:$C$10000,3,FALSE)),0,VLOOKUP(A427,int_r_base_fitted!$A$1:$C$10000,3,FALSE))</f>
        <v>0.108</v>
      </c>
      <c r="T427">
        <v>375</v>
      </c>
      <c r="V427">
        <f>IF(ISERROR(VLOOKUP(A427,int_r_full_fitted!$A$1:$C$10000,3,FALSE)),0,VLOOKUP(A427,int_r_full_fitted!$A$1:$C$10000,3,FALSE))</f>
        <v>0.10199999999999999</v>
      </c>
      <c r="W427">
        <v>426</v>
      </c>
      <c r="Y427">
        <f>S427-V427</f>
        <v>6.0000000000000053E-3</v>
      </c>
    </row>
    <row r="428" spans="1:25" x14ac:dyDescent="0.2">
      <c r="A428" t="s">
        <v>4204</v>
      </c>
      <c r="B428" t="s">
        <v>7911</v>
      </c>
      <c r="C428" t="s">
        <v>8158</v>
      </c>
      <c r="D428" t="s">
        <v>7963</v>
      </c>
      <c r="E428" t="s">
        <v>7964</v>
      </c>
      <c r="F428" t="s">
        <v>7915</v>
      </c>
      <c r="G428" t="s">
        <v>7910</v>
      </c>
      <c r="H428" t="s">
        <v>7910</v>
      </c>
      <c r="I428" t="s">
        <v>7915</v>
      </c>
      <c r="J428" t="s">
        <v>7915</v>
      </c>
      <c r="K428" t="s">
        <v>7910</v>
      </c>
      <c r="L428" t="s">
        <v>7915</v>
      </c>
      <c r="M428" t="s">
        <v>7910</v>
      </c>
      <c r="N428" t="s">
        <v>7915</v>
      </c>
      <c r="O428" t="s">
        <v>7915</v>
      </c>
      <c r="P428" t="s">
        <v>7907</v>
      </c>
      <c r="Q428">
        <v>5</v>
      </c>
      <c r="R428">
        <f>IF(ISERROR(VLOOKUP(A428,int_r_base_fitted!$A$1:$C$10000,2,FALSE)),0,VLOOKUP(A428,int_r_base_fitted!$A$1:$C$10000,2,FALSE))</f>
        <v>0</v>
      </c>
      <c r="S428">
        <f>IF(ISERROR(VLOOKUP(A428,int_r_base_fitted!$A$1:$C$10000,3,FALSE)),0,VLOOKUP(A428,int_r_base_fitted!$A$1:$C$10000,3,FALSE))</f>
        <v>8.4000000000000005E-2</v>
      </c>
      <c r="T428">
        <v>602</v>
      </c>
      <c r="V428">
        <f>IF(ISERROR(VLOOKUP(A428,int_r_full_fitted!$A$1:$C$10000,3,FALSE)),0,VLOOKUP(A428,int_r_full_fitted!$A$1:$C$10000,3,FALSE))</f>
        <v>0.10199999999999999</v>
      </c>
      <c r="W428">
        <v>427</v>
      </c>
      <c r="Y428">
        <f>S428-V428</f>
        <v>-1.7999999999999988E-2</v>
      </c>
    </row>
    <row r="429" spans="1:25" x14ac:dyDescent="0.2">
      <c r="A429" t="s">
        <v>5118</v>
      </c>
      <c r="B429" t="s">
        <v>7911</v>
      </c>
      <c r="C429" t="s">
        <v>7924</v>
      </c>
      <c r="D429" t="s">
        <v>7913</v>
      </c>
      <c r="E429" t="s">
        <v>8027</v>
      </c>
      <c r="F429" t="s">
        <v>7915</v>
      </c>
      <c r="G429" t="s">
        <v>7910</v>
      </c>
      <c r="H429" t="s">
        <v>7910</v>
      </c>
      <c r="I429" t="s">
        <v>7915</v>
      </c>
      <c r="J429" t="s">
        <v>7915</v>
      </c>
      <c r="K429" t="s">
        <v>7915</v>
      </c>
      <c r="L429" t="s">
        <v>7915</v>
      </c>
      <c r="M429" t="s">
        <v>7915</v>
      </c>
      <c r="N429" t="s">
        <v>7915</v>
      </c>
      <c r="O429" t="s">
        <v>7915</v>
      </c>
      <c r="P429" t="s">
        <v>7909</v>
      </c>
      <c r="Q429">
        <v>7</v>
      </c>
      <c r="R429">
        <f>IF(ISERROR(VLOOKUP(A429,int_r_base_fitted!$A$1:$C$10000,2,FALSE)),0,VLOOKUP(A429,int_r_base_fitted!$A$1:$C$10000,2,FALSE))</f>
        <v>0</v>
      </c>
      <c r="S429">
        <f>IF(ISERROR(VLOOKUP(A429,int_r_base_fitted!$A$1:$C$10000,3,FALSE)),0,VLOOKUP(A429,int_r_base_fitted!$A$1:$C$10000,3,FALSE))</f>
        <v>7.1999999999999995E-2</v>
      </c>
      <c r="T429">
        <v>784</v>
      </c>
      <c r="V429">
        <f>IF(ISERROR(VLOOKUP(A429,int_r_full_fitted!$A$1:$C$10000,3,FALSE)),0,VLOOKUP(A429,int_r_full_fitted!$A$1:$C$10000,3,FALSE))</f>
        <v>0.10199999999999999</v>
      </c>
      <c r="W429">
        <v>428</v>
      </c>
      <c r="Y429">
        <f>S429-V429</f>
        <v>-0.03</v>
      </c>
    </row>
    <row r="430" spans="1:25" x14ac:dyDescent="0.2">
      <c r="A430" t="s">
        <v>4532</v>
      </c>
      <c r="B430" t="s">
        <v>7933</v>
      </c>
      <c r="C430" t="s">
        <v>8383</v>
      </c>
      <c r="D430" t="s">
        <v>7917</v>
      </c>
      <c r="E430" t="s">
        <v>7951</v>
      </c>
      <c r="F430" t="s">
        <v>7915</v>
      </c>
      <c r="G430" t="s">
        <v>7910</v>
      </c>
      <c r="H430" t="s">
        <v>7910</v>
      </c>
      <c r="I430" t="s">
        <v>7910</v>
      </c>
      <c r="J430" t="s">
        <v>7915</v>
      </c>
      <c r="K430" t="s">
        <v>7915</v>
      </c>
      <c r="L430" t="s">
        <v>7915</v>
      </c>
      <c r="M430" t="s">
        <v>7915</v>
      </c>
      <c r="N430" t="s">
        <v>7915</v>
      </c>
      <c r="O430" t="s">
        <v>7915</v>
      </c>
      <c r="P430" t="s">
        <v>7908</v>
      </c>
      <c r="Q430">
        <v>6</v>
      </c>
      <c r="R430">
        <f>IF(ISERROR(VLOOKUP(A430,int_r_base_fitted!$A$1:$C$10000,2,FALSE)),0,VLOOKUP(A430,int_r_base_fitted!$A$1:$C$10000,2,FALSE))</f>
        <v>0</v>
      </c>
      <c r="S430">
        <f>IF(ISERROR(VLOOKUP(A430,int_r_base_fitted!$A$1:$C$10000,3,FALSE)),0,VLOOKUP(A430,int_r_base_fitted!$A$1:$C$10000,3,FALSE))</f>
        <v>6.9000000000000006E-2</v>
      </c>
      <c r="T430">
        <v>832</v>
      </c>
      <c r="V430">
        <f>IF(ISERROR(VLOOKUP(A430,int_r_full_fitted!$A$1:$C$10000,3,FALSE)),0,VLOOKUP(A430,int_r_full_fitted!$A$1:$C$10000,3,FALSE))</f>
        <v>0.10199999999999999</v>
      </c>
      <c r="W430">
        <v>429</v>
      </c>
      <c r="Y430">
        <f>S430-V430</f>
        <v>-3.2999999999999988E-2</v>
      </c>
    </row>
    <row r="431" spans="1:25" x14ac:dyDescent="0.2">
      <c r="A431" t="s">
        <v>4090</v>
      </c>
      <c r="B431" t="s">
        <v>7911</v>
      </c>
      <c r="C431">
        <v>4</v>
      </c>
      <c r="D431" t="s">
        <v>7940</v>
      </c>
      <c r="E431" t="s">
        <v>7941</v>
      </c>
      <c r="F431" t="s">
        <v>7915</v>
      </c>
      <c r="G431" t="s">
        <v>7910</v>
      </c>
      <c r="H431" t="s">
        <v>7910</v>
      </c>
      <c r="I431" t="s">
        <v>7910</v>
      </c>
      <c r="J431" t="s">
        <v>7910</v>
      </c>
      <c r="K431" t="s">
        <v>7910</v>
      </c>
      <c r="L431" t="s">
        <v>7915</v>
      </c>
      <c r="M431" t="s">
        <v>7915</v>
      </c>
      <c r="N431" t="s">
        <v>7915</v>
      </c>
      <c r="O431" t="s">
        <v>7915</v>
      </c>
      <c r="P431" t="s">
        <v>7906</v>
      </c>
      <c r="Q431">
        <v>4</v>
      </c>
      <c r="R431">
        <f>IF(ISERROR(VLOOKUP(A431,int_r_base_fitted!$A$1:$C$10000,2,FALSE)),0,VLOOKUP(A431,int_r_base_fitted!$A$1:$C$10000,2,FALSE))</f>
        <v>0</v>
      </c>
      <c r="S431">
        <f>IF(ISERROR(VLOOKUP(A431,int_r_base_fitted!$A$1:$C$10000,3,FALSE)),0,VLOOKUP(A431,int_r_base_fitted!$A$1:$C$10000,3,FALSE))</f>
        <v>6.2E-2</v>
      </c>
      <c r="T431">
        <v>965</v>
      </c>
      <c r="V431">
        <f>IF(ISERROR(VLOOKUP(A431,int_r_full_fitted!$A$1:$C$10000,3,FALSE)),0,VLOOKUP(A431,int_r_full_fitted!$A$1:$C$10000,3,FALSE))</f>
        <v>0.10199999999999999</v>
      </c>
      <c r="W431">
        <v>430</v>
      </c>
      <c r="Y431">
        <f>S431-V431</f>
        <v>-3.9999999999999994E-2</v>
      </c>
    </row>
    <row r="432" spans="1:25" x14ac:dyDescent="0.2">
      <c r="A432" t="s">
        <v>3968</v>
      </c>
      <c r="B432" t="s">
        <v>7911</v>
      </c>
      <c r="C432" t="s">
        <v>7946</v>
      </c>
      <c r="D432" t="s">
        <v>7930</v>
      </c>
      <c r="E432" t="s">
        <v>7943</v>
      </c>
      <c r="F432" t="s">
        <v>7910</v>
      </c>
      <c r="G432" t="s">
        <v>7910</v>
      </c>
      <c r="H432" t="s">
        <v>7910</v>
      </c>
      <c r="I432" t="s">
        <v>7910</v>
      </c>
      <c r="J432" t="s">
        <v>7915</v>
      </c>
      <c r="K432" t="s">
        <v>7910</v>
      </c>
      <c r="L432" t="s">
        <v>7910</v>
      </c>
      <c r="M432" t="s">
        <v>7910</v>
      </c>
      <c r="N432" t="s">
        <v>7915</v>
      </c>
      <c r="O432" t="s">
        <v>7915</v>
      </c>
      <c r="P432" t="s">
        <v>7904</v>
      </c>
      <c r="Q432">
        <v>2</v>
      </c>
      <c r="R432">
        <f>IF(ISERROR(VLOOKUP(A432,int_r_base_fitted!$A$1:$C$10000,2,FALSE)),0,VLOOKUP(A432,int_r_base_fitted!$A$1:$C$10000,2,FALSE))</f>
        <v>0</v>
      </c>
      <c r="S432">
        <f>IF(ISERROR(VLOOKUP(A432,int_r_base_fitted!$A$1:$C$10000,3,FALSE)),0,VLOOKUP(A432,int_r_base_fitted!$A$1:$C$10000,3,FALSE))</f>
        <v>0.13800000000000001</v>
      </c>
      <c r="T432">
        <v>246</v>
      </c>
      <c r="U432">
        <f>IF(T432&lt;54,1,0)</f>
        <v>0</v>
      </c>
      <c r="V432">
        <f>IF(ISERROR(VLOOKUP(A432,int_r_full_fitted!$A$1:$C$10000,3,FALSE)),0,VLOOKUP(A432,int_r_full_fitted!$A$1:$C$10000,3,FALSE))</f>
        <v>0.10100000000000001</v>
      </c>
      <c r="W432">
        <v>431</v>
      </c>
      <c r="X432">
        <f>IF(W432&lt;54,1,0)</f>
        <v>0</v>
      </c>
      <c r="Y432">
        <f>S432-V432</f>
        <v>3.7000000000000005E-2</v>
      </c>
    </row>
    <row r="433" spans="1:25" x14ac:dyDescent="0.2">
      <c r="A433" t="s">
        <v>4452</v>
      </c>
      <c r="B433" t="s">
        <v>7911</v>
      </c>
      <c r="C433" t="s">
        <v>8210</v>
      </c>
      <c r="D433" t="s">
        <v>7935</v>
      </c>
      <c r="E433" t="s">
        <v>8007</v>
      </c>
      <c r="F433" t="s">
        <v>7915</v>
      </c>
      <c r="G433" t="s">
        <v>7910</v>
      </c>
      <c r="H433" t="s">
        <v>7910</v>
      </c>
      <c r="I433" t="s">
        <v>7910</v>
      </c>
      <c r="J433" t="s">
        <v>7915</v>
      </c>
      <c r="K433" t="s">
        <v>7915</v>
      </c>
      <c r="L433" t="s">
        <v>7915</v>
      </c>
      <c r="M433" t="s">
        <v>7915</v>
      </c>
      <c r="N433" t="s">
        <v>7915</v>
      </c>
      <c r="O433" t="s">
        <v>7915</v>
      </c>
      <c r="P433" t="s">
        <v>7908</v>
      </c>
      <c r="Q433">
        <v>6</v>
      </c>
      <c r="R433">
        <f>IF(ISERROR(VLOOKUP(A433,int_r_base_fitted!$A$1:$C$10000,2,FALSE)),0,VLOOKUP(A433,int_r_base_fitted!$A$1:$C$10000,2,FALSE))</f>
        <v>1</v>
      </c>
      <c r="S433">
        <f>IF(ISERROR(VLOOKUP(A433,int_r_base_fitted!$A$1:$C$10000,3,FALSE)),0,VLOOKUP(A433,int_r_base_fitted!$A$1:$C$10000,3,FALSE))</f>
        <v>0.108</v>
      </c>
      <c r="T433">
        <v>374</v>
      </c>
      <c r="V433">
        <f>IF(ISERROR(VLOOKUP(A433,int_r_full_fitted!$A$1:$C$10000,3,FALSE)),0,VLOOKUP(A433,int_r_full_fitted!$A$1:$C$10000,3,FALSE))</f>
        <v>0.10100000000000001</v>
      </c>
      <c r="W433">
        <v>432</v>
      </c>
      <c r="Y433">
        <f>S433-V433</f>
        <v>6.9999999999999923E-3</v>
      </c>
    </row>
    <row r="434" spans="1:25" x14ac:dyDescent="0.2">
      <c r="A434" t="s">
        <v>5136</v>
      </c>
      <c r="B434" t="s">
        <v>7933</v>
      </c>
      <c r="C434">
        <v>7</v>
      </c>
      <c r="D434" t="s">
        <v>7967</v>
      </c>
      <c r="E434" t="s">
        <v>8767</v>
      </c>
      <c r="F434" t="s">
        <v>7915</v>
      </c>
      <c r="G434" t="s">
        <v>7910</v>
      </c>
      <c r="H434" t="s">
        <v>7910</v>
      </c>
      <c r="I434" t="s">
        <v>7915</v>
      </c>
      <c r="J434" t="s">
        <v>7915</v>
      </c>
      <c r="K434" t="s">
        <v>7915</v>
      </c>
      <c r="L434" t="s">
        <v>7915</v>
      </c>
      <c r="M434" t="s">
        <v>7915</v>
      </c>
      <c r="N434" t="s">
        <v>7915</v>
      </c>
      <c r="O434" t="s">
        <v>7915</v>
      </c>
      <c r="P434" t="s">
        <v>7909</v>
      </c>
      <c r="Q434">
        <v>7</v>
      </c>
      <c r="R434">
        <f>IF(ISERROR(VLOOKUP(A434,int_r_base_fitted!$A$1:$C$10000,2,FALSE)),0,VLOOKUP(A434,int_r_base_fitted!$A$1:$C$10000,2,FALSE))</f>
        <v>0</v>
      </c>
      <c r="S434">
        <f>IF(ISERROR(VLOOKUP(A434,int_r_base_fitted!$A$1:$C$10000,3,FALSE)),0,VLOOKUP(A434,int_r_base_fitted!$A$1:$C$10000,3,FALSE))</f>
        <v>0.106</v>
      </c>
      <c r="T434">
        <v>386</v>
      </c>
      <c r="V434">
        <f>IF(ISERROR(VLOOKUP(A434,int_r_full_fitted!$A$1:$C$10000,3,FALSE)),0,VLOOKUP(A434,int_r_full_fitted!$A$1:$C$10000,3,FALSE))</f>
        <v>0.10100000000000001</v>
      </c>
      <c r="W434">
        <v>433</v>
      </c>
      <c r="Y434">
        <f>S434-V434</f>
        <v>4.9999999999999906E-3</v>
      </c>
    </row>
    <row r="435" spans="1:25" x14ac:dyDescent="0.2">
      <c r="A435" t="s">
        <v>4555</v>
      </c>
      <c r="B435" t="s">
        <v>7911</v>
      </c>
      <c r="C435">
        <v>4</v>
      </c>
      <c r="D435" t="s">
        <v>7967</v>
      </c>
      <c r="E435" t="s">
        <v>8398</v>
      </c>
      <c r="F435" t="s">
        <v>7915</v>
      </c>
      <c r="G435" t="s">
        <v>7910</v>
      </c>
      <c r="H435" t="s">
        <v>7910</v>
      </c>
      <c r="I435" t="s">
        <v>7915</v>
      </c>
      <c r="J435" t="s">
        <v>7915</v>
      </c>
      <c r="K435" t="s">
        <v>7910</v>
      </c>
      <c r="L435" t="s">
        <v>7915</v>
      </c>
      <c r="M435" t="s">
        <v>7915</v>
      </c>
      <c r="N435" t="s">
        <v>7915</v>
      </c>
      <c r="O435" t="s">
        <v>7915</v>
      </c>
      <c r="P435" t="s">
        <v>7908</v>
      </c>
      <c r="Q435">
        <v>6</v>
      </c>
      <c r="R435">
        <f>IF(ISERROR(VLOOKUP(A435,int_r_base_fitted!$A$1:$C$10000,2,FALSE)),0,VLOOKUP(A435,int_r_base_fitted!$A$1:$C$10000,2,FALSE))</f>
        <v>0</v>
      </c>
      <c r="S435">
        <f>IF(ISERROR(VLOOKUP(A435,int_r_base_fitted!$A$1:$C$10000,3,FALSE)),0,VLOOKUP(A435,int_r_base_fitted!$A$1:$C$10000,3,FALSE))</f>
        <v>8.2000000000000003E-2</v>
      </c>
      <c r="T435">
        <v>627</v>
      </c>
      <c r="V435">
        <f>IF(ISERROR(VLOOKUP(A435,int_r_full_fitted!$A$1:$C$10000,3,FALSE)),0,VLOOKUP(A435,int_r_full_fitted!$A$1:$C$10000,3,FALSE))</f>
        <v>0.10100000000000001</v>
      </c>
      <c r="W435">
        <v>434</v>
      </c>
      <c r="Y435">
        <f>S435-V435</f>
        <v>-1.9000000000000003E-2</v>
      </c>
    </row>
    <row r="436" spans="1:25" x14ac:dyDescent="0.2">
      <c r="A436" t="s">
        <v>5149</v>
      </c>
      <c r="B436" t="s">
        <v>7911</v>
      </c>
      <c r="C436" t="s">
        <v>7947</v>
      </c>
      <c r="D436" t="s">
        <v>7920</v>
      </c>
      <c r="E436" t="s">
        <v>8456</v>
      </c>
      <c r="F436" t="s">
        <v>7915</v>
      </c>
      <c r="G436" t="s">
        <v>7910</v>
      </c>
      <c r="H436" t="s">
        <v>7910</v>
      </c>
      <c r="I436" t="s">
        <v>7915</v>
      </c>
      <c r="J436" t="s">
        <v>7915</v>
      </c>
      <c r="K436" t="s">
        <v>7915</v>
      </c>
      <c r="L436" t="s">
        <v>7915</v>
      </c>
      <c r="M436" t="s">
        <v>7915</v>
      </c>
      <c r="N436" t="s">
        <v>7915</v>
      </c>
      <c r="O436" t="s">
        <v>7915</v>
      </c>
      <c r="P436" t="s">
        <v>7909</v>
      </c>
      <c r="Q436">
        <v>7</v>
      </c>
      <c r="R436">
        <f>IF(ISERROR(VLOOKUP(A436,int_r_base_fitted!$A$1:$C$10000,2,FALSE)),0,VLOOKUP(A436,int_r_base_fitted!$A$1:$C$10000,2,FALSE))</f>
        <v>0</v>
      </c>
      <c r="S436">
        <f>IF(ISERROR(VLOOKUP(A436,int_r_base_fitted!$A$1:$C$10000,3,FALSE)),0,VLOOKUP(A436,int_r_base_fitted!$A$1:$C$10000,3,FALSE))</f>
        <v>7.0999999999999994E-2</v>
      </c>
      <c r="T436">
        <v>794</v>
      </c>
      <c r="V436">
        <f>IF(ISERROR(VLOOKUP(A436,int_r_full_fitted!$A$1:$C$10000,3,FALSE)),0,VLOOKUP(A436,int_r_full_fitted!$A$1:$C$10000,3,FALSE))</f>
        <v>0.10100000000000001</v>
      </c>
      <c r="W436">
        <v>435</v>
      </c>
      <c r="Y436">
        <f>S436-V436</f>
        <v>-3.0000000000000013E-2</v>
      </c>
    </row>
    <row r="437" spans="1:25" x14ac:dyDescent="0.2">
      <c r="A437" t="s">
        <v>4700</v>
      </c>
      <c r="B437" t="s">
        <v>7911</v>
      </c>
      <c r="C437" t="s">
        <v>7934</v>
      </c>
      <c r="D437" t="s">
        <v>7925</v>
      </c>
      <c r="E437" t="s">
        <v>8488</v>
      </c>
      <c r="F437" t="s">
        <v>7910</v>
      </c>
      <c r="G437" t="s">
        <v>7910</v>
      </c>
      <c r="H437" t="s">
        <v>7910</v>
      </c>
      <c r="I437" t="s">
        <v>7915</v>
      </c>
      <c r="J437" t="s">
        <v>7915</v>
      </c>
      <c r="K437" t="s">
        <v>7915</v>
      </c>
      <c r="L437" t="s">
        <v>7915</v>
      </c>
      <c r="M437" t="s">
        <v>7915</v>
      </c>
      <c r="N437" t="s">
        <v>7915</v>
      </c>
      <c r="O437" t="s">
        <v>7915</v>
      </c>
      <c r="P437" t="s">
        <v>7908</v>
      </c>
      <c r="Q437">
        <v>6</v>
      </c>
      <c r="R437">
        <f>IF(ISERROR(VLOOKUP(A437,int_r_base_fitted!$A$1:$C$10000,2,FALSE)),0,VLOOKUP(A437,int_r_base_fitted!$A$1:$C$10000,2,FALSE))</f>
        <v>0</v>
      </c>
      <c r="S437">
        <f>IF(ISERROR(VLOOKUP(A437,int_r_base_fitted!$A$1:$C$10000,3,FALSE)),0,VLOOKUP(A437,int_r_base_fitted!$A$1:$C$10000,3,FALSE))</f>
        <v>7.0000000000000007E-2</v>
      </c>
      <c r="T437">
        <v>815</v>
      </c>
      <c r="V437">
        <f>IF(ISERROR(VLOOKUP(A437,int_r_full_fitted!$A$1:$C$10000,3,FALSE)),0,VLOOKUP(A437,int_r_full_fitted!$A$1:$C$10000,3,FALSE))</f>
        <v>0.10100000000000001</v>
      </c>
      <c r="W437">
        <v>436</v>
      </c>
      <c r="Y437">
        <f>S437-V437</f>
        <v>-3.1E-2</v>
      </c>
    </row>
    <row r="438" spans="1:25" x14ac:dyDescent="0.2">
      <c r="A438" t="s">
        <v>5213</v>
      </c>
      <c r="B438" t="s">
        <v>7911</v>
      </c>
      <c r="C438" t="s">
        <v>7937</v>
      </c>
      <c r="D438" t="s">
        <v>8040</v>
      </c>
      <c r="E438" t="s">
        <v>8813</v>
      </c>
      <c r="F438" t="s">
        <v>7915</v>
      </c>
      <c r="G438" t="s">
        <v>7910</v>
      </c>
      <c r="H438" t="s">
        <v>7910</v>
      </c>
      <c r="I438" t="s">
        <v>7915</v>
      </c>
      <c r="J438" t="s">
        <v>7915</v>
      </c>
      <c r="K438" t="s">
        <v>7915</v>
      </c>
      <c r="L438" t="s">
        <v>7915</v>
      </c>
      <c r="M438" t="s">
        <v>7915</v>
      </c>
      <c r="N438" t="s">
        <v>7915</v>
      </c>
      <c r="O438" t="s">
        <v>7915</v>
      </c>
      <c r="P438" t="s">
        <v>7909</v>
      </c>
      <c r="Q438">
        <v>7</v>
      </c>
      <c r="R438">
        <f>IF(ISERROR(VLOOKUP(A438,int_r_base_fitted!$A$1:$C$10000,2,FALSE)),0,VLOOKUP(A438,int_r_base_fitted!$A$1:$C$10000,2,FALSE))</f>
        <v>0</v>
      </c>
      <c r="S438">
        <f>IF(ISERROR(VLOOKUP(A438,int_r_base_fitted!$A$1:$C$10000,3,FALSE)),0,VLOOKUP(A438,int_r_base_fitted!$A$1:$C$10000,3,FALSE))</f>
        <v>4.8000000000000001E-2</v>
      </c>
      <c r="T438">
        <v>1587</v>
      </c>
      <c r="V438">
        <f>IF(ISERROR(VLOOKUP(A438,int_r_full_fitted!$A$1:$C$10000,3,FALSE)),0,VLOOKUP(A438,int_r_full_fitted!$A$1:$C$10000,3,FALSE))</f>
        <v>0.10100000000000001</v>
      </c>
      <c r="W438">
        <v>437</v>
      </c>
      <c r="Y438">
        <f>S438-V438</f>
        <v>-5.3000000000000005E-2</v>
      </c>
    </row>
    <row r="439" spans="1:25" x14ac:dyDescent="0.2">
      <c r="A439" t="s">
        <v>4221</v>
      </c>
      <c r="B439" t="s">
        <v>7911</v>
      </c>
      <c r="C439">
        <v>4</v>
      </c>
      <c r="D439" t="s">
        <v>7940</v>
      </c>
      <c r="E439" t="s">
        <v>7941</v>
      </c>
      <c r="F439" t="s">
        <v>7910</v>
      </c>
      <c r="G439" t="s">
        <v>7910</v>
      </c>
      <c r="H439" t="s">
        <v>7910</v>
      </c>
      <c r="I439" t="s">
        <v>7915</v>
      </c>
      <c r="J439" t="s">
        <v>7910</v>
      </c>
      <c r="K439" t="s">
        <v>7915</v>
      </c>
      <c r="L439" t="s">
        <v>7915</v>
      </c>
      <c r="M439" t="s">
        <v>7915</v>
      </c>
      <c r="N439" t="s">
        <v>7915</v>
      </c>
      <c r="O439" t="s">
        <v>7915</v>
      </c>
      <c r="P439" t="s">
        <v>7907</v>
      </c>
      <c r="Q439">
        <v>5</v>
      </c>
      <c r="R439">
        <f>IF(ISERROR(VLOOKUP(A439,int_r_base_fitted!$A$1:$C$10000,2,FALSE)),0,VLOOKUP(A439,int_r_base_fitted!$A$1:$C$10000,2,FALSE))</f>
        <v>0</v>
      </c>
      <c r="S439">
        <f>IF(ISERROR(VLOOKUP(A439,int_r_base_fitted!$A$1:$C$10000,3,FALSE)),0,VLOOKUP(A439,int_r_base_fitted!$A$1:$C$10000,3,FALSE))</f>
        <v>3.7999999999999999E-2</v>
      </c>
      <c r="T439">
        <v>2034</v>
      </c>
      <c r="V439">
        <f>IF(ISERROR(VLOOKUP(A439,int_r_full_fitted!$A$1:$C$10000,3,FALSE)),0,VLOOKUP(A439,int_r_full_fitted!$A$1:$C$10000,3,FALSE))</f>
        <v>0.10100000000000001</v>
      </c>
      <c r="W439">
        <v>438</v>
      </c>
      <c r="Y439">
        <f>S439-V439</f>
        <v>-6.3E-2</v>
      </c>
    </row>
    <row r="440" spans="1:25" x14ac:dyDescent="0.2">
      <c r="A440" t="s">
        <v>6077</v>
      </c>
      <c r="B440" t="s">
        <v>7911</v>
      </c>
      <c r="C440" t="s">
        <v>7946</v>
      </c>
      <c r="D440" t="s">
        <v>7925</v>
      </c>
      <c r="E440" t="s">
        <v>9324</v>
      </c>
      <c r="F440" t="s">
        <v>7915</v>
      </c>
      <c r="G440" t="s">
        <v>7910</v>
      </c>
      <c r="H440" t="s">
        <v>7915</v>
      </c>
      <c r="I440" t="s">
        <v>7915</v>
      </c>
      <c r="J440" t="s">
        <v>7915</v>
      </c>
      <c r="K440" t="s">
        <v>7915</v>
      </c>
      <c r="L440" t="s">
        <v>7915</v>
      </c>
      <c r="M440" t="s">
        <v>7915</v>
      </c>
      <c r="N440" t="s">
        <v>7915</v>
      </c>
      <c r="O440" t="s">
        <v>7915</v>
      </c>
      <c r="P440" t="s">
        <v>7910</v>
      </c>
      <c r="Q440">
        <v>8</v>
      </c>
      <c r="R440">
        <f>IF(ISERROR(VLOOKUP(A440,int_r_base_fitted!$A$1:$C$10000,2,FALSE)),0,VLOOKUP(A440,int_r_base_fitted!$A$1:$C$10000,2,FALSE))</f>
        <v>0</v>
      </c>
      <c r="S440">
        <f>IF(ISERROR(VLOOKUP(A440,int_r_base_fitted!$A$1:$C$10000,3,FALSE)),0,VLOOKUP(A440,int_r_base_fitted!$A$1:$C$10000,3,FALSE))</f>
        <v>0.126</v>
      </c>
      <c r="T440">
        <v>288</v>
      </c>
      <c r="V440">
        <f>IF(ISERROR(VLOOKUP(A440,int_r_full_fitted!$A$1:$C$10000,3,FALSE)),0,VLOOKUP(A440,int_r_full_fitted!$A$1:$C$10000,3,FALSE))</f>
        <v>0.1</v>
      </c>
      <c r="W440">
        <v>439</v>
      </c>
      <c r="Y440">
        <f>S440-V440</f>
        <v>2.5999999999999995E-2</v>
      </c>
    </row>
    <row r="441" spans="1:25" x14ac:dyDescent="0.2">
      <c r="A441" t="s">
        <v>4674</v>
      </c>
      <c r="B441" t="s">
        <v>7911</v>
      </c>
      <c r="C441" t="s">
        <v>7937</v>
      </c>
      <c r="D441" t="s">
        <v>8134</v>
      </c>
      <c r="E441" t="s">
        <v>8088</v>
      </c>
      <c r="F441" t="s">
        <v>7915</v>
      </c>
      <c r="G441" t="s">
        <v>7910</v>
      </c>
      <c r="H441" t="s">
        <v>7910</v>
      </c>
      <c r="I441" t="s">
        <v>7910</v>
      </c>
      <c r="J441" t="s">
        <v>7915</v>
      </c>
      <c r="K441" t="s">
        <v>7915</v>
      </c>
      <c r="L441" t="s">
        <v>7915</v>
      </c>
      <c r="M441" t="s">
        <v>7915</v>
      </c>
      <c r="N441" t="s">
        <v>7915</v>
      </c>
      <c r="O441" t="s">
        <v>7915</v>
      </c>
      <c r="P441" t="s">
        <v>7908</v>
      </c>
      <c r="Q441">
        <v>6</v>
      </c>
      <c r="R441">
        <f>IF(ISERROR(VLOOKUP(A441,int_r_base_fitted!$A$1:$C$10000,2,FALSE)),0,VLOOKUP(A441,int_r_base_fitted!$A$1:$C$10000,2,FALSE))</f>
        <v>0</v>
      </c>
      <c r="S441">
        <f>IF(ISERROR(VLOOKUP(A441,int_r_base_fitted!$A$1:$C$10000,3,FALSE)),0,VLOOKUP(A441,int_r_base_fitted!$A$1:$C$10000,3,FALSE))</f>
        <v>0.105</v>
      </c>
      <c r="T441">
        <v>394</v>
      </c>
      <c r="V441">
        <f>IF(ISERROR(VLOOKUP(A441,int_r_full_fitted!$A$1:$C$10000,3,FALSE)),0,VLOOKUP(A441,int_r_full_fitted!$A$1:$C$10000,3,FALSE))</f>
        <v>0.1</v>
      </c>
      <c r="W441">
        <v>440</v>
      </c>
      <c r="Y441">
        <f>S441-V441</f>
        <v>4.9999999999999906E-3</v>
      </c>
    </row>
    <row r="442" spans="1:25" x14ac:dyDescent="0.2">
      <c r="A442" t="s">
        <v>5333</v>
      </c>
      <c r="B442" t="s">
        <v>7911</v>
      </c>
      <c r="C442">
        <v>4</v>
      </c>
      <c r="D442" t="s">
        <v>7940</v>
      </c>
      <c r="E442" t="s">
        <v>8046</v>
      </c>
      <c r="F442" t="s">
        <v>7915</v>
      </c>
      <c r="G442" t="s">
        <v>7910</v>
      </c>
      <c r="H442" t="s">
        <v>7910</v>
      </c>
      <c r="I442" t="s">
        <v>7915</v>
      </c>
      <c r="J442" t="s">
        <v>7915</v>
      </c>
      <c r="K442" t="s">
        <v>7915</v>
      </c>
      <c r="L442" t="s">
        <v>7915</v>
      </c>
      <c r="M442" t="s">
        <v>7915</v>
      </c>
      <c r="N442" t="s">
        <v>7915</v>
      </c>
      <c r="O442" t="s">
        <v>7915</v>
      </c>
      <c r="P442" t="s">
        <v>7909</v>
      </c>
      <c r="Q442">
        <v>7</v>
      </c>
      <c r="R442">
        <f>IF(ISERROR(VLOOKUP(A442,int_r_base_fitted!$A$1:$C$10000,2,FALSE)),0,VLOOKUP(A442,int_r_base_fitted!$A$1:$C$10000,2,FALSE))</f>
        <v>0</v>
      </c>
      <c r="S442">
        <f>IF(ISERROR(VLOOKUP(A442,int_r_base_fitted!$A$1:$C$10000,3,FALSE)),0,VLOOKUP(A442,int_r_base_fitted!$A$1:$C$10000,3,FALSE))</f>
        <v>0.104</v>
      </c>
      <c r="T442">
        <v>405</v>
      </c>
      <c r="V442">
        <f>IF(ISERROR(VLOOKUP(A442,int_r_full_fitted!$A$1:$C$10000,3,FALSE)),0,VLOOKUP(A442,int_r_full_fitted!$A$1:$C$10000,3,FALSE))</f>
        <v>0.1</v>
      </c>
      <c r="W442">
        <v>441</v>
      </c>
      <c r="Y442">
        <f>S442-V442</f>
        <v>3.9999999999999897E-3</v>
      </c>
    </row>
    <row r="443" spans="1:25" x14ac:dyDescent="0.2">
      <c r="A443" t="s">
        <v>4033</v>
      </c>
      <c r="B443" t="s">
        <v>7911</v>
      </c>
      <c r="C443" t="s">
        <v>7934</v>
      </c>
      <c r="D443" t="s">
        <v>7930</v>
      </c>
      <c r="E443" t="s">
        <v>8012</v>
      </c>
      <c r="F443" t="s">
        <v>7915</v>
      </c>
      <c r="G443" t="s">
        <v>7910</v>
      </c>
      <c r="H443" t="s">
        <v>7910</v>
      </c>
      <c r="I443" t="s">
        <v>7910</v>
      </c>
      <c r="J443" t="s">
        <v>7915</v>
      </c>
      <c r="K443" t="s">
        <v>7915</v>
      </c>
      <c r="L443" t="s">
        <v>7910</v>
      </c>
      <c r="M443" t="s">
        <v>7910</v>
      </c>
      <c r="N443" t="s">
        <v>7915</v>
      </c>
      <c r="O443" t="s">
        <v>7915</v>
      </c>
      <c r="P443" t="s">
        <v>7906</v>
      </c>
      <c r="Q443">
        <v>4</v>
      </c>
      <c r="R443">
        <f>IF(ISERROR(VLOOKUP(A443,int_r_base_fitted!$A$1:$C$10000,2,FALSE)),0,VLOOKUP(A443,int_r_base_fitted!$A$1:$C$10000,2,FALSE))</f>
        <v>0</v>
      </c>
      <c r="S443">
        <f>IF(ISERROR(VLOOKUP(A443,int_r_base_fitted!$A$1:$C$10000,3,FALSE)),0,VLOOKUP(A443,int_r_base_fitted!$A$1:$C$10000,3,FALSE))</f>
        <v>8.4000000000000005E-2</v>
      </c>
      <c r="T443">
        <v>601</v>
      </c>
      <c r="V443">
        <f>IF(ISERROR(VLOOKUP(A443,int_r_full_fitted!$A$1:$C$10000,3,FALSE)),0,VLOOKUP(A443,int_r_full_fitted!$A$1:$C$10000,3,FALSE))</f>
        <v>0.1</v>
      </c>
      <c r="W443">
        <v>442</v>
      </c>
      <c r="Y443">
        <f>S443-V443</f>
        <v>-1.6E-2</v>
      </c>
    </row>
    <row r="444" spans="1:25" x14ac:dyDescent="0.2">
      <c r="A444" t="s">
        <v>4124</v>
      </c>
      <c r="B444" t="s">
        <v>7911</v>
      </c>
      <c r="C444" t="s">
        <v>7927</v>
      </c>
      <c r="D444" t="s">
        <v>7925</v>
      </c>
      <c r="E444" t="s">
        <v>8025</v>
      </c>
      <c r="F444" t="s">
        <v>7915</v>
      </c>
      <c r="G444" t="s">
        <v>7910</v>
      </c>
      <c r="H444" t="s">
        <v>7910</v>
      </c>
      <c r="I444" t="s">
        <v>7910</v>
      </c>
      <c r="J444" t="s">
        <v>7915</v>
      </c>
      <c r="K444" t="s">
        <v>7910</v>
      </c>
      <c r="L444" t="s">
        <v>7915</v>
      </c>
      <c r="M444" t="s">
        <v>7910</v>
      </c>
      <c r="N444" t="s">
        <v>7915</v>
      </c>
      <c r="O444" t="s">
        <v>7915</v>
      </c>
      <c r="P444" t="s">
        <v>7906</v>
      </c>
      <c r="Q444">
        <v>4</v>
      </c>
      <c r="R444">
        <f>IF(ISERROR(VLOOKUP(A444,int_r_base_fitted!$A$1:$C$10000,2,FALSE)),0,VLOOKUP(A444,int_r_base_fitted!$A$1:$C$10000,2,FALSE))</f>
        <v>0</v>
      </c>
      <c r="S444">
        <f>IF(ISERROR(VLOOKUP(A444,int_r_base_fitted!$A$1:$C$10000,3,FALSE)),0,VLOOKUP(A444,int_r_base_fitted!$A$1:$C$10000,3,FALSE))</f>
        <v>8.1000000000000003E-2</v>
      </c>
      <c r="T444">
        <v>634</v>
      </c>
      <c r="V444">
        <f>IF(ISERROR(VLOOKUP(A444,int_r_full_fitted!$A$1:$C$10000,3,FALSE)),0,VLOOKUP(A444,int_r_full_fitted!$A$1:$C$10000,3,FALSE))</f>
        <v>0.1</v>
      </c>
      <c r="W444">
        <v>443</v>
      </c>
      <c r="Y444">
        <f>S444-V444</f>
        <v>-1.9000000000000003E-2</v>
      </c>
    </row>
    <row r="445" spans="1:25" x14ac:dyDescent="0.2">
      <c r="A445" t="s">
        <v>4122</v>
      </c>
      <c r="B445" t="s">
        <v>7933</v>
      </c>
      <c r="C445" t="s">
        <v>8091</v>
      </c>
      <c r="D445" t="s">
        <v>7913</v>
      </c>
      <c r="E445" t="s">
        <v>7926</v>
      </c>
      <c r="F445" t="s">
        <v>7915</v>
      </c>
      <c r="G445" t="s">
        <v>7910</v>
      </c>
      <c r="H445" t="s">
        <v>7910</v>
      </c>
      <c r="I445" t="s">
        <v>7910</v>
      </c>
      <c r="J445" t="s">
        <v>7910</v>
      </c>
      <c r="K445" t="s">
        <v>7915</v>
      </c>
      <c r="L445" t="s">
        <v>7915</v>
      </c>
      <c r="M445" t="s">
        <v>7910</v>
      </c>
      <c r="N445" t="s">
        <v>7915</v>
      </c>
      <c r="O445" t="s">
        <v>7915</v>
      </c>
      <c r="P445" t="s">
        <v>7906</v>
      </c>
      <c r="Q445">
        <v>4</v>
      </c>
      <c r="R445">
        <f>IF(ISERROR(VLOOKUP(A445,int_r_base_fitted!$A$1:$C$10000,2,FALSE)),0,VLOOKUP(A445,int_r_base_fitted!$A$1:$C$10000,2,FALSE))</f>
        <v>0</v>
      </c>
      <c r="S445">
        <f>IF(ISERROR(VLOOKUP(A445,int_r_base_fitted!$A$1:$C$10000,3,FALSE)),0,VLOOKUP(A445,int_r_base_fitted!$A$1:$C$10000,3,FALSE))</f>
        <v>5.2999999999999999E-2</v>
      </c>
      <c r="T445">
        <v>1284</v>
      </c>
      <c r="V445">
        <f>IF(ISERROR(VLOOKUP(A445,int_r_full_fitted!$A$1:$C$10000,3,FALSE)),0,VLOOKUP(A445,int_r_full_fitted!$A$1:$C$10000,3,FALSE))</f>
        <v>0.1</v>
      </c>
      <c r="W445">
        <v>444</v>
      </c>
      <c r="Y445">
        <f>S445-V445</f>
        <v>-4.7000000000000007E-2</v>
      </c>
    </row>
    <row r="446" spans="1:25" x14ac:dyDescent="0.2">
      <c r="A446" t="s">
        <v>5289</v>
      </c>
      <c r="B446" t="s">
        <v>7933</v>
      </c>
      <c r="C446" t="s">
        <v>7972</v>
      </c>
      <c r="D446" t="s">
        <v>7963</v>
      </c>
      <c r="E446" t="s">
        <v>8041</v>
      </c>
      <c r="F446" t="s">
        <v>7915</v>
      </c>
      <c r="G446" t="s">
        <v>7910</v>
      </c>
      <c r="H446" t="s">
        <v>7910</v>
      </c>
      <c r="I446" t="s">
        <v>7915</v>
      </c>
      <c r="J446" t="s">
        <v>7915</v>
      </c>
      <c r="K446" t="s">
        <v>7915</v>
      </c>
      <c r="L446" t="s">
        <v>7915</v>
      </c>
      <c r="M446" t="s">
        <v>7915</v>
      </c>
      <c r="N446" t="s">
        <v>7915</v>
      </c>
      <c r="O446" t="s">
        <v>7915</v>
      </c>
      <c r="P446" t="s">
        <v>7909</v>
      </c>
      <c r="Q446">
        <v>7</v>
      </c>
      <c r="R446">
        <f>IF(ISERROR(VLOOKUP(A446,int_r_base_fitted!$A$1:$C$10000,2,FALSE)),0,VLOOKUP(A446,int_r_base_fitted!$A$1:$C$10000,2,FALSE))</f>
        <v>0</v>
      </c>
      <c r="S446">
        <f>IF(ISERROR(VLOOKUP(A446,int_r_base_fitted!$A$1:$C$10000,3,FALSE)),0,VLOOKUP(A446,int_r_base_fitted!$A$1:$C$10000,3,FALSE))</f>
        <v>4.9000000000000002E-2</v>
      </c>
      <c r="T446">
        <v>1513</v>
      </c>
      <c r="V446">
        <f>IF(ISERROR(VLOOKUP(A446,int_r_full_fitted!$A$1:$C$10000,3,FALSE)),0,VLOOKUP(A446,int_r_full_fitted!$A$1:$C$10000,3,FALSE))</f>
        <v>0.1</v>
      </c>
      <c r="W446">
        <v>445</v>
      </c>
      <c r="Y446">
        <f>S446-V446</f>
        <v>-5.1000000000000004E-2</v>
      </c>
    </row>
    <row r="447" spans="1:25" x14ac:dyDescent="0.2">
      <c r="A447" t="s">
        <v>4146</v>
      </c>
      <c r="B447" t="s">
        <v>7911</v>
      </c>
      <c r="C447" t="s">
        <v>7972</v>
      </c>
      <c r="D447" t="s">
        <v>7963</v>
      </c>
      <c r="E447" t="s">
        <v>8106</v>
      </c>
      <c r="F447" t="s">
        <v>7915</v>
      </c>
      <c r="G447" t="s">
        <v>7910</v>
      </c>
      <c r="H447" t="s">
        <v>7910</v>
      </c>
      <c r="I447" t="s">
        <v>7910</v>
      </c>
      <c r="J447" t="s">
        <v>7915</v>
      </c>
      <c r="K447" t="s">
        <v>7915</v>
      </c>
      <c r="L447" t="s">
        <v>7915</v>
      </c>
      <c r="M447" t="s">
        <v>7910</v>
      </c>
      <c r="N447" t="s">
        <v>7915</v>
      </c>
      <c r="O447" t="s">
        <v>7915</v>
      </c>
      <c r="P447" t="s">
        <v>7907</v>
      </c>
      <c r="Q447">
        <v>5</v>
      </c>
      <c r="R447">
        <f>IF(ISERROR(VLOOKUP(A447,int_r_base_fitted!$A$1:$C$10000,2,FALSE)),0,VLOOKUP(A447,int_r_base_fitted!$A$1:$C$10000,2,FALSE))</f>
        <v>0</v>
      </c>
      <c r="S447">
        <f>IF(ISERROR(VLOOKUP(A447,int_r_base_fitted!$A$1:$C$10000,3,FALSE)),0,VLOOKUP(A447,int_r_base_fitted!$A$1:$C$10000,3,FALSE))</f>
        <v>3.9E-2</v>
      </c>
      <c r="T447">
        <v>1980</v>
      </c>
      <c r="V447">
        <f>IF(ISERROR(VLOOKUP(A447,int_r_full_fitted!$A$1:$C$10000,3,FALSE)),0,VLOOKUP(A447,int_r_full_fitted!$A$1:$C$10000,3,FALSE))</f>
        <v>0.1</v>
      </c>
      <c r="W447">
        <v>446</v>
      </c>
      <c r="Y447">
        <f>S447-V447</f>
        <v>-6.1000000000000006E-2</v>
      </c>
    </row>
    <row r="448" spans="1:25" x14ac:dyDescent="0.2">
      <c r="A448" t="s">
        <v>4607</v>
      </c>
      <c r="B448" t="s">
        <v>7911</v>
      </c>
      <c r="C448">
        <v>4</v>
      </c>
      <c r="D448" t="s">
        <v>7967</v>
      </c>
      <c r="E448">
        <v>3299</v>
      </c>
      <c r="F448" t="s">
        <v>7915</v>
      </c>
      <c r="G448" t="s">
        <v>7910</v>
      </c>
      <c r="H448" t="s">
        <v>7910</v>
      </c>
      <c r="I448" t="s">
        <v>7915</v>
      </c>
      <c r="J448" t="s">
        <v>7915</v>
      </c>
      <c r="K448" t="s">
        <v>7915</v>
      </c>
      <c r="L448" t="s">
        <v>7915</v>
      </c>
      <c r="M448" t="s">
        <v>7910</v>
      </c>
      <c r="N448" t="s">
        <v>7915</v>
      </c>
      <c r="O448" t="s">
        <v>7915</v>
      </c>
      <c r="P448" t="s">
        <v>7908</v>
      </c>
      <c r="Q448">
        <v>6</v>
      </c>
      <c r="R448">
        <f>IF(ISERROR(VLOOKUP(A448,int_r_base_fitted!$A$1:$C$10000,2,FALSE)),0,VLOOKUP(A448,int_r_base_fitted!$A$1:$C$10000,2,FALSE))</f>
        <v>0</v>
      </c>
      <c r="S448">
        <f>IF(ISERROR(VLOOKUP(A448,int_r_base_fitted!$A$1:$C$10000,3,FALSE)),0,VLOOKUP(A448,int_r_base_fitted!$A$1:$C$10000,3,FALSE))</f>
        <v>2.9000000000000001E-2</v>
      </c>
      <c r="T448">
        <v>2647</v>
      </c>
      <c r="V448">
        <f>IF(ISERROR(VLOOKUP(A448,int_r_full_fitted!$A$1:$C$10000,3,FALSE)),0,VLOOKUP(A448,int_r_full_fitted!$A$1:$C$10000,3,FALSE))</f>
        <v>0.1</v>
      </c>
      <c r="W448">
        <v>447</v>
      </c>
      <c r="Y448">
        <f>S448-V448</f>
        <v>-7.1000000000000008E-2</v>
      </c>
    </row>
    <row r="449" spans="1:25" x14ac:dyDescent="0.2">
      <c r="A449" t="s">
        <v>4325</v>
      </c>
      <c r="B449" t="s">
        <v>7911</v>
      </c>
      <c r="C449" t="s">
        <v>8248</v>
      </c>
      <c r="D449" t="s">
        <v>7913</v>
      </c>
      <c r="E449" t="s">
        <v>8249</v>
      </c>
      <c r="F449" t="s">
        <v>7910</v>
      </c>
      <c r="G449" t="s">
        <v>7910</v>
      </c>
      <c r="H449" t="s">
        <v>7910</v>
      </c>
      <c r="I449" t="s">
        <v>7915</v>
      </c>
      <c r="J449" t="s">
        <v>7915</v>
      </c>
      <c r="K449" t="s">
        <v>7915</v>
      </c>
      <c r="L449" t="s">
        <v>7910</v>
      </c>
      <c r="M449" t="s">
        <v>7915</v>
      </c>
      <c r="N449" t="s">
        <v>7915</v>
      </c>
      <c r="O449" t="s">
        <v>7915</v>
      </c>
      <c r="P449" t="s">
        <v>7907</v>
      </c>
      <c r="Q449">
        <v>5</v>
      </c>
      <c r="R449">
        <f>IF(ISERROR(VLOOKUP(A449,int_r_base_fitted!$A$1:$C$10000,2,FALSE)),0,VLOOKUP(A449,int_r_base_fitted!$A$1:$C$10000,2,FALSE))</f>
        <v>0</v>
      </c>
      <c r="S449">
        <f>IF(ISERROR(VLOOKUP(A449,int_r_base_fitted!$A$1:$C$10000,3,FALSE)),0,VLOOKUP(A449,int_r_base_fitted!$A$1:$C$10000,3,FALSE))</f>
        <v>0.112</v>
      </c>
      <c r="T449">
        <v>352</v>
      </c>
      <c r="V449">
        <f>IF(ISERROR(VLOOKUP(A449,int_r_full_fitted!$A$1:$C$10000,3,FALSE)),0,VLOOKUP(A449,int_r_full_fitted!$A$1:$C$10000,3,FALSE))</f>
        <v>9.9000000000000005E-2</v>
      </c>
      <c r="W449">
        <v>448</v>
      </c>
      <c r="Y449">
        <f>S449-V449</f>
        <v>1.2999999999999998E-2</v>
      </c>
    </row>
    <row r="450" spans="1:25" x14ac:dyDescent="0.2">
      <c r="A450" t="s">
        <v>5501</v>
      </c>
      <c r="B450" t="s">
        <v>7911</v>
      </c>
      <c r="C450" t="s">
        <v>7927</v>
      </c>
      <c r="D450" t="s">
        <v>7925</v>
      </c>
      <c r="E450" t="s">
        <v>8070</v>
      </c>
      <c r="F450" t="s">
        <v>7915</v>
      </c>
      <c r="G450" t="s">
        <v>7910</v>
      </c>
      <c r="H450" t="s">
        <v>7910</v>
      </c>
      <c r="I450" t="s">
        <v>7915</v>
      </c>
      <c r="J450" t="s">
        <v>7915</v>
      </c>
      <c r="K450" t="s">
        <v>7915</v>
      </c>
      <c r="L450" t="s">
        <v>7915</v>
      </c>
      <c r="M450" t="s">
        <v>7915</v>
      </c>
      <c r="N450" t="s">
        <v>7915</v>
      </c>
      <c r="O450" t="s">
        <v>7915</v>
      </c>
      <c r="P450" t="s">
        <v>7909</v>
      </c>
      <c r="Q450">
        <v>7</v>
      </c>
      <c r="R450">
        <f>IF(ISERROR(VLOOKUP(A450,int_r_base_fitted!$A$1:$C$10000,2,FALSE)),0,VLOOKUP(A450,int_r_base_fitted!$A$1:$C$10000,2,FALSE))</f>
        <v>0</v>
      </c>
      <c r="S450">
        <f>IF(ISERROR(VLOOKUP(A450,int_r_base_fitted!$A$1:$C$10000,3,FALSE)),0,VLOOKUP(A450,int_r_base_fitted!$A$1:$C$10000,3,FALSE))</f>
        <v>0.105</v>
      </c>
      <c r="T450">
        <v>397</v>
      </c>
      <c r="V450">
        <f>IF(ISERROR(VLOOKUP(A450,int_r_full_fitted!$A$1:$C$10000,3,FALSE)),0,VLOOKUP(A450,int_r_full_fitted!$A$1:$C$10000,3,FALSE))</f>
        <v>9.9000000000000005E-2</v>
      </c>
      <c r="W450">
        <v>449</v>
      </c>
      <c r="Y450">
        <f>S450-V450</f>
        <v>5.9999999999999915E-3</v>
      </c>
    </row>
    <row r="451" spans="1:25" x14ac:dyDescent="0.2">
      <c r="A451" t="s">
        <v>5538</v>
      </c>
      <c r="B451" t="s">
        <v>7911</v>
      </c>
      <c r="C451">
        <v>4</v>
      </c>
      <c r="D451" t="s">
        <v>7967</v>
      </c>
      <c r="E451" t="s">
        <v>8992</v>
      </c>
      <c r="F451" t="s">
        <v>7915</v>
      </c>
      <c r="G451" t="s">
        <v>7910</v>
      </c>
      <c r="H451" t="s">
        <v>7910</v>
      </c>
      <c r="I451" t="s">
        <v>7915</v>
      </c>
      <c r="J451" t="s">
        <v>7915</v>
      </c>
      <c r="K451" t="s">
        <v>7915</v>
      </c>
      <c r="L451" t="s">
        <v>7915</v>
      </c>
      <c r="M451" t="s">
        <v>7915</v>
      </c>
      <c r="N451" t="s">
        <v>7915</v>
      </c>
      <c r="O451" t="s">
        <v>7915</v>
      </c>
      <c r="P451" t="s">
        <v>7909</v>
      </c>
      <c r="Q451">
        <v>7</v>
      </c>
      <c r="R451">
        <f>IF(ISERROR(VLOOKUP(A451,int_r_base_fitted!$A$1:$C$10000,2,FALSE)),0,VLOOKUP(A451,int_r_base_fitted!$A$1:$C$10000,2,FALSE))</f>
        <v>0</v>
      </c>
      <c r="S451">
        <f>IF(ISERROR(VLOOKUP(A451,int_r_base_fitted!$A$1:$C$10000,3,FALSE)),0,VLOOKUP(A451,int_r_base_fitted!$A$1:$C$10000,3,FALSE))</f>
        <v>0.10199999999999999</v>
      </c>
      <c r="T451">
        <v>420</v>
      </c>
      <c r="V451">
        <f>IF(ISERROR(VLOOKUP(A451,int_r_full_fitted!$A$1:$C$10000,3,FALSE)),0,VLOOKUP(A451,int_r_full_fitted!$A$1:$C$10000,3,FALSE))</f>
        <v>9.9000000000000005E-2</v>
      </c>
      <c r="W451">
        <v>450</v>
      </c>
      <c r="Y451">
        <f>S451-V451</f>
        <v>2.9999999999999888E-3</v>
      </c>
    </row>
    <row r="452" spans="1:25" x14ac:dyDescent="0.2">
      <c r="A452" t="s">
        <v>4103</v>
      </c>
      <c r="B452" t="s">
        <v>7933</v>
      </c>
      <c r="C452" t="s">
        <v>7934</v>
      </c>
      <c r="D452" t="s">
        <v>7935</v>
      </c>
      <c r="E452" t="s">
        <v>7949</v>
      </c>
      <c r="F452" t="s">
        <v>7910</v>
      </c>
      <c r="G452" t="s">
        <v>7910</v>
      </c>
      <c r="H452" t="s">
        <v>7910</v>
      </c>
      <c r="I452" t="s">
        <v>7915</v>
      </c>
      <c r="J452" t="s">
        <v>7915</v>
      </c>
      <c r="K452" t="s">
        <v>7910</v>
      </c>
      <c r="L452" t="s">
        <v>7915</v>
      </c>
      <c r="M452" t="s">
        <v>7910</v>
      </c>
      <c r="N452" t="s">
        <v>7915</v>
      </c>
      <c r="O452" t="s">
        <v>7915</v>
      </c>
      <c r="P452" t="s">
        <v>7906</v>
      </c>
      <c r="Q452">
        <v>4</v>
      </c>
      <c r="R452">
        <f>IF(ISERROR(VLOOKUP(A452,int_r_base_fitted!$A$1:$C$10000,2,FALSE)),0,VLOOKUP(A452,int_r_base_fitted!$A$1:$C$10000,2,FALSE))</f>
        <v>0</v>
      </c>
      <c r="S452">
        <f>IF(ISERROR(VLOOKUP(A452,int_r_base_fitted!$A$1:$C$10000,3,FALSE)),0,VLOOKUP(A452,int_r_base_fitted!$A$1:$C$10000,3,FALSE))</f>
        <v>8.5000000000000006E-2</v>
      </c>
      <c r="T452">
        <v>585</v>
      </c>
      <c r="V452">
        <f>IF(ISERROR(VLOOKUP(A452,int_r_full_fitted!$A$1:$C$10000,3,FALSE)),0,VLOOKUP(A452,int_r_full_fitted!$A$1:$C$10000,3,FALSE))</f>
        <v>9.9000000000000005E-2</v>
      </c>
      <c r="W452">
        <v>451</v>
      </c>
      <c r="Y452">
        <f>S452-V452</f>
        <v>-1.3999999999999999E-2</v>
      </c>
    </row>
    <row r="453" spans="1:25" x14ac:dyDescent="0.2">
      <c r="A453" t="s">
        <v>4450</v>
      </c>
      <c r="B453" t="s">
        <v>7911</v>
      </c>
      <c r="C453" t="s">
        <v>7975</v>
      </c>
      <c r="D453" t="s">
        <v>7920</v>
      </c>
      <c r="E453" t="s">
        <v>8083</v>
      </c>
      <c r="F453" t="s">
        <v>7915</v>
      </c>
      <c r="G453" t="s">
        <v>7910</v>
      </c>
      <c r="H453" t="s">
        <v>7910</v>
      </c>
      <c r="I453" t="s">
        <v>7910</v>
      </c>
      <c r="J453" t="s">
        <v>7915</v>
      </c>
      <c r="K453" t="s">
        <v>7915</v>
      </c>
      <c r="L453" t="s">
        <v>7915</v>
      </c>
      <c r="M453" t="s">
        <v>7915</v>
      </c>
      <c r="N453" t="s">
        <v>7915</v>
      </c>
      <c r="O453" t="s">
        <v>7915</v>
      </c>
      <c r="P453" t="s">
        <v>7908</v>
      </c>
      <c r="Q453">
        <v>6</v>
      </c>
      <c r="R453">
        <f>IF(ISERROR(VLOOKUP(A453,int_r_base_fitted!$A$1:$C$10000,2,FALSE)),0,VLOOKUP(A453,int_r_base_fitted!$A$1:$C$10000,2,FALSE))</f>
        <v>1</v>
      </c>
      <c r="S453">
        <f>IF(ISERROR(VLOOKUP(A453,int_r_base_fitted!$A$1:$C$10000,3,FALSE)),0,VLOOKUP(A453,int_r_base_fitted!$A$1:$C$10000,3,FALSE))</f>
        <v>7.2999999999999995E-2</v>
      </c>
      <c r="T453">
        <v>759</v>
      </c>
      <c r="V453">
        <f>IF(ISERROR(VLOOKUP(A453,int_r_full_fitted!$A$1:$C$10000,3,FALSE)),0,VLOOKUP(A453,int_r_full_fitted!$A$1:$C$10000,3,FALSE))</f>
        <v>9.9000000000000005E-2</v>
      </c>
      <c r="W453">
        <v>452</v>
      </c>
      <c r="Y453">
        <f>S453-V453</f>
        <v>-2.6000000000000009E-2</v>
      </c>
    </row>
    <row r="454" spans="1:25" x14ac:dyDescent="0.2">
      <c r="A454" t="s">
        <v>4587</v>
      </c>
      <c r="B454" t="s">
        <v>7911</v>
      </c>
      <c r="C454" t="s">
        <v>7937</v>
      </c>
      <c r="D454" t="s">
        <v>7963</v>
      </c>
      <c r="E454" t="s">
        <v>8421</v>
      </c>
      <c r="F454" t="s">
        <v>7915</v>
      </c>
      <c r="G454" t="s">
        <v>7910</v>
      </c>
      <c r="H454" t="s">
        <v>7910</v>
      </c>
      <c r="I454" t="s">
        <v>7915</v>
      </c>
      <c r="J454" t="s">
        <v>7915</v>
      </c>
      <c r="K454" t="s">
        <v>7915</v>
      </c>
      <c r="L454" t="s">
        <v>7915</v>
      </c>
      <c r="M454" t="s">
        <v>7910</v>
      </c>
      <c r="N454" t="s">
        <v>7915</v>
      </c>
      <c r="O454" t="s">
        <v>7915</v>
      </c>
      <c r="P454" t="s">
        <v>7908</v>
      </c>
      <c r="Q454">
        <v>6</v>
      </c>
      <c r="R454">
        <f>IF(ISERROR(VLOOKUP(A454,int_r_base_fitted!$A$1:$C$10000,2,FALSE)),0,VLOOKUP(A454,int_r_base_fitted!$A$1:$C$10000,2,FALSE))</f>
        <v>0</v>
      </c>
      <c r="S454">
        <f>IF(ISERROR(VLOOKUP(A454,int_r_base_fitted!$A$1:$C$10000,3,FALSE)),0,VLOOKUP(A454,int_r_base_fitted!$A$1:$C$10000,3,FALSE))</f>
        <v>6.9000000000000006E-2</v>
      </c>
      <c r="T454">
        <v>834</v>
      </c>
      <c r="V454">
        <f>IF(ISERROR(VLOOKUP(A454,int_r_full_fitted!$A$1:$C$10000,3,FALSE)),0,VLOOKUP(A454,int_r_full_fitted!$A$1:$C$10000,3,FALSE))</f>
        <v>9.9000000000000005E-2</v>
      </c>
      <c r="W454">
        <v>453</v>
      </c>
      <c r="Y454">
        <f>S454-V454</f>
        <v>-0.03</v>
      </c>
    </row>
    <row r="455" spans="1:25" x14ac:dyDescent="0.2">
      <c r="A455" t="s">
        <v>5004</v>
      </c>
      <c r="B455" t="s">
        <v>7911</v>
      </c>
      <c r="C455" t="s">
        <v>7970</v>
      </c>
      <c r="D455" t="s">
        <v>7925</v>
      </c>
      <c r="E455" t="s">
        <v>8219</v>
      </c>
      <c r="F455" t="s">
        <v>7915</v>
      </c>
      <c r="G455" t="s">
        <v>7910</v>
      </c>
      <c r="H455" t="s">
        <v>7910</v>
      </c>
      <c r="I455" t="s">
        <v>7915</v>
      </c>
      <c r="J455" t="s">
        <v>7915</v>
      </c>
      <c r="K455" t="s">
        <v>7915</v>
      </c>
      <c r="L455" t="s">
        <v>7915</v>
      </c>
      <c r="M455" t="s">
        <v>7915</v>
      </c>
      <c r="N455" t="s">
        <v>7915</v>
      </c>
      <c r="O455" t="s">
        <v>7915</v>
      </c>
      <c r="P455" t="s">
        <v>7909</v>
      </c>
      <c r="Q455">
        <v>7</v>
      </c>
      <c r="R455">
        <f>IF(ISERROR(VLOOKUP(A455,int_r_base_fitted!$A$1:$C$10000,2,FALSE)),0,VLOOKUP(A455,int_r_base_fitted!$A$1:$C$10000,2,FALSE))</f>
        <v>1</v>
      </c>
      <c r="S455">
        <f>IF(ISERROR(VLOOKUP(A455,int_r_base_fitted!$A$1:$C$10000,3,FALSE)),0,VLOOKUP(A455,int_r_base_fitted!$A$1:$C$10000,3,FALSE))</f>
        <v>6.9000000000000006E-2</v>
      </c>
      <c r="T455">
        <v>841</v>
      </c>
      <c r="V455">
        <f>IF(ISERROR(VLOOKUP(A455,int_r_full_fitted!$A$1:$C$10000,3,FALSE)),0,VLOOKUP(A455,int_r_full_fitted!$A$1:$C$10000,3,FALSE))</f>
        <v>9.9000000000000005E-2</v>
      </c>
      <c r="W455">
        <v>454</v>
      </c>
      <c r="Y455">
        <f>S455-V455</f>
        <v>-0.03</v>
      </c>
    </row>
    <row r="456" spans="1:25" x14ac:dyDescent="0.2">
      <c r="A456" t="s">
        <v>4486</v>
      </c>
      <c r="B456" t="s">
        <v>7911</v>
      </c>
      <c r="C456">
        <v>4</v>
      </c>
      <c r="D456" t="s">
        <v>7940</v>
      </c>
      <c r="E456" t="s">
        <v>7941</v>
      </c>
      <c r="F456" t="s">
        <v>7915</v>
      </c>
      <c r="G456" t="s">
        <v>7910</v>
      </c>
      <c r="H456" t="s">
        <v>7910</v>
      </c>
      <c r="I456" t="s">
        <v>7915</v>
      </c>
      <c r="J456" t="s">
        <v>7910</v>
      </c>
      <c r="K456" t="s">
        <v>7915</v>
      </c>
      <c r="L456" t="s">
        <v>7915</v>
      </c>
      <c r="M456" t="s">
        <v>7915</v>
      </c>
      <c r="N456" t="s">
        <v>7915</v>
      </c>
      <c r="O456" t="s">
        <v>7915</v>
      </c>
      <c r="P456" t="s">
        <v>7908</v>
      </c>
      <c r="Q456">
        <v>6</v>
      </c>
      <c r="R456">
        <f>IF(ISERROR(VLOOKUP(A456,int_r_base_fitted!$A$1:$C$10000,2,FALSE)),0,VLOOKUP(A456,int_r_base_fitted!$A$1:$C$10000,2,FALSE))</f>
        <v>0</v>
      </c>
      <c r="S456">
        <f>IF(ISERROR(VLOOKUP(A456,int_r_base_fitted!$A$1:$C$10000,3,FALSE)),0,VLOOKUP(A456,int_r_base_fitted!$A$1:$C$10000,3,FALSE))</f>
        <v>5.0999999999999997E-2</v>
      </c>
      <c r="T456">
        <v>1374</v>
      </c>
      <c r="V456">
        <f>IF(ISERROR(VLOOKUP(A456,int_r_full_fitted!$A$1:$C$10000,3,FALSE)),0,VLOOKUP(A456,int_r_full_fitted!$A$1:$C$10000,3,FALSE))</f>
        <v>9.9000000000000005E-2</v>
      </c>
      <c r="W456">
        <v>455</v>
      </c>
      <c r="Y456">
        <f>S456-V456</f>
        <v>-4.8000000000000008E-2</v>
      </c>
    </row>
    <row r="457" spans="1:25" x14ac:dyDescent="0.2">
      <c r="A457" t="s">
        <v>5050</v>
      </c>
      <c r="B457" t="s">
        <v>7911</v>
      </c>
      <c r="C457" t="s">
        <v>7972</v>
      </c>
      <c r="D457" t="s">
        <v>7963</v>
      </c>
      <c r="E457" t="s">
        <v>8711</v>
      </c>
      <c r="F457" t="s">
        <v>7915</v>
      </c>
      <c r="G457" t="s">
        <v>7910</v>
      </c>
      <c r="H457" t="s">
        <v>7910</v>
      </c>
      <c r="I457" t="s">
        <v>7915</v>
      </c>
      <c r="J457" t="s">
        <v>7915</v>
      </c>
      <c r="K457" t="s">
        <v>7915</v>
      </c>
      <c r="L457" t="s">
        <v>7915</v>
      </c>
      <c r="M457" t="s">
        <v>7915</v>
      </c>
      <c r="N457" t="s">
        <v>7915</v>
      </c>
      <c r="O457" t="s">
        <v>7915</v>
      </c>
      <c r="P457" t="s">
        <v>7909</v>
      </c>
      <c r="Q457">
        <v>7</v>
      </c>
      <c r="R457">
        <f>IF(ISERROR(VLOOKUP(A457,int_r_base_fitted!$A$1:$C$10000,2,FALSE)),0,VLOOKUP(A457,int_r_base_fitted!$A$1:$C$10000,2,FALSE))</f>
        <v>1</v>
      </c>
      <c r="S457">
        <f>IF(ISERROR(VLOOKUP(A457,int_r_base_fitted!$A$1:$C$10000,3,FALSE)),0,VLOOKUP(A457,int_r_base_fitted!$A$1:$C$10000,3,FALSE))</f>
        <v>4.7E-2</v>
      </c>
      <c r="T457">
        <v>1671</v>
      </c>
      <c r="V457">
        <f>IF(ISERROR(VLOOKUP(A457,int_r_full_fitted!$A$1:$C$10000,3,FALSE)),0,VLOOKUP(A457,int_r_full_fitted!$A$1:$C$10000,3,FALSE))</f>
        <v>9.9000000000000005E-2</v>
      </c>
      <c r="W457">
        <v>456</v>
      </c>
      <c r="Y457">
        <f>S457-V457</f>
        <v>-5.2000000000000005E-2</v>
      </c>
    </row>
    <row r="458" spans="1:25" x14ac:dyDescent="0.2">
      <c r="A458" t="s">
        <v>4571</v>
      </c>
      <c r="B458" t="s">
        <v>7911</v>
      </c>
      <c r="C458" t="s">
        <v>8410</v>
      </c>
      <c r="D458" t="s">
        <v>7963</v>
      </c>
      <c r="E458" t="s">
        <v>7964</v>
      </c>
      <c r="F458" t="s">
        <v>7915</v>
      </c>
      <c r="G458" t="s">
        <v>7910</v>
      </c>
      <c r="H458" t="s">
        <v>7915</v>
      </c>
      <c r="I458" t="s">
        <v>7915</v>
      </c>
      <c r="J458" t="s">
        <v>7915</v>
      </c>
      <c r="K458" t="s">
        <v>7915</v>
      </c>
      <c r="L458" t="s">
        <v>7915</v>
      </c>
      <c r="M458" t="s">
        <v>7910</v>
      </c>
      <c r="N458" t="s">
        <v>7910</v>
      </c>
      <c r="O458" t="s">
        <v>7915</v>
      </c>
      <c r="P458" t="s">
        <v>7908</v>
      </c>
      <c r="Q458">
        <v>6</v>
      </c>
      <c r="R458">
        <f>IF(ISERROR(VLOOKUP(A458,int_r_base_fitted!$A$1:$C$10000,2,FALSE)),0,VLOOKUP(A458,int_r_base_fitted!$A$1:$C$10000,2,FALSE))</f>
        <v>0</v>
      </c>
      <c r="S458">
        <f>IF(ISERROR(VLOOKUP(A458,int_r_base_fitted!$A$1:$C$10000,3,FALSE)),0,VLOOKUP(A458,int_r_base_fitted!$A$1:$C$10000,3,FALSE))</f>
        <v>3.2000000000000001E-2</v>
      </c>
      <c r="T458">
        <v>2355</v>
      </c>
      <c r="V458">
        <f>IF(ISERROR(VLOOKUP(A458,int_r_full_fitted!$A$1:$C$10000,3,FALSE)),0,VLOOKUP(A458,int_r_full_fitted!$A$1:$C$10000,3,FALSE))</f>
        <v>9.9000000000000005E-2</v>
      </c>
      <c r="W458">
        <v>457</v>
      </c>
      <c r="Y458">
        <f>S458-V458</f>
        <v>-6.7000000000000004E-2</v>
      </c>
    </row>
    <row r="459" spans="1:25" x14ac:dyDescent="0.2">
      <c r="A459" t="s">
        <v>4515</v>
      </c>
      <c r="B459" t="s">
        <v>7911</v>
      </c>
      <c r="C459" t="s">
        <v>7975</v>
      </c>
      <c r="D459" t="s">
        <v>7913</v>
      </c>
      <c r="E459" t="s">
        <v>8056</v>
      </c>
      <c r="F459" t="s">
        <v>7915</v>
      </c>
      <c r="G459" t="s">
        <v>7910</v>
      </c>
      <c r="H459" t="s">
        <v>7910</v>
      </c>
      <c r="I459" t="s">
        <v>7915</v>
      </c>
      <c r="J459" t="s">
        <v>7915</v>
      </c>
      <c r="K459" t="s">
        <v>7915</v>
      </c>
      <c r="L459" t="s">
        <v>7910</v>
      </c>
      <c r="M459" t="s">
        <v>7915</v>
      </c>
      <c r="N459" t="s">
        <v>7915</v>
      </c>
      <c r="O459" t="s">
        <v>7915</v>
      </c>
      <c r="P459" t="s">
        <v>7908</v>
      </c>
      <c r="Q459">
        <v>6</v>
      </c>
      <c r="R459">
        <f>IF(ISERROR(VLOOKUP(A459,int_r_base_fitted!$A$1:$C$10000,2,FALSE)),0,VLOOKUP(A459,int_r_base_fitted!$A$1:$C$10000,2,FALSE))</f>
        <v>0</v>
      </c>
      <c r="S459">
        <f>IF(ISERROR(VLOOKUP(A459,int_r_base_fitted!$A$1:$C$10000,3,FALSE)),0,VLOOKUP(A459,int_r_base_fitted!$A$1:$C$10000,3,FALSE))</f>
        <v>0.129</v>
      </c>
      <c r="T459">
        <v>276</v>
      </c>
      <c r="V459">
        <f>IF(ISERROR(VLOOKUP(A459,int_r_full_fitted!$A$1:$C$10000,3,FALSE)),0,VLOOKUP(A459,int_r_full_fitted!$A$1:$C$10000,3,FALSE))</f>
        <v>9.8000000000000004E-2</v>
      </c>
      <c r="W459">
        <v>458</v>
      </c>
      <c r="Y459">
        <f>S459-V459</f>
        <v>3.1E-2</v>
      </c>
    </row>
    <row r="460" spans="1:25" x14ac:dyDescent="0.2">
      <c r="A460" t="s">
        <v>4854</v>
      </c>
      <c r="B460" t="s">
        <v>7911</v>
      </c>
      <c r="C460" t="s">
        <v>8117</v>
      </c>
      <c r="D460" t="s">
        <v>7945</v>
      </c>
      <c r="E460" t="s">
        <v>8007</v>
      </c>
      <c r="F460" t="s">
        <v>7915</v>
      </c>
      <c r="G460" t="s">
        <v>7910</v>
      </c>
      <c r="H460" t="s">
        <v>7910</v>
      </c>
      <c r="I460" t="s">
        <v>7915</v>
      </c>
      <c r="J460" t="s">
        <v>7915</v>
      </c>
      <c r="K460" t="s">
        <v>7915</v>
      </c>
      <c r="L460" t="s">
        <v>7915</v>
      </c>
      <c r="M460" t="s">
        <v>7910</v>
      </c>
      <c r="N460" t="s">
        <v>7915</v>
      </c>
      <c r="O460" t="s">
        <v>7915</v>
      </c>
      <c r="P460" t="s">
        <v>7908</v>
      </c>
      <c r="Q460">
        <v>6</v>
      </c>
      <c r="R460">
        <f>IF(ISERROR(VLOOKUP(A460,int_r_base_fitted!$A$1:$C$10000,2,FALSE)),0,VLOOKUP(A460,int_r_base_fitted!$A$1:$C$10000,2,FALSE))</f>
        <v>0</v>
      </c>
      <c r="S460">
        <f>IF(ISERROR(VLOOKUP(A460,int_r_base_fitted!$A$1:$C$10000,3,FALSE)),0,VLOOKUP(A460,int_r_base_fitted!$A$1:$C$10000,3,FALSE))</f>
        <v>0.10299999999999999</v>
      </c>
      <c r="T460">
        <v>411</v>
      </c>
      <c r="V460">
        <f>IF(ISERROR(VLOOKUP(A460,int_r_full_fitted!$A$1:$C$10000,3,FALSE)),0,VLOOKUP(A460,int_r_full_fitted!$A$1:$C$10000,3,FALSE))</f>
        <v>9.8000000000000004E-2</v>
      </c>
      <c r="W460">
        <v>459</v>
      </c>
      <c r="Y460">
        <f>S460-V460</f>
        <v>4.9999999999999906E-3</v>
      </c>
    </row>
    <row r="461" spans="1:25" x14ac:dyDescent="0.2">
      <c r="A461" t="s">
        <v>5435</v>
      </c>
      <c r="B461" t="s">
        <v>7911</v>
      </c>
      <c r="C461" t="s">
        <v>8009</v>
      </c>
      <c r="D461" t="s">
        <v>7963</v>
      </c>
      <c r="E461" t="s">
        <v>8481</v>
      </c>
      <c r="F461" t="s">
        <v>7915</v>
      </c>
      <c r="G461" t="s">
        <v>7910</v>
      </c>
      <c r="H461" t="s">
        <v>7915</v>
      </c>
      <c r="I461" t="s">
        <v>7915</v>
      </c>
      <c r="J461" t="s">
        <v>7915</v>
      </c>
      <c r="K461" t="s">
        <v>7915</v>
      </c>
      <c r="L461" t="s">
        <v>7915</v>
      </c>
      <c r="M461" t="s">
        <v>7910</v>
      </c>
      <c r="N461" t="s">
        <v>7915</v>
      </c>
      <c r="O461" t="s">
        <v>7915</v>
      </c>
      <c r="P461" t="s">
        <v>7909</v>
      </c>
      <c r="Q461">
        <v>7</v>
      </c>
      <c r="R461">
        <f>IF(ISERROR(VLOOKUP(A461,int_r_base_fitted!$A$1:$C$10000,2,FALSE)),0,VLOOKUP(A461,int_r_base_fitted!$A$1:$C$10000,2,FALSE))</f>
        <v>0</v>
      </c>
      <c r="S461">
        <f>IF(ISERROR(VLOOKUP(A461,int_r_base_fitted!$A$1:$C$10000,3,FALSE)),0,VLOOKUP(A461,int_r_base_fitted!$A$1:$C$10000,3,FALSE))</f>
        <v>0.09</v>
      </c>
      <c r="T461">
        <v>532</v>
      </c>
      <c r="V461">
        <f>IF(ISERROR(VLOOKUP(A461,int_r_full_fitted!$A$1:$C$10000,3,FALSE)),0,VLOOKUP(A461,int_r_full_fitted!$A$1:$C$10000,3,FALSE))</f>
        <v>9.8000000000000004E-2</v>
      </c>
      <c r="W461">
        <v>460</v>
      </c>
      <c r="Y461">
        <f>S461-V461</f>
        <v>-8.0000000000000071E-3</v>
      </c>
    </row>
    <row r="462" spans="1:25" x14ac:dyDescent="0.2">
      <c r="A462" t="s">
        <v>4284</v>
      </c>
      <c r="B462" t="s">
        <v>7911</v>
      </c>
      <c r="C462" t="s">
        <v>7937</v>
      </c>
      <c r="D462" t="s">
        <v>7913</v>
      </c>
      <c r="E462" t="s">
        <v>8218</v>
      </c>
      <c r="F462" t="s">
        <v>7910</v>
      </c>
      <c r="G462" t="s">
        <v>7910</v>
      </c>
      <c r="H462" t="s">
        <v>7910</v>
      </c>
      <c r="I462" t="s">
        <v>7915</v>
      </c>
      <c r="J462" t="s">
        <v>7915</v>
      </c>
      <c r="K462" t="s">
        <v>7910</v>
      </c>
      <c r="L462" t="s">
        <v>7915</v>
      </c>
      <c r="M462" t="s">
        <v>7915</v>
      </c>
      <c r="N462" t="s">
        <v>7915</v>
      </c>
      <c r="O462" t="s">
        <v>7915</v>
      </c>
      <c r="P462" t="s">
        <v>7907</v>
      </c>
      <c r="Q462">
        <v>5</v>
      </c>
      <c r="R462">
        <f>IF(ISERROR(VLOOKUP(A462,int_r_base_fitted!$A$1:$C$10000,2,FALSE)),0,VLOOKUP(A462,int_r_base_fitted!$A$1:$C$10000,2,FALSE))</f>
        <v>0</v>
      </c>
      <c r="S462">
        <f>IF(ISERROR(VLOOKUP(A462,int_r_base_fitted!$A$1:$C$10000,3,FALSE)),0,VLOOKUP(A462,int_r_base_fitted!$A$1:$C$10000,3,FALSE))</f>
        <v>8.5000000000000006E-2</v>
      </c>
      <c r="T462">
        <v>587</v>
      </c>
      <c r="V462">
        <f>IF(ISERROR(VLOOKUP(A462,int_r_full_fitted!$A$1:$C$10000,3,FALSE)),0,VLOOKUP(A462,int_r_full_fitted!$A$1:$C$10000,3,FALSE))</f>
        <v>9.8000000000000004E-2</v>
      </c>
      <c r="W462">
        <v>461</v>
      </c>
      <c r="Y462">
        <f>S462-V462</f>
        <v>-1.2999999999999998E-2</v>
      </c>
    </row>
    <row r="463" spans="1:25" x14ac:dyDescent="0.2">
      <c r="A463" t="s">
        <v>4698</v>
      </c>
      <c r="B463" t="s">
        <v>7911</v>
      </c>
      <c r="C463" t="s">
        <v>7937</v>
      </c>
      <c r="D463" t="s">
        <v>7913</v>
      </c>
      <c r="E463" t="s">
        <v>8487</v>
      </c>
      <c r="F463" t="s">
        <v>7910</v>
      </c>
      <c r="G463" t="s">
        <v>7910</v>
      </c>
      <c r="H463" t="s">
        <v>7910</v>
      </c>
      <c r="I463" t="s">
        <v>7915</v>
      </c>
      <c r="J463" t="s">
        <v>7915</v>
      </c>
      <c r="K463" t="s">
        <v>7915</v>
      </c>
      <c r="L463" t="s">
        <v>7915</v>
      </c>
      <c r="M463" t="s">
        <v>7915</v>
      </c>
      <c r="N463" t="s">
        <v>7915</v>
      </c>
      <c r="O463" t="s">
        <v>7915</v>
      </c>
      <c r="P463" t="s">
        <v>7908</v>
      </c>
      <c r="Q463">
        <v>6</v>
      </c>
      <c r="R463">
        <f>IF(ISERROR(VLOOKUP(A463,int_r_base_fitted!$A$1:$C$10000,2,FALSE)),0,VLOOKUP(A463,int_r_base_fitted!$A$1:$C$10000,2,FALSE))</f>
        <v>0</v>
      </c>
      <c r="S463">
        <f>IF(ISERROR(VLOOKUP(A463,int_r_base_fitted!$A$1:$C$10000,3,FALSE)),0,VLOOKUP(A463,int_r_base_fitted!$A$1:$C$10000,3,FALSE))</f>
        <v>7.5999999999999998E-2</v>
      </c>
      <c r="T463">
        <v>714</v>
      </c>
      <c r="V463">
        <f>IF(ISERROR(VLOOKUP(A463,int_r_full_fitted!$A$1:$C$10000,3,FALSE)),0,VLOOKUP(A463,int_r_full_fitted!$A$1:$C$10000,3,FALSE))</f>
        <v>9.8000000000000004E-2</v>
      </c>
      <c r="W463">
        <v>462</v>
      </c>
      <c r="Y463">
        <f>S463-V463</f>
        <v>-2.2000000000000006E-2</v>
      </c>
    </row>
    <row r="464" spans="1:25" x14ac:dyDescent="0.2">
      <c r="A464" t="s">
        <v>4193</v>
      </c>
      <c r="B464" t="s">
        <v>7911</v>
      </c>
      <c r="C464" t="s">
        <v>8141</v>
      </c>
      <c r="D464" t="s">
        <v>7917</v>
      </c>
      <c r="E464" t="s">
        <v>7951</v>
      </c>
      <c r="F464" t="s">
        <v>7915</v>
      </c>
      <c r="G464" t="s">
        <v>7910</v>
      </c>
      <c r="H464" t="s">
        <v>7910</v>
      </c>
      <c r="I464" t="s">
        <v>7915</v>
      </c>
      <c r="J464" t="s">
        <v>7915</v>
      </c>
      <c r="K464" t="s">
        <v>7910</v>
      </c>
      <c r="L464" t="s">
        <v>7915</v>
      </c>
      <c r="M464" t="s">
        <v>7910</v>
      </c>
      <c r="N464" t="s">
        <v>7915</v>
      </c>
      <c r="O464" t="s">
        <v>7915</v>
      </c>
      <c r="P464" t="s">
        <v>7907</v>
      </c>
      <c r="Q464">
        <v>5</v>
      </c>
      <c r="R464">
        <f>IF(ISERROR(VLOOKUP(A464,int_r_base_fitted!$A$1:$C$10000,2,FALSE)),0,VLOOKUP(A464,int_r_base_fitted!$A$1:$C$10000,2,FALSE))</f>
        <v>0</v>
      </c>
      <c r="S464">
        <f>IF(ISERROR(VLOOKUP(A464,int_r_base_fitted!$A$1:$C$10000,3,FALSE)),0,VLOOKUP(A464,int_r_base_fitted!$A$1:$C$10000,3,FALSE))</f>
        <v>7.2999999999999995E-2</v>
      </c>
      <c r="T464">
        <v>754</v>
      </c>
      <c r="V464">
        <f>IF(ISERROR(VLOOKUP(A464,int_r_full_fitted!$A$1:$C$10000,3,FALSE)),0,VLOOKUP(A464,int_r_full_fitted!$A$1:$C$10000,3,FALSE))</f>
        <v>9.8000000000000004E-2</v>
      </c>
      <c r="W464">
        <v>463</v>
      </c>
      <c r="Y464">
        <f>S464-V464</f>
        <v>-2.5000000000000008E-2</v>
      </c>
    </row>
    <row r="465" spans="1:25" x14ac:dyDescent="0.2">
      <c r="A465" t="s">
        <v>4301</v>
      </c>
      <c r="B465" t="s">
        <v>7911</v>
      </c>
      <c r="C465" t="s">
        <v>7970</v>
      </c>
      <c r="D465" t="s">
        <v>7930</v>
      </c>
      <c r="E465" t="s">
        <v>8229</v>
      </c>
      <c r="F465" t="s">
        <v>7915</v>
      </c>
      <c r="G465" t="s">
        <v>7910</v>
      </c>
      <c r="H465" t="s">
        <v>7910</v>
      </c>
      <c r="I465" t="s">
        <v>7910</v>
      </c>
      <c r="J465" t="s">
        <v>7915</v>
      </c>
      <c r="K465" t="s">
        <v>7915</v>
      </c>
      <c r="L465" t="s">
        <v>7915</v>
      </c>
      <c r="M465" t="s">
        <v>7910</v>
      </c>
      <c r="N465" t="s">
        <v>7915</v>
      </c>
      <c r="O465" t="s">
        <v>7915</v>
      </c>
      <c r="P465" t="s">
        <v>7907</v>
      </c>
      <c r="Q465">
        <v>5</v>
      </c>
      <c r="R465">
        <f>IF(ISERROR(VLOOKUP(A465,int_r_base_fitted!$A$1:$C$10000,2,FALSE)),0,VLOOKUP(A465,int_r_base_fitted!$A$1:$C$10000,2,FALSE))</f>
        <v>0</v>
      </c>
      <c r="S465">
        <f>IF(ISERROR(VLOOKUP(A465,int_r_base_fitted!$A$1:$C$10000,3,FALSE)),0,VLOOKUP(A465,int_r_base_fitted!$A$1:$C$10000,3,FALSE))</f>
        <v>6.9000000000000006E-2</v>
      </c>
      <c r="T465">
        <v>830</v>
      </c>
      <c r="V465">
        <f>IF(ISERROR(VLOOKUP(A465,int_r_full_fitted!$A$1:$C$10000,3,FALSE)),0,VLOOKUP(A465,int_r_full_fitted!$A$1:$C$10000,3,FALSE))</f>
        <v>9.8000000000000004E-2</v>
      </c>
      <c r="W465">
        <v>464</v>
      </c>
      <c r="Y465">
        <f>S465-V465</f>
        <v>-2.8999999999999998E-2</v>
      </c>
    </row>
    <row r="466" spans="1:25" x14ac:dyDescent="0.2">
      <c r="A466" t="s">
        <v>5096</v>
      </c>
      <c r="B466" t="s">
        <v>7911</v>
      </c>
      <c r="C466">
        <v>4</v>
      </c>
      <c r="D466" t="s">
        <v>7967</v>
      </c>
      <c r="E466" t="s">
        <v>8050</v>
      </c>
      <c r="F466" t="s">
        <v>7915</v>
      </c>
      <c r="G466" t="s">
        <v>7910</v>
      </c>
      <c r="H466" t="s">
        <v>7910</v>
      </c>
      <c r="I466" t="s">
        <v>7915</v>
      </c>
      <c r="J466" t="s">
        <v>7915</v>
      </c>
      <c r="K466" t="s">
        <v>7915</v>
      </c>
      <c r="L466" t="s">
        <v>7915</v>
      </c>
      <c r="M466" t="s">
        <v>7915</v>
      </c>
      <c r="N466" t="s">
        <v>7915</v>
      </c>
      <c r="O466" t="s">
        <v>7915</v>
      </c>
      <c r="P466" t="s">
        <v>7909</v>
      </c>
      <c r="Q466">
        <v>7</v>
      </c>
      <c r="R466">
        <f>IF(ISERROR(VLOOKUP(A466,int_r_base_fitted!$A$1:$C$10000,2,FALSE)),0,VLOOKUP(A466,int_r_base_fitted!$A$1:$C$10000,2,FALSE))</f>
        <v>0</v>
      </c>
      <c r="S466">
        <f>IF(ISERROR(VLOOKUP(A466,int_r_base_fitted!$A$1:$C$10000,3,FALSE)),0,VLOOKUP(A466,int_r_base_fitted!$A$1:$C$10000,3,FALSE))</f>
        <v>6.8000000000000005E-2</v>
      </c>
      <c r="T466">
        <v>856</v>
      </c>
      <c r="V466">
        <f>IF(ISERROR(VLOOKUP(A466,int_r_full_fitted!$A$1:$C$10000,3,FALSE)),0,VLOOKUP(A466,int_r_full_fitted!$A$1:$C$10000,3,FALSE))</f>
        <v>9.8000000000000004E-2</v>
      </c>
      <c r="W466">
        <v>465</v>
      </c>
      <c r="Y466">
        <f>S466-V466</f>
        <v>-0.03</v>
      </c>
    </row>
    <row r="467" spans="1:25" x14ac:dyDescent="0.2">
      <c r="A467" t="s">
        <v>5123</v>
      </c>
      <c r="B467" t="s">
        <v>7911</v>
      </c>
      <c r="C467" t="s">
        <v>7948</v>
      </c>
      <c r="D467" t="s">
        <v>8134</v>
      </c>
      <c r="E467" t="s">
        <v>8755</v>
      </c>
      <c r="F467" t="s">
        <v>7915</v>
      </c>
      <c r="G467" t="s">
        <v>7910</v>
      </c>
      <c r="H467" t="s">
        <v>7910</v>
      </c>
      <c r="I467" t="s">
        <v>7915</v>
      </c>
      <c r="J467" t="s">
        <v>7915</v>
      </c>
      <c r="K467" t="s">
        <v>7915</v>
      </c>
      <c r="L467" t="s">
        <v>7915</v>
      </c>
      <c r="M467" t="s">
        <v>7915</v>
      </c>
      <c r="N467" t="s">
        <v>7915</v>
      </c>
      <c r="O467" t="s">
        <v>7915</v>
      </c>
      <c r="P467" t="s">
        <v>7909</v>
      </c>
      <c r="Q467">
        <v>7</v>
      </c>
      <c r="R467">
        <f>IF(ISERROR(VLOOKUP(A467,int_r_base_fitted!$A$1:$C$10000,2,FALSE)),0,VLOOKUP(A467,int_r_base_fitted!$A$1:$C$10000,2,FALSE))</f>
        <v>0</v>
      </c>
      <c r="S467">
        <f>IF(ISERROR(VLOOKUP(A467,int_r_base_fitted!$A$1:$C$10000,3,FALSE)),0,VLOOKUP(A467,int_r_base_fitted!$A$1:$C$10000,3,FALSE))</f>
        <v>6.8000000000000005E-2</v>
      </c>
      <c r="T467">
        <v>858</v>
      </c>
      <c r="V467">
        <f>IF(ISERROR(VLOOKUP(A467,int_r_full_fitted!$A$1:$C$10000,3,FALSE)),0,VLOOKUP(A467,int_r_full_fitted!$A$1:$C$10000,3,FALSE))</f>
        <v>9.8000000000000004E-2</v>
      </c>
      <c r="W467">
        <v>466</v>
      </c>
      <c r="Y467">
        <f>S467-V467</f>
        <v>-0.03</v>
      </c>
    </row>
    <row r="468" spans="1:25" x14ac:dyDescent="0.2">
      <c r="A468" t="s">
        <v>4104</v>
      </c>
      <c r="B468" t="s">
        <v>7911</v>
      </c>
      <c r="C468" t="s">
        <v>8018</v>
      </c>
      <c r="D468" t="s">
        <v>7963</v>
      </c>
      <c r="E468" t="s">
        <v>8074</v>
      </c>
      <c r="F468" t="s">
        <v>7910</v>
      </c>
      <c r="G468" t="s">
        <v>7910</v>
      </c>
      <c r="H468" t="s">
        <v>7910</v>
      </c>
      <c r="I468" t="s">
        <v>7915</v>
      </c>
      <c r="J468" t="s">
        <v>7910</v>
      </c>
      <c r="K468" t="s">
        <v>7915</v>
      </c>
      <c r="L468" t="s">
        <v>7915</v>
      </c>
      <c r="M468" t="s">
        <v>7910</v>
      </c>
      <c r="N468" t="s">
        <v>7915</v>
      </c>
      <c r="O468" t="s">
        <v>7915</v>
      </c>
      <c r="P468" t="s">
        <v>7906</v>
      </c>
      <c r="Q468">
        <v>4</v>
      </c>
      <c r="R468">
        <f>IF(ISERROR(VLOOKUP(A468,int_r_base_fitted!$A$1:$C$10000,2,FALSE)),0,VLOOKUP(A468,int_r_base_fitted!$A$1:$C$10000,2,FALSE))</f>
        <v>0</v>
      </c>
      <c r="S468">
        <f>IF(ISERROR(VLOOKUP(A468,int_r_base_fitted!$A$1:$C$10000,3,FALSE)),0,VLOOKUP(A468,int_r_base_fitted!$A$1:$C$10000,3,FALSE))</f>
        <v>6.7000000000000004E-2</v>
      </c>
      <c r="T468">
        <v>869</v>
      </c>
      <c r="V468">
        <f>IF(ISERROR(VLOOKUP(A468,int_r_full_fitted!$A$1:$C$10000,3,FALSE)),0,VLOOKUP(A468,int_r_full_fitted!$A$1:$C$10000,3,FALSE))</f>
        <v>9.8000000000000004E-2</v>
      </c>
      <c r="W468">
        <v>467</v>
      </c>
      <c r="Y468">
        <f>S468-V468</f>
        <v>-3.1E-2</v>
      </c>
    </row>
    <row r="469" spans="1:25" x14ac:dyDescent="0.2">
      <c r="A469" t="s">
        <v>4222</v>
      </c>
      <c r="B469" t="s">
        <v>7911</v>
      </c>
      <c r="C469">
        <v>4</v>
      </c>
      <c r="D469" t="s">
        <v>7940</v>
      </c>
      <c r="E469" t="s">
        <v>8167</v>
      </c>
      <c r="F469" t="s">
        <v>7910</v>
      </c>
      <c r="G469" t="s">
        <v>7910</v>
      </c>
      <c r="H469" t="s">
        <v>7910</v>
      </c>
      <c r="I469" t="s">
        <v>7910</v>
      </c>
      <c r="J469" t="s">
        <v>7915</v>
      </c>
      <c r="K469" t="s">
        <v>7915</v>
      </c>
      <c r="L469" t="s">
        <v>7915</v>
      </c>
      <c r="M469" t="s">
        <v>7915</v>
      </c>
      <c r="N469" t="s">
        <v>7915</v>
      </c>
      <c r="O469" t="s">
        <v>7915</v>
      </c>
      <c r="P469" t="s">
        <v>7907</v>
      </c>
      <c r="Q469">
        <v>5</v>
      </c>
      <c r="R469">
        <f>IF(ISERROR(VLOOKUP(A469,int_r_base_fitted!$A$1:$C$10000,2,FALSE)),0,VLOOKUP(A469,int_r_base_fitted!$A$1:$C$10000,2,FALSE))</f>
        <v>0</v>
      </c>
      <c r="S469">
        <f>IF(ISERROR(VLOOKUP(A469,int_r_base_fitted!$A$1:$C$10000,3,FALSE)),0,VLOOKUP(A469,int_r_base_fitted!$A$1:$C$10000,3,FALSE))</f>
        <v>5.0999999999999997E-2</v>
      </c>
      <c r="T469">
        <v>1372</v>
      </c>
      <c r="V469">
        <f>IF(ISERROR(VLOOKUP(A469,int_r_full_fitted!$A$1:$C$10000,3,FALSE)),0,VLOOKUP(A469,int_r_full_fitted!$A$1:$C$10000,3,FALSE))</f>
        <v>9.8000000000000004E-2</v>
      </c>
      <c r="W469">
        <v>468</v>
      </c>
      <c r="Y469">
        <f>S469-V469</f>
        <v>-4.7000000000000007E-2</v>
      </c>
    </row>
    <row r="470" spans="1:25" x14ac:dyDescent="0.2">
      <c r="A470" t="s">
        <v>5056</v>
      </c>
      <c r="B470" t="s">
        <v>7911</v>
      </c>
      <c r="C470" t="s">
        <v>7970</v>
      </c>
      <c r="D470" t="s">
        <v>7963</v>
      </c>
      <c r="E470" t="s">
        <v>8482</v>
      </c>
      <c r="F470" t="s">
        <v>7915</v>
      </c>
      <c r="G470" t="s">
        <v>7910</v>
      </c>
      <c r="H470" t="s">
        <v>7910</v>
      </c>
      <c r="I470" t="s">
        <v>7915</v>
      </c>
      <c r="J470" t="s">
        <v>7915</v>
      </c>
      <c r="K470" t="s">
        <v>7915</v>
      </c>
      <c r="L470" t="s">
        <v>7915</v>
      </c>
      <c r="M470" t="s">
        <v>7915</v>
      </c>
      <c r="N470" t="s">
        <v>7915</v>
      </c>
      <c r="O470" t="s">
        <v>7915</v>
      </c>
      <c r="P470" t="s">
        <v>7909</v>
      </c>
      <c r="Q470">
        <v>7</v>
      </c>
      <c r="R470">
        <f>IF(ISERROR(VLOOKUP(A470,int_r_base_fitted!$A$1:$C$10000,2,FALSE)),0,VLOOKUP(A470,int_r_base_fitted!$A$1:$C$10000,2,FALSE))</f>
        <v>1</v>
      </c>
      <c r="S470">
        <f>IF(ISERROR(VLOOKUP(A470,int_r_base_fitted!$A$1:$C$10000,3,FALSE)),0,VLOOKUP(A470,int_r_base_fitted!$A$1:$C$10000,3,FALSE))</f>
        <v>4.7E-2</v>
      </c>
      <c r="T470">
        <v>1672</v>
      </c>
      <c r="V470">
        <f>IF(ISERROR(VLOOKUP(A470,int_r_full_fitted!$A$1:$C$10000,3,FALSE)),0,VLOOKUP(A470,int_r_full_fitted!$A$1:$C$10000,3,FALSE))</f>
        <v>9.8000000000000004E-2</v>
      </c>
      <c r="W470">
        <v>469</v>
      </c>
      <c r="Y470">
        <f>S470-V470</f>
        <v>-5.1000000000000004E-2</v>
      </c>
    </row>
    <row r="471" spans="1:25" x14ac:dyDescent="0.2">
      <c r="A471" t="s">
        <v>5446</v>
      </c>
      <c r="B471" t="s">
        <v>7933</v>
      </c>
      <c r="C471" t="s">
        <v>8951</v>
      </c>
      <c r="D471" t="s">
        <v>7963</v>
      </c>
      <c r="E471" t="s">
        <v>7964</v>
      </c>
      <c r="F471" t="s">
        <v>7915</v>
      </c>
      <c r="G471" t="s">
        <v>7910</v>
      </c>
      <c r="H471" t="s">
        <v>7910</v>
      </c>
      <c r="I471" t="s">
        <v>7915</v>
      </c>
      <c r="J471" t="s">
        <v>7915</v>
      </c>
      <c r="K471" t="s">
        <v>7915</v>
      </c>
      <c r="L471" t="s">
        <v>7915</v>
      </c>
      <c r="M471" t="s">
        <v>7915</v>
      </c>
      <c r="N471" t="s">
        <v>7915</v>
      </c>
      <c r="O471" t="s">
        <v>7915</v>
      </c>
      <c r="P471" t="s">
        <v>7909</v>
      </c>
      <c r="Q471">
        <v>7</v>
      </c>
      <c r="R471">
        <f>IF(ISERROR(VLOOKUP(A471,int_r_base_fitted!$A$1:$C$10000,2,FALSE)),0,VLOOKUP(A471,int_r_base_fitted!$A$1:$C$10000,2,FALSE))</f>
        <v>0</v>
      </c>
      <c r="S471">
        <f>IF(ISERROR(VLOOKUP(A471,int_r_base_fitted!$A$1:$C$10000,3,FALSE)),0,VLOOKUP(A471,int_r_base_fitted!$A$1:$C$10000,3,FALSE))</f>
        <v>4.7E-2</v>
      </c>
      <c r="T471">
        <v>1676</v>
      </c>
      <c r="V471">
        <f>IF(ISERROR(VLOOKUP(A471,int_r_full_fitted!$A$1:$C$10000,3,FALSE)),0,VLOOKUP(A471,int_r_full_fitted!$A$1:$C$10000,3,FALSE))</f>
        <v>9.8000000000000004E-2</v>
      </c>
      <c r="W471">
        <v>470</v>
      </c>
      <c r="Y471">
        <f>S471-V471</f>
        <v>-5.1000000000000004E-2</v>
      </c>
    </row>
    <row r="472" spans="1:25" x14ac:dyDescent="0.2">
      <c r="A472" t="s">
        <v>4335</v>
      </c>
      <c r="B472" t="s">
        <v>7911</v>
      </c>
      <c r="C472" t="s">
        <v>7948</v>
      </c>
      <c r="D472" t="s">
        <v>8040</v>
      </c>
      <c r="E472" t="s">
        <v>8258</v>
      </c>
      <c r="F472" t="s">
        <v>7915</v>
      </c>
      <c r="G472" t="s">
        <v>7910</v>
      </c>
      <c r="H472" t="s">
        <v>7910</v>
      </c>
      <c r="I472" t="s">
        <v>7910</v>
      </c>
      <c r="J472" t="s">
        <v>7915</v>
      </c>
      <c r="K472" t="s">
        <v>7915</v>
      </c>
      <c r="L472" t="s">
        <v>7915</v>
      </c>
      <c r="M472" t="s">
        <v>7910</v>
      </c>
      <c r="N472" t="s">
        <v>7915</v>
      </c>
      <c r="O472" t="s">
        <v>7915</v>
      </c>
      <c r="P472" t="s">
        <v>7907</v>
      </c>
      <c r="Q472">
        <v>5</v>
      </c>
      <c r="R472">
        <f>IF(ISERROR(VLOOKUP(A472,int_r_base_fitted!$A$1:$C$10000,2,FALSE)),0,VLOOKUP(A472,int_r_base_fitted!$A$1:$C$10000,2,FALSE))</f>
        <v>0</v>
      </c>
      <c r="S472">
        <f>IF(ISERROR(VLOOKUP(A472,int_r_base_fitted!$A$1:$C$10000,3,FALSE)),0,VLOOKUP(A472,int_r_base_fitted!$A$1:$C$10000,3,FALSE))</f>
        <v>4.1000000000000002E-2</v>
      </c>
      <c r="T472">
        <v>1916</v>
      </c>
      <c r="V472">
        <f>IF(ISERROR(VLOOKUP(A472,int_r_full_fitted!$A$1:$C$10000,3,FALSE)),0,VLOOKUP(A472,int_r_full_fitted!$A$1:$C$10000,3,FALSE))</f>
        <v>9.8000000000000004E-2</v>
      </c>
      <c r="W472">
        <v>471</v>
      </c>
      <c r="Y472">
        <f>S472-V472</f>
        <v>-5.7000000000000002E-2</v>
      </c>
    </row>
    <row r="473" spans="1:25" x14ac:dyDescent="0.2">
      <c r="A473" t="s">
        <v>3983</v>
      </c>
      <c r="B473" t="s">
        <v>7933</v>
      </c>
      <c r="C473" t="s">
        <v>7969</v>
      </c>
      <c r="D473" t="s">
        <v>7925</v>
      </c>
      <c r="E473" t="s">
        <v>7926</v>
      </c>
      <c r="F473" t="s">
        <v>7910</v>
      </c>
      <c r="G473" t="s">
        <v>7910</v>
      </c>
      <c r="H473" t="s">
        <v>7915</v>
      </c>
      <c r="I473" t="s">
        <v>7910</v>
      </c>
      <c r="J473" t="s">
        <v>7915</v>
      </c>
      <c r="K473" t="s">
        <v>7910</v>
      </c>
      <c r="L473" t="s">
        <v>7915</v>
      </c>
      <c r="M473" t="s">
        <v>7910</v>
      </c>
      <c r="N473" t="s">
        <v>7915</v>
      </c>
      <c r="O473" t="s">
        <v>7910</v>
      </c>
      <c r="P473" t="s">
        <v>7905</v>
      </c>
      <c r="Q473">
        <v>3</v>
      </c>
      <c r="R473">
        <f>IF(ISERROR(VLOOKUP(A473,int_r_base_fitted!$A$1:$C$10000,2,FALSE)),0,VLOOKUP(A473,int_r_base_fitted!$A$1:$C$10000,2,FALSE))</f>
        <v>0</v>
      </c>
      <c r="S473">
        <f>IF(ISERROR(VLOOKUP(A473,int_r_base_fitted!$A$1:$C$10000,3,FALSE)),0,VLOOKUP(A473,int_r_base_fitted!$A$1:$C$10000,3,FALSE))</f>
        <v>0.17799999999999999</v>
      </c>
      <c r="T473">
        <v>158</v>
      </c>
      <c r="U473">
        <f>IF(T473&lt;54,1,0)</f>
        <v>0</v>
      </c>
      <c r="V473">
        <f>IF(ISERROR(VLOOKUP(A473,int_r_full_fitted!$A$1:$C$10000,3,FALSE)),0,VLOOKUP(A473,int_r_full_fitted!$A$1:$C$10000,3,FALSE))</f>
        <v>9.7000000000000003E-2</v>
      </c>
      <c r="W473">
        <v>472</v>
      </c>
      <c r="X473">
        <f>IF(W473&lt;54,1,0)</f>
        <v>0</v>
      </c>
      <c r="Y473">
        <f>S473-V473</f>
        <v>8.0999999999999989E-2</v>
      </c>
    </row>
    <row r="474" spans="1:25" x14ac:dyDescent="0.2">
      <c r="A474" t="s">
        <v>5085</v>
      </c>
      <c r="B474" t="s">
        <v>7911</v>
      </c>
      <c r="C474" t="s">
        <v>7997</v>
      </c>
      <c r="D474" t="s">
        <v>7935</v>
      </c>
      <c r="E474" t="s">
        <v>8083</v>
      </c>
      <c r="F474" t="s">
        <v>7915</v>
      </c>
      <c r="G474" t="s">
        <v>7910</v>
      </c>
      <c r="H474" t="s">
        <v>7915</v>
      </c>
      <c r="I474" t="s">
        <v>7915</v>
      </c>
      <c r="J474" t="s">
        <v>7915</v>
      </c>
      <c r="K474" t="s">
        <v>7910</v>
      </c>
      <c r="L474" t="s">
        <v>7915</v>
      </c>
      <c r="M474" t="s">
        <v>7915</v>
      </c>
      <c r="N474" t="s">
        <v>7915</v>
      </c>
      <c r="O474" t="s">
        <v>7915</v>
      </c>
      <c r="P474" t="s">
        <v>7909</v>
      </c>
      <c r="Q474">
        <v>7</v>
      </c>
      <c r="R474">
        <f>IF(ISERROR(VLOOKUP(A474,int_r_base_fitted!$A$1:$C$10000,2,FALSE)),0,VLOOKUP(A474,int_r_base_fitted!$A$1:$C$10000,2,FALSE))</f>
        <v>0</v>
      </c>
      <c r="S474">
        <f>IF(ISERROR(VLOOKUP(A474,int_r_base_fitted!$A$1:$C$10000,3,FALSE)),0,VLOOKUP(A474,int_r_base_fitted!$A$1:$C$10000,3,FALSE))</f>
        <v>0.156</v>
      </c>
      <c r="T474">
        <v>198</v>
      </c>
      <c r="V474">
        <f>IF(ISERROR(VLOOKUP(A474,int_r_full_fitted!$A$1:$C$10000,3,FALSE)),0,VLOOKUP(A474,int_r_full_fitted!$A$1:$C$10000,3,FALSE))</f>
        <v>9.7000000000000003E-2</v>
      </c>
      <c r="W474">
        <v>473</v>
      </c>
      <c r="Y474">
        <f>S474-V474</f>
        <v>5.8999999999999997E-2</v>
      </c>
    </row>
    <row r="475" spans="1:25" x14ac:dyDescent="0.2">
      <c r="A475" t="s">
        <v>4585</v>
      </c>
      <c r="B475" t="s">
        <v>7911</v>
      </c>
      <c r="C475" t="s">
        <v>7950</v>
      </c>
      <c r="D475" t="s">
        <v>7945</v>
      </c>
      <c r="E475" t="s">
        <v>8417</v>
      </c>
      <c r="F475" t="s">
        <v>7910</v>
      </c>
      <c r="G475" t="s">
        <v>7910</v>
      </c>
      <c r="H475" t="s">
        <v>7915</v>
      </c>
      <c r="I475" t="s">
        <v>7915</v>
      </c>
      <c r="J475" t="s">
        <v>7915</v>
      </c>
      <c r="K475" t="s">
        <v>7915</v>
      </c>
      <c r="L475" t="s">
        <v>7910</v>
      </c>
      <c r="M475" t="s">
        <v>7915</v>
      </c>
      <c r="N475" t="s">
        <v>7915</v>
      </c>
      <c r="O475" t="s">
        <v>7915</v>
      </c>
      <c r="P475" t="s">
        <v>7908</v>
      </c>
      <c r="Q475">
        <v>6</v>
      </c>
      <c r="R475">
        <f>IF(ISERROR(VLOOKUP(A475,int_r_base_fitted!$A$1:$C$10000,2,FALSE)),0,VLOOKUP(A475,int_r_base_fitted!$A$1:$C$10000,2,FALSE))</f>
        <v>0</v>
      </c>
      <c r="S475">
        <f>IF(ISERROR(VLOOKUP(A475,int_r_base_fitted!$A$1:$C$10000,3,FALSE)),0,VLOOKUP(A475,int_r_base_fitted!$A$1:$C$10000,3,FALSE))</f>
        <v>0.14499999999999999</v>
      </c>
      <c r="T475">
        <v>223</v>
      </c>
      <c r="V475">
        <f>IF(ISERROR(VLOOKUP(A475,int_r_full_fitted!$A$1:$C$10000,3,FALSE)),0,VLOOKUP(A475,int_r_full_fitted!$A$1:$C$10000,3,FALSE))</f>
        <v>9.7000000000000003E-2</v>
      </c>
      <c r="W475">
        <v>474</v>
      </c>
      <c r="Y475">
        <f>S475-V475</f>
        <v>4.7999999999999987E-2</v>
      </c>
    </row>
    <row r="476" spans="1:25" x14ac:dyDescent="0.2">
      <c r="A476" t="s">
        <v>4160</v>
      </c>
      <c r="B476" t="s">
        <v>7911</v>
      </c>
      <c r="C476" t="s">
        <v>7942</v>
      </c>
      <c r="D476" t="s">
        <v>7930</v>
      </c>
      <c r="E476" t="s">
        <v>8121</v>
      </c>
      <c r="F476" t="s">
        <v>7910</v>
      </c>
      <c r="G476" t="s">
        <v>7910</v>
      </c>
      <c r="H476" t="s">
        <v>7915</v>
      </c>
      <c r="I476" t="s">
        <v>7915</v>
      </c>
      <c r="J476" t="s">
        <v>7915</v>
      </c>
      <c r="K476" t="s">
        <v>7910</v>
      </c>
      <c r="L476" t="s">
        <v>7910</v>
      </c>
      <c r="M476" t="s">
        <v>7915</v>
      </c>
      <c r="N476" t="s">
        <v>7915</v>
      </c>
      <c r="O476" t="s">
        <v>7915</v>
      </c>
      <c r="P476" t="s">
        <v>7907</v>
      </c>
      <c r="Q476">
        <v>5</v>
      </c>
      <c r="R476">
        <f>IF(ISERROR(VLOOKUP(A476,int_r_base_fitted!$A$1:$C$10000,2,FALSE)),0,VLOOKUP(A476,int_r_base_fitted!$A$1:$C$10000,2,FALSE))</f>
        <v>0</v>
      </c>
      <c r="S476">
        <f>IF(ISERROR(VLOOKUP(A476,int_r_base_fitted!$A$1:$C$10000,3,FALSE)),0,VLOOKUP(A476,int_r_base_fitted!$A$1:$C$10000,3,FALSE))</f>
        <v>0.11600000000000001</v>
      </c>
      <c r="T476">
        <v>328</v>
      </c>
      <c r="V476">
        <f>IF(ISERROR(VLOOKUP(A476,int_r_full_fitted!$A$1:$C$10000,3,FALSE)),0,VLOOKUP(A476,int_r_full_fitted!$A$1:$C$10000,3,FALSE))</f>
        <v>9.7000000000000003E-2</v>
      </c>
      <c r="W476">
        <v>475</v>
      </c>
      <c r="Y476">
        <f>S476-V476</f>
        <v>1.9000000000000003E-2</v>
      </c>
    </row>
    <row r="477" spans="1:25" x14ac:dyDescent="0.2">
      <c r="A477" t="s">
        <v>4262</v>
      </c>
      <c r="B477" t="s">
        <v>7911</v>
      </c>
      <c r="C477" t="s">
        <v>8103</v>
      </c>
      <c r="D477" t="s">
        <v>7976</v>
      </c>
      <c r="E477" t="s">
        <v>7926</v>
      </c>
      <c r="F477" t="s">
        <v>7915</v>
      </c>
      <c r="G477" t="s">
        <v>7910</v>
      </c>
      <c r="H477" t="s">
        <v>7910</v>
      </c>
      <c r="I477" t="s">
        <v>7915</v>
      </c>
      <c r="J477" t="s">
        <v>7915</v>
      </c>
      <c r="K477" t="s">
        <v>7910</v>
      </c>
      <c r="L477" t="s">
        <v>7915</v>
      </c>
      <c r="M477" t="s">
        <v>7910</v>
      </c>
      <c r="N477" t="s">
        <v>7915</v>
      </c>
      <c r="O477" t="s">
        <v>7915</v>
      </c>
      <c r="P477" t="s">
        <v>7907</v>
      </c>
      <c r="Q477">
        <v>5</v>
      </c>
      <c r="R477">
        <f>IF(ISERROR(VLOOKUP(A477,int_r_base_fitted!$A$1:$C$10000,2,FALSE)),0,VLOOKUP(A477,int_r_base_fitted!$A$1:$C$10000,2,FALSE))</f>
        <v>0</v>
      </c>
      <c r="S477">
        <f>IF(ISERROR(VLOOKUP(A477,int_r_base_fitted!$A$1:$C$10000,3,FALSE)),0,VLOOKUP(A477,int_r_base_fitted!$A$1:$C$10000,3,FALSE))</f>
        <v>0.114</v>
      </c>
      <c r="T477">
        <v>336</v>
      </c>
      <c r="V477">
        <f>IF(ISERROR(VLOOKUP(A477,int_r_full_fitted!$A$1:$C$10000,3,FALSE)),0,VLOOKUP(A477,int_r_full_fitted!$A$1:$C$10000,3,FALSE))</f>
        <v>9.7000000000000003E-2</v>
      </c>
      <c r="W477">
        <v>476</v>
      </c>
      <c r="Y477">
        <f>S477-V477</f>
        <v>1.7000000000000001E-2</v>
      </c>
    </row>
    <row r="478" spans="1:25" x14ac:dyDescent="0.2">
      <c r="A478" t="s">
        <v>4489</v>
      </c>
      <c r="B478" t="s">
        <v>7933</v>
      </c>
      <c r="C478" t="s">
        <v>8361</v>
      </c>
      <c r="D478" t="s">
        <v>7930</v>
      </c>
      <c r="E478" t="s">
        <v>8012</v>
      </c>
      <c r="F478" t="s">
        <v>7915</v>
      </c>
      <c r="G478" t="s">
        <v>7910</v>
      </c>
      <c r="H478" t="s">
        <v>7910</v>
      </c>
      <c r="I478" t="s">
        <v>7910</v>
      </c>
      <c r="J478" t="s">
        <v>7915</v>
      </c>
      <c r="K478" t="s">
        <v>7915</v>
      </c>
      <c r="L478" t="s">
        <v>7915</v>
      </c>
      <c r="M478" t="s">
        <v>7915</v>
      </c>
      <c r="N478" t="s">
        <v>7915</v>
      </c>
      <c r="O478" t="s">
        <v>7915</v>
      </c>
      <c r="P478" t="s">
        <v>7908</v>
      </c>
      <c r="Q478">
        <v>6</v>
      </c>
      <c r="R478">
        <f>IF(ISERROR(VLOOKUP(A478,int_r_base_fitted!$A$1:$C$10000,2,FALSE)),0,VLOOKUP(A478,int_r_base_fitted!$A$1:$C$10000,2,FALSE))</f>
        <v>0</v>
      </c>
      <c r="S478">
        <f>IF(ISERROR(VLOOKUP(A478,int_r_base_fitted!$A$1:$C$10000,3,FALSE)),0,VLOOKUP(A478,int_r_base_fitted!$A$1:$C$10000,3,FALSE))</f>
        <v>0.10299999999999999</v>
      </c>
      <c r="T478">
        <v>410</v>
      </c>
      <c r="V478">
        <f>IF(ISERROR(VLOOKUP(A478,int_r_full_fitted!$A$1:$C$10000,3,FALSE)),0,VLOOKUP(A478,int_r_full_fitted!$A$1:$C$10000,3,FALSE))</f>
        <v>9.7000000000000003E-2</v>
      </c>
      <c r="W478">
        <v>477</v>
      </c>
      <c r="Y478">
        <f>S478-V478</f>
        <v>5.9999999999999915E-3</v>
      </c>
    </row>
    <row r="479" spans="1:25" x14ac:dyDescent="0.2">
      <c r="A479" t="s">
        <v>4552</v>
      </c>
      <c r="B479" t="s">
        <v>7911</v>
      </c>
      <c r="C479" t="s">
        <v>8168</v>
      </c>
      <c r="D479" t="s">
        <v>7913</v>
      </c>
      <c r="E479" t="s">
        <v>7951</v>
      </c>
      <c r="F479" t="s">
        <v>7915</v>
      </c>
      <c r="G479" t="s">
        <v>7910</v>
      </c>
      <c r="H479" t="s">
        <v>7910</v>
      </c>
      <c r="I479" t="s">
        <v>7910</v>
      </c>
      <c r="J479" t="s">
        <v>7915</v>
      </c>
      <c r="K479" t="s">
        <v>7915</v>
      </c>
      <c r="L479" t="s">
        <v>7915</v>
      </c>
      <c r="M479" t="s">
        <v>7915</v>
      </c>
      <c r="N479" t="s">
        <v>7915</v>
      </c>
      <c r="O479" t="s">
        <v>7915</v>
      </c>
      <c r="P479" t="s">
        <v>7908</v>
      </c>
      <c r="Q479">
        <v>6</v>
      </c>
      <c r="R479">
        <f>IF(ISERROR(VLOOKUP(A479,int_r_base_fitted!$A$1:$C$10000,2,FALSE)),0,VLOOKUP(A479,int_r_base_fitted!$A$1:$C$10000,2,FALSE))</f>
        <v>0</v>
      </c>
      <c r="S479">
        <f>IF(ISERROR(VLOOKUP(A479,int_r_base_fitted!$A$1:$C$10000,3,FALSE)),0,VLOOKUP(A479,int_r_base_fitted!$A$1:$C$10000,3,FALSE))</f>
        <v>0.10199999999999999</v>
      </c>
      <c r="T479">
        <v>416</v>
      </c>
      <c r="V479">
        <f>IF(ISERROR(VLOOKUP(A479,int_r_full_fitted!$A$1:$C$10000,3,FALSE)),0,VLOOKUP(A479,int_r_full_fitted!$A$1:$C$10000,3,FALSE))</f>
        <v>9.7000000000000003E-2</v>
      </c>
      <c r="W479">
        <v>478</v>
      </c>
      <c r="Y479">
        <f>S479-V479</f>
        <v>4.9999999999999906E-3</v>
      </c>
    </row>
    <row r="480" spans="1:25" x14ac:dyDescent="0.2">
      <c r="A480" t="s">
        <v>4577</v>
      </c>
      <c r="B480" t="s">
        <v>7911</v>
      </c>
      <c r="C480" t="s">
        <v>7953</v>
      </c>
      <c r="D480" t="s">
        <v>7913</v>
      </c>
      <c r="E480" t="s">
        <v>7951</v>
      </c>
      <c r="F480" t="s">
        <v>7915</v>
      </c>
      <c r="G480" t="s">
        <v>7910</v>
      </c>
      <c r="H480" t="s">
        <v>7910</v>
      </c>
      <c r="I480" t="s">
        <v>7915</v>
      </c>
      <c r="J480" t="s">
        <v>7915</v>
      </c>
      <c r="K480" t="s">
        <v>7915</v>
      </c>
      <c r="L480" t="s">
        <v>7915</v>
      </c>
      <c r="M480" t="s">
        <v>7910</v>
      </c>
      <c r="N480" t="s">
        <v>7915</v>
      </c>
      <c r="O480" t="s">
        <v>7915</v>
      </c>
      <c r="P480" t="s">
        <v>7908</v>
      </c>
      <c r="Q480">
        <v>6</v>
      </c>
      <c r="R480">
        <f>IF(ISERROR(VLOOKUP(A480,int_r_base_fitted!$A$1:$C$10000,2,FALSE)),0,VLOOKUP(A480,int_r_base_fitted!$A$1:$C$10000,2,FALSE))</f>
        <v>0</v>
      </c>
      <c r="S480">
        <f>IF(ISERROR(VLOOKUP(A480,int_r_base_fitted!$A$1:$C$10000,3,FALSE)),0,VLOOKUP(A480,int_r_base_fitted!$A$1:$C$10000,3,FALSE))</f>
        <v>0.10199999999999999</v>
      </c>
      <c r="T480">
        <v>417</v>
      </c>
      <c r="V480">
        <f>IF(ISERROR(VLOOKUP(A480,int_r_full_fitted!$A$1:$C$10000,3,FALSE)),0,VLOOKUP(A480,int_r_full_fitted!$A$1:$C$10000,3,FALSE))</f>
        <v>9.7000000000000003E-2</v>
      </c>
      <c r="W480">
        <v>479</v>
      </c>
      <c r="Y480">
        <f>S480-V480</f>
        <v>4.9999999999999906E-3</v>
      </c>
    </row>
    <row r="481" spans="1:25" x14ac:dyDescent="0.2">
      <c r="A481" t="s">
        <v>5336</v>
      </c>
      <c r="B481" t="s">
        <v>7911</v>
      </c>
      <c r="C481" t="s">
        <v>7948</v>
      </c>
      <c r="D481" t="s">
        <v>7976</v>
      </c>
      <c r="E481" t="s">
        <v>8155</v>
      </c>
      <c r="F481" t="s">
        <v>7915</v>
      </c>
      <c r="G481" t="s">
        <v>7910</v>
      </c>
      <c r="H481" t="s">
        <v>7910</v>
      </c>
      <c r="I481" t="s">
        <v>7915</v>
      </c>
      <c r="J481" t="s">
        <v>7915</v>
      </c>
      <c r="K481" t="s">
        <v>7915</v>
      </c>
      <c r="L481" t="s">
        <v>7915</v>
      </c>
      <c r="M481" t="s">
        <v>7915</v>
      </c>
      <c r="N481" t="s">
        <v>7915</v>
      </c>
      <c r="O481" t="s">
        <v>7915</v>
      </c>
      <c r="P481" t="s">
        <v>7909</v>
      </c>
      <c r="Q481">
        <v>7</v>
      </c>
      <c r="R481">
        <f>IF(ISERROR(VLOOKUP(A481,int_r_base_fitted!$A$1:$C$10000,2,FALSE)),0,VLOOKUP(A481,int_r_base_fitted!$A$1:$C$10000,2,FALSE))</f>
        <v>0</v>
      </c>
      <c r="S481">
        <f>IF(ISERROR(VLOOKUP(A481,int_r_base_fitted!$A$1:$C$10000,3,FALSE)),0,VLOOKUP(A481,int_r_base_fitted!$A$1:$C$10000,3,FALSE))</f>
        <v>0.10100000000000001</v>
      </c>
      <c r="T481">
        <v>425</v>
      </c>
      <c r="V481">
        <f>IF(ISERROR(VLOOKUP(A481,int_r_full_fitted!$A$1:$C$10000,3,FALSE)),0,VLOOKUP(A481,int_r_full_fitted!$A$1:$C$10000,3,FALSE))</f>
        <v>9.7000000000000003E-2</v>
      </c>
      <c r="W481">
        <v>480</v>
      </c>
      <c r="Y481">
        <f>S481-V481</f>
        <v>4.0000000000000036E-3</v>
      </c>
    </row>
    <row r="482" spans="1:25" x14ac:dyDescent="0.2">
      <c r="A482" t="s">
        <v>3999</v>
      </c>
      <c r="B482" t="s">
        <v>7911</v>
      </c>
      <c r="C482" t="s">
        <v>7965</v>
      </c>
      <c r="D482" t="s">
        <v>7945</v>
      </c>
      <c r="E482" t="s">
        <v>7984</v>
      </c>
      <c r="F482" t="s">
        <v>7915</v>
      </c>
      <c r="G482" t="s">
        <v>7910</v>
      </c>
      <c r="H482" t="s">
        <v>7910</v>
      </c>
      <c r="I482" t="s">
        <v>7910</v>
      </c>
      <c r="J482" t="s">
        <v>7910</v>
      </c>
      <c r="K482" t="s">
        <v>7910</v>
      </c>
      <c r="L482" t="s">
        <v>7915</v>
      </c>
      <c r="M482" t="s">
        <v>7910</v>
      </c>
      <c r="N482" t="s">
        <v>7915</v>
      </c>
      <c r="O482" t="s">
        <v>7915</v>
      </c>
      <c r="P482" t="s">
        <v>7905</v>
      </c>
      <c r="Q482">
        <v>3</v>
      </c>
      <c r="R482">
        <f>IF(ISERROR(VLOOKUP(A482,int_r_base_fitted!$A$1:$C$10000,2,FALSE)),0,VLOOKUP(A482,int_r_base_fitted!$A$1:$C$10000,2,FALSE))</f>
        <v>0</v>
      </c>
      <c r="S482">
        <f>IF(ISERROR(VLOOKUP(A482,int_r_base_fitted!$A$1:$C$10000,3,FALSE)),0,VLOOKUP(A482,int_r_base_fitted!$A$1:$C$10000,3,FALSE))</f>
        <v>8.4000000000000005E-2</v>
      </c>
      <c r="T482">
        <v>600</v>
      </c>
      <c r="U482">
        <f>IF(T482&lt;54,1,0)</f>
        <v>0</v>
      </c>
      <c r="V482">
        <f>IF(ISERROR(VLOOKUP(A482,int_r_full_fitted!$A$1:$C$10000,3,FALSE)),0,VLOOKUP(A482,int_r_full_fitted!$A$1:$C$10000,3,FALSE))</f>
        <v>9.7000000000000003E-2</v>
      </c>
      <c r="W482">
        <v>481</v>
      </c>
      <c r="X482">
        <f>IF(W482&lt;54,1,0)</f>
        <v>0</v>
      </c>
      <c r="Y482">
        <f>S482-V482</f>
        <v>-1.2999999999999998E-2</v>
      </c>
    </row>
    <row r="483" spans="1:25" x14ac:dyDescent="0.2">
      <c r="A483" t="s">
        <v>4520</v>
      </c>
      <c r="B483" t="s">
        <v>7911</v>
      </c>
      <c r="C483" t="s">
        <v>7937</v>
      </c>
      <c r="D483" t="s">
        <v>7930</v>
      </c>
      <c r="E483" t="s">
        <v>7983</v>
      </c>
      <c r="F483" t="s">
        <v>7915</v>
      </c>
      <c r="G483" t="s">
        <v>7910</v>
      </c>
      <c r="H483" t="s">
        <v>7910</v>
      </c>
      <c r="I483" t="s">
        <v>7915</v>
      </c>
      <c r="J483" t="s">
        <v>7915</v>
      </c>
      <c r="K483" t="s">
        <v>7915</v>
      </c>
      <c r="L483" t="s">
        <v>7910</v>
      </c>
      <c r="M483" t="s">
        <v>7915</v>
      </c>
      <c r="N483" t="s">
        <v>7915</v>
      </c>
      <c r="O483" t="s">
        <v>7915</v>
      </c>
      <c r="P483" t="s">
        <v>7908</v>
      </c>
      <c r="Q483">
        <v>6</v>
      </c>
      <c r="R483">
        <f>IF(ISERROR(VLOOKUP(A483,int_r_base_fitted!$A$1:$C$10000,2,FALSE)),0,VLOOKUP(A483,int_r_base_fitted!$A$1:$C$10000,2,FALSE))</f>
        <v>0</v>
      </c>
      <c r="S483">
        <f>IF(ISERROR(VLOOKUP(A483,int_r_base_fitted!$A$1:$C$10000,3,FALSE)),0,VLOOKUP(A483,int_r_base_fitted!$A$1:$C$10000,3,FALSE))</f>
        <v>8.4000000000000005E-2</v>
      </c>
      <c r="T483">
        <v>606</v>
      </c>
      <c r="V483">
        <f>IF(ISERROR(VLOOKUP(A483,int_r_full_fitted!$A$1:$C$10000,3,FALSE)),0,VLOOKUP(A483,int_r_full_fitted!$A$1:$C$10000,3,FALSE))</f>
        <v>9.7000000000000003E-2</v>
      </c>
      <c r="W483">
        <v>482</v>
      </c>
      <c r="Y483">
        <f>S483-V483</f>
        <v>-1.2999999999999998E-2</v>
      </c>
    </row>
    <row r="484" spans="1:25" x14ac:dyDescent="0.2">
      <c r="A484" t="s">
        <v>4320</v>
      </c>
      <c r="B484" t="s">
        <v>7911</v>
      </c>
      <c r="C484" t="s">
        <v>8128</v>
      </c>
      <c r="D484" t="s">
        <v>7917</v>
      </c>
      <c r="E484" t="s">
        <v>7951</v>
      </c>
      <c r="F484" t="s">
        <v>7915</v>
      </c>
      <c r="G484" t="s">
        <v>7910</v>
      </c>
      <c r="H484" t="s">
        <v>7910</v>
      </c>
      <c r="I484" t="s">
        <v>7910</v>
      </c>
      <c r="J484" t="s">
        <v>7915</v>
      </c>
      <c r="K484" t="s">
        <v>7910</v>
      </c>
      <c r="L484" t="s">
        <v>7915</v>
      </c>
      <c r="M484" t="s">
        <v>7915</v>
      </c>
      <c r="N484" t="s">
        <v>7915</v>
      </c>
      <c r="O484" t="s">
        <v>7915</v>
      </c>
      <c r="P484" t="s">
        <v>7907</v>
      </c>
      <c r="Q484">
        <v>5</v>
      </c>
      <c r="R484">
        <f>IF(ISERROR(VLOOKUP(A484,int_r_base_fitted!$A$1:$C$10000,2,FALSE)),0,VLOOKUP(A484,int_r_base_fitted!$A$1:$C$10000,2,FALSE))</f>
        <v>0</v>
      </c>
      <c r="S484">
        <f>IF(ISERROR(VLOOKUP(A484,int_r_base_fitted!$A$1:$C$10000,3,FALSE)),0,VLOOKUP(A484,int_r_base_fitted!$A$1:$C$10000,3,FALSE))</f>
        <v>7.2999999999999995E-2</v>
      </c>
      <c r="T484">
        <v>757</v>
      </c>
      <c r="V484">
        <f>IF(ISERROR(VLOOKUP(A484,int_r_full_fitted!$A$1:$C$10000,3,FALSE)),0,VLOOKUP(A484,int_r_full_fitted!$A$1:$C$10000,3,FALSE))</f>
        <v>9.7000000000000003E-2</v>
      </c>
      <c r="W484">
        <v>483</v>
      </c>
      <c r="Y484">
        <f>S484-V484</f>
        <v>-2.4000000000000007E-2</v>
      </c>
    </row>
    <row r="485" spans="1:25" x14ac:dyDescent="0.2">
      <c r="A485" t="s">
        <v>4636</v>
      </c>
      <c r="B485" t="s">
        <v>7911</v>
      </c>
      <c r="C485" t="s">
        <v>7948</v>
      </c>
      <c r="D485" t="s">
        <v>7920</v>
      </c>
      <c r="E485" t="s">
        <v>8219</v>
      </c>
      <c r="F485" t="s">
        <v>7915</v>
      </c>
      <c r="G485" t="s">
        <v>7910</v>
      </c>
      <c r="H485" t="s">
        <v>7910</v>
      </c>
      <c r="I485" t="s">
        <v>7915</v>
      </c>
      <c r="J485" t="s">
        <v>7915</v>
      </c>
      <c r="K485" t="s">
        <v>7915</v>
      </c>
      <c r="L485" t="s">
        <v>7915</v>
      </c>
      <c r="M485" t="s">
        <v>7910</v>
      </c>
      <c r="N485" t="s">
        <v>7915</v>
      </c>
      <c r="O485" t="s">
        <v>7915</v>
      </c>
      <c r="P485" t="s">
        <v>7908</v>
      </c>
      <c r="Q485">
        <v>6</v>
      </c>
      <c r="R485">
        <f>IF(ISERROR(VLOOKUP(A485,int_r_base_fitted!$A$1:$C$10000,2,FALSE)),0,VLOOKUP(A485,int_r_base_fitted!$A$1:$C$10000,2,FALSE))</f>
        <v>0</v>
      </c>
      <c r="S485">
        <f>IF(ISERROR(VLOOKUP(A485,int_r_base_fitted!$A$1:$C$10000,3,FALSE)),0,VLOOKUP(A485,int_r_base_fitted!$A$1:$C$10000,3,FALSE))</f>
        <v>6.8000000000000005E-2</v>
      </c>
      <c r="T485">
        <v>853</v>
      </c>
      <c r="V485">
        <f>IF(ISERROR(VLOOKUP(A485,int_r_full_fitted!$A$1:$C$10000,3,FALSE)),0,VLOOKUP(A485,int_r_full_fitted!$A$1:$C$10000,3,FALSE))</f>
        <v>9.7000000000000003E-2</v>
      </c>
      <c r="W485">
        <v>484</v>
      </c>
      <c r="Y485">
        <f>S485-V485</f>
        <v>-2.8999999999999998E-2</v>
      </c>
    </row>
    <row r="486" spans="1:25" x14ac:dyDescent="0.2">
      <c r="A486" t="s">
        <v>5885</v>
      </c>
      <c r="B486" t="s">
        <v>7911</v>
      </c>
      <c r="C486" t="s">
        <v>7970</v>
      </c>
      <c r="D486" t="s">
        <v>7963</v>
      </c>
      <c r="E486" t="s">
        <v>9232</v>
      </c>
      <c r="F486" t="s">
        <v>7915</v>
      </c>
      <c r="G486" t="s">
        <v>7910</v>
      </c>
      <c r="H486" t="s">
        <v>7910</v>
      </c>
      <c r="I486" t="s">
        <v>7915</v>
      </c>
      <c r="J486" t="s">
        <v>7915</v>
      </c>
      <c r="K486" t="s">
        <v>7915</v>
      </c>
      <c r="L486" t="s">
        <v>7915</v>
      </c>
      <c r="M486" t="s">
        <v>7915</v>
      </c>
      <c r="N486" t="s">
        <v>7915</v>
      </c>
      <c r="O486" t="s">
        <v>7915</v>
      </c>
      <c r="P486" t="s">
        <v>7909</v>
      </c>
      <c r="Q486">
        <v>7</v>
      </c>
      <c r="R486">
        <f>IF(ISERROR(VLOOKUP(A486,int_r_base_fitted!$A$1:$C$10000,2,FALSE)),0,VLOOKUP(A486,int_r_base_fitted!$A$1:$C$10000,2,FALSE))</f>
        <v>0</v>
      </c>
      <c r="S486">
        <f>IF(ISERROR(VLOOKUP(A486,int_r_base_fitted!$A$1:$C$10000,3,FALSE)),0,VLOOKUP(A486,int_r_base_fitted!$A$1:$C$10000,3,FALSE))</f>
        <v>4.7E-2</v>
      </c>
      <c r="T486">
        <v>1688</v>
      </c>
      <c r="V486">
        <f>IF(ISERROR(VLOOKUP(A486,int_r_full_fitted!$A$1:$C$10000,3,FALSE)),0,VLOOKUP(A486,int_r_full_fitted!$A$1:$C$10000,3,FALSE))</f>
        <v>9.7000000000000003E-2</v>
      </c>
      <c r="W486">
        <v>485</v>
      </c>
      <c r="Y486">
        <f>S486-V486</f>
        <v>-0.05</v>
      </c>
    </row>
    <row r="487" spans="1:25" x14ac:dyDescent="0.2">
      <c r="A487">
        <v>40102</v>
      </c>
      <c r="B487" t="s">
        <v>7956</v>
      </c>
      <c r="C487">
        <v>4</v>
      </c>
      <c r="D487" t="s">
        <v>7957</v>
      </c>
      <c r="E487" t="s">
        <v>8150</v>
      </c>
      <c r="F487" t="s">
        <v>7915</v>
      </c>
      <c r="G487" t="s">
        <v>7910</v>
      </c>
      <c r="H487" t="s">
        <v>7910</v>
      </c>
      <c r="I487" t="s">
        <v>7915</v>
      </c>
      <c r="J487" t="s">
        <v>7915</v>
      </c>
      <c r="K487" t="s">
        <v>7915</v>
      </c>
      <c r="L487" t="s">
        <v>7910</v>
      </c>
      <c r="M487" t="s">
        <v>7915</v>
      </c>
      <c r="N487" t="s">
        <v>7915</v>
      </c>
      <c r="O487" t="s">
        <v>7910</v>
      </c>
      <c r="P487" t="s">
        <v>7907</v>
      </c>
      <c r="Q487">
        <v>5</v>
      </c>
      <c r="R487">
        <f>IF(ISERROR(VLOOKUP(A487,int_r_base_fitted!$A$1:$C$10000,2,FALSE)),0,VLOOKUP(A487,int_r_base_fitted!$A$1:$C$10000,2,FALSE))</f>
        <v>0</v>
      </c>
      <c r="S487">
        <f>IF(ISERROR(VLOOKUP(A487,int_r_base_fitted!$A$1:$C$10000,3,FALSE)),0,VLOOKUP(A487,int_r_base_fitted!$A$1:$C$10000,3,FALSE))</f>
        <v>0.2</v>
      </c>
      <c r="T487">
        <v>126</v>
      </c>
      <c r="V487">
        <f>IF(ISERROR(VLOOKUP(A487,int_r_full_fitted!$A$1:$C$10000,3,FALSE)),0,VLOOKUP(A487,int_r_full_fitted!$A$1:$C$10000,3,FALSE))</f>
        <v>9.6000000000000002E-2</v>
      </c>
      <c r="W487">
        <v>486</v>
      </c>
      <c r="Y487">
        <f>S487-V487</f>
        <v>0.10400000000000001</v>
      </c>
    </row>
    <row r="488" spans="1:25" x14ac:dyDescent="0.2">
      <c r="A488">
        <v>1010084</v>
      </c>
      <c r="B488" t="s">
        <v>7956</v>
      </c>
      <c r="C488">
        <v>101</v>
      </c>
      <c r="D488" t="s">
        <v>7957</v>
      </c>
      <c r="E488" t="s">
        <v>8127</v>
      </c>
      <c r="F488" t="s">
        <v>7910</v>
      </c>
      <c r="G488" t="s">
        <v>7910</v>
      </c>
      <c r="H488" t="s">
        <v>7910</v>
      </c>
      <c r="I488" t="s">
        <v>7915</v>
      </c>
      <c r="J488" t="s">
        <v>7910</v>
      </c>
      <c r="K488" t="s">
        <v>7915</v>
      </c>
      <c r="L488" t="s">
        <v>7915</v>
      </c>
      <c r="M488" t="s">
        <v>7915</v>
      </c>
      <c r="N488" t="s">
        <v>7915</v>
      </c>
      <c r="O488" t="s">
        <v>7915</v>
      </c>
      <c r="P488" t="s">
        <v>7907</v>
      </c>
      <c r="Q488">
        <v>5</v>
      </c>
      <c r="R488">
        <f>IF(ISERROR(VLOOKUP(A488,int_r_base_fitted!$A$1:$C$10000,2,FALSE)),0,VLOOKUP(A488,int_r_base_fitted!$A$1:$C$10000,2,FALSE))</f>
        <v>0</v>
      </c>
      <c r="S488">
        <f>IF(ISERROR(VLOOKUP(A488,int_r_base_fitted!$A$1:$C$10000,3,FALSE)),0,VLOOKUP(A488,int_r_base_fitted!$A$1:$C$10000,3,FALSE))</f>
        <v>0.16700000000000001</v>
      </c>
      <c r="T488">
        <v>172</v>
      </c>
      <c r="V488">
        <f>IF(ISERROR(VLOOKUP(A488,int_r_full_fitted!$A$1:$C$10000,3,FALSE)),0,VLOOKUP(A488,int_r_full_fitted!$A$1:$C$10000,3,FALSE))</f>
        <v>9.6000000000000002E-2</v>
      </c>
      <c r="W488">
        <v>487</v>
      </c>
      <c r="Y488">
        <f>S488-V488</f>
        <v>7.1000000000000008E-2</v>
      </c>
    </row>
    <row r="489" spans="1:25" x14ac:dyDescent="0.2">
      <c r="A489" t="s">
        <v>4192</v>
      </c>
      <c r="B489" t="s">
        <v>7911</v>
      </c>
      <c r="C489" t="s">
        <v>7922</v>
      </c>
      <c r="D489" t="s">
        <v>7935</v>
      </c>
      <c r="E489" t="s">
        <v>8007</v>
      </c>
      <c r="F489" t="s">
        <v>7915</v>
      </c>
      <c r="G489" t="s">
        <v>7910</v>
      </c>
      <c r="H489" t="s">
        <v>7910</v>
      </c>
      <c r="I489" t="s">
        <v>7915</v>
      </c>
      <c r="J489" t="s">
        <v>7915</v>
      </c>
      <c r="K489" t="s">
        <v>7915</v>
      </c>
      <c r="L489" t="s">
        <v>7910</v>
      </c>
      <c r="M489" t="s">
        <v>7910</v>
      </c>
      <c r="N489" t="s">
        <v>7915</v>
      </c>
      <c r="O489" t="s">
        <v>7915</v>
      </c>
      <c r="P489" t="s">
        <v>7907</v>
      </c>
      <c r="Q489">
        <v>5</v>
      </c>
      <c r="R489">
        <f>IF(ISERROR(VLOOKUP(A489,int_r_base_fitted!$A$1:$C$10000,2,FALSE)),0,VLOOKUP(A489,int_r_base_fitted!$A$1:$C$10000,2,FALSE))</f>
        <v>0</v>
      </c>
      <c r="S489">
        <f>IF(ISERROR(VLOOKUP(A489,int_r_base_fitted!$A$1:$C$10000,3,FALSE)),0,VLOOKUP(A489,int_r_base_fitted!$A$1:$C$10000,3,FALSE))</f>
        <v>0.14199999999999999</v>
      </c>
      <c r="T489">
        <v>233</v>
      </c>
      <c r="V489">
        <f>IF(ISERROR(VLOOKUP(A489,int_r_full_fitted!$A$1:$C$10000,3,FALSE)),0,VLOOKUP(A489,int_r_full_fitted!$A$1:$C$10000,3,FALSE))</f>
        <v>9.6000000000000002E-2</v>
      </c>
      <c r="W489">
        <v>488</v>
      </c>
      <c r="Y489">
        <f>S489-V489</f>
        <v>4.5999999999999985E-2</v>
      </c>
    </row>
    <row r="490" spans="1:25" x14ac:dyDescent="0.2">
      <c r="A490" t="s">
        <v>4719</v>
      </c>
      <c r="B490" t="s">
        <v>7911</v>
      </c>
      <c r="C490" t="s">
        <v>8128</v>
      </c>
      <c r="D490" t="s">
        <v>7945</v>
      </c>
      <c r="E490" t="s">
        <v>8422</v>
      </c>
      <c r="F490" t="s">
        <v>7915</v>
      </c>
      <c r="G490" t="s">
        <v>7910</v>
      </c>
      <c r="H490" t="s">
        <v>7910</v>
      </c>
      <c r="I490" t="s">
        <v>7915</v>
      </c>
      <c r="J490" t="s">
        <v>7915</v>
      </c>
      <c r="K490" t="s">
        <v>7915</v>
      </c>
      <c r="L490" t="s">
        <v>7915</v>
      </c>
      <c r="M490" t="s">
        <v>7910</v>
      </c>
      <c r="N490" t="s">
        <v>7915</v>
      </c>
      <c r="O490" t="s">
        <v>7915</v>
      </c>
      <c r="P490" t="s">
        <v>7908</v>
      </c>
      <c r="Q490">
        <v>6</v>
      </c>
      <c r="R490">
        <f>IF(ISERROR(VLOOKUP(A490,int_r_base_fitted!$A$1:$C$10000,2,FALSE)),0,VLOOKUP(A490,int_r_base_fitted!$A$1:$C$10000,2,FALSE))</f>
        <v>0</v>
      </c>
      <c r="S490">
        <f>IF(ISERROR(VLOOKUP(A490,int_r_base_fitted!$A$1:$C$10000,3,FALSE)),0,VLOOKUP(A490,int_r_base_fitted!$A$1:$C$10000,3,FALSE))</f>
        <v>0.1</v>
      </c>
      <c r="T490">
        <v>431</v>
      </c>
      <c r="V490">
        <f>IF(ISERROR(VLOOKUP(A490,int_r_full_fitted!$A$1:$C$10000,3,FALSE)),0,VLOOKUP(A490,int_r_full_fitted!$A$1:$C$10000,3,FALSE))</f>
        <v>9.6000000000000002E-2</v>
      </c>
      <c r="W490">
        <v>489</v>
      </c>
      <c r="Y490">
        <f>S490-V490</f>
        <v>4.0000000000000036E-3</v>
      </c>
    </row>
    <row r="491" spans="1:25" x14ac:dyDescent="0.2">
      <c r="A491" t="s">
        <v>5093</v>
      </c>
      <c r="B491" t="s">
        <v>7911</v>
      </c>
      <c r="C491" t="s">
        <v>7948</v>
      </c>
      <c r="D491" t="s">
        <v>7938</v>
      </c>
      <c r="E491" t="s">
        <v>8740</v>
      </c>
      <c r="F491" t="s">
        <v>7915</v>
      </c>
      <c r="G491" t="s">
        <v>7910</v>
      </c>
      <c r="H491" t="s">
        <v>7910</v>
      </c>
      <c r="I491" t="s">
        <v>7915</v>
      </c>
      <c r="J491" t="s">
        <v>7915</v>
      </c>
      <c r="K491" t="s">
        <v>7915</v>
      </c>
      <c r="L491" t="s">
        <v>7915</v>
      </c>
      <c r="M491" t="s">
        <v>7915</v>
      </c>
      <c r="N491" t="s">
        <v>7915</v>
      </c>
      <c r="O491" t="s">
        <v>7915</v>
      </c>
      <c r="P491" t="s">
        <v>7909</v>
      </c>
      <c r="Q491">
        <v>7</v>
      </c>
      <c r="R491">
        <f>IF(ISERROR(VLOOKUP(A491,int_r_base_fitted!$A$1:$C$10000,2,FALSE)),0,VLOOKUP(A491,int_r_base_fitted!$A$1:$C$10000,2,FALSE))</f>
        <v>0</v>
      </c>
      <c r="S491">
        <f>IF(ISERROR(VLOOKUP(A491,int_r_base_fitted!$A$1:$C$10000,3,FALSE)),0,VLOOKUP(A491,int_r_base_fitted!$A$1:$C$10000,3,FALSE))</f>
        <v>9.9000000000000005E-2</v>
      </c>
      <c r="T491">
        <v>434</v>
      </c>
      <c r="V491">
        <f>IF(ISERROR(VLOOKUP(A491,int_r_full_fitted!$A$1:$C$10000,3,FALSE)),0,VLOOKUP(A491,int_r_full_fitted!$A$1:$C$10000,3,FALSE))</f>
        <v>9.6000000000000002E-2</v>
      </c>
      <c r="W491">
        <v>490</v>
      </c>
      <c r="Y491">
        <f>S491-V491</f>
        <v>3.0000000000000027E-3</v>
      </c>
    </row>
    <row r="492" spans="1:25" x14ac:dyDescent="0.2">
      <c r="A492" t="s">
        <v>5207</v>
      </c>
      <c r="B492" t="s">
        <v>7911</v>
      </c>
      <c r="C492" t="s">
        <v>8112</v>
      </c>
      <c r="D492" t="s">
        <v>7963</v>
      </c>
      <c r="E492" t="s">
        <v>8310</v>
      </c>
      <c r="F492" t="s">
        <v>7915</v>
      </c>
      <c r="G492" t="s">
        <v>7910</v>
      </c>
      <c r="H492" t="s">
        <v>7915</v>
      </c>
      <c r="I492" t="s">
        <v>7915</v>
      </c>
      <c r="J492" t="s">
        <v>7915</v>
      </c>
      <c r="K492" t="s">
        <v>7915</v>
      </c>
      <c r="L492" t="s">
        <v>7915</v>
      </c>
      <c r="M492" t="s">
        <v>7910</v>
      </c>
      <c r="N492" t="s">
        <v>7915</v>
      </c>
      <c r="O492" t="s">
        <v>7915</v>
      </c>
      <c r="P492" t="s">
        <v>7909</v>
      </c>
      <c r="Q492">
        <v>7</v>
      </c>
      <c r="R492">
        <f>IF(ISERROR(VLOOKUP(A492,int_r_base_fitted!$A$1:$C$10000,2,FALSE)),0,VLOOKUP(A492,int_r_base_fitted!$A$1:$C$10000,2,FALSE))</f>
        <v>0</v>
      </c>
      <c r="S492">
        <f>IF(ISERROR(VLOOKUP(A492,int_r_base_fitted!$A$1:$C$10000,3,FALSE)),0,VLOOKUP(A492,int_r_base_fitted!$A$1:$C$10000,3,FALSE))</f>
        <v>6.9000000000000006E-2</v>
      </c>
      <c r="T492">
        <v>844</v>
      </c>
      <c r="V492">
        <f>IF(ISERROR(VLOOKUP(A492,int_r_full_fitted!$A$1:$C$10000,3,FALSE)),0,VLOOKUP(A492,int_r_full_fitted!$A$1:$C$10000,3,FALSE))</f>
        <v>9.6000000000000002E-2</v>
      </c>
      <c r="W492">
        <v>491</v>
      </c>
      <c r="Y492">
        <f>S492-V492</f>
        <v>-2.6999999999999996E-2</v>
      </c>
    </row>
    <row r="493" spans="1:25" x14ac:dyDescent="0.2">
      <c r="A493" t="s">
        <v>4208</v>
      </c>
      <c r="B493" t="s">
        <v>7911</v>
      </c>
      <c r="C493" t="s">
        <v>7962</v>
      </c>
      <c r="D493" t="s">
        <v>7963</v>
      </c>
      <c r="E493" t="s">
        <v>8059</v>
      </c>
      <c r="F493" t="s">
        <v>7915</v>
      </c>
      <c r="G493" t="s">
        <v>7910</v>
      </c>
      <c r="H493" t="s">
        <v>7910</v>
      </c>
      <c r="I493" t="s">
        <v>7910</v>
      </c>
      <c r="J493" t="s">
        <v>7915</v>
      </c>
      <c r="K493" t="s">
        <v>7915</v>
      </c>
      <c r="L493" t="s">
        <v>7915</v>
      </c>
      <c r="M493" t="s">
        <v>7910</v>
      </c>
      <c r="N493" t="s">
        <v>7915</v>
      </c>
      <c r="O493" t="s">
        <v>7915</v>
      </c>
      <c r="P493" t="s">
        <v>7907</v>
      </c>
      <c r="Q493">
        <v>5</v>
      </c>
      <c r="R493">
        <f>IF(ISERROR(VLOOKUP(A493,int_r_base_fitted!$A$1:$C$10000,2,FALSE)),0,VLOOKUP(A493,int_r_base_fitted!$A$1:$C$10000,2,FALSE))</f>
        <v>0</v>
      </c>
      <c r="S493">
        <f>IF(ISERROR(VLOOKUP(A493,int_r_base_fitted!$A$1:$C$10000,3,FALSE)),0,VLOOKUP(A493,int_r_base_fitted!$A$1:$C$10000,3,FALSE))</f>
        <v>6.7000000000000004E-2</v>
      </c>
      <c r="T493">
        <v>871</v>
      </c>
      <c r="V493">
        <f>IF(ISERROR(VLOOKUP(A493,int_r_full_fitted!$A$1:$C$10000,3,FALSE)),0,VLOOKUP(A493,int_r_full_fitted!$A$1:$C$10000,3,FALSE))</f>
        <v>9.6000000000000002E-2</v>
      </c>
      <c r="W493">
        <v>492</v>
      </c>
      <c r="Y493">
        <f>S493-V493</f>
        <v>-2.8999999999999998E-2</v>
      </c>
    </row>
    <row r="494" spans="1:25" x14ac:dyDescent="0.2">
      <c r="A494" t="s">
        <v>5016</v>
      </c>
      <c r="B494" t="s">
        <v>7911</v>
      </c>
      <c r="C494" t="s">
        <v>7948</v>
      </c>
      <c r="D494" t="s">
        <v>7938</v>
      </c>
      <c r="E494" t="s">
        <v>8311</v>
      </c>
      <c r="F494" t="s">
        <v>7915</v>
      </c>
      <c r="G494" t="s">
        <v>7910</v>
      </c>
      <c r="H494" t="s">
        <v>7910</v>
      </c>
      <c r="I494" t="s">
        <v>7915</v>
      </c>
      <c r="J494" t="s">
        <v>7915</v>
      </c>
      <c r="K494" t="s">
        <v>7915</v>
      </c>
      <c r="L494" t="s">
        <v>7915</v>
      </c>
      <c r="M494" t="s">
        <v>7915</v>
      </c>
      <c r="N494" t="s">
        <v>7915</v>
      </c>
      <c r="O494" t="s">
        <v>7915</v>
      </c>
      <c r="P494" t="s">
        <v>7909</v>
      </c>
      <c r="Q494">
        <v>7</v>
      </c>
      <c r="R494">
        <f>IF(ISERROR(VLOOKUP(A494,int_r_base_fitted!$A$1:$C$10000,2,FALSE)),0,VLOOKUP(A494,int_r_base_fitted!$A$1:$C$10000,2,FALSE))</f>
        <v>1</v>
      </c>
      <c r="S494">
        <f>IF(ISERROR(VLOOKUP(A494,int_r_base_fitted!$A$1:$C$10000,3,FALSE)),0,VLOOKUP(A494,int_r_base_fitted!$A$1:$C$10000,3,FALSE))</f>
        <v>6.6000000000000003E-2</v>
      </c>
      <c r="T494">
        <v>892</v>
      </c>
      <c r="V494">
        <f>IF(ISERROR(VLOOKUP(A494,int_r_full_fitted!$A$1:$C$10000,3,FALSE)),0,VLOOKUP(A494,int_r_full_fitted!$A$1:$C$10000,3,FALSE))</f>
        <v>9.6000000000000002E-2</v>
      </c>
      <c r="W494">
        <v>493</v>
      </c>
      <c r="Y494">
        <f>S494-V494</f>
        <v>-0.03</v>
      </c>
    </row>
    <row r="495" spans="1:25" x14ac:dyDescent="0.2">
      <c r="A495" t="s">
        <v>4702</v>
      </c>
      <c r="B495" t="s">
        <v>7911</v>
      </c>
      <c r="C495" t="s">
        <v>8082</v>
      </c>
      <c r="D495" t="s">
        <v>8040</v>
      </c>
      <c r="E495" t="s">
        <v>8489</v>
      </c>
      <c r="F495" t="s">
        <v>7915</v>
      </c>
      <c r="G495" t="s">
        <v>7910</v>
      </c>
      <c r="H495" t="s">
        <v>7910</v>
      </c>
      <c r="I495" t="s">
        <v>7915</v>
      </c>
      <c r="J495" t="s">
        <v>7915</v>
      </c>
      <c r="K495" t="s">
        <v>7915</v>
      </c>
      <c r="L495" t="s">
        <v>7915</v>
      </c>
      <c r="M495" t="s">
        <v>7910</v>
      </c>
      <c r="N495" t="s">
        <v>7915</v>
      </c>
      <c r="O495" t="s">
        <v>7915</v>
      </c>
      <c r="P495" t="s">
        <v>7908</v>
      </c>
      <c r="Q495">
        <v>6</v>
      </c>
      <c r="R495">
        <f>IF(ISERROR(VLOOKUP(A495,int_r_base_fitted!$A$1:$C$10000,2,FALSE)),0,VLOOKUP(A495,int_r_base_fitted!$A$1:$C$10000,2,FALSE))</f>
        <v>0</v>
      </c>
      <c r="S495">
        <f>IF(ISERROR(VLOOKUP(A495,int_r_base_fitted!$A$1:$C$10000,3,FALSE)),0,VLOOKUP(A495,int_r_base_fitted!$A$1:$C$10000,3,FALSE))</f>
        <v>5.5E-2</v>
      </c>
      <c r="T495">
        <v>1179</v>
      </c>
      <c r="V495">
        <f>IF(ISERROR(VLOOKUP(A495,int_r_full_fitted!$A$1:$C$10000,3,FALSE)),0,VLOOKUP(A495,int_r_full_fitted!$A$1:$C$10000,3,FALSE))</f>
        <v>9.6000000000000002E-2</v>
      </c>
      <c r="W495">
        <v>494</v>
      </c>
      <c r="Y495">
        <f>S495-V495</f>
        <v>-4.1000000000000002E-2</v>
      </c>
    </row>
    <row r="496" spans="1:25" x14ac:dyDescent="0.2">
      <c r="A496" t="s">
        <v>4517</v>
      </c>
      <c r="B496" t="s">
        <v>7911</v>
      </c>
      <c r="C496" t="s">
        <v>7924</v>
      </c>
      <c r="D496" t="s">
        <v>7963</v>
      </c>
      <c r="E496" t="s">
        <v>8373</v>
      </c>
      <c r="F496" t="s">
        <v>7915</v>
      </c>
      <c r="G496" t="s">
        <v>7910</v>
      </c>
      <c r="H496" t="s">
        <v>7915</v>
      </c>
      <c r="I496" t="s">
        <v>7915</v>
      </c>
      <c r="J496" t="s">
        <v>7910</v>
      </c>
      <c r="K496" t="s">
        <v>7915</v>
      </c>
      <c r="L496" t="s">
        <v>7915</v>
      </c>
      <c r="M496" t="s">
        <v>7910</v>
      </c>
      <c r="N496" t="s">
        <v>7915</v>
      </c>
      <c r="O496" t="s">
        <v>7915</v>
      </c>
      <c r="P496" t="s">
        <v>7908</v>
      </c>
      <c r="Q496">
        <v>6</v>
      </c>
      <c r="R496">
        <f>IF(ISERROR(VLOOKUP(A496,int_r_base_fitted!$A$1:$C$10000,2,FALSE)),0,VLOOKUP(A496,int_r_base_fitted!$A$1:$C$10000,2,FALSE))</f>
        <v>0</v>
      </c>
      <c r="S496">
        <f>IF(ISERROR(VLOOKUP(A496,int_r_base_fitted!$A$1:$C$10000,3,FALSE)),0,VLOOKUP(A496,int_r_base_fitted!$A$1:$C$10000,3,FALSE))</f>
        <v>4.2999999999999997E-2</v>
      </c>
      <c r="T496">
        <v>1853</v>
      </c>
      <c r="V496">
        <f>IF(ISERROR(VLOOKUP(A496,int_r_full_fitted!$A$1:$C$10000,3,FALSE)),0,VLOOKUP(A496,int_r_full_fitted!$A$1:$C$10000,3,FALSE))</f>
        <v>9.6000000000000002E-2</v>
      </c>
      <c r="W496">
        <v>495</v>
      </c>
      <c r="Y496">
        <f>S496-V496</f>
        <v>-5.3000000000000005E-2</v>
      </c>
    </row>
    <row r="497" spans="1:25" x14ac:dyDescent="0.2">
      <c r="A497">
        <v>60064</v>
      </c>
      <c r="B497" t="s">
        <v>7956</v>
      </c>
      <c r="C497">
        <v>6</v>
      </c>
      <c r="D497" t="s">
        <v>7957</v>
      </c>
      <c r="E497" t="s">
        <v>8764</v>
      </c>
      <c r="F497" t="s">
        <v>7910</v>
      </c>
      <c r="G497" t="s">
        <v>7910</v>
      </c>
      <c r="H497" t="s">
        <v>7915</v>
      </c>
      <c r="I497" t="s">
        <v>7915</v>
      </c>
      <c r="J497" t="s">
        <v>7915</v>
      </c>
      <c r="K497" t="s">
        <v>7915</v>
      </c>
      <c r="L497" t="s">
        <v>7915</v>
      </c>
      <c r="M497" t="s">
        <v>7915</v>
      </c>
      <c r="N497" t="s">
        <v>7915</v>
      </c>
      <c r="O497" t="s">
        <v>7915</v>
      </c>
      <c r="P497" t="s">
        <v>7909</v>
      </c>
      <c r="Q497">
        <v>7</v>
      </c>
      <c r="R497">
        <f>IF(ISERROR(VLOOKUP(A497,int_r_base_fitted!$A$1:$C$10000,2,FALSE)),0,VLOOKUP(A497,int_r_base_fitted!$A$1:$C$10000,2,FALSE))</f>
        <v>0</v>
      </c>
      <c r="S497">
        <f>IF(ISERROR(VLOOKUP(A497,int_r_base_fitted!$A$1:$C$10000,3,FALSE)),0,VLOOKUP(A497,int_r_base_fitted!$A$1:$C$10000,3,FALSE))</f>
        <v>3.9E-2</v>
      </c>
      <c r="T497">
        <v>1997</v>
      </c>
      <c r="V497">
        <f>IF(ISERROR(VLOOKUP(A497,int_r_full_fitted!$A$1:$C$10000,3,FALSE)),0,VLOOKUP(A497,int_r_full_fitted!$A$1:$C$10000,3,FALSE))</f>
        <v>9.6000000000000002E-2</v>
      </c>
      <c r="W497">
        <v>496</v>
      </c>
      <c r="Y497">
        <f>S497-V497</f>
        <v>-5.7000000000000002E-2</v>
      </c>
    </row>
    <row r="498" spans="1:25" x14ac:dyDescent="0.2">
      <c r="A498" t="s">
        <v>4408</v>
      </c>
      <c r="B498" t="s">
        <v>7933</v>
      </c>
      <c r="C498" t="s">
        <v>7953</v>
      </c>
      <c r="D498" t="s">
        <v>7935</v>
      </c>
      <c r="E498" t="s">
        <v>8083</v>
      </c>
      <c r="F498" t="s">
        <v>7910</v>
      </c>
      <c r="G498" t="s">
        <v>7910</v>
      </c>
      <c r="H498" t="s">
        <v>7915</v>
      </c>
      <c r="I498" t="s">
        <v>7915</v>
      </c>
      <c r="J498" t="s">
        <v>7915</v>
      </c>
      <c r="K498" t="s">
        <v>7910</v>
      </c>
      <c r="L498" t="s">
        <v>7915</v>
      </c>
      <c r="M498" t="s">
        <v>7915</v>
      </c>
      <c r="N498" t="s">
        <v>7915</v>
      </c>
      <c r="O498" t="s">
        <v>7915</v>
      </c>
      <c r="P498" t="s">
        <v>7908</v>
      </c>
      <c r="Q498">
        <v>6</v>
      </c>
      <c r="R498">
        <f>IF(ISERROR(VLOOKUP(A498,int_r_base_fitted!$A$1:$C$10000,2,FALSE)),0,VLOOKUP(A498,int_r_base_fitted!$A$1:$C$10000,2,FALSE))</f>
        <v>1</v>
      </c>
      <c r="S498">
        <f>IF(ISERROR(VLOOKUP(A498,int_r_base_fitted!$A$1:$C$10000,3,FALSE)),0,VLOOKUP(A498,int_r_base_fitted!$A$1:$C$10000,3,FALSE))</f>
        <v>0.21199999999999999</v>
      </c>
      <c r="T498">
        <v>112</v>
      </c>
      <c r="V498">
        <f>IF(ISERROR(VLOOKUP(A498,int_r_full_fitted!$A$1:$C$10000,3,FALSE)),0,VLOOKUP(A498,int_r_full_fitted!$A$1:$C$10000,3,FALSE))</f>
        <v>9.5000000000000001E-2</v>
      </c>
      <c r="W498">
        <v>497</v>
      </c>
      <c r="Y498">
        <f>S498-V498</f>
        <v>0.11699999999999999</v>
      </c>
    </row>
    <row r="499" spans="1:25" x14ac:dyDescent="0.2">
      <c r="A499" t="s">
        <v>4031</v>
      </c>
      <c r="B499" t="s">
        <v>7911</v>
      </c>
      <c r="C499" t="s">
        <v>8009</v>
      </c>
      <c r="D499" t="s">
        <v>7930</v>
      </c>
      <c r="E499" t="s">
        <v>8010</v>
      </c>
      <c r="F499" t="s">
        <v>7915</v>
      </c>
      <c r="G499" t="s">
        <v>7910</v>
      </c>
      <c r="H499" t="s">
        <v>7910</v>
      </c>
      <c r="I499" t="s">
        <v>7915</v>
      </c>
      <c r="J499" t="s">
        <v>7915</v>
      </c>
      <c r="K499" t="s">
        <v>7910</v>
      </c>
      <c r="L499" t="s">
        <v>7910</v>
      </c>
      <c r="M499" t="s">
        <v>7910</v>
      </c>
      <c r="N499" t="s">
        <v>7915</v>
      </c>
      <c r="O499" t="s">
        <v>7915</v>
      </c>
      <c r="P499" t="s">
        <v>7906</v>
      </c>
      <c r="Q499">
        <v>4</v>
      </c>
      <c r="R499">
        <f>IF(ISERROR(VLOOKUP(A499,int_r_base_fitted!$A$1:$C$10000,2,FALSE)),0,VLOOKUP(A499,int_r_base_fitted!$A$1:$C$10000,2,FALSE))</f>
        <v>1</v>
      </c>
      <c r="S499">
        <f>IF(ISERROR(VLOOKUP(A499,int_r_base_fitted!$A$1:$C$10000,3,FALSE)),0,VLOOKUP(A499,int_r_base_fitted!$A$1:$C$10000,3,FALSE))</f>
        <v>0.16</v>
      </c>
      <c r="T499">
        <v>190</v>
      </c>
      <c r="V499">
        <f>IF(ISERROR(VLOOKUP(A499,int_r_full_fitted!$A$1:$C$10000,3,FALSE)),0,VLOOKUP(A499,int_r_full_fitted!$A$1:$C$10000,3,FALSE))</f>
        <v>9.5000000000000001E-2</v>
      </c>
      <c r="W499">
        <v>498</v>
      </c>
      <c r="Y499">
        <f>S499-V499</f>
        <v>6.5000000000000002E-2</v>
      </c>
    </row>
    <row r="500" spans="1:25" x14ac:dyDescent="0.2">
      <c r="A500" t="s">
        <v>4059</v>
      </c>
      <c r="B500" t="s">
        <v>7911</v>
      </c>
      <c r="C500" t="s">
        <v>8030</v>
      </c>
      <c r="D500" t="s">
        <v>7935</v>
      </c>
      <c r="E500" t="s">
        <v>7949</v>
      </c>
      <c r="F500" t="s">
        <v>7915</v>
      </c>
      <c r="G500" t="s">
        <v>7910</v>
      </c>
      <c r="H500" t="s">
        <v>7910</v>
      </c>
      <c r="I500" t="s">
        <v>7910</v>
      </c>
      <c r="J500" t="s">
        <v>7915</v>
      </c>
      <c r="K500" t="s">
        <v>7910</v>
      </c>
      <c r="L500" t="s">
        <v>7915</v>
      </c>
      <c r="M500" t="s">
        <v>7910</v>
      </c>
      <c r="N500" t="s">
        <v>7915</v>
      </c>
      <c r="O500" t="s">
        <v>7915</v>
      </c>
      <c r="P500" t="s">
        <v>7906</v>
      </c>
      <c r="Q500">
        <v>4</v>
      </c>
      <c r="R500">
        <f>IF(ISERROR(VLOOKUP(A500,int_r_base_fitted!$A$1:$C$10000,2,FALSE)),0,VLOOKUP(A500,int_r_base_fitted!$A$1:$C$10000,2,FALSE))</f>
        <v>0</v>
      </c>
      <c r="S500">
        <f>IF(ISERROR(VLOOKUP(A500,int_r_base_fitted!$A$1:$C$10000,3,FALSE)),0,VLOOKUP(A500,int_r_base_fitted!$A$1:$C$10000,3,FALSE))</f>
        <v>0.115</v>
      </c>
      <c r="T500">
        <v>331</v>
      </c>
      <c r="V500">
        <f>IF(ISERROR(VLOOKUP(A500,int_r_full_fitted!$A$1:$C$10000,3,FALSE)),0,VLOOKUP(A500,int_r_full_fitted!$A$1:$C$10000,3,FALSE))</f>
        <v>9.5000000000000001E-2</v>
      </c>
      <c r="W500">
        <v>499</v>
      </c>
      <c r="Y500">
        <f>S500-V500</f>
        <v>2.0000000000000004E-2</v>
      </c>
    </row>
    <row r="501" spans="1:25" x14ac:dyDescent="0.2">
      <c r="A501" t="s">
        <v>4491</v>
      </c>
      <c r="B501" t="s">
        <v>7911</v>
      </c>
      <c r="C501">
        <v>4</v>
      </c>
      <c r="D501" t="s">
        <v>7967</v>
      </c>
      <c r="E501" t="s">
        <v>8357</v>
      </c>
      <c r="F501" t="s">
        <v>7915</v>
      </c>
      <c r="G501" t="s">
        <v>7910</v>
      </c>
      <c r="H501" t="s">
        <v>7910</v>
      </c>
      <c r="I501" t="s">
        <v>7915</v>
      </c>
      <c r="J501" t="s">
        <v>7915</v>
      </c>
      <c r="K501" t="s">
        <v>7915</v>
      </c>
      <c r="L501" t="s">
        <v>7915</v>
      </c>
      <c r="M501" t="s">
        <v>7910</v>
      </c>
      <c r="N501" t="s">
        <v>7915</v>
      </c>
      <c r="O501" t="s">
        <v>7915</v>
      </c>
      <c r="P501" t="s">
        <v>7908</v>
      </c>
      <c r="Q501">
        <v>6</v>
      </c>
      <c r="R501">
        <f>IF(ISERROR(VLOOKUP(A501,int_r_base_fitted!$A$1:$C$10000,2,FALSE)),0,VLOOKUP(A501,int_r_base_fitted!$A$1:$C$10000,2,FALSE))</f>
        <v>0</v>
      </c>
      <c r="S501">
        <f>IF(ISERROR(VLOOKUP(A501,int_r_base_fitted!$A$1:$C$10000,3,FALSE)),0,VLOOKUP(A501,int_r_base_fitted!$A$1:$C$10000,3,FALSE))</f>
        <v>9.8000000000000004E-2</v>
      </c>
      <c r="T501">
        <v>441</v>
      </c>
      <c r="V501">
        <f>IF(ISERROR(VLOOKUP(A501,int_r_full_fitted!$A$1:$C$10000,3,FALSE)),0,VLOOKUP(A501,int_r_full_fitted!$A$1:$C$10000,3,FALSE))</f>
        <v>9.5000000000000001E-2</v>
      </c>
      <c r="W501">
        <v>500</v>
      </c>
      <c r="Y501">
        <f>S501-V501</f>
        <v>3.0000000000000027E-3</v>
      </c>
    </row>
    <row r="502" spans="1:25" x14ac:dyDescent="0.2">
      <c r="A502" t="s">
        <v>4750</v>
      </c>
      <c r="B502" t="s">
        <v>7911</v>
      </c>
      <c r="C502" t="s">
        <v>7942</v>
      </c>
      <c r="D502" t="s">
        <v>7917</v>
      </c>
      <c r="E502" t="s">
        <v>8049</v>
      </c>
      <c r="F502" t="s">
        <v>7915</v>
      </c>
      <c r="G502" t="s">
        <v>7910</v>
      </c>
      <c r="H502" t="s">
        <v>7910</v>
      </c>
      <c r="I502" t="s">
        <v>7915</v>
      </c>
      <c r="J502" t="s">
        <v>7915</v>
      </c>
      <c r="K502" t="s">
        <v>7915</v>
      </c>
      <c r="L502" t="s">
        <v>7915</v>
      </c>
      <c r="M502" t="s">
        <v>7910</v>
      </c>
      <c r="N502" t="s">
        <v>7915</v>
      </c>
      <c r="O502" t="s">
        <v>7915</v>
      </c>
      <c r="P502" t="s">
        <v>7908</v>
      </c>
      <c r="Q502">
        <v>6</v>
      </c>
      <c r="R502">
        <f>IF(ISERROR(VLOOKUP(A502,int_r_base_fitted!$A$1:$C$10000,2,FALSE)),0,VLOOKUP(A502,int_r_base_fitted!$A$1:$C$10000,2,FALSE))</f>
        <v>0</v>
      </c>
      <c r="S502">
        <f>IF(ISERROR(VLOOKUP(A502,int_r_base_fitted!$A$1:$C$10000,3,FALSE)),0,VLOOKUP(A502,int_r_base_fitted!$A$1:$C$10000,3,FALSE))</f>
        <v>9.8000000000000004E-2</v>
      </c>
      <c r="T502">
        <v>445</v>
      </c>
      <c r="V502">
        <f>IF(ISERROR(VLOOKUP(A502,int_r_full_fitted!$A$1:$C$10000,3,FALSE)),0,VLOOKUP(A502,int_r_full_fitted!$A$1:$C$10000,3,FALSE))</f>
        <v>9.5000000000000001E-2</v>
      </c>
      <c r="W502">
        <v>501</v>
      </c>
      <c r="Y502">
        <f>S502-V502</f>
        <v>3.0000000000000027E-3</v>
      </c>
    </row>
    <row r="503" spans="1:25" x14ac:dyDescent="0.2">
      <c r="A503" t="s">
        <v>4848</v>
      </c>
      <c r="B503" t="s">
        <v>7911</v>
      </c>
      <c r="C503" t="s">
        <v>8048</v>
      </c>
      <c r="D503" t="s">
        <v>7945</v>
      </c>
      <c r="E503" t="s">
        <v>8071</v>
      </c>
      <c r="F503" t="s">
        <v>7915</v>
      </c>
      <c r="G503" t="s">
        <v>7910</v>
      </c>
      <c r="H503" t="s">
        <v>7910</v>
      </c>
      <c r="I503" t="s">
        <v>7915</v>
      </c>
      <c r="J503" t="s">
        <v>7915</v>
      </c>
      <c r="K503" t="s">
        <v>7915</v>
      </c>
      <c r="L503" t="s">
        <v>7915</v>
      </c>
      <c r="M503" t="s">
        <v>7910</v>
      </c>
      <c r="N503" t="s">
        <v>7915</v>
      </c>
      <c r="O503" t="s">
        <v>7915</v>
      </c>
      <c r="P503" t="s">
        <v>7908</v>
      </c>
      <c r="Q503">
        <v>6</v>
      </c>
      <c r="R503">
        <f>IF(ISERROR(VLOOKUP(A503,int_r_base_fitted!$A$1:$C$10000,2,FALSE)),0,VLOOKUP(A503,int_r_base_fitted!$A$1:$C$10000,2,FALSE))</f>
        <v>0</v>
      </c>
      <c r="S503">
        <f>IF(ISERROR(VLOOKUP(A503,int_r_base_fitted!$A$1:$C$10000,3,FALSE)),0,VLOOKUP(A503,int_r_base_fitted!$A$1:$C$10000,3,FALSE))</f>
        <v>9.8000000000000004E-2</v>
      </c>
      <c r="T503">
        <v>446</v>
      </c>
      <c r="V503">
        <f>IF(ISERROR(VLOOKUP(A503,int_r_full_fitted!$A$1:$C$10000,3,FALSE)),0,VLOOKUP(A503,int_r_full_fitted!$A$1:$C$10000,3,FALSE))</f>
        <v>9.5000000000000001E-2</v>
      </c>
      <c r="W503">
        <v>502</v>
      </c>
      <c r="Y503">
        <f>S503-V503</f>
        <v>3.0000000000000027E-3</v>
      </c>
    </row>
    <row r="504" spans="1:25" x14ac:dyDescent="0.2">
      <c r="A504" t="s">
        <v>4077</v>
      </c>
      <c r="B504" t="s">
        <v>7911</v>
      </c>
      <c r="C504" t="s">
        <v>7924</v>
      </c>
      <c r="D504" t="s">
        <v>7925</v>
      </c>
      <c r="E504" t="s">
        <v>8025</v>
      </c>
      <c r="F504" t="s">
        <v>7910</v>
      </c>
      <c r="G504" t="s">
        <v>7910</v>
      </c>
      <c r="H504" t="s">
        <v>7910</v>
      </c>
      <c r="I504" t="s">
        <v>7915</v>
      </c>
      <c r="J504" t="s">
        <v>7915</v>
      </c>
      <c r="K504" t="s">
        <v>7915</v>
      </c>
      <c r="L504" t="s">
        <v>7910</v>
      </c>
      <c r="M504" t="s">
        <v>7910</v>
      </c>
      <c r="N504" t="s">
        <v>7915</v>
      </c>
      <c r="O504" t="s">
        <v>7915</v>
      </c>
      <c r="P504" t="s">
        <v>7906</v>
      </c>
      <c r="Q504">
        <v>4</v>
      </c>
      <c r="R504">
        <f>IF(ISERROR(VLOOKUP(A504,int_r_base_fitted!$A$1:$C$10000,2,FALSE)),0,VLOOKUP(A504,int_r_base_fitted!$A$1:$C$10000,2,FALSE))</f>
        <v>0</v>
      </c>
      <c r="S504">
        <f>IF(ISERROR(VLOOKUP(A504,int_r_base_fitted!$A$1:$C$10000,3,FALSE)),0,VLOOKUP(A504,int_r_base_fitted!$A$1:$C$10000,3,FALSE))</f>
        <v>9.5000000000000001E-2</v>
      </c>
      <c r="T504">
        <v>466</v>
      </c>
      <c r="V504">
        <f>IF(ISERROR(VLOOKUP(A504,int_r_full_fitted!$A$1:$C$10000,3,FALSE)),0,VLOOKUP(A504,int_r_full_fitted!$A$1:$C$10000,3,FALSE))</f>
        <v>9.5000000000000001E-2</v>
      </c>
      <c r="W504">
        <v>503</v>
      </c>
      <c r="Y504">
        <f>S504-V504</f>
        <v>0</v>
      </c>
    </row>
    <row r="505" spans="1:25" x14ac:dyDescent="0.2">
      <c r="A505" t="s">
        <v>4590</v>
      </c>
      <c r="B505" t="s">
        <v>7911</v>
      </c>
      <c r="C505" t="s">
        <v>7922</v>
      </c>
      <c r="D505" t="s">
        <v>8134</v>
      </c>
      <c r="E505" t="s">
        <v>8045</v>
      </c>
      <c r="F505" t="s">
        <v>7915</v>
      </c>
      <c r="G505" t="s">
        <v>7910</v>
      </c>
      <c r="H505" t="s">
        <v>7910</v>
      </c>
      <c r="I505" t="s">
        <v>7915</v>
      </c>
      <c r="J505" t="s">
        <v>7915</v>
      </c>
      <c r="K505" t="s">
        <v>7910</v>
      </c>
      <c r="L505" t="s">
        <v>7915</v>
      </c>
      <c r="M505" t="s">
        <v>7915</v>
      </c>
      <c r="N505" t="s">
        <v>7915</v>
      </c>
      <c r="O505" t="s">
        <v>7915</v>
      </c>
      <c r="P505" t="s">
        <v>7908</v>
      </c>
      <c r="Q505">
        <v>6</v>
      </c>
      <c r="R505">
        <f>IF(ISERROR(VLOOKUP(A505,int_r_base_fitted!$A$1:$C$10000,2,FALSE)),0,VLOOKUP(A505,int_r_base_fitted!$A$1:$C$10000,2,FALSE))</f>
        <v>0</v>
      </c>
      <c r="S505">
        <f>IF(ISERROR(VLOOKUP(A505,int_r_base_fitted!$A$1:$C$10000,3,FALSE)),0,VLOOKUP(A505,int_r_base_fitted!$A$1:$C$10000,3,FALSE))</f>
        <v>7.3999999999999996E-2</v>
      </c>
      <c r="T505">
        <v>745</v>
      </c>
      <c r="V505">
        <f>IF(ISERROR(VLOOKUP(A505,int_r_full_fitted!$A$1:$C$10000,3,FALSE)),0,VLOOKUP(A505,int_r_full_fitted!$A$1:$C$10000,3,FALSE))</f>
        <v>9.5000000000000001E-2</v>
      </c>
      <c r="W505">
        <v>504</v>
      </c>
      <c r="Y505">
        <f>S505-V505</f>
        <v>-2.1000000000000005E-2</v>
      </c>
    </row>
    <row r="506" spans="1:25" x14ac:dyDescent="0.2">
      <c r="A506" t="s">
        <v>4343</v>
      </c>
      <c r="B506" t="s">
        <v>7911</v>
      </c>
      <c r="C506" t="s">
        <v>7970</v>
      </c>
      <c r="D506" t="s">
        <v>7930</v>
      </c>
      <c r="E506" t="s">
        <v>8261</v>
      </c>
      <c r="F506" t="s">
        <v>7915</v>
      </c>
      <c r="G506" t="s">
        <v>7910</v>
      </c>
      <c r="H506" t="s">
        <v>7910</v>
      </c>
      <c r="I506" t="s">
        <v>7910</v>
      </c>
      <c r="J506" t="s">
        <v>7915</v>
      </c>
      <c r="K506" t="s">
        <v>7915</v>
      </c>
      <c r="L506" t="s">
        <v>7915</v>
      </c>
      <c r="M506" t="s">
        <v>7910</v>
      </c>
      <c r="N506" t="s">
        <v>7915</v>
      </c>
      <c r="O506" t="s">
        <v>7915</v>
      </c>
      <c r="P506" t="s">
        <v>7907</v>
      </c>
      <c r="Q506">
        <v>5</v>
      </c>
      <c r="R506">
        <f>IF(ISERROR(VLOOKUP(A506,int_r_base_fitted!$A$1:$C$10000,2,FALSE)),0,VLOOKUP(A506,int_r_base_fitted!$A$1:$C$10000,2,FALSE))</f>
        <v>0</v>
      </c>
      <c r="S506">
        <f>IF(ISERROR(VLOOKUP(A506,int_r_base_fitted!$A$1:$C$10000,3,FALSE)),0,VLOOKUP(A506,int_r_base_fitted!$A$1:$C$10000,3,FALSE))</f>
        <v>6.6000000000000003E-2</v>
      </c>
      <c r="T506">
        <v>885</v>
      </c>
      <c r="V506">
        <f>IF(ISERROR(VLOOKUP(A506,int_r_full_fitted!$A$1:$C$10000,3,FALSE)),0,VLOOKUP(A506,int_r_full_fitted!$A$1:$C$10000,3,FALSE))</f>
        <v>9.5000000000000001E-2</v>
      </c>
      <c r="W506">
        <v>505</v>
      </c>
      <c r="Y506">
        <f>S506-V506</f>
        <v>-2.8999999999999998E-2</v>
      </c>
    </row>
    <row r="507" spans="1:25" x14ac:dyDescent="0.2">
      <c r="A507" t="s">
        <v>4541</v>
      </c>
      <c r="B507" t="s">
        <v>7911</v>
      </c>
      <c r="C507" t="s">
        <v>7922</v>
      </c>
      <c r="D507" t="s">
        <v>8040</v>
      </c>
      <c r="E507" t="s">
        <v>8388</v>
      </c>
      <c r="F507" t="s">
        <v>7915</v>
      </c>
      <c r="G507" t="s">
        <v>7910</v>
      </c>
      <c r="H507" t="s">
        <v>7910</v>
      </c>
      <c r="I507" t="s">
        <v>7915</v>
      </c>
      <c r="J507" t="s">
        <v>7915</v>
      </c>
      <c r="K507" t="s">
        <v>7915</v>
      </c>
      <c r="L507" t="s">
        <v>7915</v>
      </c>
      <c r="M507" t="s">
        <v>7910</v>
      </c>
      <c r="N507" t="s">
        <v>7915</v>
      </c>
      <c r="O507" t="s">
        <v>7915</v>
      </c>
      <c r="P507" t="s">
        <v>7908</v>
      </c>
      <c r="Q507">
        <v>6</v>
      </c>
      <c r="R507">
        <f>IF(ISERROR(VLOOKUP(A507,int_r_base_fitted!$A$1:$C$10000,2,FALSE)),0,VLOOKUP(A507,int_r_base_fitted!$A$1:$C$10000,2,FALSE))</f>
        <v>0</v>
      </c>
      <c r="S507">
        <f>IF(ISERROR(VLOOKUP(A507,int_r_base_fitted!$A$1:$C$10000,3,FALSE)),0,VLOOKUP(A507,int_r_base_fitted!$A$1:$C$10000,3,FALSE))</f>
        <v>6.6000000000000003E-2</v>
      </c>
      <c r="T507">
        <v>886</v>
      </c>
      <c r="V507">
        <f>IF(ISERROR(VLOOKUP(A507,int_r_full_fitted!$A$1:$C$10000,3,FALSE)),0,VLOOKUP(A507,int_r_full_fitted!$A$1:$C$10000,3,FALSE))</f>
        <v>9.5000000000000001E-2</v>
      </c>
      <c r="W507">
        <v>506</v>
      </c>
      <c r="Y507">
        <f>S507-V507</f>
        <v>-2.8999999999999998E-2</v>
      </c>
    </row>
    <row r="508" spans="1:25" x14ac:dyDescent="0.2">
      <c r="A508" t="s">
        <v>5387</v>
      </c>
      <c r="B508" t="s">
        <v>7911</v>
      </c>
      <c r="C508">
        <v>4</v>
      </c>
      <c r="D508" t="s">
        <v>7940</v>
      </c>
      <c r="E508" t="s">
        <v>8593</v>
      </c>
      <c r="F508" t="s">
        <v>7915</v>
      </c>
      <c r="G508" t="s">
        <v>7910</v>
      </c>
      <c r="H508" t="s">
        <v>7910</v>
      </c>
      <c r="I508" t="s">
        <v>7915</v>
      </c>
      <c r="J508" t="s">
        <v>7915</v>
      </c>
      <c r="K508" t="s">
        <v>7915</v>
      </c>
      <c r="L508" t="s">
        <v>7915</v>
      </c>
      <c r="M508" t="s">
        <v>7915</v>
      </c>
      <c r="N508" t="s">
        <v>7915</v>
      </c>
      <c r="O508" t="s">
        <v>7915</v>
      </c>
      <c r="P508" t="s">
        <v>7909</v>
      </c>
      <c r="Q508">
        <v>7</v>
      </c>
      <c r="R508">
        <f>IF(ISERROR(VLOOKUP(A508,int_r_base_fitted!$A$1:$C$10000,2,FALSE)),0,VLOOKUP(A508,int_r_base_fitted!$A$1:$C$10000,2,FALSE))</f>
        <v>0</v>
      </c>
      <c r="S508">
        <f>IF(ISERROR(VLOOKUP(A508,int_r_base_fitted!$A$1:$C$10000,3,FALSE)),0,VLOOKUP(A508,int_r_base_fitted!$A$1:$C$10000,3,FALSE))</f>
        <v>6.6000000000000003E-2</v>
      </c>
      <c r="T508">
        <v>894</v>
      </c>
      <c r="V508">
        <f>IF(ISERROR(VLOOKUP(A508,int_r_full_fitted!$A$1:$C$10000,3,FALSE)),0,VLOOKUP(A508,int_r_full_fitted!$A$1:$C$10000,3,FALSE))</f>
        <v>9.5000000000000001E-2</v>
      </c>
      <c r="W508">
        <v>507</v>
      </c>
      <c r="Y508">
        <f>S508-V508</f>
        <v>-2.8999999999999998E-2</v>
      </c>
    </row>
    <row r="509" spans="1:25" x14ac:dyDescent="0.2">
      <c r="A509" t="s">
        <v>5489</v>
      </c>
      <c r="B509" t="s">
        <v>7911</v>
      </c>
      <c r="C509" t="s">
        <v>7970</v>
      </c>
      <c r="D509" t="s">
        <v>7913</v>
      </c>
      <c r="E509" t="s">
        <v>8970</v>
      </c>
      <c r="F509" t="s">
        <v>7915</v>
      </c>
      <c r="G509" t="s">
        <v>7910</v>
      </c>
      <c r="H509" t="s">
        <v>7910</v>
      </c>
      <c r="I509" t="s">
        <v>7915</v>
      </c>
      <c r="J509" t="s">
        <v>7915</v>
      </c>
      <c r="K509" t="s">
        <v>7915</v>
      </c>
      <c r="L509" t="s">
        <v>7915</v>
      </c>
      <c r="M509" t="s">
        <v>7915</v>
      </c>
      <c r="N509" t="s">
        <v>7915</v>
      </c>
      <c r="O509" t="s">
        <v>7915</v>
      </c>
      <c r="P509" t="s">
        <v>7909</v>
      </c>
      <c r="Q509">
        <v>7</v>
      </c>
      <c r="R509">
        <f>IF(ISERROR(VLOOKUP(A509,int_r_base_fitted!$A$1:$C$10000,2,FALSE)),0,VLOOKUP(A509,int_r_base_fitted!$A$1:$C$10000,2,FALSE))</f>
        <v>0</v>
      </c>
      <c r="S509">
        <f>IF(ISERROR(VLOOKUP(A509,int_r_base_fitted!$A$1:$C$10000,3,FALSE)),0,VLOOKUP(A509,int_r_base_fitted!$A$1:$C$10000,3,FALSE))</f>
        <v>6.5000000000000002E-2</v>
      </c>
      <c r="T509">
        <v>915</v>
      </c>
      <c r="V509">
        <f>IF(ISERROR(VLOOKUP(A509,int_r_full_fitted!$A$1:$C$10000,3,FALSE)),0,VLOOKUP(A509,int_r_full_fitted!$A$1:$C$10000,3,FALSE))</f>
        <v>9.5000000000000001E-2</v>
      </c>
      <c r="W509">
        <v>508</v>
      </c>
      <c r="Y509">
        <f>S509-V509</f>
        <v>-0.03</v>
      </c>
    </row>
    <row r="510" spans="1:25" x14ac:dyDescent="0.2">
      <c r="A510" t="s">
        <v>5546</v>
      </c>
      <c r="B510" t="s">
        <v>7911</v>
      </c>
      <c r="C510" t="s">
        <v>7948</v>
      </c>
      <c r="D510" t="s">
        <v>8134</v>
      </c>
      <c r="E510" t="s">
        <v>8997</v>
      </c>
      <c r="F510" t="s">
        <v>7915</v>
      </c>
      <c r="G510" t="s">
        <v>7910</v>
      </c>
      <c r="H510" t="s">
        <v>7910</v>
      </c>
      <c r="I510" t="s">
        <v>7915</v>
      </c>
      <c r="J510" t="s">
        <v>7915</v>
      </c>
      <c r="K510" t="s">
        <v>7915</v>
      </c>
      <c r="L510" t="s">
        <v>7915</v>
      </c>
      <c r="M510" t="s">
        <v>7915</v>
      </c>
      <c r="N510" t="s">
        <v>7915</v>
      </c>
      <c r="O510" t="s">
        <v>7915</v>
      </c>
      <c r="P510" t="s">
        <v>7909</v>
      </c>
      <c r="Q510">
        <v>7</v>
      </c>
      <c r="R510">
        <f>IF(ISERROR(VLOOKUP(A510,int_r_base_fitted!$A$1:$C$10000,2,FALSE)),0,VLOOKUP(A510,int_r_base_fitted!$A$1:$C$10000,2,FALSE))</f>
        <v>0</v>
      </c>
      <c r="S510">
        <f>IF(ISERROR(VLOOKUP(A510,int_r_base_fitted!$A$1:$C$10000,3,FALSE)),0,VLOOKUP(A510,int_r_base_fitted!$A$1:$C$10000,3,FALSE))</f>
        <v>6.5000000000000002E-2</v>
      </c>
      <c r="T510">
        <v>916</v>
      </c>
      <c r="V510">
        <f>IF(ISERROR(VLOOKUP(A510,int_r_full_fitted!$A$1:$C$10000,3,FALSE)),0,VLOOKUP(A510,int_r_full_fitted!$A$1:$C$10000,3,FALSE))</f>
        <v>9.5000000000000001E-2</v>
      </c>
      <c r="W510">
        <v>509</v>
      </c>
      <c r="Y510">
        <f>S510-V510</f>
        <v>-0.03</v>
      </c>
    </row>
    <row r="511" spans="1:25" x14ac:dyDescent="0.2">
      <c r="A511" t="s">
        <v>6371</v>
      </c>
      <c r="B511" t="s">
        <v>9253</v>
      </c>
      <c r="C511" t="s">
        <v>9471</v>
      </c>
      <c r="D511" t="s">
        <v>7963</v>
      </c>
      <c r="E511" t="s">
        <v>7964</v>
      </c>
      <c r="F511" t="s">
        <v>7915</v>
      </c>
      <c r="G511" t="s">
        <v>7910</v>
      </c>
      <c r="H511" t="s">
        <v>7915</v>
      </c>
      <c r="I511" t="s">
        <v>7915</v>
      </c>
      <c r="J511" t="s">
        <v>7915</v>
      </c>
      <c r="K511" t="s">
        <v>7915</v>
      </c>
      <c r="L511" t="s">
        <v>7915</v>
      </c>
      <c r="M511" t="s">
        <v>7915</v>
      </c>
      <c r="N511" t="s">
        <v>7915</v>
      </c>
      <c r="O511" t="s">
        <v>7915</v>
      </c>
      <c r="P511" t="s">
        <v>7910</v>
      </c>
      <c r="Q511">
        <v>8</v>
      </c>
      <c r="R511">
        <f>IF(ISERROR(VLOOKUP(A511,int_r_base_fitted!$A$1:$C$10000,2,FALSE)),0,VLOOKUP(A511,int_r_base_fitted!$A$1:$C$10000,2,FALSE))</f>
        <v>0</v>
      </c>
      <c r="S511">
        <f>IF(ISERROR(VLOOKUP(A511,int_r_base_fitted!$A$1:$C$10000,3,FALSE)),0,VLOOKUP(A511,int_r_base_fitted!$A$1:$C$10000,3,FALSE))</f>
        <v>6.3E-2</v>
      </c>
      <c r="T511">
        <v>961</v>
      </c>
      <c r="V511">
        <f>IF(ISERROR(VLOOKUP(A511,int_r_full_fitted!$A$1:$C$10000,3,FALSE)),0,VLOOKUP(A511,int_r_full_fitted!$A$1:$C$10000,3,FALSE))</f>
        <v>9.5000000000000001E-2</v>
      </c>
      <c r="W511">
        <v>510</v>
      </c>
      <c r="Y511">
        <f>S511-V511</f>
        <v>-3.2000000000000001E-2</v>
      </c>
    </row>
    <row r="512" spans="1:25" x14ac:dyDescent="0.2">
      <c r="A512" t="s">
        <v>7086</v>
      </c>
      <c r="B512" t="s">
        <v>9253</v>
      </c>
      <c r="C512" t="s">
        <v>9835</v>
      </c>
      <c r="D512" t="s">
        <v>7963</v>
      </c>
      <c r="E512" t="s">
        <v>7964</v>
      </c>
      <c r="F512" t="s">
        <v>7915</v>
      </c>
      <c r="G512" t="s">
        <v>7910</v>
      </c>
      <c r="H512" t="s">
        <v>7915</v>
      </c>
      <c r="I512" t="s">
        <v>7915</v>
      </c>
      <c r="J512" t="s">
        <v>7915</v>
      </c>
      <c r="K512" t="s">
        <v>7915</v>
      </c>
      <c r="L512" t="s">
        <v>7915</v>
      </c>
      <c r="M512" t="s">
        <v>7915</v>
      </c>
      <c r="N512" t="s">
        <v>7915</v>
      </c>
      <c r="O512" t="s">
        <v>7915</v>
      </c>
      <c r="P512" t="s">
        <v>7910</v>
      </c>
      <c r="Q512">
        <v>8</v>
      </c>
      <c r="R512">
        <f>IF(ISERROR(VLOOKUP(A512,int_r_base_fitted!$A$1:$C$10000,2,FALSE)),0,VLOOKUP(A512,int_r_base_fitted!$A$1:$C$10000,2,FALSE))</f>
        <v>0</v>
      </c>
      <c r="S512">
        <f>IF(ISERROR(VLOOKUP(A512,int_r_base_fitted!$A$1:$C$10000,3,FALSE)),0,VLOOKUP(A512,int_r_base_fitted!$A$1:$C$10000,3,FALSE))</f>
        <v>6.3E-2</v>
      </c>
      <c r="T512">
        <v>963</v>
      </c>
      <c r="V512">
        <f>IF(ISERROR(VLOOKUP(A512,int_r_full_fitted!$A$1:$C$10000,3,FALSE)),0,VLOOKUP(A512,int_r_full_fitted!$A$1:$C$10000,3,FALSE))</f>
        <v>9.5000000000000001E-2</v>
      </c>
      <c r="W512">
        <v>511</v>
      </c>
      <c r="Y512">
        <f>S512-V512</f>
        <v>-3.2000000000000001E-2</v>
      </c>
    </row>
    <row r="513" spans="1:25" x14ac:dyDescent="0.2">
      <c r="A513" t="s">
        <v>4876</v>
      </c>
      <c r="B513" t="s">
        <v>7911</v>
      </c>
      <c r="C513" t="s">
        <v>8426</v>
      </c>
      <c r="D513" t="s">
        <v>7963</v>
      </c>
      <c r="E513" t="s">
        <v>8597</v>
      </c>
      <c r="F513" t="s">
        <v>7915</v>
      </c>
      <c r="G513" t="s">
        <v>7910</v>
      </c>
      <c r="H513" t="s">
        <v>7910</v>
      </c>
      <c r="I513" t="s">
        <v>7915</v>
      </c>
      <c r="J513" t="s">
        <v>7915</v>
      </c>
      <c r="K513" t="s">
        <v>7915</v>
      </c>
      <c r="L513" t="s">
        <v>7910</v>
      </c>
      <c r="M513" t="s">
        <v>7915</v>
      </c>
      <c r="N513" t="s">
        <v>7915</v>
      </c>
      <c r="O513" t="s">
        <v>7915</v>
      </c>
      <c r="P513" t="s">
        <v>7908</v>
      </c>
      <c r="Q513">
        <v>6</v>
      </c>
      <c r="R513">
        <f>IF(ISERROR(VLOOKUP(A513,int_r_base_fitted!$A$1:$C$10000,2,FALSE)),0,VLOOKUP(A513,int_r_base_fitted!$A$1:$C$10000,2,FALSE))</f>
        <v>0</v>
      </c>
      <c r="S513">
        <f>IF(ISERROR(VLOOKUP(A513,int_r_base_fitted!$A$1:$C$10000,3,FALSE)),0,VLOOKUP(A513,int_r_base_fitted!$A$1:$C$10000,3,FALSE))</f>
        <v>5.5E-2</v>
      </c>
      <c r="T513">
        <v>1181</v>
      </c>
      <c r="V513">
        <f>IF(ISERROR(VLOOKUP(A513,int_r_full_fitted!$A$1:$C$10000,3,FALSE)),0,VLOOKUP(A513,int_r_full_fitted!$A$1:$C$10000,3,FALSE))</f>
        <v>9.5000000000000001E-2</v>
      </c>
      <c r="W513">
        <v>512</v>
      </c>
      <c r="Y513">
        <f>S513-V513</f>
        <v>-0.04</v>
      </c>
    </row>
    <row r="514" spans="1:25" x14ac:dyDescent="0.2">
      <c r="A514" t="s">
        <v>5078</v>
      </c>
      <c r="B514" t="s">
        <v>7911</v>
      </c>
      <c r="C514" t="s">
        <v>8018</v>
      </c>
      <c r="D514" t="s">
        <v>7935</v>
      </c>
      <c r="E514" t="s">
        <v>8083</v>
      </c>
      <c r="F514" t="s">
        <v>7910</v>
      </c>
      <c r="G514" t="s">
        <v>7910</v>
      </c>
      <c r="H514" t="s">
        <v>7915</v>
      </c>
      <c r="I514" t="s">
        <v>7915</v>
      </c>
      <c r="J514" t="s">
        <v>7915</v>
      </c>
      <c r="K514" t="s">
        <v>7915</v>
      </c>
      <c r="L514" t="s">
        <v>7915</v>
      </c>
      <c r="M514" t="s">
        <v>7915</v>
      </c>
      <c r="N514" t="s">
        <v>7915</v>
      </c>
      <c r="O514" t="s">
        <v>7915</v>
      </c>
      <c r="P514" t="s">
        <v>7909</v>
      </c>
      <c r="Q514">
        <v>7</v>
      </c>
      <c r="R514">
        <f>IF(ISERROR(VLOOKUP(A514,int_r_base_fitted!$A$1:$C$10000,2,FALSE)),0,VLOOKUP(A514,int_r_base_fitted!$A$1:$C$10000,2,FALSE))</f>
        <v>0</v>
      </c>
      <c r="S514">
        <f>IF(ISERROR(VLOOKUP(A514,int_r_base_fitted!$A$1:$C$10000,3,FALSE)),0,VLOOKUP(A514,int_r_base_fitted!$A$1:$C$10000,3,FALSE))</f>
        <v>0.185</v>
      </c>
      <c r="T514">
        <v>149</v>
      </c>
      <c r="V514">
        <f>IF(ISERROR(VLOOKUP(A514,int_r_full_fitted!$A$1:$C$10000,3,FALSE)),0,VLOOKUP(A514,int_r_full_fitted!$A$1:$C$10000,3,FALSE))</f>
        <v>9.4E-2</v>
      </c>
      <c r="W514">
        <v>513</v>
      </c>
      <c r="Y514">
        <f>S514-V514</f>
        <v>9.0999999999999998E-2</v>
      </c>
    </row>
    <row r="515" spans="1:25" x14ac:dyDescent="0.2">
      <c r="A515" t="s">
        <v>4238</v>
      </c>
      <c r="B515" t="s">
        <v>7911</v>
      </c>
      <c r="C515" t="s">
        <v>7942</v>
      </c>
      <c r="D515" t="s">
        <v>7930</v>
      </c>
      <c r="E515" t="s">
        <v>8180</v>
      </c>
      <c r="F515" t="s">
        <v>7910</v>
      </c>
      <c r="G515" t="s">
        <v>7910</v>
      </c>
      <c r="H515" t="s">
        <v>7910</v>
      </c>
      <c r="I515" t="s">
        <v>7915</v>
      </c>
      <c r="J515" t="s">
        <v>7915</v>
      </c>
      <c r="K515" t="s">
        <v>7915</v>
      </c>
      <c r="L515" t="s">
        <v>7910</v>
      </c>
      <c r="M515" t="s">
        <v>7915</v>
      </c>
      <c r="N515" t="s">
        <v>7915</v>
      </c>
      <c r="O515" t="s">
        <v>7915</v>
      </c>
      <c r="P515" t="s">
        <v>7907</v>
      </c>
      <c r="Q515">
        <v>5</v>
      </c>
      <c r="R515">
        <f>IF(ISERROR(VLOOKUP(A515,int_r_base_fitted!$A$1:$C$10000,2,FALSE)),0,VLOOKUP(A515,int_r_base_fitted!$A$1:$C$10000,2,FALSE))</f>
        <v>0</v>
      </c>
      <c r="S515">
        <f>IF(ISERROR(VLOOKUP(A515,int_r_base_fitted!$A$1:$C$10000,3,FALSE)),0,VLOOKUP(A515,int_r_base_fitted!$A$1:$C$10000,3,FALSE))</f>
        <v>0.107</v>
      </c>
      <c r="T515">
        <v>380</v>
      </c>
      <c r="V515">
        <f>IF(ISERROR(VLOOKUP(A515,int_r_full_fitted!$A$1:$C$10000,3,FALSE)),0,VLOOKUP(A515,int_r_full_fitted!$A$1:$C$10000,3,FALSE))</f>
        <v>9.4E-2</v>
      </c>
      <c r="W515">
        <v>514</v>
      </c>
      <c r="Y515">
        <f>S515-V515</f>
        <v>1.2999999999999998E-2</v>
      </c>
    </row>
    <row r="516" spans="1:25" x14ac:dyDescent="0.2">
      <c r="A516" t="s">
        <v>4773</v>
      </c>
      <c r="B516" t="s">
        <v>7911</v>
      </c>
      <c r="C516" t="s">
        <v>7952</v>
      </c>
      <c r="D516" t="s">
        <v>7913</v>
      </c>
      <c r="E516" t="s">
        <v>8529</v>
      </c>
      <c r="F516" t="s">
        <v>7915</v>
      </c>
      <c r="G516" t="s">
        <v>7910</v>
      </c>
      <c r="H516" t="s">
        <v>7910</v>
      </c>
      <c r="I516" t="s">
        <v>7915</v>
      </c>
      <c r="J516" t="s">
        <v>7915</v>
      </c>
      <c r="K516" t="s">
        <v>7915</v>
      </c>
      <c r="L516" t="s">
        <v>7915</v>
      </c>
      <c r="M516" t="s">
        <v>7910</v>
      </c>
      <c r="N516" t="s">
        <v>7915</v>
      </c>
      <c r="O516" t="s">
        <v>7915</v>
      </c>
      <c r="P516" t="s">
        <v>7908</v>
      </c>
      <c r="Q516">
        <v>6</v>
      </c>
      <c r="R516">
        <f>IF(ISERROR(VLOOKUP(A516,int_r_base_fitted!$A$1:$C$10000,2,FALSE)),0,VLOOKUP(A516,int_r_base_fitted!$A$1:$C$10000,2,FALSE))</f>
        <v>0</v>
      </c>
      <c r="S516">
        <f>IF(ISERROR(VLOOKUP(A516,int_r_base_fitted!$A$1:$C$10000,3,FALSE)),0,VLOOKUP(A516,int_r_base_fitted!$A$1:$C$10000,3,FALSE))</f>
        <v>9.7000000000000003E-2</v>
      </c>
      <c r="T516">
        <v>451</v>
      </c>
      <c r="V516">
        <f>IF(ISERROR(VLOOKUP(A516,int_r_full_fitted!$A$1:$C$10000,3,FALSE)),0,VLOOKUP(A516,int_r_full_fitted!$A$1:$C$10000,3,FALSE))</f>
        <v>9.4E-2</v>
      </c>
      <c r="W516">
        <v>515</v>
      </c>
      <c r="Y516">
        <f>S516-V516</f>
        <v>3.0000000000000027E-3</v>
      </c>
    </row>
    <row r="517" spans="1:25" x14ac:dyDescent="0.2">
      <c r="A517" t="s">
        <v>6084</v>
      </c>
      <c r="B517" t="s">
        <v>7933</v>
      </c>
      <c r="C517" t="s">
        <v>8215</v>
      </c>
      <c r="D517" t="s">
        <v>7925</v>
      </c>
      <c r="E517" t="s">
        <v>7977</v>
      </c>
      <c r="F517" t="s">
        <v>7915</v>
      </c>
      <c r="G517" t="s">
        <v>7910</v>
      </c>
      <c r="H517" t="s">
        <v>7915</v>
      </c>
      <c r="I517" t="s">
        <v>7915</v>
      </c>
      <c r="J517" t="s">
        <v>7915</v>
      </c>
      <c r="K517" t="s">
        <v>7915</v>
      </c>
      <c r="L517" t="s">
        <v>7915</v>
      </c>
      <c r="M517" t="s">
        <v>7915</v>
      </c>
      <c r="N517" t="s">
        <v>7915</v>
      </c>
      <c r="O517" t="s">
        <v>7915</v>
      </c>
      <c r="P517" t="s">
        <v>7910</v>
      </c>
      <c r="Q517">
        <v>8</v>
      </c>
      <c r="R517">
        <f>IF(ISERROR(VLOOKUP(A517,int_r_base_fitted!$A$1:$C$10000,2,FALSE)),0,VLOOKUP(A517,int_r_base_fitted!$A$1:$C$10000,2,FALSE))</f>
        <v>0</v>
      </c>
      <c r="S517">
        <f>IF(ISERROR(VLOOKUP(A517,int_r_base_fitted!$A$1:$C$10000,3,FALSE)),0,VLOOKUP(A517,int_r_base_fitted!$A$1:$C$10000,3,FALSE))</f>
        <v>8.4000000000000005E-2</v>
      </c>
      <c r="T517">
        <v>611</v>
      </c>
      <c r="V517">
        <f>IF(ISERROR(VLOOKUP(A517,int_r_full_fitted!$A$1:$C$10000,3,FALSE)),0,VLOOKUP(A517,int_r_full_fitted!$A$1:$C$10000,3,FALSE))</f>
        <v>9.4E-2</v>
      </c>
      <c r="W517">
        <v>516</v>
      </c>
      <c r="Y517">
        <f>S517-V517</f>
        <v>-9.999999999999995E-3</v>
      </c>
    </row>
    <row r="518" spans="1:25" x14ac:dyDescent="0.2">
      <c r="A518" t="s">
        <v>3997</v>
      </c>
      <c r="B518" t="s">
        <v>7911</v>
      </c>
      <c r="C518" t="s">
        <v>7948</v>
      </c>
      <c r="D518" t="s">
        <v>7930</v>
      </c>
      <c r="E518" t="s">
        <v>7983</v>
      </c>
      <c r="F518" t="s">
        <v>7910</v>
      </c>
      <c r="G518" t="s">
        <v>7910</v>
      </c>
      <c r="H518" t="s">
        <v>7910</v>
      </c>
      <c r="I518" t="s">
        <v>7915</v>
      </c>
      <c r="J518" t="s">
        <v>7910</v>
      </c>
      <c r="K518" t="s">
        <v>7915</v>
      </c>
      <c r="L518" t="s">
        <v>7910</v>
      </c>
      <c r="M518" t="s">
        <v>7910</v>
      </c>
      <c r="N518" t="s">
        <v>7915</v>
      </c>
      <c r="O518" t="s">
        <v>7915</v>
      </c>
      <c r="P518" t="s">
        <v>7905</v>
      </c>
      <c r="Q518">
        <v>3</v>
      </c>
      <c r="R518">
        <f>IF(ISERROR(VLOOKUP(A518,int_r_base_fitted!$A$1:$C$10000,2,FALSE)),0,VLOOKUP(A518,int_r_base_fitted!$A$1:$C$10000,2,FALSE))</f>
        <v>0</v>
      </c>
      <c r="S518">
        <f>IF(ISERROR(VLOOKUP(A518,int_r_base_fitted!$A$1:$C$10000,3,FALSE)),0,VLOOKUP(A518,int_r_base_fitted!$A$1:$C$10000,3,FALSE))</f>
        <v>7.2999999999999995E-2</v>
      </c>
      <c r="T518">
        <v>753</v>
      </c>
      <c r="U518">
        <f>IF(T518&lt;54,1,0)</f>
        <v>0</v>
      </c>
      <c r="V518">
        <f>IF(ISERROR(VLOOKUP(A518,int_r_full_fitted!$A$1:$C$10000,3,FALSE)),0,VLOOKUP(A518,int_r_full_fitted!$A$1:$C$10000,3,FALSE))</f>
        <v>9.4E-2</v>
      </c>
      <c r="W518">
        <v>517</v>
      </c>
      <c r="X518">
        <f>IF(W518&lt;54,1,0)</f>
        <v>0</v>
      </c>
      <c r="Y518">
        <f>S518-V518</f>
        <v>-2.1000000000000005E-2</v>
      </c>
    </row>
    <row r="519" spans="1:25" x14ac:dyDescent="0.2">
      <c r="A519" t="s">
        <v>4258</v>
      </c>
      <c r="B519" t="s">
        <v>7911</v>
      </c>
      <c r="C519" t="s">
        <v>7948</v>
      </c>
      <c r="D519" t="s">
        <v>8040</v>
      </c>
      <c r="E519" t="s">
        <v>8193</v>
      </c>
      <c r="F519" t="s">
        <v>7910</v>
      </c>
      <c r="G519" t="s">
        <v>7910</v>
      </c>
      <c r="H519" t="s">
        <v>7910</v>
      </c>
      <c r="I519" t="s">
        <v>7915</v>
      </c>
      <c r="J519" t="s">
        <v>7915</v>
      </c>
      <c r="K519" t="s">
        <v>7915</v>
      </c>
      <c r="L519" t="s">
        <v>7910</v>
      </c>
      <c r="M519" t="s">
        <v>7915</v>
      </c>
      <c r="N519" t="s">
        <v>7915</v>
      </c>
      <c r="O519" t="s">
        <v>7915</v>
      </c>
      <c r="P519" t="s">
        <v>7907</v>
      </c>
      <c r="Q519">
        <v>5</v>
      </c>
      <c r="R519">
        <f>IF(ISERROR(VLOOKUP(A519,int_r_base_fitted!$A$1:$C$10000,2,FALSE)),0,VLOOKUP(A519,int_r_base_fitted!$A$1:$C$10000,2,FALSE))</f>
        <v>0</v>
      </c>
      <c r="S519">
        <f>IF(ISERROR(VLOOKUP(A519,int_r_base_fitted!$A$1:$C$10000,3,FALSE)),0,VLOOKUP(A519,int_r_base_fitted!$A$1:$C$10000,3,FALSE))</f>
        <v>6.8000000000000005E-2</v>
      </c>
      <c r="T519">
        <v>848</v>
      </c>
      <c r="V519">
        <f>IF(ISERROR(VLOOKUP(A519,int_r_full_fitted!$A$1:$C$10000,3,FALSE)),0,VLOOKUP(A519,int_r_full_fitted!$A$1:$C$10000,3,FALSE))</f>
        <v>9.4E-2</v>
      </c>
      <c r="W519">
        <v>518</v>
      </c>
      <c r="Y519">
        <f>S519-V519</f>
        <v>-2.5999999999999995E-2</v>
      </c>
    </row>
    <row r="520" spans="1:25" x14ac:dyDescent="0.2">
      <c r="A520" t="s">
        <v>5322</v>
      </c>
      <c r="B520" t="s">
        <v>7911</v>
      </c>
      <c r="C520" t="s">
        <v>7965</v>
      </c>
      <c r="D520" t="s">
        <v>7913</v>
      </c>
      <c r="E520" t="s">
        <v>8027</v>
      </c>
      <c r="F520" t="s">
        <v>7915</v>
      </c>
      <c r="G520" t="s">
        <v>7910</v>
      </c>
      <c r="H520" t="s">
        <v>7910</v>
      </c>
      <c r="I520" t="s">
        <v>7915</v>
      </c>
      <c r="J520" t="s">
        <v>7915</v>
      </c>
      <c r="K520" t="s">
        <v>7915</v>
      </c>
      <c r="L520" t="s">
        <v>7915</v>
      </c>
      <c r="M520" t="s">
        <v>7915</v>
      </c>
      <c r="N520" t="s">
        <v>7915</v>
      </c>
      <c r="O520" t="s">
        <v>7915</v>
      </c>
      <c r="P520" t="s">
        <v>7909</v>
      </c>
      <c r="Q520">
        <v>7</v>
      </c>
      <c r="R520">
        <f>IF(ISERROR(VLOOKUP(A520,int_r_base_fitted!$A$1:$C$10000,2,FALSE)),0,VLOOKUP(A520,int_r_base_fitted!$A$1:$C$10000,2,FALSE))</f>
        <v>0</v>
      </c>
      <c r="S520">
        <f>IF(ISERROR(VLOOKUP(A520,int_r_base_fitted!$A$1:$C$10000,3,FALSE)),0,VLOOKUP(A520,int_r_base_fitted!$A$1:$C$10000,3,FALSE))</f>
        <v>6.5000000000000002E-2</v>
      </c>
      <c r="T520">
        <v>913</v>
      </c>
      <c r="V520">
        <f>IF(ISERROR(VLOOKUP(A520,int_r_full_fitted!$A$1:$C$10000,3,FALSE)),0,VLOOKUP(A520,int_r_full_fitted!$A$1:$C$10000,3,FALSE))</f>
        <v>9.4E-2</v>
      </c>
      <c r="W520">
        <v>519</v>
      </c>
      <c r="Y520">
        <f>S520-V520</f>
        <v>-2.8999999999999998E-2</v>
      </c>
    </row>
    <row r="521" spans="1:25" x14ac:dyDescent="0.2">
      <c r="A521" t="s">
        <v>4415</v>
      </c>
      <c r="B521" t="s">
        <v>7911</v>
      </c>
      <c r="C521" t="s">
        <v>7937</v>
      </c>
      <c r="D521" t="s">
        <v>7938</v>
      </c>
      <c r="E521" t="s">
        <v>8311</v>
      </c>
      <c r="F521" t="s">
        <v>7915</v>
      </c>
      <c r="G521" t="s">
        <v>7910</v>
      </c>
      <c r="H521" t="s">
        <v>7910</v>
      </c>
      <c r="I521" t="s">
        <v>7915</v>
      </c>
      <c r="J521" t="s">
        <v>7915</v>
      </c>
      <c r="K521" t="s">
        <v>7915</v>
      </c>
      <c r="L521" t="s">
        <v>7915</v>
      </c>
      <c r="M521" t="s">
        <v>7910</v>
      </c>
      <c r="N521" t="s">
        <v>7915</v>
      </c>
      <c r="O521" t="s">
        <v>7915</v>
      </c>
      <c r="P521" t="s">
        <v>7908</v>
      </c>
      <c r="Q521">
        <v>6</v>
      </c>
      <c r="R521">
        <f>IF(ISERROR(VLOOKUP(A521,int_r_base_fitted!$A$1:$C$10000,2,FALSE)),0,VLOOKUP(A521,int_r_base_fitted!$A$1:$C$10000,2,FALSE))</f>
        <v>1</v>
      </c>
      <c r="S521">
        <f>IF(ISERROR(VLOOKUP(A521,int_r_base_fitted!$A$1:$C$10000,3,FALSE)),0,VLOOKUP(A521,int_r_base_fitted!$A$1:$C$10000,3,FALSE))</f>
        <v>6.4000000000000001E-2</v>
      </c>
      <c r="T521">
        <v>921</v>
      </c>
      <c r="V521">
        <f>IF(ISERROR(VLOOKUP(A521,int_r_full_fitted!$A$1:$C$10000,3,FALSE)),0,VLOOKUP(A521,int_r_full_fitted!$A$1:$C$10000,3,FALSE))</f>
        <v>9.4E-2</v>
      </c>
      <c r="W521">
        <v>520</v>
      </c>
      <c r="Y521">
        <f>S521-V521</f>
        <v>-0.03</v>
      </c>
    </row>
    <row r="522" spans="1:25" x14ac:dyDescent="0.2">
      <c r="A522" t="s">
        <v>5053</v>
      </c>
      <c r="B522" t="s">
        <v>7911</v>
      </c>
      <c r="C522">
        <v>4</v>
      </c>
      <c r="D522" t="s">
        <v>7967</v>
      </c>
      <c r="E522" t="s">
        <v>8714</v>
      </c>
      <c r="F522" t="s">
        <v>7915</v>
      </c>
      <c r="G522" t="s">
        <v>7910</v>
      </c>
      <c r="H522" t="s">
        <v>7910</v>
      </c>
      <c r="I522" t="s">
        <v>7915</v>
      </c>
      <c r="J522" t="s">
        <v>7915</v>
      </c>
      <c r="K522" t="s">
        <v>7915</v>
      </c>
      <c r="L522" t="s">
        <v>7915</v>
      </c>
      <c r="M522" t="s">
        <v>7915</v>
      </c>
      <c r="N522" t="s">
        <v>7915</v>
      </c>
      <c r="O522" t="s">
        <v>7915</v>
      </c>
      <c r="P522" t="s">
        <v>7909</v>
      </c>
      <c r="Q522">
        <v>7</v>
      </c>
      <c r="R522">
        <f>IF(ISERROR(VLOOKUP(A522,int_r_base_fitted!$A$1:$C$10000,2,FALSE)),0,VLOOKUP(A522,int_r_base_fitted!$A$1:$C$10000,2,FALSE))</f>
        <v>1</v>
      </c>
      <c r="S522">
        <f>IF(ISERROR(VLOOKUP(A522,int_r_base_fitted!$A$1:$C$10000,3,FALSE)),0,VLOOKUP(A522,int_r_base_fitted!$A$1:$C$10000,3,FALSE))</f>
        <v>6.4000000000000001E-2</v>
      </c>
      <c r="T522">
        <v>931</v>
      </c>
      <c r="V522">
        <f>IF(ISERROR(VLOOKUP(A522,int_r_full_fitted!$A$1:$C$10000,3,FALSE)),0,VLOOKUP(A522,int_r_full_fitted!$A$1:$C$10000,3,FALSE))</f>
        <v>9.4E-2</v>
      </c>
      <c r="W522">
        <v>521</v>
      </c>
      <c r="Y522">
        <f>S522-V522</f>
        <v>-0.03</v>
      </c>
    </row>
    <row r="523" spans="1:25" x14ac:dyDescent="0.2">
      <c r="A523" t="s">
        <v>5302</v>
      </c>
      <c r="B523" t="s">
        <v>7911</v>
      </c>
      <c r="C523" t="s">
        <v>7947</v>
      </c>
      <c r="D523" t="s">
        <v>7925</v>
      </c>
      <c r="E523" t="s">
        <v>8070</v>
      </c>
      <c r="F523" t="s">
        <v>7915</v>
      </c>
      <c r="G523" t="s">
        <v>7910</v>
      </c>
      <c r="H523" t="s">
        <v>7910</v>
      </c>
      <c r="I523" t="s">
        <v>7915</v>
      </c>
      <c r="J523" t="s">
        <v>7915</v>
      </c>
      <c r="K523" t="s">
        <v>7915</v>
      </c>
      <c r="L523" t="s">
        <v>7915</v>
      </c>
      <c r="M523" t="s">
        <v>7915</v>
      </c>
      <c r="N523" t="s">
        <v>7915</v>
      </c>
      <c r="O523" t="s">
        <v>7915</v>
      </c>
      <c r="P523" t="s">
        <v>7909</v>
      </c>
      <c r="Q523">
        <v>7</v>
      </c>
      <c r="R523">
        <f>IF(ISERROR(VLOOKUP(A523,int_r_base_fitted!$A$1:$C$10000,2,FALSE)),0,VLOOKUP(A523,int_r_base_fitted!$A$1:$C$10000,2,FALSE))</f>
        <v>0</v>
      </c>
      <c r="S523">
        <f>IF(ISERROR(VLOOKUP(A523,int_r_base_fitted!$A$1:$C$10000,3,FALSE)),0,VLOOKUP(A523,int_r_base_fitted!$A$1:$C$10000,3,FALSE))</f>
        <v>6.4000000000000001E-2</v>
      </c>
      <c r="T523">
        <v>934</v>
      </c>
      <c r="V523">
        <f>IF(ISERROR(VLOOKUP(A523,int_r_full_fitted!$A$1:$C$10000,3,FALSE)),0,VLOOKUP(A523,int_r_full_fitted!$A$1:$C$10000,3,FALSE))</f>
        <v>9.4E-2</v>
      </c>
      <c r="W523">
        <v>522</v>
      </c>
      <c r="Y523">
        <f>S523-V523</f>
        <v>-0.03</v>
      </c>
    </row>
    <row r="524" spans="1:25" x14ac:dyDescent="0.2">
      <c r="A524" t="s">
        <v>5318</v>
      </c>
      <c r="B524" t="s">
        <v>7911</v>
      </c>
      <c r="C524" t="s">
        <v>7927</v>
      </c>
      <c r="D524" t="s">
        <v>7963</v>
      </c>
      <c r="E524" t="s">
        <v>8875</v>
      </c>
      <c r="F524" t="s">
        <v>7915</v>
      </c>
      <c r="G524" t="s">
        <v>7910</v>
      </c>
      <c r="H524" t="s">
        <v>7915</v>
      </c>
      <c r="I524" t="s">
        <v>7915</v>
      </c>
      <c r="J524" t="s">
        <v>7915</v>
      </c>
      <c r="K524" t="s">
        <v>7915</v>
      </c>
      <c r="L524" t="s">
        <v>7915</v>
      </c>
      <c r="M524" t="s">
        <v>7910</v>
      </c>
      <c r="N524" t="s">
        <v>7915</v>
      </c>
      <c r="O524" t="s">
        <v>7915</v>
      </c>
      <c r="P524" t="s">
        <v>7909</v>
      </c>
      <c r="Q524">
        <v>7</v>
      </c>
      <c r="R524">
        <f>IF(ISERROR(VLOOKUP(A524,int_r_base_fitted!$A$1:$C$10000,2,FALSE)),0,VLOOKUP(A524,int_r_base_fitted!$A$1:$C$10000,2,FALSE))</f>
        <v>0</v>
      </c>
      <c r="S524">
        <f>IF(ISERROR(VLOOKUP(A524,int_r_base_fitted!$A$1:$C$10000,3,FALSE)),0,VLOOKUP(A524,int_r_base_fitted!$A$1:$C$10000,3,FALSE))</f>
        <v>5.8999999999999997E-2</v>
      </c>
      <c r="T524">
        <v>1063</v>
      </c>
      <c r="V524">
        <f>IF(ISERROR(VLOOKUP(A524,int_r_full_fitted!$A$1:$C$10000,3,FALSE)),0,VLOOKUP(A524,int_r_full_fitted!$A$1:$C$10000,3,FALSE))</f>
        <v>9.4E-2</v>
      </c>
      <c r="W524">
        <v>523</v>
      </c>
      <c r="Y524">
        <f>S524-V524</f>
        <v>-3.5000000000000003E-2</v>
      </c>
    </row>
    <row r="525" spans="1:25" x14ac:dyDescent="0.2">
      <c r="A525" t="s">
        <v>4082</v>
      </c>
      <c r="B525" t="s">
        <v>7911</v>
      </c>
      <c r="C525" t="s">
        <v>7970</v>
      </c>
      <c r="D525" t="s">
        <v>7930</v>
      </c>
      <c r="E525" t="s">
        <v>8055</v>
      </c>
      <c r="F525" t="s">
        <v>7915</v>
      </c>
      <c r="G525" t="s">
        <v>7910</v>
      </c>
      <c r="H525" t="s">
        <v>7910</v>
      </c>
      <c r="I525" t="s">
        <v>7915</v>
      </c>
      <c r="J525" t="s">
        <v>7910</v>
      </c>
      <c r="K525" t="s">
        <v>7915</v>
      </c>
      <c r="L525" t="s">
        <v>7910</v>
      </c>
      <c r="M525" t="s">
        <v>7910</v>
      </c>
      <c r="N525" t="s">
        <v>7915</v>
      </c>
      <c r="O525" t="s">
        <v>7915</v>
      </c>
      <c r="P525" t="s">
        <v>7906</v>
      </c>
      <c r="Q525">
        <v>4</v>
      </c>
      <c r="R525">
        <f>IF(ISERROR(VLOOKUP(A525,int_r_base_fitted!$A$1:$C$10000,2,FALSE)),0,VLOOKUP(A525,int_r_base_fitted!$A$1:$C$10000,2,FALSE))</f>
        <v>0</v>
      </c>
      <c r="S525">
        <f>IF(ISERROR(VLOOKUP(A525,int_r_base_fitted!$A$1:$C$10000,3,FALSE)),0,VLOOKUP(A525,int_r_base_fitted!$A$1:$C$10000,3,FALSE))</f>
        <v>0.05</v>
      </c>
      <c r="T525">
        <v>1424</v>
      </c>
      <c r="V525">
        <f>IF(ISERROR(VLOOKUP(A525,int_r_full_fitted!$A$1:$C$10000,3,FALSE)),0,VLOOKUP(A525,int_r_full_fitted!$A$1:$C$10000,3,FALSE))</f>
        <v>9.4E-2</v>
      </c>
      <c r="W525">
        <v>524</v>
      </c>
      <c r="Y525">
        <f>S525-V525</f>
        <v>-4.3999999999999997E-2</v>
      </c>
    </row>
    <row r="526" spans="1:25" x14ac:dyDescent="0.2">
      <c r="A526" t="s">
        <v>4385</v>
      </c>
      <c r="B526" t="s">
        <v>7911</v>
      </c>
      <c r="C526" t="s">
        <v>7980</v>
      </c>
      <c r="D526" t="s">
        <v>7938</v>
      </c>
      <c r="E526" t="s">
        <v>8292</v>
      </c>
      <c r="F526" t="s">
        <v>7915</v>
      </c>
      <c r="G526" t="s">
        <v>7910</v>
      </c>
      <c r="H526" t="s">
        <v>7910</v>
      </c>
      <c r="I526" t="s">
        <v>7915</v>
      </c>
      <c r="J526" t="s">
        <v>7915</v>
      </c>
      <c r="K526" t="s">
        <v>7915</v>
      </c>
      <c r="L526" t="s">
        <v>7910</v>
      </c>
      <c r="M526" t="s">
        <v>7910</v>
      </c>
      <c r="N526" t="s">
        <v>7915</v>
      </c>
      <c r="O526" t="s">
        <v>7915</v>
      </c>
      <c r="P526" t="s">
        <v>7907</v>
      </c>
      <c r="Q526">
        <v>5</v>
      </c>
      <c r="R526">
        <f>IF(ISERROR(VLOOKUP(A526,int_r_base_fitted!$A$1:$C$10000,2,FALSE)),0,VLOOKUP(A526,int_r_base_fitted!$A$1:$C$10000,2,FALSE))</f>
        <v>0</v>
      </c>
      <c r="S526">
        <f>IF(ISERROR(VLOOKUP(A526,int_r_base_fitted!$A$1:$C$10000,3,FALSE)),0,VLOOKUP(A526,int_r_base_fitted!$A$1:$C$10000,3,FALSE))</f>
        <v>0.13700000000000001</v>
      </c>
      <c r="T526">
        <v>250</v>
      </c>
      <c r="V526">
        <f>IF(ISERROR(VLOOKUP(A526,int_r_full_fitted!$A$1:$C$10000,3,FALSE)),0,VLOOKUP(A526,int_r_full_fitted!$A$1:$C$10000,3,FALSE))</f>
        <v>9.2999999999999999E-2</v>
      </c>
      <c r="W526">
        <v>525</v>
      </c>
      <c r="Y526">
        <f>S526-V526</f>
        <v>4.4000000000000011E-2</v>
      </c>
    </row>
    <row r="527" spans="1:25" x14ac:dyDescent="0.2">
      <c r="A527" t="s">
        <v>4401</v>
      </c>
      <c r="B527" t="s">
        <v>7911</v>
      </c>
      <c r="C527" t="s">
        <v>7965</v>
      </c>
      <c r="D527" t="s">
        <v>7963</v>
      </c>
      <c r="E527" t="s">
        <v>8303</v>
      </c>
      <c r="F527" t="s">
        <v>7915</v>
      </c>
      <c r="G527" t="s">
        <v>7910</v>
      </c>
      <c r="H527" t="s">
        <v>7915</v>
      </c>
      <c r="I527" t="s">
        <v>7915</v>
      </c>
      <c r="J527" t="s">
        <v>7915</v>
      </c>
      <c r="K527" t="s">
        <v>7915</v>
      </c>
      <c r="L527" t="s">
        <v>7910</v>
      </c>
      <c r="M527" t="s">
        <v>7910</v>
      </c>
      <c r="N527" t="s">
        <v>7915</v>
      </c>
      <c r="O527" t="s">
        <v>7915</v>
      </c>
      <c r="P527" t="s">
        <v>7908</v>
      </c>
      <c r="Q527">
        <v>6</v>
      </c>
      <c r="R527">
        <f>IF(ISERROR(VLOOKUP(A527,int_r_base_fitted!$A$1:$C$10000,2,FALSE)),0,VLOOKUP(A527,int_r_base_fitted!$A$1:$C$10000,2,FALSE))</f>
        <v>2</v>
      </c>
      <c r="S527">
        <f>IF(ISERROR(VLOOKUP(A527,int_r_base_fitted!$A$1:$C$10000,3,FALSE)),0,VLOOKUP(A527,int_r_base_fitted!$A$1:$C$10000,3,FALSE))</f>
        <v>0.11</v>
      </c>
      <c r="T527">
        <v>362</v>
      </c>
      <c r="V527">
        <f>IF(ISERROR(VLOOKUP(A527,int_r_full_fitted!$A$1:$C$10000,3,FALSE)),0,VLOOKUP(A527,int_r_full_fitted!$A$1:$C$10000,3,FALSE))</f>
        <v>9.2999999999999999E-2</v>
      </c>
      <c r="W527">
        <v>526</v>
      </c>
      <c r="Y527">
        <f>S527-V527</f>
        <v>1.7000000000000001E-2</v>
      </c>
    </row>
    <row r="528" spans="1:25" x14ac:dyDescent="0.2">
      <c r="A528" t="s">
        <v>3992</v>
      </c>
      <c r="B528" t="s">
        <v>7933</v>
      </c>
      <c r="C528" t="s">
        <v>7978</v>
      </c>
      <c r="D528" t="s">
        <v>7920</v>
      </c>
      <c r="E528" t="s">
        <v>7921</v>
      </c>
      <c r="F528" t="s">
        <v>7915</v>
      </c>
      <c r="G528" t="s">
        <v>7910</v>
      </c>
      <c r="H528" t="s">
        <v>7910</v>
      </c>
      <c r="I528" t="s">
        <v>7910</v>
      </c>
      <c r="J528" t="s">
        <v>7910</v>
      </c>
      <c r="K528" t="s">
        <v>7915</v>
      </c>
      <c r="L528" t="s">
        <v>7915</v>
      </c>
      <c r="M528" t="s">
        <v>7915</v>
      </c>
      <c r="N528" t="s">
        <v>7910</v>
      </c>
      <c r="O528" t="s">
        <v>7910</v>
      </c>
      <c r="P528" t="s">
        <v>7905</v>
      </c>
      <c r="Q528">
        <v>3</v>
      </c>
      <c r="R528">
        <f>IF(ISERROR(VLOOKUP(A528,int_r_base_fitted!$A$1:$C$10000,2,FALSE)),0,VLOOKUP(A528,int_r_base_fitted!$A$1:$C$10000,2,FALSE))</f>
        <v>0</v>
      </c>
      <c r="S528">
        <f>IF(ISERROR(VLOOKUP(A528,int_r_base_fitted!$A$1:$C$10000,3,FALSE)),0,VLOOKUP(A528,int_r_base_fitted!$A$1:$C$10000,3,FALSE))</f>
        <v>0.1</v>
      </c>
      <c r="T528">
        <v>429</v>
      </c>
      <c r="U528">
        <f>IF(T528&lt;54,1,0)</f>
        <v>0</v>
      </c>
      <c r="V528">
        <f>IF(ISERROR(VLOOKUP(A528,int_r_full_fitted!$A$1:$C$10000,3,FALSE)),0,VLOOKUP(A528,int_r_full_fitted!$A$1:$C$10000,3,FALSE))</f>
        <v>9.2999999999999999E-2</v>
      </c>
      <c r="W528">
        <v>527</v>
      </c>
      <c r="X528">
        <f>IF(W528&lt;54,1,0)</f>
        <v>0</v>
      </c>
      <c r="Y528">
        <f>S528-V528</f>
        <v>7.0000000000000062E-3</v>
      </c>
    </row>
    <row r="529" spans="1:25" x14ac:dyDescent="0.2">
      <c r="A529" t="s">
        <v>4782</v>
      </c>
      <c r="B529" t="s">
        <v>7911</v>
      </c>
      <c r="C529" t="s">
        <v>7955</v>
      </c>
      <c r="D529" t="s">
        <v>7925</v>
      </c>
      <c r="E529" t="s">
        <v>8534</v>
      </c>
      <c r="F529" t="s">
        <v>7915</v>
      </c>
      <c r="G529" t="s">
        <v>7910</v>
      </c>
      <c r="H529" t="s">
        <v>7910</v>
      </c>
      <c r="I529" t="s">
        <v>7910</v>
      </c>
      <c r="J529" t="s">
        <v>7915</v>
      </c>
      <c r="K529" t="s">
        <v>7915</v>
      </c>
      <c r="L529" t="s">
        <v>7915</v>
      </c>
      <c r="M529" t="s">
        <v>7915</v>
      </c>
      <c r="N529" t="s">
        <v>7915</v>
      </c>
      <c r="O529" t="s">
        <v>7915</v>
      </c>
      <c r="P529" t="s">
        <v>7908</v>
      </c>
      <c r="Q529">
        <v>6</v>
      </c>
      <c r="R529">
        <f>IF(ISERROR(VLOOKUP(A529,int_r_base_fitted!$A$1:$C$10000,2,FALSE)),0,VLOOKUP(A529,int_r_base_fitted!$A$1:$C$10000,2,FALSE))</f>
        <v>0</v>
      </c>
      <c r="S529">
        <f>IF(ISERROR(VLOOKUP(A529,int_r_base_fitted!$A$1:$C$10000,3,FALSE)),0,VLOOKUP(A529,int_r_base_fitted!$A$1:$C$10000,3,FALSE))</f>
        <v>9.6000000000000002E-2</v>
      </c>
      <c r="T529">
        <v>462</v>
      </c>
      <c r="V529">
        <f>IF(ISERROR(VLOOKUP(A529,int_r_full_fitted!$A$1:$C$10000,3,FALSE)),0,VLOOKUP(A529,int_r_full_fitted!$A$1:$C$10000,3,FALSE))</f>
        <v>9.2999999999999999E-2</v>
      </c>
      <c r="W529">
        <v>528</v>
      </c>
      <c r="Y529">
        <f>S529-V529</f>
        <v>3.0000000000000027E-3</v>
      </c>
    </row>
    <row r="530" spans="1:25" x14ac:dyDescent="0.2">
      <c r="A530" t="s">
        <v>4487</v>
      </c>
      <c r="B530" t="s">
        <v>7911</v>
      </c>
      <c r="C530" t="s">
        <v>7972</v>
      </c>
      <c r="D530" t="s">
        <v>7945</v>
      </c>
      <c r="E530" t="s">
        <v>8359</v>
      </c>
      <c r="F530" t="s">
        <v>7915</v>
      </c>
      <c r="G530" t="s">
        <v>7910</v>
      </c>
      <c r="H530" t="s">
        <v>7910</v>
      </c>
      <c r="I530" t="s">
        <v>7915</v>
      </c>
      <c r="J530" t="s">
        <v>7915</v>
      </c>
      <c r="K530" t="s">
        <v>7915</v>
      </c>
      <c r="L530" t="s">
        <v>7915</v>
      </c>
      <c r="M530" t="s">
        <v>7910</v>
      </c>
      <c r="N530" t="s">
        <v>7915</v>
      </c>
      <c r="O530" t="s">
        <v>7915</v>
      </c>
      <c r="P530" t="s">
        <v>7908</v>
      </c>
      <c r="Q530">
        <v>6</v>
      </c>
      <c r="R530">
        <f>IF(ISERROR(VLOOKUP(A530,int_r_base_fitted!$A$1:$C$10000,2,FALSE)),0,VLOOKUP(A530,int_r_base_fitted!$A$1:$C$10000,2,FALSE))</f>
        <v>0</v>
      </c>
      <c r="S530">
        <f>IF(ISERROR(VLOOKUP(A530,int_r_base_fitted!$A$1:$C$10000,3,FALSE)),0,VLOOKUP(A530,int_r_base_fitted!$A$1:$C$10000,3,FALSE))</f>
        <v>9.5000000000000001E-2</v>
      </c>
      <c r="T530">
        <v>471</v>
      </c>
      <c r="V530">
        <f>IF(ISERROR(VLOOKUP(A530,int_r_full_fitted!$A$1:$C$10000,3,FALSE)),0,VLOOKUP(A530,int_r_full_fitted!$A$1:$C$10000,3,FALSE))</f>
        <v>9.2999999999999999E-2</v>
      </c>
      <c r="W530">
        <v>529</v>
      </c>
      <c r="Y530">
        <f>S530-V530</f>
        <v>2.0000000000000018E-3</v>
      </c>
    </row>
    <row r="531" spans="1:25" x14ac:dyDescent="0.2">
      <c r="A531" t="s">
        <v>5029</v>
      </c>
      <c r="B531" t="s">
        <v>7911</v>
      </c>
      <c r="C531" t="s">
        <v>7937</v>
      </c>
      <c r="D531" t="s">
        <v>7913</v>
      </c>
      <c r="E531" t="s">
        <v>8700</v>
      </c>
      <c r="F531" t="s">
        <v>7915</v>
      </c>
      <c r="G531" t="s">
        <v>7910</v>
      </c>
      <c r="H531" t="s">
        <v>7910</v>
      </c>
      <c r="I531" t="s">
        <v>7915</v>
      </c>
      <c r="J531" t="s">
        <v>7915</v>
      </c>
      <c r="K531" t="s">
        <v>7915</v>
      </c>
      <c r="L531" t="s">
        <v>7915</v>
      </c>
      <c r="M531" t="s">
        <v>7915</v>
      </c>
      <c r="N531" t="s">
        <v>7915</v>
      </c>
      <c r="O531" t="s">
        <v>7915</v>
      </c>
      <c r="P531" t="s">
        <v>7909</v>
      </c>
      <c r="Q531">
        <v>7</v>
      </c>
      <c r="R531">
        <f>IF(ISERROR(VLOOKUP(A531,int_r_base_fitted!$A$1:$C$10000,2,FALSE)),0,VLOOKUP(A531,int_r_base_fitted!$A$1:$C$10000,2,FALSE))</f>
        <v>1</v>
      </c>
      <c r="S531">
        <f>IF(ISERROR(VLOOKUP(A531,int_r_base_fitted!$A$1:$C$10000,3,FALSE)),0,VLOOKUP(A531,int_r_base_fitted!$A$1:$C$10000,3,FALSE))</f>
        <v>9.5000000000000001E-2</v>
      </c>
      <c r="T531">
        <v>477</v>
      </c>
      <c r="V531">
        <f>IF(ISERROR(VLOOKUP(A531,int_r_full_fitted!$A$1:$C$10000,3,FALSE)),0,VLOOKUP(A531,int_r_full_fitted!$A$1:$C$10000,3,FALSE))</f>
        <v>9.2999999999999999E-2</v>
      </c>
      <c r="W531">
        <v>530</v>
      </c>
      <c r="Y531">
        <f>S531-V531</f>
        <v>2.0000000000000018E-3</v>
      </c>
    </row>
    <row r="532" spans="1:25" x14ac:dyDescent="0.2">
      <c r="A532" t="s">
        <v>4068</v>
      </c>
      <c r="B532" t="s">
        <v>7911</v>
      </c>
      <c r="C532" t="s">
        <v>7999</v>
      </c>
      <c r="D532" t="s">
        <v>7920</v>
      </c>
      <c r="E532" t="s">
        <v>8043</v>
      </c>
      <c r="F532" t="s">
        <v>7910</v>
      </c>
      <c r="G532" t="s">
        <v>7910</v>
      </c>
      <c r="H532" t="s">
        <v>7910</v>
      </c>
      <c r="I532" t="s">
        <v>7910</v>
      </c>
      <c r="J532" t="s">
        <v>7915</v>
      </c>
      <c r="K532" t="s">
        <v>7915</v>
      </c>
      <c r="L532" t="s">
        <v>7910</v>
      </c>
      <c r="M532" t="s">
        <v>7915</v>
      </c>
      <c r="N532" t="s">
        <v>7915</v>
      </c>
      <c r="O532" t="s">
        <v>7915</v>
      </c>
      <c r="P532" t="s">
        <v>7906</v>
      </c>
      <c r="Q532">
        <v>4</v>
      </c>
      <c r="R532">
        <f>IF(ISERROR(VLOOKUP(A532,int_r_base_fitted!$A$1:$C$10000,2,FALSE)),0,VLOOKUP(A532,int_r_base_fitted!$A$1:$C$10000,2,FALSE))</f>
        <v>0</v>
      </c>
      <c r="S532">
        <f>IF(ISERROR(VLOOKUP(A532,int_r_base_fitted!$A$1:$C$10000,3,FALSE)),0,VLOOKUP(A532,int_r_base_fitted!$A$1:$C$10000,3,FALSE))</f>
        <v>9.4E-2</v>
      </c>
      <c r="T532">
        <v>480</v>
      </c>
      <c r="V532">
        <f>IF(ISERROR(VLOOKUP(A532,int_r_full_fitted!$A$1:$C$10000,3,FALSE)),0,VLOOKUP(A532,int_r_full_fitted!$A$1:$C$10000,3,FALSE))</f>
        <v>9.2999999999999999E-2</v>
      </c>
      <c r="W532">
        <v>531</v>
      </c>
      <c r="Y532">
        <f>S532-V532</f>
        <v>1.0000000000000009E-3</v>
      </c>
    </row>
    <row r="533" spans="1:25" x14ac:dyDescent="0.2">
      <c r="A533" t="s">
        <v>4495</v>
      </c>
      <c r="B533" t="s">
        <v>7911</v>
      </c>
      <c r="C533" t="s">
        <v>8168</v>
      </c>
      <c r="D533" t="s">
        <v>7945</v>
      </c>
      <c r="E533" t="s">
        <v>7921</v>
      </c>
      <c r="F533" t="s">
        <v>7915</v>
      </c>
      <c r="G533" t="s">
        <v>7910</v>
      </c>
      <c r="H533" t="s">
        <v>7915</v>
      </c>
      <c r="I533" t="s">
        <v>7915</v>
      </c>
      <c r="J533" t="s">
        <v>7915</v>
      </c>
      <c r="K533" t="s">
        <v>7915</v>
      </c>
      <c r="L533" t="s">
        <v>7915</v>
      </c>
      <c r="M533" t="s">
        <v>7915</v>
      </c>
      <c r="N533" t="s">
        <v>7910</v>
      </c>
      <c r="O533" t="s">
        <v>7910</v>
      </c>
      <c r="P533" t="s">
        <v>7908</v>
      </c>
      <c r="Q533">
        <v>6</v>
      </c>
      <c r="R533">
        <f>IF(ISERROR(VLOOKUP(A533,int_r_base_fitted!$A$1:$C$10000,2,FALSE)),0,VLOOKUP(A533,int_r_base_fitted!$A$1:$C$10000,2,FALSE))</f>
        <v>0</v>
      </c>
      <c r="S533">
        <f>IF(ISERROR(VLOOKUP(A533,int_r_base_fitted!$A$1:$C$10000,3,FALSE)),0,VLOOKUP(A533,int_r_base_fitted!$A$1:$C$10000,3,FALSE))</f>
        <v>7.5999999999999998E-2</v>
      </c>
      <c r="T533">
        <v>710</v>
      </c>
      <c r="V533">
        <f>IF(ISERROR(VLOOKUP(A533,int_r_full_fitted!$A$1:$C$10000,3,FALSE)),0,VLOOKUP(A533,int_r_full_fitted!$A$1:$C$10000,3,FALSE))</f>
        <v>9.2999999999999999E-2</v>
      </c>
      <c r="W533">
        <v>532</v>
      </c>
      <c r="Y533">
        <f>S533-V533</f>
        <v>-1.7000000000000001E-2</v>
      </c>
    </row>
    <row r="534" spans="1:25" x14ac:dyDescent="0.2">
      <c r="A534" t="s">
        <v>4594</v>
      </c>
      <c r="B534" t="s">
        <v>7911</v>
      </c>
      <c r="C534" t="s">
        <v>7934</v>
      </c>
      <c r="D534" t="s">
        <v>7935</v>
      </c>
      <c r="E534" t="s">
        <v>8064</v>
      </c>
      <c r="F534" t="s">
        <v>7910</v>
      </c>
      <c r="G534" t="s">
        <v>7910</v>
      </c>
      <c r="H534" t="s">
        <v>7915</v>
      </c>
      <c r="I534" t="s">
        <v>7915</v>
      </c>
      <c r="J534" t="s">
        <v>7915</v>
      </c>
      <c r="K534" t="s">
        <v>7915</v>
      </c>
      <c r="L534" t="s">
        <v>7910</v>
      </c>
      <c r="M534" t="s">
        <v>7915</v>
      </c>
      <c r="N534" t="s">
        <v>7915</v>
      </c>
      <c r="O534" t="s">
        <v>7915</v>
      </c>
      <c r="P534" t="s">
        <v>7908</v>
      </c>
      <c r="Q534">
        <v>6</v>
      </c>
      <c r="R534">
        <f>IF(ISERROR(VLOOKUP(A534,int_r_base_fitted!$A$1:$C$10000,2,FALSE)),0,VLOOKUP(A534,int_r_base_fitted!$A$1:$C$10000,2,FALSE))</f>
        <v>0</v>
      </c>
      <c r="S534">
        <f>IF(ISERROR(VLOOKUP(A534,int_r_base_fitted!$A$1:$C$10000,3,FALSE)),0,VLOOKUP(A534,int_r_base_fitted!$A$1:$C$10000,3,FALSE))</f>
        <v>7.5999999999999998E-2</v>
      </c>
      <c r="T534">
        <v>712</v>
      </c>
      <c r="V534">
        <f>IF(ISERROR(VLOOKUP(A534,int_r_full_fitted!$A$1:$C$10000,3,FALSE)),0,VLOOKUP(A534,int_r_full_fitted!$A$1:$C$10000,3,FALSE))</f>
        <v>9.2999999999999999E-2</v>
      </c>
      <c r="W534">
        <v>533</v>
      </c>
      <c r="Y534">
        <f>S534-V534</f>
        <v>-1.7000000000000001E-2</v>
      </c>
    </row>
    <row r="535" spans="1:25" x14ac:dyDescent="0.2">
      <c r="A535" t="s">
        <v>4115</v>
      </c>
      <c r="B535" t="s">
        <v>7911</v>
      </c>
      <c r="C535">
        <v>4</v>
      </c>
      <c r="D535" t="s">
        <v>7940</v>
      </c>
      <c r="E535" t="s">
        <v>8084</v>
      </c>
      <c r="F535" t="s">
        <v>7915</v>
      </c>
      <c r="G535" t="s">
        <v>7910</v>
      </c>
      <c r="H535" t="s">
        <v>7910</v>
      </c>
      <c r="I535" t="s">
        <v>7910</v>
      </c>
      <c r="J535" t="s">
        <v>7915</v>
      </c>
      <c r="K535" t="s">
        <v>7910</v>
      </c>
      <c r="L535" t="s">
        <v>7915</v>
      </c>
      <c r="M535" t="s">
        <v>7910</v>
      </c>
      <c r="N535" t="s">
        <v>7915</v>
      </c>
      <c r="O535" t="s">
        <v>7915</v>
      </c>
      <c r="P535" t="s">
        <v>7906</v>
      </c>
      <c r="Q535">
        <v>4</v>
      </c>
      <c r="R535">
        <f>IF(ISERROR(VLOOKUP(A535,int_r_base_fitted!$A$1:$C$10000,2,FALSE)),0,VLOOKUP(A535,int_r_base_fitted!$A$1:$C$10000,2,FALSE))</f>
        <v>0</v>
      </c>
      <c r="S535">
        <f>IF(ISERROR(VLOOKUP(A535,int_r_base_fitted!$A$1:$C$10000,3,FALSE)),0,VLOOKUP(A535,int_r_base_fitted!$A$1:$C$10000,3,FALSE))</f>
        <v>7.3999999999999996E-2</v>
      </c>
      <c r="T535">
        <v>739</v>
      </c>
      <c r="V535">
        <f>IF(ISERROR(VLOOKUP(A535,int_r_full_fitted!$A$1:$C$10000,3,FALSE)),0,VLOOKUP(A535,int_r_full_fitted!$A$1:$C$10000,3,FALSE))</f>
        <v>9.2999999999999999E-2</v>
      </c>
      <c r="W535">
        <v>534</v>
      </c>
      <c r="Y535">
        <f>S535-V535</f>
        <v>-1.9000000000000003E-2</v>
      </c>
    </row>
    <row r="536" spans="1:25" x14ac:dyDescent="0.2">
      <c r="A536" t="s">
        <v>4269</v>
      </c>
      <c r="B536" t="s">
        <v>7911</v>
      </c>
      <c r="C536" t="s">
        <v>7937</v>
      </c>
      <c r="D536" t="s">
        <v>7938</v>
      </c>
      <c r="E536" t="s">
        <v>8202</v>
      </c>
      <c r="F536" t="s">
        <v>7910</v>
      </c>
      <c r="G536" t="s">
        <v>7910</v>
      </c>
      <c r="H536" t="s">
        <v>7910</v>
      </c>
      <c r="I536" t="s">
        <v>7910</v>
      </c>
      <c r="J536" t="s">
        <v>7915</v>
      </c>
      <c r="K536" t="s">
        <v>7915</v>
      </c>
      <c r="L536" t="s">
        <v>7915</v>
      </c>
      <c r="M536" t="s">
        <v>7915</v>
      </c>
      <c r="N536" t="s">
        <v>7915</v>
      </c>
      <c r="O536" t="s">
        <v>7915</v>
      </c>
      <c r="P536" t="s">
        <v>7907</v>
      </c>
      <c r="Q536">
        <v>5</v>
      </c>
      <c r="R536">
        <f>IF(ISERROR(VLOOKUP(A536,int_r_base_fitted!$A$1:$C$10000,2,FALSE)),0,VLOOKUP(A536,int_r_base_fitted!$A$1:$C$10000,2,FALSE))</f>
        <v>0</v>
      </c>
      <c r="S536">
        <f>IF(ISERROR(VLOOKUP(A536,int_r_base_fitted!$A$1:$C$10000,3,FALSE)),0,VLOOKUP(A536,int_r_base_fitted!$A$1:$C$10000,3,FALSE))</f>
        <v>6.9000000000000006E-2</v>
      </c>
      <c r="T536">
        <v>828</v>
      </c>
      <c r="V536">
        <f>IF(ISERROR(VLOOKUP(A536,int_r_full_fitted!$A$1:$C$10000,3,FALSE)),0,VLOOKUP(A536,int_r_full_fitted!$A$1:$C$10000,3,FALSE))</f>
        <v>9.2999999999999999E-2</v>
      </c>
      <c r="W536">
        <v>535</v>
      </c>
      <c r="Y536">
        <f>S536-V536</f>
        <v>-2.3999999999999994E-2</v>
      </c>
    </row>
    <row r="537" spans="1:25" x14ac:dyDescent="0.2">
      <c r="A537" t="s">
        <v>4404</v>
      </c>
      <c r="B537" t="s">
        <v>7911</v>
      </c>
      <c r="C537" t="s">
        <v>7927</v>
      </c>
      <c r="D537" t="s">
        <v>7925</v>
      </c>
      <c r="E537" t="s">
        <v>8219</v>
      </c>
      <c r="F537" t="s">
        <v>7915</v>
      </c>
      <c r="G537" t="s">
        <v>7910</v>
      </c>
      <c r="H537" t="s">
        <v>7910</v>
      </c>
      <c r="I537" t="s">
        <v>7915</v>
      </c>
      <c r="J537" t="s">
        <v>7915</v>
      </c>
      <c r="K537" t="s">
        <v>7915</v>
      </c>
      <c r="L537" t="s">
        <v>7915</v>
      </c>
      <c r="M537" t="s">
        <v>7910</v>
      </c>
      <c r="N537" t="s">
        <v>7915</v>
      </c>
      <c r="O537" t="s">
        <v>7915</v>
      </c>
      <c r="P537" t="s">
        <v>7908</v>
      </c>
      <c r="Q537">
        <v>6</v>
      </c>
      <c r="R537">
        <f>IF(ISERROR(VLOOKUP(A537,int_r_base_fitted!$A$1:$C$10000,2,FALSE)),0,VLOOKUP(A537,int_r_base_fitted!$A$1:$C$10000,2,FALSE))</f>
        <v>1</v>
      </c>
      <c r="S537">
        <f>IF(ISERROR(VLOOKUP(A537,int_r_base_fitted!$A$1:$C$10000,3,FALSE)),0,VLOOKUP(A537,int_r_base_fitted!$A$1:$C$10000,3,FALSE))</f>
        <v>6.4000000000000001E-2</v>
      </c>
      <c r="T537">
        <v>920</v>
      </c>
      <c r="V537">
        <f>IF(ISERROR(VLOOKUP(A537,int_r_full_fitted!$A$1:$C$10000,3,FALSE)),0,VLOOKUP(A537,int_r_full_fitted!$A$1:$C$10000,3,FALSE))</f>
        <v>9.2999999999999999E-2</v>
      </c>
      <c r="W537">
        <v>536</v>
      </c>
      <c r="Y537">
        <f>S537-V537</f>
        <v>-2.8999999999999998E-2</v>
      </c>
    </row>
    <row r="538" spans="1:25" x14ac:dyDescent="0.2">
      <c r="A538" t="s">
        <v>4533</v>
      </c>
      <c r="B538" t="s">
        <v>7911</v>
      </c>
      <c r="C538" t="s">
        <v>7948</v>
      </c>
      <c r="D538" t="s">
        <v>7938</v>
      </c>
      <c r="E538" t="s">
        <v>8384</v>
      </c>
      <c r="F538" t="s">
        <v>7915</v>
      </c>
      <c r="G538" t="s">
        <v>7910</v>
      </c>
      <c r="H538" t="s">
        <v>7910</v>
      </c>
      <c r="I538" t="s">
        <v>7915</v>
      </c>
      <c r="J538" t="s">
        <v>7915</v>
      </c>
      <c r="K538" t="s">
        <v>7915</v>
      </c>
      <c r="L538" t="s">
        <v>7915</v>
      </c>
      <c r="M538" t="s">
        <v>7910</v>
      </c>
      <c r="N538" t="s">
        <v>7915</v>
      </c>
      <c r="O538" t="s">
        <v>7915</v>
      </c>
      <c r="P538" t="s">
        <v>7908</v>
      </c>
      <c r="Q538">
        <v>6</v>
      </c>
      <c r="R538">
        <f>IF(ISERROR(VLOOKUP(A538,int_r_base_fitted!$A$1:$C$10000,2,FALSE)),0,VLOOKUP(A538,int_r_base_fitted!$A$1:$C$10000,2,FALSE))</f>
        <v>0</v>
      </c>
      <c r="S538">
        <f>IF(ISERROR(VLOOKUP(A538,int_r_base_fitted!$A$1:$C$10000,3,FALSE)),0,VLOOKUP(A538,int_r_base_fitted!$A$1:$C$10000,3,FALSE))</f>
        <v>6.4000000000000001E-2</v>
      </c>
      <c r="T538">
        <v>923</v>
      </c>
      <c r="V538">
        <f>IF(ISERROR(VLOOKUP(A538,int_r_full_fitted!$A$1:$C$10000,3,FALSE)),0,VLOOKUP(A538,int_r_full_fitted!$A$1:$C$10000,3,FALSE))</f>
        <v>9.2999999999999999E-2</v>
      </c>
      <c r="W538">
        <v>537</v>
      </c>
      <c r="Y538">
        <f>S538-V538</f>
        <v>-2.8999999999999998E-2</v>
      </c>
    </row>
    <row r="539" spans="1:25" x14ac:dyDescent="0.2">
      <c r="A539" t="s">
        <v>4958</v>
      </c>
      <c r="B539" t="s">
        <v>7911</v>
      </c>
      <c r="C539" t="s">
        <v>7970</v>
      </c>
      <c r="D539" t="s">
        <v>7917</v>
      </c>
      <c r="E539" t="s">
        <v>8655</v>
      </c>
      <c r="F539" t="s">
        <v>7915</v>
      </c>
      <c r="G539" t="s">
        <v>7910</v>
      </c>
      <c r="H539" t="s">
        <v>7910</v>
      </c>
      <c r="I539" t="s">
        <v>7915</v>
      </c>
      <c r="J539" t="s">
        <v>7915</v>
      </c>
      <c r="K539" t="s">
        <v>7915</v>
      </c>
      <c r="L539" t="s">
        <v>7915</v>
      </c>
      <c r="M539" t="s">
        <v>7910</v>
      </c>
      <c r="N539" t="s">
        <v>7915</v>
      </c>
      <c r="O539" t="s">
        <v>7915</v>
      </c>
      <c r="P539" t="s">
        <v>7908</v>
      </c>
      <c r="Q539">
        <v>6</v>
      </c>
      <c r="R539">
        <f>IF(ISERROR(VLOOKUP(A539,int_r_base_fitted!$A$1:$C$10000,2,FALSE)),0,VLOOKUP(A539,int_r_base_fitted!$A$1:$C$10000,2,FALSE))</f>
        <v>0</v>
      </c>
      <c r="S539">
        <f>IF(ISERROR(VLOOKUP(A539,int_r_base_fitted!$A$1:$C$10000,3,FALSE)),0,VLOOKUP(A539,int_r_base_fitted!$A$1:$C$10000,3,FALSE))</f>
        <v>6.4000000000000001E-2</v>
      </c>
      <c r="T539">
        <v>928</v>
      </c>
      <c r="V539">
        <f>IF(ISERROR(VLOOKUP(A539,int_r_full_fitted!$A$1:$C$10000,3,FALSE)),0,VLOOKUP(A539,int_r_full_fitted!$A$1:$C$10000,3,FALSE))</f>
        <v>9.2999999999999999E-2</v>
      </c>
      <c r="W539">
        <v>538</v>
      </c>
      <c r="Y539">
        <f>S539-V539</f>
        <v>-2.8999999999999998E-2</v>
      </c>
    </row>
    <row r="540" spans="1:25" x14ac:dyDescent="0.2">
      <c r="A540" t="s">
        <v>5051</v>
      </c>
      <c r="B540" t="s">
        <v>7911</v>
      </c>
      <c r="C540" t="s">
        <v>7916</v>
      </c>
      <c r="D540" t="s">
        <v>8040</v>
      </c>
      <c r="E540" t="s">
        <v>8712</v>
      </c>
      <c r="F540" t="s">
        <v>7915</v>
      </c>
      <c r="G540" t="s">
        <v>7910</v>
      </c>
      <c r="H540" t="s">
        <v>7910</v>
      </c>
      <c r="I540" t="s">
        <v>7915</v>
      </c>
      <c r="J540" t="s">
        <v>7915</v>
      </c>
      <c r="K540" t="s">
        <v>7915</v>
      </c>
      <c r="L540" t="s">
        <v>7915</v>
      </c>
      <c r="M540" t="s">
        <v>7915</v>
      </c>
      <c r="N540" t="s">
        <v>7915</v>
      </c>
      <c r="O540" t="s">
        <v>7915</v>
      </c>
      <c r="P540" t="s">
        <v>7909</v>
      </c>
      <c r="Q540">
        <v>7</v>
      </c>
      <c r="R540">
        <f>IF(ISERROR(VLOOKUP(A540,int_r_base_fitted!$A$1:$C$10000,2,FALSE)),0,VLOOKUP(A540,int_r_base_fitted!$A$1:$C$10000,2,FALSE))</f>
        <v>1</v>
      </c>
      <c r="S540">
        <f>IF(ISERROR(VLOOKUP(A540,int_r_base_fitted!$A$1:$C$10000,3,FALSE)),0,VLOOKUP(A540,int_r_base_fitted!$A$1:$C$10000,3,FALSE))</f>
        <v>6.4000000000000001E-2</v>
      </c>
      <c r="T540">
        <v>930</v>
      </c>
      <c r="V540">
        <f>IF(ISERROR(VLOOKUP(A540,int_r_full_fitted!$A$1:$C$10000,3,FALSE)),0,VLOOKUP(A540,int_r_full_fitted!$A$1:$C$10000,3,FALSE))</f>
        <v>9.2999999999999999E-2</v>
      </c>
      <c r="W540">
        <v>539</v>
      </c>
      <c r="Y540">
        <f>S540-V540</f>
        <v>-2.8999999999999998E-2</v>
      </c>
    </row>
    <row r="541" spans="1:25" x14ac:dyDescent="0.2">
      <c r="A541" t="s">
        <v>5324</v>
      </c>
      <c r="B541" t="s">
        <v>7911</v>
      </c>
      <c r="C541" t="s">
        <v>7970</v>
      </c>
      <c r="D541" t="s">
        <v>7925</v>
      </c>
      <c r="E541" t="s">
        <v>8682</v>
      </c>
      <c r="F541" t="s">
        <v>7915</v>
      </c>
      <c r="G541" t="s">
        <v>7910</v>
      </c>
      <c r="H541" t="s">
        <v>7910</v>
      </c>
      <c r="I541" t="s">
        <v>7915</v>
      </c>
      <c r="J541" t="s">
        <v>7915</v>
      </c>
      <c r="K541" t="s">
        <v>7915</v>
      </c>
      <c r="L541" t="s">
        <v>7915</v>
      </c>
      <c r="M541" t="s">
        <v>7915</v>
      </c>
      <c r="N541" t="s">
        <v>7915</v>
      </c>
      <c r="O541" t="s">
        <v>7915</v>
      </c>
      <c r="P541" t="s">
        <v>7909</v>
      </c>
      <c r="Q541">
        <v>7</v>
      </c>
      <c r="R541">
        <f>IF(ISERROR(VLOOKUP(A541,int_r_base_fitted!$A$1:$C$10000,2,FALSE)),0,VLOOKUP(A541,int_r_base_fitted!$A$1:$C$10000,2,FALSE))</f>
        <v>0</v>
      </c>
      <c r="S541">
        <f>IF(ISERROR(VLOOKUP(A541,int_r_base_fitted!$A$1:$C$10000,3,FALSE)),0,VLOOKUP(A541,int_r_base_fitted!$A$1:$C$10000,3,FALSE))</f>
        <v>6.4000000000000001E-2</v>
      </c>
      <c r="T541">
        <v>935</v>
      </c>
      <c r="V541">
        <f>IF(ISERROR(VLOOKUP(A541,int_r_full_fitted!$A$1:$C$10000,3,FALSE)),0,VLOOKUP(A541,int_r_full_fitted!$A$1:$C$10000,3,FALSE))</f>
        <v>9.2999999999999999E-2</v>
      </c>
      <c r="W541">
        <v>540</v>
      </c>
      <c r="Y541">
        <f>S541-V541</f>
        <v>-2.8999999999999998E-2</v>
      </c>
    </row>
    <row r="542" spans="1:25" x14ac:dyDescent="0.2">
      <c r="A542" t="s">
        <v>5462</v>
      </c>
      <c r="B542" t="s">
        <v>7911</v>
      </c>
      <c r="C542" t="s">
        <v>8009</v>
      </c>
      <c r="D542" t="s">
        <v>7938</v>
      </c>
      <c r="E542" t="s">
        <v>8311</v>
      </c>
      <c r="F542" t="s">
        <v>7915</v>
      </c>
      <c r="G542" t="s">
        <v>7910</v>
      </c>
      <c r="H542" t="s">
        <v>7910</v>
      </c>
      <c r="I542" t="s">
        <v>7915</v>
      </c>
      <c r="J542" t="s">
        <v>7915</v>
      </c>
      <c r="K542" t="s">
        <v>7915</v>
      </c>
      <c r="L542" t="s">
        <v>7915</v>
      </c>
      <c r="M542" t="s">
        <v>7915</v>
      </c>
      <c r="N542" t="s">
        <v>7915</v>
      </c>
      <c r="O542" t="s">
        <v>7915</v>
      </c>
      <c r="P542" t="s">
        <v>7909</v>
      </c>
      <c r="Q542">
        <v>7</v>
      </c>
      <c r="R542">
        <f>IF(ISERROR(VLOOKUP(A542,int_r_base_fitted!$A$1:$C$10000,2,FALSE)),0,VLOOKUP(A542,int_r_base_fitted!$A$1:$C$10000,2,FALSE))</f>
        <v>0</v>
      </c>
      <c r="S542">
        <f>IF(ISERROR(VLOOKUP(A542,int_r_base_fitted!$A$1:$C$10000,3,FALSE)),0,VLOOKUP(A542,int_r_base_fitted!$A$1:$C$10000,3,FALSE))</f>
        <v>6.4000000000000001E-2</v>
      </c>
      <c r="T542">
        <v>936</v>
      </c>
      <c r="V542">
        <f>IF(ISERROR(VLOOKUP(A542,int_r_full_fitted!$A$1:$C$10000,3,FALSE)),0,VLOOKUP(A542,int_r_full_fitted!$A$1:$C$10000,3,FALSE))</f>
        <v>9.2999999999999999E-2</v>
      </c>
      <c r="W542">
        <v>541</v>
      </c>
      <c r="Y542">
        <f>S542-V542</f>
        <v>-2.8999999999999998E-2</v>
      </c>
    </row>
    <row r="543" spans="1:25" x14ac:dyDescent="0.2">
      <c r="A543" t="s">
        <v>5156</v>
      </c>
      <c r="B543" t="s">
        <v>7911</v>
      </c>
      <c r="C543" t="s">
        <v>7924</v>
      </c>
      <c r="D543" t="s">
        <v>8134</v>
      </c>
      <c r="E543" t="s">
        <v>8381</v>
      </c>
      <c r="F543" t="s">
        <v>7915</v>
      </c>
      <c r="G543" t="s">
        <v>7910</v>
      </c>
      <c r="H543" t="s">
        <v>7910</v>
      </c>
      <c r="I543" t="s">
        <v>7915</v>
      </c>
      <c r="J543" t="s">
        <v>7915</v>
      </c>
      <c r="K543" t="s">
        <v>7915</v>
      </c>
      <c r="L543" t="s">
        <v>7915</v>
      </c>
      <c r="M543" t="s">
        <v>7915</v>
      </c>
      <c r="N543" t="s">
        <v>7915</v>
      </c>
      <c r="O543" t="s">
        <v>7915</v>
      </c>
      <c r="P543" t="s">
        <v>7909</v>
      </c>
      <c r="Q543">
        <v>7</v>
      </c>
      <c r="R543">
        <f>IF(ISERROR(VLOOKUP(A543,int_r_base_fitted!$A$1:$C$10000,2,FALSE)),0,VLOOKUP(A543,int_r_base_fitted!$A$1:$C$10000,2,FALSE))</f>
        <v>0</v>
      </c>
      <c r="S543">
        <f>IF(ISERROR(VLOOKUP(A543,int_r_base_fitted!$A$1:$C$10000,3,FALSE)),0,VLOOKUP(A543,int_r_base_fitted!$A$1:$C$10000,3,FALSE))</f>
        <v>6.3E-2</v>
      </c>
      <c r="T543">
        <v>950</v>
      </c>
      <c r="V543">
        <f>IF(ISERROR(VLOOKUP(A543,int_r_full_fitted!$A$1:$C$10000,3,FALSE)),0,VLOOKUP(A543,int_r_full_fitted!$A$1:$C$10000,3,FALSE))</f>
        <v>9.2999999999999999E-2</v>
      </c>
      <c r="W543">
        <v>542</v>
      </c>
      <c r="Y543">
        <f>S543-V543</f>
        <v>-0.03</v>
      </c>
    </row>
    <row r="544" spans="1:25" x14ac:dyDescent="0.2">
      <c r="A544" t="s">
        <v>4913</v>
      </c>
      <c r="B544" t="s">
        <v>7911</v>
      </c>
      <c r="C544" t="s">
        <v>7980</v>
      </c>
      <c r="D544" t="s">
        <v>7963</v>
      </c>
      <c r="E544" t="s">
        <v>8628</v>
      </c>
      <c r="F544" t="s">
        <v>7915</v>
      </c>
      <c r="G544" t="s">
        <v>7910</v>
      </c>
      <c r="H544" t="s">
        <v>7910</v>
      </c>
      <c r="I544" t="s">
        <v>7915</v>
      </c>
      <c r="J544" t="s">
        <v>7915</v>
      </c>
      <c r="K544" t="s">
        <v>7915</v>
      </c>
      <c r="L544" t="s">
        <v>7910</v>
      </c>
      <c r="M544" t="s">
        <v>7915</v>
      </c>
      <c r="N544" t="s">
        <v>7915</v>
      </c>
      <c r="O544" t="s">
        <v>7915</v>
      </c>
      <c r="P544" t="s">
        <v>7908</v>
      </c>
      <c r="Q544">
        <v>6</v>
      </c>
      <c r="R544">
        <f>IF(ISERROR(VLOOKUP(A544,int_r_base_fitted!$A$1:$C$10000,2,FALSE)),0,VLOOKUP(A544,int_r_base_fitted!$A$1:$C$10000,2,FALSE))</f>
        <v>0</v>
      </c>
      <c r="S544">
        <f>IF(ISERROR(VLOOKUP(A544,int_r_base_fitted!$A$1:$C$10000,3,FALSE)),0,VLOOKUP(A544,int_r_base_fitted!$A$1:$C$10000,3,FALSE))</f>
        <v>0.05</v>
      </c>
      <c r="T544">
        <v>1437</v>
      </c>
      <c r="V544">
        <f>IF(ISERROR(VLOOKUP(A544,int_r_full_fitted!$A$1:$C$10000,3,FALSE)),0,VLOOKUP(A544,int_r_full_fitted!$A$1:$C$10000,3,FALSE))</f>
        <v>9.2999999999999999E-2</v>
      </c>
      <c r="W544">
        <v>543</v>
      </c>
      <c r="Y544">
        <f>S544-V544</f>
        <v>-4.2999999999999997E-2</v>
      </c>
    </row>
    <row r="545" spans="1:25" x14ac:dyDescent="0.2">
      <c r="A545" t="s">
        <v>4667</v>
      </c>
      <c r="B545" t="s">
        <v>7911</v>
      </c>
      <c r="C545" t="s">
        <v>8129</v>
      </c>
      <c r="D545" t="s">
        <v>7963</v>
      </c>
      <c r="E545" t="s">
        <v>8469</v>
      </c>
      <c r="F545" t="s">
        <v>7910</v>
      </c>
      <c r="G545" t="s">
        <v>7910</v>
      </c>
      <c r="H545" t="s">
        <v>7910</v>
      </c>
      <c r="I545" t="s">
        <v>7915</v>
      </c>
      <c r="J545" t="s">
        <v>7915</v>
      </c>
      <c r="K545" t="s">
        <v>7915</v>
      </c>
      <c r="L545" t="s">
        <v>7915</v>
      </c>
      <c r="M545" t="s">
        <v>7915</v>
      </c>
      <c r="N545" t="s">
        <v>7915</v>
      </c>
      <c r="O545" t="s">
        <v>7915</v>
      </c>
      <c r="P545" t="s">
        <v>7908</v>
      </c>
      <c r="Q545">
        <v>6</v>
      </c>
      <c r="R545">
        <f>IF(ISERROR(VLOOKUP(A545,int_r_base_fitted!$A$1:$C$10000,2,FALSE)),0,VLOOKUP(A545,int_r_base_fitted!$A$1:$C$10000,2,FALSE))</f>
        <v>0</v>
      </c>
      <c r="S545">
        <f>IF(ISERROR(VLOOKUP(A545,int_r_base_fitted!$A$1:$C$10000,3,FALSE)),0,VLOOKUP(A545,int_r_base_fitted!$A$1:$C$10000,3,FALSE))</f>
        <v>4.5999999999999999E-2</v>
      </c>
      <c r="T545">
        <v>1740</v>
      </c>
      <c r="V545">
        <f>IF(ISERROR(VLOOKUP(A545,int_r_full_fitted!$A$1:$C$10000,3,FALSE)),0,VLOOKUP(A545,int_r_full_fitted!$A$1:$C$10000,3,FALSE))</f>
        <v>9.2999999999999999E-2</v>
      </c>
      <c r="W545">
        <v>544</v>
      </c>
      <c r="Y545">
        <f>S545-V545</f>
        <v>-4.7E-2</v>
      </c>
    </row>
    <row r="546" spans="1:25" x14ac:dyDescent="0.2">
      <c r="A546" t="s">
        <v>4498</v>
      </c>
      <c r="B546" t="s">
        <v>7911</v>
      </c>
      <c r="C546" t="s">
        <v>8364</v>
      </c>
      <c r="D546" t="s">
        <v>7963</v>
      </c>
      <c r="E546" t="s">
        <v>8059</v>
      </c>
      <c r="F546" t="s">
        <v>7910</v>
      </c>
      <c r="G546" t="s">
        <v>7910</v>
      </c>
      <c r="H546" t="s">
        <v>7910</v>
      </c>
      <c r="I546" t="s">
        <v>7915</v>
      </c>
      <c r="J546" t="s">
        <v>7915</v>
      </c>
      <c r="K546" t="s">
        <v>7915</v>
      </c>
      <c r="L546" t="s">
        <v>7915</v>
      </c>
      <c r="M546" t="s">
        <v>7915</v>
      </c>
      <c r="N546" t="s">
        <v>7915</v>
      </c>
      <c r="O546" t="s">
        <v>7915</v>
      </c>
      <c r="P546" t="s">
        <v>7908</v>
      </c>
      <c r="Q546">
        <v>6</v>
      </c>
      <c r="R546">
        <f>IF(ISERROR(VLOOKUP(A546,int_r_base_fitted!$A$1:$C$10000,2,FALSE)),0,VLOOKUP(A546,int_r_base_fitted!$A$1:$C$10000,2,FALSE))</f>
        <v>0</v>
      </c>
      <c r="S546">
        <f>IF(ISERROR(VLOOKUP(A546,int_r_base_fitted!$A$1:$C$10000,3,FALSE)),0,VLOOKUP(A546,int_r_base_fitted!$A$1:$C$10000,3,FALSE))</f>
        <v>0.111</v>
      </c>
      <c r="T546">
        <v>355</v>
      </c>
      <c r="V546">
        <f>IF(ISERROR(VLOOKUP(A546,int_r_full_fitted!$A$1:$C$10000,3,FALSE)),0,VLOOKUP(A546,int_r_full_fitted!$A$1:$C$10000,3,FALSE))</f>
        <v>9.1999999999999998E-2</v>
      </c>
      <c r="W546">
        <v>545</v>
      </c>
      <c r="Y546">
        <f>S546-V546</f>
        <v>1.9000000000000003E-2</v>
      </c>
    </row>
    <row r="547" spans="1:25" x14ac:dyDescent="0.2">
      <c r="A547" t="s">
        <v>3990</v>
      </c>
      <c r="B547" t="s">
        <v>7911</v>
      </c>
      <c r="C547" t="s">
        <v>7975</v>
      </c>
      <c r="D547" t="s">
        <v>7917</v>
      </c>
      <c r="E547" t="s">
        <v>7951</v>
      </c>
      <c r="F547" t="s">
        <v>7910</v>
      </c>
      <c r="G547" t="s">
        <v>7910</v>
      </c>
      <c r="H547" t="s">
        <v>7910</v>
      </c>
      <c r="I547" t="s">
        <v>7910</v>
      </c>
      <c r="J547" t="s">
        <v>7915</v>
      </c>
      <c r="K547" t="s">
        <v>7910</v>
      </c>
      <c r="L547" t="s">
        <v>7910</v>
      </c>
      <c r="M547" t="s">
        <v>7915</v>
      </c>
      <c r="N547" t="s">
        <v>7915</v>
      </c>
      <c r="O547" t="s">
        <v>7915</v>
      </c>
      <c r="P547" t="s">
        <v>7905</v>
      </c>
      <c r="Q547">
        <v>3</v>
      </c>
      <c r="R547">
        <f>IF(ISERROR(VLOOKUP(A547,int_r_base_fitted!$A$1:$C$10000,2,FALSE)),0,VLOOKUP(A547,int_r_base_fitted!$A$1:$C$10000,2,FALSE))</f>
        <v>0</v>
      </c>
      <c r="S547">
        <f>IF(ISERROR(VLOOKUP(A547,int_r_base_fitted!$A$1:$C$10000,3,FALSE)),0,VLOOKUP(A547,int_r_base_fitted!$A$1:$C$10000,3,FALSE))</f>
        <v>0.10299999999999999</v>
      </c>
      <c r="T547">
        <v>407</v>
      </c>
      <c r="U547">
        <f>IF(T547&lt;54,1,0)</f>
        <v>0</v>
      </c>
      <c r="V547">
        <f>IF(ISERROR(VLOOKUP(A547,int_r_full_fitted!$A$1:$C$10000,3,FALSE)),0,VLOOKUP(A547,int_r_full_fitted!$A$1:$C$10000,3,FALSE))</f>
        <v>9.1999999999999998E-2</v>
      </c>
      <c r="W547">
        <v>546</v>
      </c>
      <c r="X547">
        <f>IF(W547&lt;54,1,0)</f>
        <v>0</v>
      </c>
      <c r="Y547">
        <f>S547-V547</f>
        <v>1.0999999999999996E-2</v>
      </c>
    </row>
    <row r="548" spans="1:25" x14ac:dyDescent="0.2">
      <c r="A548">
        <v>50066</v>
      </c>
      <c r="B548" t="s">
        <v>7956</v>
      </c>
      <c r="C548">
        <v>5</v>
      </c>
      <c r="D548" t="s">
        <v>7957</v>
      </c>
      <c r="E548" t="s">
        <v>8883</v>
      </c>
      <c r="F548" t="s">
        <v>7915</v>
      </c>
      <c r="G548" t="s">
        <v>7910</v>
      </c>
      <c r="H548" t="s">
        <v>7915</v>
      </c>
      <c r="I548" t="s">
        <v>7915</v>
      </c>
      <c r="J548" t="s">
        <v>7915</v>
      </c>
      <c r="K548" t="s">
        <v>7915</v>
      </c>
      <c r="L548" t="s">
        <v>7910</v>
      </c>
      <c r="M548" t="s">
        <v>7915</v>
      </c>
      <c r="N548" t="s">
        <v>7915</v>
      </c>
      <c r="O548" t="s">
        <v>7915</v>
      </c>
      <c r="P548" t="s">
        <v>7909</v>
      </c>
      <c r="Q548">
        <v>7</v>
      </c>
      <c r="R548">
        <f>IF(ISERROR(VLOOKUP(A548,int_r_base_fitted!$A$1:$C$10000,2,FALSE)),0,VLOOKUP(A548,int_r_base_fitted!$A$1:$C$10000,2,FALSE))</f>
        <v>0</v>
      </c>
      <c r="S548">
        <f>IF(ISERROR(VLOOKUP(A548,int_r_base_fitted!$A$1:$C$10000,3,FALSE)),0,VLOOKUP(A548,int_r_base_fitted!$A$1:$C$10000,3,FALSE))</f>
        <v>9.5000000000000001E-2</v>
      </c>
      <c r="T548">
        <v>478</v>
      </c>
      <c r="V548">
        <f>IF(ISERROR(VLOOKUP(A548,int_r_full_fitted!$A$1:$C$10000,3,FALSE)),0,VLOOKUP(A548,int_r_full_fitted!$A$1:$C$10000,3,FALSE))</f>
        <v>9.1999999999999998E-2</v>
      </c>
      <c r="W548">
        <v>547</v>
      </c>
      <c r="Y548">
        <f>S548-V548</f>
        <v>3.0000000000000027E-3</v>
      </c>
    </row>
    <row r="549" spans="1:25" x14ac:dyDescent="0.2">
      <c r="A549" t="s">
        <v>4591</v>
      </c>
      <c r="B549" t="s">
        <v>7911</v>
      </c>
      <c r="C549" t="s">
        <v>7929</v>
      </c>
      <c r="D549" t="s">
        <v>7976</v>
      </c>
      <c r="E549" t="s">
        <v>8251</v>
      </c>
      <c r="F549" t="s">
        <v>7915</v>
      </c>
      <c r="G549" t="s">
        <v>7910</v>
      </c>
      <c r="H549" t="s">
        <v>7910</v>
      </c>
      <c r="I549" t="s">
        <v>7915</v>
      </c>
      <c r="J549" t="s">
        <v>7915</v>
      </c>
      <c r="K549" t="s">
        <v>7915</v>
      </c>
      <c r="L549" t="s">
        <v>7915</v>
      </c>
      <c r="M549" t="s">
        <v>7910</v>
      </c>
      <c r="N549" t="s">
        <v>7915</v>
      </c>
      <c r="O549" t="s">
        <v>7915</v>
      </c>
      <c r="P549" t="s">
        <v>7908</v>
      </c>
      <c r="Q549">
        <v>6</v>
      </c>
      <c r="R549">
        <f>IF(ISERROR(VLOOKUP(A549,int_r_base_fitted!$A$1:$C$10000,2,FALSE)),0,VLOOKUP(A549,int_r_base_fitted!$A$1:$C$10000,2,FALSE))</f>
        <v>0</v>
      </c>
      <c r="S549">
        <f>IF(ISERROR(VLOOKUP(A549,int_r_base_fitted!$A$1:$C$10000,3,FALSE)),0,VLOOKUP(A549,int_r_base_fitted!$A$1:$C$10000,3,FALSE))</f>
        <v>9.4E-2</v>
      </c>
      <c r="T549">
        <v>483</v>
      </c>
      <c r="V549">
        <f>IF(ISERROR(VLOOKUP(A549,int_r_full_fitted!$A$1:$C$10000,3,FALSE)),0,VLOOKUP(A549,int_r_full_fitted!$A$1:$C$10000,3,FALSE))</f>
        <v>9.1999999999999998E-2</v>
      </c>
      <c r="W549">
        <v>548</v>
      </c>
      <c r="Y549">
        <f>S549-V549</f>
        <v>2.0000000000000018E-3</v>
      </c>
    </row>
    <row r="550" spans="1:25" x14ac:dyDescent="0.2">
      <c r="A550" t="s">
        <v>5494</v>
      </c>
      <c r="B550" t="s">
        <v>7933</v>
      </c>
      <c r="C550" t="s">
        <v>8975</v>
      </c>
      <c r="D550" t="s">
        <v>7913</v>
      </c>
      <c r="E550" t="s">
        <v>8251</v>
      </c>
      <c r="F550" t="s">
        <v>7915</v>
      </c>
      <c r="G550" t="s">
        <v>7910</v>
      </c>
      <c r="H550" t="s">
        <v>7910</v>
      </c>
      <c r="I550" t="s">
        <v>7915</v>
      </c>
      <c r="J550" t="s">
        <v>7915</v>
      </c>
      <c r="K550" t="s">
        <v>7915</v>
      </c>
      <c r="L550" t="s">
        <v>7915</v>
      </c>
      <c r="M550" t="s">
        <v>7915</v>
      </c>
      <c r="N550" t="s">
        <v>7915</v>
      </c>
      <c r="O550" t="s">
        <v>7915</v>
      </c>
      <c r="P550" t="s">
        <v>7909</v>
      </c>
      <c r="Q550">
        <v>7</v>
      </c>
      <c r="R550">
        <f>IF(ISERROR(VLOOKUP(A550,int_r_base_fitted!$A$1:$C$10000,2,FALSE)),0,VLOOKUP(A550,int_r_base_fitted!$A$1:$C$10000,2,FALSE))</f>
        <v>0</v>
      </c>
      <c r="S550">
        <f>IF(ISERROR(VLOOKUP(A550,int_r_base_fitted!$A$1:$C$10000,3,FALSE)),0,VLOOKUP(A550,int_r_base_fitted!$A$1:$C$10000,3,FALSE))</f>
        <v>9.4E-2</v>
      </c>
      <c r="T550">
        <v>489</v>
      </c>
      <c r="V550">
        <f>IF(ISERROR(VLOOKUP(A550,int_r_full_fitted!$A$1:$C$10000,3,FALSE)),0,VLOOKUP(A550,int_r_full_fitted!$A$1:$C$10000,3,FALSE))</f>
        <v>9.1999999999999998E-2</v>
      </c>
      <c r="W550">
        <v>549</v>
      </c>
      <c r="Y550">
        <f>S550-V550</f>
        <v>2.0000000000000018E-3</v>
      </c>
    </row>
    <row r="551" spans="1:25" x14ac:dyDescent="0.2">
      <c r="A551" t="s">
        <v>5950</v>
      </c>
      <c r="B551" t="s">
        <v>7933</v>
      </c>
      <c r="C551" t="s">
        <v>9068</v>
      </c>
      <c r="D551" t="s">
        <v>7938</v>
      </c>
      <c r="E551" t="s">
        <v>8202</v>
      </c>
      <c r="F551" t="s">
        <v>7915</v>
      </c>
      <c r="G551" t="s">
        <v>7910</v>
      </c>
      <c r="H551" t="s">
        <v>7910</v>
      </c>
      <c r="I551" t="s">
        <v>7915</v>
      </c>
      <c r="J551" t="s">
        <v>7915</v>
      </c>
      <c r="K551" t="s">
        <v>7915</v>
      </c>
      <c r="L551" t="s">
        <v>7915</v>
      </c>
      <c r="M551" t="s">
        <v>7915</v>
      </c>
      <c r="N551" t="s">
        <v>7915</v>
      </c>
      <c r="O551" t="s">
        <v>7915</v>
      </c>
      <c r="P551" t="s">
        <v>7909</v>
      </c>
      <c r="Q551">
        <v>7</v>
      </c>
      <c r="R551">
        <f>IF(ISERROR(VLOOKUP(A551,int_r_base_fitted!$A$1:$C$10000,2,FALSE)),0,VLOOKUP(A551,int_r_base_fitted!$A$1:$C$10000,2,FALSE))</f>
        <v>0</v>
      </c>
      <c r="S551">
        <f>IF(ISERROR(VLOOKUP(A551,int_r_base_fitted!$A$1:$C$10000,3,FALSE)),0,VLOOKUP(A551,int_r_base_fitted!$A$1:$C$10000,3,FALSE))</f>
        <v>9.4E-2</v>
      </c>
      <c r="T551">
        <v>490</v>
      </c>
      <c r="V551">
        <f>IF(ISERROR(VLOOKUP(A551,int_r_full_fitted!$A$1:$C$10000,3,FALSE)),0,VLOOKUP(A551,int_r_full_fitted!$A$1:$C$10000,3,FALSE))</f>
        <v>9.1999999999999998E-2</v>
      </c>
      <c r="W551">
        <v>550</v>
      </c>
      <c r="Y551">
        <f>S551-V551</f>
        <v>2.0000000000000018E-3</v>
      </c>
    </row>
    <row r="552" spans="1:25" x14ac:dyDescent="0.2">
      <c r="A552">
        <v>130006</v>
      </c>
      <c r="B552" t="s">
        <v>7956</v>
      </c>
      <c r="C552">
        <v>13</v>
      </c>
      <c r="D552" t="s">
        <v>7957</v>
      </c>
      <c r="E552" t="s">
        <v>9318</v>
      </c>
      <c r="F552" t="s">
        <v>7915</v>
      </c>
      <c r="G552" t="s">
        <v>7910</v>
      </c>
      <c r="H552" t="s">
        <v>7915</v>
      </c>
      <c r="I552" t="s">
        <v>7915</v>
      </c>
      <c r="J552" t="s">
        <v>7915</v>
      </c>
      <c r="K552" t="s">
        <v>7915</v>
      </c>
      <c r="L552" t="s">
        <v>7915</v>
      </c>
      <c r="M552" t="s">
        <v>7915</v>
      </c>
      <c r="N552" t="s">
        <v>7915</v>
      </c>
      <c r="O552" t="s">
        <v>7915</v>
      </c>
      <c r="P552" t="s">
        <v>7910</v>
      </c>
      <c r="Q552">
        <v>8</v>
      </c>
      <c r="R552">
        <f>IF(ISERROR(VLOOKUP(A552,int_r_base_fitted!$A$1:$C$10000,2,FALSE)),0,VLOOKUP(A552,int_r_base_fitted!$A$1:$C$10000,2,FALSE))</f>
        <v>0</v>
      </c>
      <c r="S552">
        <f>IF(ISERROR(VLOOKUP(A552,int_r_base_fitted!$A$1:$C$10000,3,FALSE)),0,VLOOKUP(A552,int_r_base_fitted!$A$1:$C$10000,3,FALSE))</f>
        <v>8.1000000000000003E-2</v>
      </c>
      <c r="T552">
        <v>645</v>
      </c>
      <c r="V552">
        <f>IF(ISERROR(VLOOKUP(A552,int_r_full_fitted!$A$1:$C$10000,3,FALSE)),0,VLOOKUP(A552,int_r_full_fitted!$A$1:$C$10000,3,FALSE))</f>
        <v>9.1999999999999998E-2</v>
      </c>
      <c r="W552">
        <v>551</v>
      </c>
      <c r="Y552">
        <f>S552-V552</f>
        <v>-1.0999999999999996E-2</v>
      </c>
    </row>
    <row r="553" spans="1:25" x14ac:dyDescent="0.2">
      <c r="A553" t="s">
        <v>4309</v>
      </c>
      <c r="B553" t="s">
        <v>7911</v>
      </c>
      <c r="C553" t="s">
        <v>8236</v>
      </c>
      <c r="D553" t="s">
        <v>7945</v>
      </c>
      <c r="E553" t="s">
        <v>8140</v>
      </c>
      <c r="F553" t="s">
        <v>7910</v>
      </c>
      <c r="G553" t="s">
        <v>7910</v>
      </c>
      <c r="H553" t="s">
        <v>7910</v>
      </c>
      <c r="I553" t="s">
        <v>7915</v>
      </c>
      <c r="J553" t="s">
        <v>7915</v>
      </c>
      <c r="K553" t="s">
        <v>7910</v>
      </c>
      <c r="L553" t="s">
        <v>7915</v>
      </c>
      <c r="M553" t="s">
        <v>7915</v>
      </c>
      <c r="N553" t="s">
        <v>7915</v>
      </c>
      <c r="O553" t="s">
        <v>7915</v>
      </c>
      <c r="P553" t="s">
        <v>7907</v>
      </c>
      <c r="Q553">
        <v>5</v>
      </c>
      <c r="R553">
        <f>IF(ISERROR(VLOOKUP(A553,int_r_base_fitted!$A$1:$C$10000,2,FALSE)),0,VLOOKUP(A553,int_r_base_fitted!$A$1:$C$10000,2,FALSE))</f>
        <v>0</v>
      </c>
      <c r="S553">
        <f>IF(ISERROR(VLOOKUP(A553,int_r_base_fitted!$A$1:$C$10000,3,FALSE)),0,VLOOKUP(A553,int_r_base_fitted!$A$1:$C$10000,3,FALSE))</f>
        <v>7.5999999999999998E-2</v>
      </c>
      <c r="T553">
        <v>709</v>
      </c>
      <c r="V553">
        <f>IF(ISERROR(VLOOKUP(A553,int_r_full_fitted!$A$1:$C$10000,3,FALSE)),0,VLOOKUP(A553,int_r_full_fitted!$A$1:$C$10000,3,FALSE))</f>
        <v>9.1999999999999998E-2</v>
      </c>
      <c r="W553">
        <v>552</v>
      </c>
      <c r="Y553">
        <f>S553-V553</f>
        <v>-1.6E-2</v>
      </c>
    </row>
    <row r="554" spans="1:25" x14ac:dyDescent="0.2">
      <c r="A554" t="s">
        <v>4711</v>
      </c>
      <c r="B554" t="s">
        <v>7911</v>
      </c>
      <c r="C554" t="s">
        <v>7970</v>
      </c>
      <c r="D554" t="s">
        <v>8134</v>
      </c>
      <c r="E554" t="s">
        <v>8495</v>
      </c>
      <c r="F554" t="s">
        <v>7915</v>
      </c>
      <c r="G554" t="s">
        <v>7910</v>
      </c>
      <c r="H554" t="s">
        <v>7910</v>
      </c>
      <c r="I554" t="s">
        <v>7915</v>
      </c>
      <c r="J554" t="s">
        <v>7915</v>
      </c>
      <c r="K554" t="s">
        <v>7915</v>
      </c>
      <c r="L554" t="s">
        <v>7910</v>
      </c>
      <c r="M554" t="s">
        <v>7915</v>
      </c>
      <c r="N554" t="s">
        <v>7915</v>
      </c>
      <c r="O554" t="s">
        <v>7915</v>
      </c>
      <c r="P554" t="s">
        <v>7908</v>
      </c>
      <c r="Q554">
        <v>6</v>
      </c>
      <c r="R554">
        <f>IF(ISERROR(VLOOKUP(A554,int_r_base_fitted!$A$1:$C$10000,2,FALSE)),0,VLOOKUP(A554,int_r_base_fitted!$A$1:$C$10000,2,FALSE))</f>
        <v>0</v>
      </c>
      <c r="S554">
        <f>IF(ISERROR(VLOOKUP(A554,int_r_base_fitted!$A$1:$C$10000,3,FALSE)),0,VLOOKUP(A554,int_r_base_fitted!$A$1:$C$10000,3,FALSE))</f>
        <v>7.2999999999999995E-2</v>
      </c>
      <c r="T554">
        <v>763</v>
      </c>
      <c r="V554">
        <f>IF(ISERROR(VLOOKUP(A554,int_r_full_fitted!$A$1:$C$10000,3,FALSE)),0,VLOOKUP(A554,int_r_full_fitted!$A$1:$C$10000,3,FALSE))</f>
        <v>9.1999999999999998E-2</v>
      </c>
      <c r="W554">
        <v>553</v>
      </c>
      <c r="Y554">
        <f>S554-V554</f>
        <v>-1.9000000000000003E-2</v>
      </c>
    </row>
    <row r="555" spans="1:25" x14ac:dyDescent="0.2">
      <c r="A555" t="s">
        <v>5483</v>
      </c>
      <c r="B555" t="s">
        <v>7911</v>
      </c>
      <c r="C555" t="s">
        <v>7947</v>
      </c>
      <c r="D555" t="s">
        <v>7913</v>
      </c>
      <c r="E555" t="s">
        <v>8144</v>
      </c>
      <c r="F555" t="s">
        <v>7915</v>
      </c>
      <c r="G555" t="s">
        <v>7910</v>
      </c>
      <c r="H555" t="s">
        <v>7910</v>
      </c>
      <c r="I555" t="s">
        <v>7915</v>
      </c>
      <c r="J555" t="s">
        <v>7915</v>
      </c>
      <c r="K555" t="s">
        <v>7915</v>
      </c>
      <c r="L555" t="s">
        <v>7915</v>
      </c>
      <c r="M555" t="s">
        <v>7915</v>
      </c>
      <c r="N555" t="s">
        <v>7915</v>
      </c>
      <c r="O555" t="s">
        <v>7915</v>
      </c>
      <c r="P555" t="s">
        <v>7909</v>
      </c>
      <c r="Q555">
        <v>7</v>
      </c>
      <c r="R555">
        <f>IF(ISERROR(VLOOKUP(A555,int_r_base_fitted!$A$1:$C$10000,2,FALSE)),0,VLOOKUP(A555,int_r_base_fitted!$A$1:$C$10000,2,FALSE))</f>
        <v>0</v>
      </c>
      <c r="S555">
        <f>IF(ISERROR(VLOOKUP(A555,int_r_base_fitted!$A$1:$C$10000,3,FALSE)),0,VLOOKUP(A555,int_r_base_fitted!$A$1:$C$10000,3,FALSE))</f>
        <v>6.9000000000000006E-2</v>
      </c>
      <c r="T555">
        <v>845</v>
      </c>
      <c r="V555">
        <f>IF(ISERROR(VLOOKUP(A555,int_r_full_fitted!$A$1:$C$10000,3,FALSE)),0,VLOOKUP(A555,int_r_full_fitted!$A$1:$C$10000,3,FALSE))</f>
        <v>9.1999999999999998E-2</v>
      </c>
      <c r="W555">
        <v>554</v>
      </c>
      <c r="Y555">
        <f>S555-V555</f>
        <v>-2.2999999999999993E-2</v>
      </c>
    </row>
    <row r="556" spans="1:25" x14ac:dyDescent="0.2">
      <c r="A556" t="s">
        <v>5999</v>
      </c>
      <c r="B556" t="s">
        <v>7911</v>
      </c>
      <c r="C556" t="s">
        <v>7924</v>
      </c>
      <c r="D556" t="s">
        <v>7913</v>
      </c>
      <c r="E556" t="s">
        <v>9284</v>
      </c>
      <c r="F556" t="s">
        <v>7915</v>
      </c>
      <c r="G556" t="s">
        <v>7910</v>
      </c>
      <c r="H556" t="s">
        <v>7910</v>
      </c>
      <c r="I556" t="s">
        <v>7915</v>
      </c>
      <c r="J556" t="s">
        <v>7915</v>
      </c>
      <c r="K556" t="s">
        <v>7915</v>
      </c>
      <c r="L556" t="s">
        <v>7915</v>
      </c>
      <c r="M556" t="s">
        <v>7915</v>
      </c>
      <c r="N556" t="s">
        <v>7915</v>
      </c>
      <c r="O556" t="s">
        <v>7915</v>
      </c>
      <c r="P556" t="s">
        <v>7909</v>
      </c>
      <c r="Q556">
        <v>7</v>
      </c>
      <c r="R556">
        <f>IF(ISERROR(VLOOKUP(A556,int_r_base_fitted!$A$1:$C$10000,2,FALSE)),0,VLOOKUP(A556,int_r_base_fitted!$A$1:$C$10000,2,FALSE))</f>
        <v>0</v>
      </c>
      <c r="S556">
        <f>IF(ISERROR(VLOOKUP(A556,int_r_base_fitted!$A$1:$C$10000,3,FALSE)),0,VLOOKUP(A556,int_r_base_fitted!$A$1:$C$10000,3,FALSE))</f>
        <v>6.3E-2</v>
      </c>
      <c r="T556">
        <v>957</v>
      </c>
      <c r="V556">
        <f>IF(ISERROR(VLOOKUP(A556,int_r_full_fitted!$A$1:$C$10000,3,FALSE)),0,VLOOKUP(A556,int_r_full_fitted!$A$1:$C$10000,3,FALSE))</f>
        <v>9.1999999999999998E-2</v>
      </c>
      <c r="W556">
        <v>555</v>
      </c>
      <c r="Y556">
        <f>S556-V556</f>
        <v>-2.8999999999999998E-2</v>
      </c>
    </row>
    <row r="557" spans="1:25" x14ac:dyDescent="0.2">
      <c r="A557" t="s">
        <v>4736</v>
      </c>
      <c r="B557" t="s">
        <v>7911</v>
      </c>
      <c r="C557" t="s">
        <v>7929</v>
      </c>
      <c r="D557" t="s">
        <v>7963</v>
      </c>
      <c r="E557" t="s">
        <v>8510</v>
      </c>
      <c r="F557" t="s">
        <v>7915</v>
      </c>
      <c r="G557" t="s">
        <v>7910</v>
      </c>
      <c r="H557" t="s">
        <v>7910</v>
      </c>
      <c r="I557" t="s">
        <v>7915</v>
      </c>
      <c r="J557" t="s">
        <v>7915</v>
      </c>
      <c r="K557" t="s">
        <v>7915</v>
      </c>
      <c r="L557" t="s">
        <v>7915</v>
      </c>
      <c r="M557" t="s">
        <v>7910</v>
      </c>
      <c r="N557" t="s">
        <v>7915</v>
      </c>
      <c r="O557" t="s">
        <v>7915</v>
      </c>
      <c r="P557" t="s">
        <v>7908</v>
      </c>
      <c r="Q557">
        <v>6</v>
      </c>
      <c r="R557">
        <f>IF(ISERROR(VLOOKUP(A557,int_r_base_fitted!$A$1:$C$10000,2,FALSE)),0,VLOOKUP(A557,int_r_base_fitted!$A$1:$C$10000,2,FALSE))</f>
        <v>0</v>
      </c>
      <c r="S557">
        <f>IF(ISERROR(VLOOKUP(A557,int_r_base_fitted!$A$1:$C$10000,3,FALSE)),0,VLOOKUP(A557,int_r_base_fitted!$A$1:$C$10000,3,FALSE))</f>
        <v>4.2999999999999997E-2</v>
      </c>
      <c r="T557">
        <v>1856</v>
      </c>
      <c r="V557">
        <f>IF(ISERROR(VLOOKUP(A557,int_r_full_fitted!$A$1:$C$10000,3,FALSE)),0,VLOOKUP(A557,int_r_full_fitted!$A$1:$C$10000,3,FALSE))</f>
        <v>9.1999999999999998E-2</v>
      </c>
      <c r="W557">
        <v>556</v>
      </c>
      <c r="Y557">
        <f>S557-V557</f>
        <v>-4.9000000000000002E-2</v>
      </c>
    </row>
    <row r="558" spans="1:25" x14ac:dyDescent="0.2">
      <c r="A558" t="s">
        <v>5444</v>
      </c>
      <c r="B558" t="s">
        <v>7911</v>
      </c>
      <c r="C558" t="s">
        <v>8732</v>
      </c>
      <c r="D558" t="s">
        <v>7963</v>
      </c>
      <c r="E558" t="s">
        <v>8950</v>
      </c>
      <c r="F558" t="s">
        <v>7915</v>
      </c>
      <c r="G558" t="s">
        <v>7910</v>
      </c>
      <c r="H558" t="s">
        <v>7910</v>
      </c>
      <c r="I558" t="s">
        <v>7915</v>
      </c>
      <c r="J558" t="s">
        <v>7915</v>
      </c>
      <c r="K558" t="s">
        <v>7915</v>
      </c>
      <c r="L558" t="s">
        <v>7915</v>
      </c>
      <c r="M558" t="s">
        <v>7915</v>
      </c>
      <c r="N558" t="s">
        <v>7915</v>
      </c>
      <c r="O558" t="s">
        <v>7915</v>
      </c>
      <c r="P558" t="s">
        <v>7909</v>
      </c>
      <c r="Q558">
        <v>7</v>
      </c>
      <c r="R558">
        <f>IF(ISERROR(VLOOKUP(A558,int_r_base_fitted!$A$1:$C$10000,2,FALSE)),0,VLOOKUP(A558,int_r_base_fitted!$A$1:$C$10000,2,FALSE))</f>
        <v>0</v>
      </c>
      <c r="S558">
        <f>IF(ISERROR(VLOOKUP(A558,int_r_base_fitted!$A$1:$C$10000,3,FALSE)),0,VLOOKUP(A558,int_r_base_fitted!$A$1:$C$10000,3,FALSE))</f>
        <v>4.2999999999999997E-2</v>
      </c>
      <c r="T558">
        <v>1861</v>
      </c>
      <c r="V558">
        <f>IF(ISERROR(VLOOKUP(A558,int_r_full_fitted!$A$1:$C$10000,3,FALSE)),0,VLOOKUP(A558,int_r_full_fitted!$A$1:$C$10000,3,FALSE))</f>
        <v>9.1999999999999998E-2</v>
      </c>
      <c r="W558">
        <v>557</v>
      </c>
      <c r="Y558">
        <f>S558-V558</f>
        <v>-4.9000000000000002E-2</v>
      </c>
    </row>
    <row r="559" spans="1:25" x14ac:dyDescent="0.2">
      <c r="A559" t="s">
        <v>4920</v>
      </c>
      <c r="B559" t="s">
        <v>7911</v>
      </c>
      <c r="C559" t="s">
        <v>8119</v>
      </c>
      <c r="D559" t="s">
        <v>7963</v>
      </c>
      <c r="E559" t="s">
        <v>8633</v>
      </c>
      <c r="F559" t="s">
        <v>7915</v>
      </c>
      <c r="G559" t="s">
        <v>7910</v>
      </c>
      <c r="H559" t="s">
        <v>7910</v>
      </c>
      <c r="I559" t="s">
        <v>7915</v>
      </c>
      <c r="J559" t="s">
        <v>7915</v>
      </c>
      <c r="K559" t="s">
        <v>7915</v>
      </c>
      <c r="L559" t="s">
        <v>7915</v>
      </c>
      <c r="M559" t="s">
        <v>7910</v>
      </c>
      <c r="N559" t="s">
        <v>7915</v>
      </c>
      <c r="O559" t="s">
        <v>7915</v>
      </c>
      <c r="P559" t="s">
        <v>7908</v>
      </c>
      <c r="Q559">
        <v>6</v>
      </c>
      <c r="R559">
        <f>IF(ISERROR(VLOOKUP(A559,int_r_base_fitted!$A$1:$C$10000,2,FALSE)),0,VLOOKUP(A559,int_r_base_fitted!$A$1:$C$10000,2,FALSE))</f>
        <v>0</v>
      </c>
      <c r="S559">
        <f>IF(ISERROR(VLOOKUP(A559,int_r_base_fitted!$A$1:$C$10000,3,FALSE)),0,VLOOKUP(A559,int_r_base_fitted!$A$1:$C$10000,3,FALSE))</f>
        <v>3.4000000000000002E-2</v>
      </c>
      <c r="T559">
        <v>2233</v>
      </c>
      <c r="V559">
        <f>IF(ISERROR(VLOOKUP(A559,int_r_full_fitted!$A$1:$C$10000,3,FALSE)),0,VLOOKUP(A559,int_r_full_fitted!$A$1:$C$10000,3,FALSE))</f>
        <v>9.1999999999999998E-2</v>
      </c>
      <c r="W559">
        <v>558</v>
      </c>
      <c r="Y559">
        <f>S559-V559</f>
        <v>-5.7999999999999996E-2</v>
      </c>
    </row>
    <row r="560" spans="1:25" x14ac:dyDescent="0.2">
      <c r="A560" t="s">
        <v>4588</v>
      </c>
      <c r="B560" t="s">
        <v>7911</v>
      </c>
      <c r="C560" t="s">
        <v>7937</v>
      </c>
      <c r="D560" t="s">
        <v>7925</v>
      </c>
      <c r="E560" t="s">
        <v>8087</v>
      </c>
      <c r="F560" t="s">
        <v>7915</v>
      </c>
      <c r="G560" t="s">
        <v>7910</v>
      </c>
      <c r="H560" t="s">
        <v>7910</v>
      </c>
      <c r="I560" t="s">
        <v>7915</v>
      </c>
      <c r="J560" t="s">
        <v>7915</v>
      </c>
      <c r="K560" t="s">
        <v>7915</v>
      </c>
      <c r="L560" t="s">
        <v>7915</v>
      </c>
      <c r="M560" t="s">
        <v>7915</v>
      </c>
      <c r="N560" t="s">
        <v>7915</v>
      </c>
      <c r="O560" t="s">
        <v>7910</v>
      </c>
      <c r="P560" t="s">
        <v>7908</v>
      </c>
      <c r="Q560">
        <v>6</v>
      </c>
      <c r="R560">
        <f>IF(ISERROR(VLOOKUP(A560,int_r_base_fitted!$A$1:$C$10000,2,FALSE)),0,VLOOKUP(A560,int_r_base_fitted!$A$1:$C$10000,2,FALSE))</f>
        <v>0</v>
      </c>
      <c r="S560">
        <f>IF(ISERROR(VLOOKUP(A560,int_r_base_fitted!$A$1:$C$10000,3,FALSE)),0,VLOOKUP(A560,int_r_base_fitted!$A$1:$C$10000,3,FALSE))</f>
        <v>0.19900000000000001</v>
      </c>
      <c r="T560">
        <v>127</v>
      </c>
      <c r="V560">
        <f>IF(ISERROR(VLOOKUP(A560,int_r_full_fitted!$A$1:$C$10000,3,FALSE)),0,VLOOKUP(A560,int_r_full_fitted!$A$1:$C$10000,3,FALSE))</f>
        <v>9.0999999999999998E-2</v>
      </c>
      <c r="W560">
        <v>559</v>
      </c>
      <c r="Y560">
        <f>S560-V560</f>
        <v>0.10800000000000001</v>
      </c>
    </row>
    <row r="561" spans="1:25" x14ac:dyDescent="0.2">
      <c r="A561" t="s">
        <v>5499</v>
      </c>
      <c r="B561" t="s">
        <v>7911</v>
      </c>
      <c r="C561" t="s">
        <v>7916</v>
      </c>
      <c r="D561" t="s">
        <v>7925</v>
      </c>
      <c r="E561" t="s">
        <v>7977</v>
      </c>
      <c r="F561" t="s">
        <v>7915</v>
      </c>
      <c r="G561" t="s">
        <v>7910</v>
      </c>
      <c r="H561" t="s">
        <v>7915</v>
      </c>
      <c r="I561" t="s">
        <v>7915</v>
      </c>
      <c r="J561" t="s">
        <v>7915</v>
      </c>
      <c r="K561" t="s">
        <v>7915</v>
      </c>
      <c r="L561" t="s">
        <v>7915</v>
      </c>
      <c r="M561" t="s">
        <v>7910</v>
      </c>
      <c r="N561" t="s">
        <v>7915</v>
      </c>
      <c r="O561" t="s">
        <v>7915</v>
      </c>
      <c r="P561" t="s">
        <v>7909</v>
      </c>
      <c r="Q561">
        <v>7</v>
      </c>
      <c r="R561">
        <f>IF(ISERROR(VLOOKUP(A561,int_r_base_fitted!$A$1:$C$10000,2,FALSE)),0,VLOOKUP(A561,int_r_base_fitted!$A$1:$C$10000,2,FALSE))</f>
        <v>0</v>
      </c>
      <c r="S561">
        <f>IF(ISERROR(VLOOKUP(A561,int_r_base_fitted!$A$1:$C$10000,3,FALSE)),0,VLOOKUP(A561,int_r_base_fitted!$A$1:$C$10000,3,FALSE))</f>
        <v>0.14599999999999999</v>
      </c>
      <c r="T561">
        <v>218</v>
      </c>
      <c r="V561">
        <f>IF(ISERROR(VLOOKUP(A561,int_r_full_fitted!$A$1:$C$10000,3,FALSE)),0,VLOOKUP(A561,int_r_full_fitted!$A$1:$C$10000,3,FALSE))</f>
        <v>9.0999999999999998E-2</v>
      </c>
      <c r="W561">
        <v>560</v>
      </c>
      <c r="Y561">
        <f>S561-V561</f>
        <v>5.4999999999999993E-2</v>
      </c>
    </row>
    <row r="562" spans="1:25" x14ac:dyDescent="0.2">
      <c r="A562" t="s">
        <v>4264</v>
      </c>
      <c r="B562" t="s">
        <v>7911</v>
      </c>
      <c r="C562" t="s">
        <v>8066</v>
      </c>
      <c r="D562" t="s">
        <v>7935</v>
      </c>
      <c r="E562" t="s">
        <v>8197</v>
      </c>
      <c r="F562" t="s">
        <v>7910</v>
      </c>
      <c r="G562" t="s">
        <v>7910</v>
      </c>
      <c r="H562" t="s">
        <v>7915</v>
      </c>
      <c r="I562" t="s">
        <v>7915</v>
      </c>
      <c r="J562" t="s">
        <v>7915</v>
      </c>
      <c r="K562" t="s">
        <v>7915</v>
      </c>
      <c r="L562" t="s">
        <v>7910</v>
      </c>
      <c r="M562" t="s">
        <v>7910</v>
      </c>
      <c r="N562" t="s">
        <v>7915</v>
      </c>
      <c r="O562" t="s">
        <v>7915</v>
      </c>
      <c r="P562" t="s">
        <v>7907</v>
      </c>
      <c r="Q562">
        <v>5</v>
      </c>
      <c r="R562">
        <f>IF(ISERROR(VLOOKUP(A562,int_r_base_fitted!$A$1:$C$10000,2,FALSE)),0,VLOOKUP(A562,int_r_base_fitted!$A$1:$C$10000,2,FALSE))</f>
        <v>0</v>
      </c>
      <c r="S562">
        <f>IF(ISERROR(VLOOKUP(A562,int_r_base_fitted!$A$1:$C$10000,3,FALSE)),0,VLOOKUP(A562,int_r_base_fitted!$A$1:$C$10000,3,FALSE))</f>
        <v>0.12</v>
      </c>
      <c r="T562">
        <v>309</v>
      </c>
      <c r="V562">
        <f>IF(ISERROR(VLOOKUP(A562,int_r_full_fitted!$A$1:$C$10000,3,FALSE)),0,VLOOKUP(A562,int_r_full_fitted!$A$1:$C$10000,3,FALSE))</f>
        <v>9.0999999999999998E-2</v>
      </c>
      <c r="W562">
        <v>561</v>
      </c>
      <c r="Y562">
        <f>S562-V562</f>
        <v>2.8999999999999998E-2</v>
      </c>
    </row>
    <row r="563" spans="1:25" x14ac:dyDescent="0.2">
      <c r="A563" t="s">
        <v>4353</v>
      </c>
      <c r="B563" t="s">
        <v>7911</v>
      </c>
      <c r="C563" t="s">
        <v>7980</v>
      </c>
      <c r="D563" t="s">
        <v>7976</v>
      </c>
      <c r="E563" t="s">
        <v>7926</v>
      </c>
      <c r="F563" t="s">
        <v>7915</v>
      </c>
      <c r="G563" t="s">
        <v>7910</v>
      </c>
      <c r="H563" t="s">
        <v>7910</v>
      </c>
      <c r="I563" t="s">
        <v>7910</v>
      </c>
      <c r="J563" t="s">
        <v>7915</v>
      </c>
      <c r="K563" t="s">
        <v>7915</v>
      </c>
      <c r="L563" t="s">
        <v>7915</v>
      </c>
      <c r="M563" t="s">
        <v>7910</v>
      </c>
      <c r="N563" t="s">
        <v>7915</v>
      </c>
      <c r="O563" t="s">
        <v>7915</v>
      </c>
      <c r="P563" t="s">
        <v>7907</v>
      </c>
      <c r="Q563">
        <v>5</v>
      </c>
      <c r="R563">
        <f>IF(ISERROR(VLOOKUP(A563,int_r_base_fitted!$A$1:$C$10000,2,FALSE)),0,VLOOKUP(A563,int_r_base_fitted!$A$1:$C$10000,2,FALSE))</f>
        <v>0</v>
      </c>
      <c r="S563">
        <f>IF(ISERROR(VLOOKUP(A563,int_r_base_fitted!$A$1:$C$10000,3,FALSE)),0,VLOOKUP(A563,int_r_base_fitted!$A$1:$C$10000,3,FALSE))</f>
        <v>9.4E-2</v>
      </c>
      <c r="T563">
        <v>481</v>
      </c>
      <c r="V563">
        <f>IF(ISERROR(VLOOKUP(A563,int_r_full_fitted!$A$1:$C$10000,3,FALSE)),0,VLOOKUP(A563,int_r_full_fitted!$A$1:$C$10000,3,FALSE))</f>
        <v>9.0999999999999998E-2</v>
      </c>
      <c r="W563">
        <v>562</v>
      </c>
      <c r="Y563">
        <f>S563-V563</f>
        <v>3.0000000000000027E-3</v>
      </c>
    </row>
    <row r="564" spans="1:25" x14ac:dyDescent="0.2">
      <c r="A564" t="s">
        <v>5316</v>
      </c>
      <c r="B564" t="s">
        <v>7911</v>
      </c>
      <c r="C564" t="s">
        <v>7953</v>
      </c>
      <c r="D564" t="s">
        <v>8134</v>
      </c>
      <c r="E564" t="s">
        <v>8872</v>
      </c>
      <c r="F564" t="s">
        <v>7915</v>
      </c>
      <c r="G564" t="s">
        <v>7910</v>
      </c>
      <c r="H564" t="s">
        <v>7910</v>
      </c>
      <c r="I564" t="s">
        <v>7915</v>
      </c>
      <c r="J564" t="s">
        <v>7915</v>
      </c>
      <c r="K564" t="s">
        <v>7915</v>
      </c>
      <c r="L564" t="s">
        <v>7915</v>
      </c>
      <c r="M564" t="s">
        <v>7915</v>
      </c>
      <c r="N564" t="s">
        <v>7915</v>
      </c>
      <c r="O564" t="s">
        <v>7915</v>
      </c>
      <c r="P564" t="s">
        <v>7909</v>
      </c>
      <c r="Q564">
        <v>7</v>
      </c>
      <c r="R564">
        <f>IF(ISERROR(VLOOKUP(A564,int_r_base_fitted!$A$1:$C$10000,2,FALSE)),0,VLOOKUP(A564,int_r_base_fitted!$A$1:$C$10000,2,FALSE))</f>
        <v>0</v>
      </c>
      <c r="S564">
        <f>IF(ISERROR(VLOOKUP(A564,int_r_base_fitted!$A$1:$C$10000,3,FALSE)),0,VLOOKUP(A564,int_r_base_fitted!$A$1:$C$10000,3,FALSE))</f>
        <v>9.1999999999999998E-2</v>
      </c>
      <c r="T564">
        <v>511</v>
      </c>
      <c r="V564">
        <f>IF(ISERROR(VLOOKUP(A564,int_r_full_fitted!$A$1:$C$10000,3,FALSE)),0,VLOOKUP(A564,int_r_full_fitted!$A$1:$C$10000,3,FALSE))</f>
        <v>9.0999999999999998E-2</v>
      </c>
      <c r="W564">
        <v>563</v>
      </c>
      <c r="Y564">
        <f>S564-V564</f>
        <v>1.0000000000000009E-3</v>
      </c>
    </row>
    <row r="565" spans="1:25" x14ac:dyDescent="0.2">
      <c r="A565" t="s">
        <v>5536</v>
      </c>
      <c r="B565" t="s">
        <v>7911</v>
      </c>
      <c r="C565">
        <v>4</v>
      </c>
      <c r="D565" t="s">
        <v>7967</v>
      </c>
      <c r="E565" t="s">
        <v>8357</v>
      </c>
      <c r="F565" t="s">
        <v>7915</v>
      </c>
      <c r="G565" t="s">
        <v>7910</v>
      </c>
      <c r="H565" t="s">
        <v>7910</v>
      </c>
      <c r="I565" t="s">
        <v>7915</v>
      </c>
      <c r="J565" t="s">
        <v>7915</v>
      </c>
      <c r="K565" t="s">
        <v>7915</v>
      </c>
      <c r="L565" t="s">
        <v>7915</v>
      </c>
      <c r="M565" t="s">
        <v>7915</v>
      </c>
      <c r="N565" t="s">
        <v>7915</v>
      </c>
      <c r="O565" t="s">
        <v>7915</v>
      </c>
      <c r="P565" t="s">
        <v>7909</v>
      </c>
      <c r="Q565">
        <v>7</v>
      </c>
      <c r="R565">
        <f>IF(ISERROR(VLOOKUP(A565,int_r_base_fitted!$A$1:$C$10000,2,FALSE)),0,VLOOKUP(A565,int_r_base_fitted!$A$1:$C$10000,2,FALSE))</f>
        <v>0</v>
      </c>
      <c r="S565">
        <f>IF(ISERROR(VLOOKUP(A565,int_r_base_fitted!$A$1:$C$10000,3,FALSE)),0,VLOOKUP(A565,int_r_base_fitted!$A$1:$C$10000,3,FALSE))</f>
        <v>9.1999999999999998E-2</v>
      </c>
      <c r="T565">
        <v>514</v>
      </c>
      <c r="V565">
        <f>IF(ISERROR(VLOOKUP(A565,int_r_full_fitted!$A$1:$C$10000,3,FALSE)),0,VLOOKUP(A565,int_r_full_fitted!$A$1:$C$10000,3,FALSE))</f>
        <v>9.0999999999999998E-2</v>
      </c>
      <c r="W565">
        <v>564</v>
      </c>
      <c r="Y565">
        <f>S565-V565</f>
        <v>1.0000000000000009E-3</v>
      </c>
    </row>
    <row r="566" spans="1:25" x14ac:dyDescent="0.2">
      <c r="A566" t="s">
        <v>4505</v>
      </c>
      <c r="B566" t="s">
        <v>7911</v>
      </c>
      <c r="C566" t="s">
        <v>7954</v>
      </c>
      <c r="D566" t="s">
        <v>7963</v>
      </c>
      <c r="E566" t="s">
        <v>8368</v>
      </c>
      <c r="F566" t="s">
        <v>7915</v>
      </c>
      <c r="G566" t="s">
        <v>7910</v>
      </c>
      <c r="H566" t="s">
        <v>7910</v>
      </c>
      <c r="I566" t="s">
        <v>7915</v>
      </c>
      <c r="J566" t="s">
        <v>7915</v>
      </c>
      <c r="K566" t="s">
        <v>7915</v>
      </c>
      <c r="L566" t="s">
        <v>7910</v>
      </c>
      <c r="M566" t="s">
        <v>7915</v>
      </c>
      <c r="N566" t="s">
        <v>7915</v>
      </c>
      <c r="O566" t="s">
        <v>7915</v>
      </c>
      <c r="P566" t="s">
        <v>7908</v>
      </c>
      <c r="Q566">
        <v>6</v>
      </c>
      <c r="R566">
        <f>IF(ISERROR(VLOOKUP(A566,int_r_base_fitted!$A$1:$C$10000,2,FALSE)),0,VLOOKUP(A566,int_r_base_fitted!$A$1:$C$10000,2,FALSE))</f>
        <v>0</v>
      </c>
      <c r="S566">
        <f>IF(ISERROR(VLOOKUP(A566,int_r_base_fitted!$A$1:$C$10000,3,FALSE)),0,VLOOKUP(A566,int_r_base_fitted!$A$1:$C$10000,3,FALSE))</f>
        <v>7.8E-2</v>
      </c>
      <c r="T566">
        <v>682</v>
      </c>
      <c r="V566">
        <f>IF(ISERROR(VLOOKUP(A566,int_r_full_fitted!$A$1:$C$10000,3,FALSE)),0,VLOOKUP(A566,int_r_full_fitted!$A$1:$C$10000,3,FALSE))</f>
        <v>9.0999999999999998E-2</v>
      </c>
      <c r="W566">
        <v>565</v>
      </c>
      <c r="Y566">
        <f>S566-V566</f>
        <v>-1.2999999999999998E-2</v>
      </c>
    </row>
    <row r="567" spans="1:25" x14ac:dyDescent="0.2">
      <c r="A567" t="s">
        <v>5108</v>
      </c>
      <c r="B567" t="s">
        <v>7911</v>
      </c>
      <c r="C567" t="s">
        <v>7916</v>
      </c>
      <c r="D567" t="s">
        <v>7925</v>
      </c>
      <c r="E567" t="s">
        <v>7977</v>
      </c>
      <c r="F567" t="s">
        <v>7915</v>
      </c>
      <c r="G567" t="s">
        <v>7910</v>
      </c>
      <c r="H567" t="s">
        <v>7915</v>
      </c>
      <c r="I567" t="s">
        <v>7915</v>
      </c>
      <c r="J567" t="s">
        <v>7915</v>
      </c>
      <c r="K567" t="s">
        <v>7915</v>
      </c>
      <c r="L567" t="s">
        <v>7915</v>
      </c>
      <c r="M567" t="s">
        <v>7910</v>
      </c>
      <c r="N567" t="s">
        <v>7915</v>
      </c>
      <c r="O567" t="s">
        <v>7915</v>
      </c>
      <c r="P567" t="s">
        <v>7909</v>
      </c>
      <c r="Q567">
        <v>7</v>
      </c>
      <c r="R567">
        <f>IF(ISERROR(VLOOKUP(A567,int_r_base_fitted!$A$1:$C$10000,2,FALSE)),0,VLOOKUP(A567,int_r_base_fitted!$A$1:$C$10000,2,FALSE))</f>
        <v>0</v>
      </c>
      <c r="S567">
        <f>IF(ISERROR(VLOOKUP(A567,int_r_base_fitted!$A$1:$C$10000,3,FALSE)),0,VLOOKUP(A567,int_r_base_fitted!$A$1:$C$10000,3,FALSE))</f>
        <v>7.8E-2</v>
      </c>
      <c r="T567">
        <v>686</v>
      </c>
      <c r="V567">
        <f>IF(ISERROR(VLOOKUP(A567,int_r_full_fitted!$A$1:$C$10000,3,FALSE)),0,VLOOKUP(A567,int_r_full_fitted!$A$1:$C$10000,3,FALSE))</f>
        <v>9.0999999999999998E-2</v>
      </c>
      <c r="W567">
        <v>566</v>
      </c>
      <c r="Y567">
        <f>S567-V567</f>
        <v>-1.2999999999999998E-2</v>
      </c>
    </row>
    <row r="568" spans="1:25" x14ac:dyDescent="0.2">
      <c r="A568" t="s">
        <v>4784</v>
      </c>
      <c r="B568" t="s">
        <v>7911</v>
      </c>
      <c r="C568" t="s">
        <v>7934</v>
      </c>
      <c r="D568" t="s">
        <v>8040</v>
      </c>
      <c r="E568" t="s">
        <v>8059</v>
      </c>
      <c r="F568" t="s">
        <v>7910</v>
      </c>
      <c r="G568" t="s">
        <v>7910</v>
      </c>
      <c r="H568" t="s">
        <v>7910</v>
      </c>
      <c r="I568" t="s">
        <v>7915</v>
      </c>
      <c r="J568" t="s">
        <v>7915</v>
      </c>
      <c r="K568" t="s">
        <v>7915</v>
      </c>
      <c r="L568" t="s">
        <v>7915</v>
      </c>
      <c r="M568" t="s">
        <v>7915</v>
      </c>
      <c r="N568" t="s">
        <v>7915</v>
      </c>
      <c r="O568" t="s">
        <v>7915</v>
      </c>
      <c r="P568" t="s">
        <v>7908</v>
      </c>
      <c r="Q568">
        <v>6</v>
      </c>
      <c r="R568">
        <f>IF(ISERROR(VLOOKUP(A568,int_r_base_fitted!$A$1:$C$10000,2,FALSE)),0,VLOOKUP(A568,int_r_base_fitted!$A$1:$C$10000,2,FALSE))</f>
        <v>0</v>
      </c>
      <c r="S568">
        <f>IF(ISERROR(VLOOKUP(A568,int_r_base_fitted!$A$1:$C$10000,3,FALSE)),0,VLOOKUP(A568,int_r_base_fitted!$A$1:$C$10000,3,FALSE))</f>
        <v>6.6000000000000003E-2</v>
      </c>
      <c r="T568">
        <v>889</v>
      </c>
      <c r="V568">
        <f>IF(ISERROR(VLOOKUP(A568,int_r_full_fitted!$A$1:$C$10000,3,FALSE)),0,VLOOKUP(A568,int_r_full_fitted!$A$1:$C$10000,3,FALSE))</f>
        <v>9.0999999999999998E-2</v>
      </c>
      <c r="W568">
        <v>567</v>
      </c>
      <c r="Y568">
        <f>S568-V568</f>
        <v>-2.4999999999999994E-2</v>
      </c>
    </row>
    <row r="569" spans="1:25" x14ac:dyDescent="0.2">
      <c r="A569" t="s">
        <v>4493</v>
      </c>
      <c r="B569" t="s">
        <v>7911</v>
      </c>
      <c r="C569">
        <v>4</v>
      </c>
      <c r="D569" t="s">
        <v>7940</v>
      </c>
      <c r="E569" t="s">
        <v>8046</v>
      </c>
      <c r="F569" t="s">
        <v>7915</v>
      </c>
      <c r="G569" t="s">
        <v>7910</v>
      </c>
      <c r="H569" t="s">
        <v>7910</v>
      </c>
      <c r="I569" t="s">
        <v>7910</v>
      </c>
      <c r="J569" t="s">
        <v>7915</v>
      </c>
      <c r="K569" t="s">
        <v>7915</v>
      </c>
      <c r="L569" t="s">
        <v>7915</v>
      </c>
      <c r="M569" t="s">
        <v>7915</v>
      </c>
      <c r="N569" t="s">
        <v>7915</v>
      </c>
      <c r="O569" t="s">
        <v>7915</v>
      </c>
      <c r="P569" t="s">
        <v>7908</v>
      </c>
      <c r="Q569">
        <v>6</v>
      </c>
      <c r="R569">
        <f>IF(ISERROR(VLOOKUP(A569,int_r_base_fitted!$A$1:$C$10000,2,FALSE)),0,VLOOKUP(A569,int_r_base_fitted!$A$1:$C$10000,2,FALSE))</f>
        <v>0</v>
      </c>
      <c r="S569">
        <f>IF(ISERROR(VLOOKUP(A569,int_r_base_fitted!$A$1:$C$10000,3,FALSE)),0,VLOOKUP(A569,int_r_base_fitted!$A$1:$C$10000,3,FALSE))</f>
        <v>6.4000000000000001E-2</v>
      </c>
      <c r="T569">
        <v>922</v>
      </c>
      <c r="V569">
        <f>IF(ISERROR(VLOOKUP(A569,int_r_full_fitted!$A$1:$C$10000,3,FALSE)),0,VLOOKUP(A569,int_r_full_fitted!$A$1:$C$10000,3,FALSE))</f>
        <v>9.0999999999999998E-2</v>
      </c>
      <c r="W569">
        <v>568</v>
      </c>
      <c r="Y569">
        <f>S569-V569</f>
        <v>-2.6999999999999996E-2</v>
      </c>
    </row>
    <row r="570" spans="1:25" x14ac:dyDescent="0.2">
      <c r="A570" t="s">
        <v>4812</v>
      </c>
      <c r="B570" t="s">
        <v>7911</v>
      </c>
      <c r="C570" t="s">
        <v>7924</v>
      </c>
      <c r="D570" t="s">
        <v>8134</v>
      </c>
      <c r="E570" t="s">
        <v>8311</v>
      </c>
      <c r="F570" t="s">
        <v>7915</v>
      </c>
      <c r="G570" t="s">
        <v>7910</v>
      </c>
      <c r="H570" t="s">
        <v>7910</v>
      </c>
      <c r="I570" t="s">
        <v>7915</v>
      </c>
      <c r="J570" t="s">
        <v>7915</v>
      </c>
      <c r="K570" t="s">
        <v>7915</v>
      </c>
      <c r="L570" t="s">
        <v>7915</v>
      </c>
      <c r="M570" t="s">
        <v>7910</v>
      </c>
      <c r="N570" t="s">
        <v>7915</v>
      </c>
      <c r="O570" t="s">
        <v>7915</v>
      </c>
      <c r="P570" t="s">
        <v>7908</v>
      </c>
      <c r="Q570">
        <v>6</v>
      </c>
      <c r="R570">
        <f>IF(ISERROR(VLOOKUP(A570,int_r_base_fitted!$A$1:$C$10000,2,FALSE)),0,VLOOKUP(A570,int_r_base_fitted!$A$1:$C$10000,2,FALSE))</f>
        <v>0</v>
      </c>
      <c r="S570">
        <f>IF(ISERROR(VLOOKUP(A570,int_r_base_fitted!$A$1:$C$10000,3,FALSE)),0,VLOOKUP(A570,int_r_base_fitted!$A$1:$C$10000,3,FALSE))</f>
        <v>6.2E-2</v>
      </c>
      <c r="T570">
        <v>975</v>
      </c>
      <c r="V570">
        <f>IF(ISERROR(VLOOKUP(A570,int_r_full_fitted!$A$1:$C$10000,3,FALSE)),0,VLOOKUP(A570,int_r_full_fitted!$A$1:$C$10000,3,FALSE))</f>
        <v>9.0999999999999998E-2</v>
      </c>
      <c r="W570">
        <v>569</v>
      </c>
      <c r="Y570">
        <f>S570-V570</f>
        <v>-2.8999999999999998E-2</v>
      </c>
    </row>
    <row r="571" spans="1:25" x14ac:dyDescent="0.2">
      <c r="A571" t="s">
        <v>5385</v>
      </c>
      <c r="B571" t="s">
        <v>7911</v>
      </c>
      <c r="C571">
        <v>4</v>
      </c>
      <c r="D571" t="s">
        <v>7940</v>
      </c>
      <c r="E571" t="s">
        <v>8908</v>
      </c>
      <c r="F571" t="s">
        <v>7915</v>
      </c>
      <c r="G571" t="s">
        <v>7910</v>
      </c>
      <c r="H571" t="s">
        <v>7910</v>
      </c>
      <c r="I571" t="s">
        <v>7915</v>
      </c>
      <c r="J571" t="s">
        <v>7915</v>
      </c>
      <c r="K571" t="s">
        <v>7915</v>
      </c>
      <c r="L571" t="s">
        <v>7915</v>
      </c>
      <c r="M571" t="s">
        <v>7915</v>
      </c>
      <c r="N571" t="s">
        <v>7915</v>
      </c>
      <c r="O571" t="s">
        <v>7915</v>
      </c>
      <c r="P571" t="s">
        <v>7909</v>
      </c>
      <c r="Q571">
        <v>7</v>
      </c>
      <c r="R571">
        <f>IF(ISERROR(VLOOKUP(A571,int_r_base_fitted!$A$1:$C$10000,2,FALSE)),0,VLOOKUP(A571,int_r_base_fitted!$A$1:$C$10000,2,FALSE))</f>
        <v>0</v>
      </c>
      <c r="S571">
        <f>IF(ISERROR(VLOOKUP(A571,int_r_base_fitted!$A$1:$C$10000,3,FALSE)),0,VLOOKUP(A571,int_r_base_fitted!$A$1:$C$10000,3,FALSE))</f>
        <v>6.2E-2</v>
      </c>
      <c r="T571">
        <v>981</v>
      </c>
      <c r="V571">
        <f>IF(ISERROR(VLOOKUP(A571,int_r_full_fitted!$A$1:$C$10000,3,FALSE)),0,VLOOKUP(A571,int_r_full_fitted!$A$1:$C$10000,3,FALSE))</f>
        <v>9.0999999999999998E-2</v>
      </c>
      <c r="W571">
        <v>570</v>
      </c>
      <c r="Y571">
        <f>S571-V571</f>
        <v>-2.8999999999999998E-2</v>
      </c>
    </row>
    <row r="572" spans="1:25" x14ac:dyDescent="0.2">
      <c r="A572" t="s">
        <v>5504</v>
      </c>
      <c r="B572" t="s">
        <v>7911</v>
      </c>
      <c r="C572" t="s">
        <v>7948</v>
      </c>
      <c r="D572" t="s">
        <v>8040</v>
      </c>
      <c r="E572" t="s">
        <v>8356</v>
      </c>
      <c r="F572" t="s">
        <v>7915</v>
      </c>
      <c r="G572" t="s">
        <v>7910</v>
      </c>
      <c r="H572" t="s">
        <v>7910</v>
      </c>
      <c r="I572" t="s">
        <v>7915</v>
      </c>
      <c r="J572" t="s">
        <v>7915</v>
      </c>
      <c r="K572" t="s">
        <v>7915</v>
      </c>
      <c r="L572" t="s">
        <v>7915</v>
      </c>
      <c r="M572" t="s">
        <v>7915</v>
      </c>
      <c r="N572" t="s">
        <v>7915</v>
      </c>
      <c r="O572" t="s">
        <v>7915</v>
      </c>
      <c r="P572" t="s">
        <v>7909</v>
      </c>
      <c r="Q572">
        <v>7</v>
      </c>
      <c r="R572">
        <f>IF(ISERROR(VLOOKUP(A572,int_r_base_fitted!$A$1:$C$10000,2,FALSE)),0,VLOOKUP(A572,int_r_base_fitted!$A$1:$C$10000,2,FALSE))</f>
        <v>0</v>
      </c>
      <c r="S572">
        <f>IF(ISERROR(VLOOKUP(A572,int_r_base_fitted!$A$1:$C$10000,3,FALSE)),0,VLOOKUP(A572,int_r_base_fitted!$A$1:$C$10000,3,FALSE))</f>
        <v>6.2E-2</v>
      </c>
      <c r="T572">
        <v>982</v>
      </c>
      <c r="V572">
        <f>IF(ISERROR(VLOOKUP(A572,int_r_full_fitted!$A$1:$C$10000,3,FALSE)),0,VLOOKUP(A572,int_r_full_fitted!$A$1:$C$10000,3,FALSE))</f>
        <v>9.0999999999999998E-2</v>
      </c>
      <c r="W572">
        <v>571</v>
      </c>
      <c r="Y572">
        <f>S572-V572</f>
        <v>-2.8999999999999998E-2</v>
      </c>
    </row>
    <row r="573" spans="1:25" x14ac:dyDescent="0.2">
      <c r="A573" t="s">
        <v>5227</v>
      </c>
      <c r="B573" t="s">
        <v>7933</v>
      </c>
      <c r="C573" t="s">
        <v>8407</v>
      </c>
      <c r="D573" t="s">
        <v>8040</v>
      </c>
      <c r="E573" t="s">
        <v>8247</v>
      </c>
      <c r="F573" t="s">
        <v>7915</v>
      </c>
      <c r="G573" t="s">
        <v>7910</v>
      </c>
      <c r="H573" t="s">
        <v>7910</v>
      </c>
      <c r="I573" t="s">
        <v>7915</v>
      </c>
      <c r="J573" t="s">
        <v>7915</v>
      </c>
      <c r="K573" t="s">
        <v>7915</v>
      </c>
      <c r="L573" t="s">
        <v>7915</v>
      </c>
      <c r="M573" t="s">
        <v>7915</v>
      </c>
      <c r="N573" t="s">
        <v>7915</v>
      </c>
      <c r="O573" t="s">
        <v>7915</v>
      </c>
      <c r="P573" t="s">
        <v>7909</v>
      </c>
      <c r="Q573">
        <v>7</v>
      </c>
      <c r="R573">
        <f>IF(ISERROR(VLOOKUP(A573,int_r_base_fitted!$A$1:$C$10000,2,FALSE)),0,VLOOKUP(A573,int_r_base_fitted!$A$1:$C$10000,2,FALSE))</f>
        <v>0</v>
      </c>
      <c r="S573">
        <f>IF(ISERROR(VLOOKUP(A573,int_r_base_fitted!$A$1:$C$10000,3,FALSE)),0,VLOOKUP(A573,int_r_base_fitted!$A$1:$C$10000,3,FALSE))</f>
        <v>5.2999999999999999E-2</v>
      </c>
      <c r="T573">
        <v>1303</v>
      </c>
      <c r="V573">
        <f>IF(ISERROR(VLOOKUP(A573,int_r_full_fitted!$A$1:$C$10000,3,FALSE)),0,VLOOKUP(A573,int_r_full_fitted!$A$1:$C$10000,3,FALSE))</f>
        <v>9.0999999999999998E-2</v>
      </c>
      <c r="W573">
        <v>572</v>
      </c>
      <c r="Y573">
        <f>S573-V573</f>
        <v>-3.7999999999999999E-2</v>
      </c>
    </row>
    <row r="574" spans="1:25" x14ac:dyDescent="0.2">
      <c r="A574" t="s">
        <v>4190</v>
      </c>
      <c r="B574" t="s">
        <v>7911</v>
      </c>
      <c r="C574" t="s">
        <v>7952</v>
      </c>
      <c r="D574" t="s">
        <v>7945</v>
      </c>
      <c r="E574" t="s">
        <v>8007</v>
      </c>
      <c r="F574" t="s">
        <v>7915</v>
      </c>
      <c r="G574" t="s">
        <v>7910</v>
      </c>
      <c r="H574" t="s">
        <v>7910</v>
      </c>
      <c r="I574" t="s">
        <v>7910</v>
      </c>
      <c r="J574" t="s">
        <v>7915</v>
      </c>
      <c r="K574" t="s">
        <v>7915</v>
      </c>
      <c r="L574" t="s">
        <v>7915</v>
      </c>
      <c r="M574" t="s">
        <v>7910</v>
      </c>
      <c r="N574" t="s">
        <v>7915</v>
      </c>
      <c r="O574" t="s">
        <v>7915</v>
      </c>
      <c r="P574" t="s">
        <v>7907</v>
      </c>
      <c r="Q574">
        <v>5</v>
      </c>
      <c r="R574">
        <f>IF(ISERROR(VLOOKUP(A574,int_r_base_fitted!$A$1:$C$10000,2,FALSE)),0,VLOOKUP(A574,int_r_base_fitted!$A$1:$C$10000,2,FALSE))</f>
        <v>0</v>
      </c>
      <c r="S574">
        <f>IF(ISERROR(VLOOKUP(A574,int_r_base_fitted!$A$1:$C$10000,3,FALSE)),0,VLOOKUP(A574,int_r_base_fitted!$A$1:$C$10000,3,FALSE))</f>
        <v>5.0999999999999997E-2</v>
      </c>
      <c r="T574">
        <v>1371</v>
      </c>
      <c r="V574">
        <f>IF(ISERROR(VLOOKUP(A574,int_r_full_fitted!$A$1:$C$10000,3,FALSE)),0,VLOOKUP(A574,int_r_full_fitted!$A$1:$C$10000,3,FALSE))</f>
        <v>9.0999999999999998E-2</v>
      </c>
      <c r="W574">
        <v>573</v>
      </c>
      <c r="Y574">
        <f>S574-V574</f>
        <v>-0.04</v>
      </c>
    </row>
    <row r="575" spans="1:25" x14ac:dyDescent="0.2">
      <c r="A575" t="s">
        <v>4632</v>
      </c>
      <c r="B575" t="s">
        <v>7911</v>
      </c>
      <c r="C575" t="s">
        <v>7965</v>
      </c>
      <c r="D575" t="s">
        <v>7935</v>
      </c>
      <c r="E575" t="s">
        <v>8451</v>
      </c>
      <c r="F575" t="s">
        <v>7910</v>
      </c>
      <c r="G575" t="s">
        <v>7910</v>
      </c>
      <c r="H575" t="s">
        <v>7910</v>
      </c>
      <c r="I575" t="s">
        <v>7915</v>
      </c>
      <c r="J575" t="s">
        <v>7915</v>
      </c>
      <c r="K575" t="s">
        <v>7915</v>
      </c>
      <c r="L575" t="s">
        <v>7915</v>
      </c>
      <c r="M575" t="s">
        <v>7915</v>
      </c>
      <c r="N575" t="s">
        <v>7915</v>
      </c>
      <c r="O575" t="s">
        <v>7915</v>
      </c>
      <c r="P575" t="s">
        <v>7908</v>
      </c>
      <c r="Q575">
        <v>6</v>
      </c>
      <c r="R575">
        <f>IF(ISERROR(VLOOKUP(A575,int_r_base_fitted!$A$1:$C$10000,2,FALSE)),0,VLOOKUP(A575,int_r_base_fitted!$A$1:$C$10000,2,FALSE))</f>
        <v>0</v>
      </c>
      <c r="S575">
        <f>IF(ISERROR(VLOOKUP(A575,int_r_base_fitted!$A$1:$C$10000,3,FALSE)),0,VLOOKUP(A575,int_r_base_fitted!$A$1:$C$10000,3,FALSE))</f>
        <v>4.4999999999999998E-2</v>
      </c>
      <c r="T575">
        <v>1793</v>
      </c>
      <c r="V575">
        <f>IF(ISERROR(VLOOKUP(A575,int_r_full_fitted!$A$1:$C$10000,3,FALSE)),0,VLOOKUP(A575,int_r_full_fitted!$A$1:$C$10000,3,FALSE))</f>
        <v>9.0999999999999998E-2</v>
      </c>
      <c r="W575">
        <v>574</v>
      </c>
      <c r="Y575">
        <f>S575-V575</f>
        <v>-4.5999999999999999E-2</v>
      </c>
    </row>
    <row r="576" spans="1:25" x14ac:dyDescent="0.2">
      <c r="A576" t="s">
        <v>4245</v>
      </c>
      <c r="B576" t="s">
        <v>7911</v>
      </c>
      <c r="C576">
        <v>4</v>
      </c>
      <c r="D576" t="s">
        <v>7967</v>
      </c>
      <c r="E576" t="s">
        <v>8184</v>
      </c>
      <c r="F576" t="s">
        <v>7915</v>
      </c>
      <c r="G576" t="s">
        <v>7910</v>
      </c>
      <c r="H576" t="s">
        <v>7910</v>
      </c>
      <c r="I576" t="s">
        <v>7915</v>
      </c>
      <c r="J576" t="s">
        <v>7915</v>
      </c>
      <c r="K576" t="s">
        <v>7915</v>
      </c>
      <c r="L576" t="s">
        <v>7910</v>
      </c>
      <c r="M576" t="s">
        <v>7910</v>
      </c>
      <c r="N576" t="s">
        <v>7915</v>
      </c>
      <c r="O576" t="s">
        <v>7915</v>
      </c>
      <c r="P576" t="s">
        <v>7907</v>
      </c>
      <c r="Q576">
        <v>5</v>
      </c>
      <c r="R576">
        <f>IF(ISERROR(VLOOKUP(A576,int_r_base_fitted!$A$1:$C$10000,2,FALSE)),0,VLOOKUP(A576,int_r_base_fitted!$A$1:$C$10000,2,FALSE))</f>
        <v>0</v>
      </c>
      <c r="S576">
        <f>IF(ISERROR(VLOOKUP(A576,int_r_base_fitted!$A$1:$C$10000,3,FALSE)),0,VLOOKUP(A576,int_r_base_fitted!$A$1:$C$10000,3,FALSE))</f>
        <v>0.29799999999999999</v>
      </c>
      <c r="T576">
        <v>64</v>
      </c>
      <c r="V576">
        <f>IF(ISERROR(VLOOKUP(A576,int_r_full_fitted!$A$1:$C$10000,3,FALSE)),0,VLOOKUP(A576,int_r_full_fitted!$A$1:$C$10000,3,FALSE))</f>
        <v>0.09</v>
      </c>
      <c r="W576">
        <v>575</v>
      </c>
      <c r="Y576">
        <f>S576-V576</f>
        <v>0.20799999999999999</v>
      </c>
    </row>
    <row r="577" spans="1:25" x14ac:dyDescent="0.2">
      <c r="A577" t="s">
        <v>4394</v>
      </c>
      <c r="B577" t="s">
        <v>7911</v>
      </c>
      <c r="C577" t="s">
        <v>7954</v>
      </c>
      <c r="D577" t="s">
        <v>7925</v>
      </c>
      <c r="E577" t="s">
        <v>8087</v>
      </c>
      <c r="F577" t="s">
        <v>7915</v>
      </c>
      <c r="G577" t="s">
        <v>7910</v>
      </c>
      <c r="H577" t="s">
        <v>7910</v>
      </c>
      <c r="I577" t="s">
        <v>7910</v>
      </c>
      <c r="J577" t="s">
        <v>7915</v>
      </c>
      <c r="K577" t="s">
        <v>7915</v>
      </c>
      <c r="L577" t="s">
        <v>7915</v>
      </c>
      <c r="M577" t="s">
        <v>7915</v>
      </c>
      <c r="N577" t="s">
        <v>7915</v>
      </c>
      <c r="O577" t="s">
        <v>7910</v>
      </c>
      <c r="P577" t="s">
        <v>7907</v>
      </c>
      <c r="Q577">
        <v>5</v>
      </c>
      <c r="R577">
        <f>IF(ISERROR(VLOOKUP(A577,int_r_base_fitted!$A$1:$C$10000,2,FALSE)),0,VLOOKUP(A577,int_r_base_fitted!$A$1:$C$10000,2,FALSE))</f>
        <v>0</v>
      </c>
      <c r="S577">
        <f>IF(ISERROR(VLOOKUP(A577,int_r_base_fitted!$A$1:$C$10000,3,FALSE)),0,VLOOKUP(A577,int_r_base_fitted!$A$1:$C$10000,3,FALSE))</f>
        <v>0.19800000000000001</v>
      </c>
      <c r="T577">
        <v>129</v>
      </c>
      <c r="V577">
        <f>IF(ISERROR(VLOOKUP(A577,int_r_full_fitted!$A$1:$C$10000,3,FALSE)),0,VLOOKUP(A577,int_r_full_fitted!$A$1:$C$10000,3,FALSE))</f>
        <v>0.09</v>
      </c>
      <c r="W577">
        <v>576</v>
      </c>
      <c r="Y577">
        <f>S577-V577</f>
        <v>0.10800000000000001</v>
      </c>
    </row>
    <row r="578" spans="1:25" x14ac:dyDescent="0.2">
      <c r="A578" t="s">
        <v>4039</v>
      </c>
      <c r="B578" t="s">
        <v>7933</v>
      </c>
      <c r="C578" t="s">
        <v>8016</v>
      </c>
      <c r="D578" t="s">
        <v>7917</v>
      </c>
      <c r="E578" t="s">
        <v>7923</v>
      </c>
      <c r="F578" t="s">
        <v>7915</v>
      </c>
      <c r="G578" t="s">
        <v>7910</v>
      </c>
      <c r="H578" t="s">
        <v>7910</v>
      </c>
      <c r="I578" t="s">
        <v>7910</v>
      </c>
      <c r="J578" t="s">
        <v>7915</v>
      </c>
      <c r="K578" t="s">
        <v>7910</v>
      </c>
      <c r="L578" t="s">
        <v>7915</v>
      </c>
      <c r="M578" t="s">
        <v>7915</v>
      </c>
      <c r="N578" t="s">
        <v>7915</v>
      </c>
      <c r="O578" t="s">
        <v>7910</v>
      </c>
      <c r="P578" t="s">
        <v>7906</v>
      </c>
      <c r="Q578">
        <v>4</v>
      </c>
      <c r="R578">
        <f>IF(ISERROR(VLOOKUP(A578,int_r_base_fitted!$A$1:$C$10000,2,FALSE)),0,VLOOKUP(A578,int_r_base_fitted!$A$1:$C$10000,2,FALSE))</f>
        <v>0</v>
      </c>
      <c r="S578">
        <f>IF(ISERROR(VLOOKUP(A578,int_r_base_fitted!$A$1:$C$10000,3,FALSE)),0,VLOOKUP(A578,int_r_base_fitted!$A$1:$C$10000,3,FALSE))</f>
        <v>0.12</v>
      </c>
      <c r="T578">
        <v>308</v>
      </c>
      <c r="V578">
        <f>IF(ISERROR(VLOOKUP(A578,int_r_full_fitted!$A$1:$C$10000,3,FALSE)),0,VLOOKUP(A578,int_r_full_fitted!$A$1:$C$10000,3,FALSE))</f>
        <v>0.09</v>
      </c>
      <c r="W578">
        <v>577</v>
      </c>
      <c r="Y578">
        <f>S578-V578</f>
        <v>0.03</v>
      </c>
    </row>
    <row r="579" spans="1:25" x14ac:dyDescent="0.2">
      <c r="A579" t="s">
        <v>5339</v>
      </c>
      <c r="B579" t="s">
        <v>7933</v>
      </c>
      <c r="C579" t="s">
        <v>8882</v>
      </c>
      <c r="D579" t="s">
        <v>7945</v>
      </c>
      <c r="E579" t="s">
        <v>8007</v>
      </c>
      <c r="F579" t="s">
        <v>7915</v>
      </c>
      <c r="G579" t="s">
        <v>7910</v>
      </c>
      <c r="H579" t="s">
        <v>7910</v>
      </c>
      <c r="I579" t="s">
        <v>7915</v>
      </c>
      <c r="J579" t="s">
        <v>7915</v>
      </c>
      <c r="K579" t="s">
        <v>7915</v>
      </c>
      <c r="L579" t="s">
        <v>7915</v>
      </c>
      <c r="M579" t="s">
        <v>7915</v>
      </c>
      <c r="N579" t="s">
        <v>7915</v>
      </c>
      <c r="O579" t="s">
        <v>7915</v>
      </c>
      <c r="P579" t="s">
        <v>7909</v>
      </c>
      <c r="Q579">
        <v>7</v>
      </c>
      <c r="R579">
        <f>IF(ISERROR(VLOOKUP(A579,int_r_base_fitted!$A$1:$C$10000,2,FALSE)),0,VLOOKUP(A579,int_r_base_fitted!$A$1:$C$10000,2,FALSE))</f>
        <v>0</v>
      </c>
      <c r="S579">
        <f>IF(ISERROR(VLOOKUP(A579,int_r_base_fitted!$A$1:$C$10000,3,FALSE)),0,VLOOKUP(A579,int_r_base_fitted!$A$1:$C$10000,3,FALSE))</f>
        <v>9.1999999999999998E-2</v>
      </c>
      <c r="T579">
        <v>512</v>
      </c>
      <c r="V579">
        <f>IF(ISERROR(VLOOKUP(A579,int_r_full_fitted!$A$1:$C$10000,3,FALSE)),0,VLOOKUP(A579,int_r_full_fitted!$A$1:$C$10000,3,FALSE))</f>
        <v>0.09</v>
      </c>
      <c r="W579">
        <v>578</v>
      </c>
      <c r="Y579">
        <f>S579-V579</f>
        <v>2.0000000000000018E-3</v>
      </c>
    </row>
    <row r="580" spans="1:25" x14ac:dyDescent="0.2">
      <c r="A580" t="s">
        <v>5479</v>
      </c>
      <c r="B580" t="s">
        <v>7933</v>
      </c>
      <c r="C580" t="s">
        <v>8243</v>
      </c>
      <c r="D580" t="s">
        <v>7920</v>
      </c>
      <c r="E580" t="s">
        <v>8043</v>
      </c>
      <c r="F580" t="s">
        <v>7915</v>
      </c>
      <c r="G580" t="s">
        <v>7910</v>
      </c>
      <c r="H580" t="s">
        <v>7910</v>
      </c>
      <c r="I580" t="s">
        <v>7915</v>
      </c>
      <c r="J580" t="s">
        <v>7915</v>
      </c>
      <c r="K580" t="s">
        <v>7915</v>
      </c>
      <c r="L580" t="s">
        <v>7915</v>
      </c>
      <c r="M580" t="s">
        <v>7915</v>
      </c>
      <c r="N580" t="s">
        <v>7915</v>
      </c>
      <c r="O580" t="s">
        <v>7915</v>
      </c>
      <c r="P580" t="s">
        <v>7909</v>
      </c>
      <c r="Q580">
        <v>7</v>
      </c>
      <c r="R580">
        <f>IF(ISERROR(VLOOKUP(A580,int_r_base_fitted!$A$1:$C$10000,2,FALSE)),0,VLOOKUP(A580,int_r_base_fitted!$A$1:$C$10000,2,FALSE))</f>
        <v>0</v>
      </c>
      <c r="S580">
        <f>IF(ISERROR(VLOOKUP(A580,int_r_base_fitted!$A$1:$C$10000,3,FALSE)),0,VLOOKUP(A580,int_r_base_fitted!$A$1:$C$10000,3,FALSE))</f>
        <v>9.1999999999999998E-2</v>
      </c>
      <c r="T580">
        <v>513</v>
      </c>
      <c r="V580">
        <f>IF(ISERROR(VLOOKUP(A580,int_r_full_fitted!$A$1:$C$10000,3,FALSE)),0,VLOOKUP(A580,int_r_full_fitted!$A$1:$C$10000,3,FALSE))</f>
        <v>0.09</v>
      </c>
      <c r="W580">
        <v>579</v>
      </c>
      <c r="Y580">
        <f>S580-V580</f>
        <v>2.0000000000000018E-3</v>
      </c>
    </row>
    <row r="581" spans="1:25" x14ac:dyDescent="0.2">
      <c r="A581" t="s">
        <v>4182</v>
      </c>
      <c r="B581" t="s">
        <v>7911</v>
      </c>
      <c r="C581" t="s">
        <v>8076</v>
      </c>
      <c r="D581" t="s">
        <v>7945</v>
      </c>
      <c r="E581" t="s">
        <v>7921</v>
      </c>
      <c r="F581" t="s">
        <v>7915</v>
      </c>
      <c r="G581" t="s">
        <v>7910</v>
      </c>
      <c r="H581" t="s">
        <v>7915</v>
      </c>
      <c r="I581" t="s">
        <v>7915</v>
      </c>
      <c r="J581" t="s">
        <v>7910</v>
      </c>
      <c r="K581" t="s">
        <v>7915</v>
      </c>
      <c r="L581" t="s">
        <v>7910</v>
      </c>
      <c r="M581" t="s">
        <v>7915</v>
      </c>
      <c r="N581" t="s">
        <v>7915</v>
      </c>
      <c r="O581" t="s">
        <v>7910</v>
      </c>
      <c r="P581" t="s">
        <v>7907</v>
      </c>
      <c r="Q581">
        <v>5</v>
      </c>
      <c r="R581">
        <f>IF(ISERROR(VLOOKUP(A581,int_r_base_fitted!$A$1:$C$10000,2,FALSE)),0,VLOOKUP(A581,int_r_base_fitted!$A$1:$C$10000,2,FALSE))</f>
        <v>0</v>
      </c>
      <c r="S581">
        <f>IF(ISERROR(VLOOKUP(A581,int_r_base_fitted!$A$1:$C$10000,3,FALSE)),0,VLOOKUP(A581,int_r_base_fitted!$A$1:$C$10000,3,FALSE))</f>
        <v>8.3000000000000004E-2</v>
      </c>
      <c r="T581">
        <v>613</v>
      </c>
      <c r="V581">
        <f>IF(ISERROR(VLOOKUP(A581,int_r_full_fitted!$A$1:$C$10000,3,FALSE)),0,VLOOKUP(A581,int_r_full_fitted!$A$1:$C$10000,3,FALSE))</f>
        <v>0.09</v>
      </c>
      <c r="W581">
        <v>580</v>
      </c>
      <c r="Y581">
        <f>S581-V581</f>
        <v>-6.9999999999999923E-3</v>
      </c>
    </row>
    <row r="582" spans="1:25" x14ac:dyDescent="0.2">
      <c r="A582" t="s">
        <v>4409</v>
      </c>
      <c r="B582" t="s">
        <v>7911</v>
      </c>
      <c r="C582" t="s">
        <v>8307</v>
      </c>
      <c r="D582" t="s">
        <v>7963</v>
      </c>
      <c r="E582" t="s">
        <v>8019</v>
      </c>
      <c r="F582" t="s">
        <v>7910</v>
      </c>
      <c r="G582" t="s">
        <v>7910</v>
      </c>
      <c r="H582" t="s">
        <v>7910</v>
      </c>
      <c r="I582" t="s">
        <v>7915</v>
      </c>
      <c r="J582" t="s">
        <v>7915</v>
      </c>
      <c r="K582" t="s">
        <v>7915</v>
      </c>
      <c r="L582" t="s">
        <v>7915</v>
      </c>
      <c r="M582" t="s">
        <v>7915</v>
      </c>
      <c r="N582" t="s">
        <v>7915</v>
      </c>
      <c r="O582" t="s">
        <v>7915</v>
      </c>
      <c r="P582" t="s">
        <v>7908</v>
      </c>
      <c r="Q582">
        <v>6</v>
      </c>
      <c r="R582">
        <f>IF(ISERROR(VLOOKUP(A582,int_r_base_fitted!$A$1:$C$10000,2,FALSE)),0,VLOOKUP(A582,int_r_base_fitted!$A$1:$C$10000,2,FALSE))</f>
        <v>1</v>
      </c>
      <c r="S582">
        <f>IF(ISERROR(VLOOKUP(A582,int_r_base_fitted!$A$1:$C$10000,3,FALSE)),0,VLOOKUP(A582,int_r_base_fitted!$A$1:$C$10000,3,FALSE))</f>
        <v>7.4999999999999997E-2</v>
      </c>
      <c r="T582">
        <v>726</v>
      </c>
      <c r="V582">
        <f>IF(ISERROR(VLOOKUP(A582,int_r_full_fitted!$A$1:$C$10000,3,FALSE)),0,VLOOKUP(A582,int_r_full_fitted!$A$1:$C$10000,3,FALSE))</f>
        <v>0.09</v>
      </c>
      <c r="W582">
        <v>581</v>
      </c>
      <c r="Y582">
        <f>S582-V582</f>
        <v>-1.4999999999999999E-2</v>
      </c>
    </row>
    <row r="583" spans="1:25" x14ac:dyDescent="0.2">
      <c r="A583" t="s">
        <v>4530</v>
      </c>
      <c r="B583" t="s">
        <v>7911</v>
      </c>
      <c r="C583" t="s">
        <v>7965</v>
      </c>
      <c r="D583" t="s">
        <v>7963</v>
      </c>
      <c r="E583" t="s">
        <v>8312</v>
      </c>
      <c r="F583" t="s">
        <v>7915</v>
      </c>
      <c r="G583" t="s">
        <v>7910</v>
      </c>
      <c r="H583" t="s">
        <v>7915</v>
      </c>
      <c r="I583" t="s">
        <v>7915</v>
      </c>
      <c r="J583" t="s">
        <v>7915</v>
      </c>
      <c r="K583" t="s">
        <v>7915</v>
      </c>
      <c r="L583" t="s">
        <v>7910</v>
      </c>
      <c r="M583" t="s">
        <v>7910</v>
      </c>
      <c r="N583" t="s">
        <v>7915</v>
      </c>
      <c r="O583" t="s">
        <v>7915</v>
      </c>
      <c r="P583" t="s">
        <v>7908</v>
      </c>
      <c r="Q583">
        <v>6</v>
      </c>
      <c r="R583">
        <f>IF(ISERROR(VLOOKUP(A583,int_r_base_fitted!$A$1:$C$10000,2,FALSE)),0,VLOOKUP(A583,int_r_base_fitted!$A$1:$C$10000,2,FALSE))</f>
        <v>0</v>
      </c>
      <c r="S583">
        <f>IF(ISERROR(VLOOKUP(A583,int_r_base_fitted!$A$1:$C$10000,3,FALSE)),0,VLOOKUP(A583,int_r_base_fitted!$A$1:$C$10000,3,FALSE))</f>
        <v>7.3999999999999996E-2</v>
      </c>
      <c r="T583">
        <v>743</v>
      </c>
      <c r="V583">
        <f>IF(ISERROR(VLOOKUP(A583,int_r_full_fitted!$A$1:$C$10000,3,FALSE)),0,VLOOKUP(A583,int_r_full_fitted!$A$1:$C$10000,3,FALSE))</f>
        <v>0.09</v>
      </c>
      <c r="W583">
        <v>582</v>
      </c>
      <c r="Y583">
        <f>S583-V583</f>
        <v>-1.6E-2</v>
      </c>
    </row>
    <row r="584" spans="1:25" x14ac:dyDescent="0.2">
      <c r="A584" t="s">
        <v>4254</v>
      </c>
      <c r="B584" t="s">
        <v>7911</v>
      </c>
      <c r="C584" t="s">
        <v>7953</v>
      </c>
      <c r="D584" t="s">
        <v>7976</v>
      </c>
      <c r="E584" t="s">
        <v>8088</v>
      </c>
      <c r="F584" t="s">
        <v>7915</v>
      </c>
      <c r="G584" t="s">
        <v>7910</v>
      </c>
      <c r="H584" t="s">
        <v>7910</v>
      </c>
      <c r="I584" t="s">
        <v>7910</v>
      </c>
      <c r="J584" t="s">
        <v>7915</v>
      </c>
      <c r="K584" t="s">
        <v>7910</v>
      </c>
      <c r="L584" t="s">
        <v>7915</v>
      </c>
      <c r="M584" t="s">
        <v>7915</v>
      </c>
      <c r="N584" t="s">
        <v>7915</v>
      </c>
      <c r="O584" t="s">
        <v>7915</v>
      </c>
      <c r="P584" t="s">
        <v>7907</v>
      </c>
      <c r="Q584">
        <v>5</v>
      </c>
      <c r="R584">
        <f>IF(ISERROR(VLOOKUP(A584,int_r_base_fitted!$A$1:$C$10000,2,FALSE)),0,VLOOKUP(A584,int_r_base_fitted!$A$1:$C$10000,2,FALSE))</f>
        <v>0</v>
      </c>
      <c r="S584">
        <f>IF(ISERROR(VLOOKUP(A584,int_r_base_fitted!$A$1:$C$10000,3,FALSE)),0,VLOOKUP(A584,int_r_base_fitted!$A$1:$C$10000,3,FALSE))</f>
        <v>7.0999999999999994E-2</v>
      </c>
      <c r="T584">
        <v>790</v>
      </c>
      <c r="V584">
        <f>IF(ISERROR(VLOOKUP(A584,int_r_full_fitted!$A$1:$C$10000,3,FALSE)),0,VLOOKUP(A584,int_r_full_fitted!$A$1:$C$10000,3,FALSE))</f>
        <v>0.09</v>
      </c>
      <c r="W584">
        <v>583</v>
      </c>
      <c r="Y584">
        <f>S584-V584</f>
        <v>-1.9000000000000003E-2</v>
      </c>
    </row>
    <row r="585" spans="1:25" x14ac:dyDescent="0.2">
      <c r="A585" t="s">
        <v>4998</v>
      </c>
      <c r="B585" t="s">
        <v>7911</v>
      </c>
      <c r="C585" t="s">
        <v>7955</v>
      </c>
      <c r="D585" t="s">
        <v>7925</v>
      </c>
      <c r="E585" t="s">
        <v>8682</v>
      </c>
      <c r="F585" t="s">
        <v>7915</v>
      </c>
      <c r="G585" t="s">
        <v>7910</v>
      </c>
      <c r="H585" t="s">
        <v>7910</v>
      </c>
      <c r="I585" t="s">
        <v>7915</v>
      </c>
      <c r="J585" t="s">
        <v>7915</v>
      </c>
      <c r="K585" t="s">
        <v>7910</v>
      </c>
      <c r="L585" t="s">
        <v>7915</v>
      </c>
      <c r="M585" t="s">
        <v>7915</v>
      </c>
      <c r="N585" t="s">
        <v>7915</v>
      </c>
      <c r="O585" t="s">
        <v>7915</v>
      </c>
      <c r="P585" t="s">
        <v>7908</v>
      </c>
      <c r="Q585">
        <v>6</v>
      </c>
      <c r="R585">
        <f>IF(ISERROR(VLOOKUP(A585,int_r_base_fitted!$A$1:$C$10000,2,FALSE)),0,VLOOKUP(A585,int_r_base_fitted!$A$1:$C$10000,2,FALSE))</f>
        <v>0</v>
      </c>
      <c r="S585">
        <f>IF(ISERROR(VLOOKUP(A585,int_r_base_fitted!$A$1:$C$10000,3,FALSE)),0,VLOOKUP(A585,int_r_base_fitted!$A$1:$C$10000,3,FALSE))</f>
        <v>7.0000000000000007E-2</v>
      </c>
      <c r="T585">
        <v>817</v>
      </c>
      <c r="V585">
        <f>IF(ISERROR(VLOOKUP(A585,int_r_full_fitted!$A$1:$C$10000,3,FALSE)),0,VLOOKUP(A585,int_r_full_fitted!$A$1:$C$10000,3,FALSE))</f>
        <v>0.09</v>
      </c>
      <c r="W585">
        <v>584</v>
      </c>
      <c r="Y585">
        <f>S585-V585</f>
        <v>-1.999999999999999E-2</v>
      </c>
    </row>
    <row r="586" spans="1:25" x14ac:dyDescent="0.2">
      <c r="A586" t="s">
        <v>4076</v>
      </c>
      <c r="B586" t="s">
        <v>7911</v>
      </c>
      <c r="C586" t="s">
        <v>7970</v>
      </c>
      <c r="D586" t="s">
        <v>7913</v>
      </c>
      <c r="E586" t="s">
        <v>8050</v>
      </c>
      <c r="F586" t="s">
        <v>7915</v>
      </c>
      <c r="G586" t="s">
        <v>7910</v>
      </c>
      <c r="H586" t="s">
        <v>7910</v>
      </c>
      <c r="I586" t="s">
        <v>7910</v>
      </c>
      <c r="J586" t="s">
        <v>7915</v>
      </c>
      <c r="K586" t="s">
        <v>7910</v>
      </c>
      <c r="L586" t="s">
        <v>7915</v>
      </c>
      <c r="M586" t="s">
        <v>7910</v>
      </c>
      <c r="N586" t="s">
        <v>7915</v>
      </c>
      <c r="O586" t="s">
        <v>7915</v>
      </c>
      <c r="P586" t="s">
        <v>7906</v>
      </c>
      <c r="Q586">
        <v>4</v>
      </c>
      <c r="R586">
        <f>IF(ISERROR(VLOOKUP(A586,int_r_base_fitted!$A$1:$C$10000,2,FALSE)),0,VLOOKUP(A586,int_r_base_fitted!$A$1:$C$10000,2,FALSE))</f>
        <v>0</v>
      </c>
      <c r="S586">
        <f>IF(ISERROR(VLOOKUP(A586,int_r_base_fitted!$A$1:$C$10000,3,FALSE)),0,VLOOKUP(A586,int_r_base_fitted!$A$1:$C$10000,3,FALSE))</f>
        <v>6.9000000000000006E-2</v>
      </c>
      <c r="T586">
        <v>826</v>
      </c>
      <c r="V586">
        <f>IF(ISERROR(VLOOKUP(A586,int_r_full_fitted!$A$1:$C$10000,3,FALSE)),0,VLOOKUP(A586,int_r_full_fitted!$A$1:$C$10000,3,FALSE))</f>
        <v>0.09</v>
      </c>
      <c r="W586">
        <v>585</v>
      </c>
      <c r="Y586">
        <f>S586-V586</f>
        <v>-2.0999999999999991E-2</v>
      </c>
    </row>
    <row r="587" spans="1:25" x14ac:dyDescent="0.2">
      <c r="A587" t="s">
        <v>4781</v>
      </c>
      <c r="B587" t="s">
        <v>7911</v>
      </c>
      <c r="C587" t="s">
        <v>8009</v>
      </c>
      <c r="D587" t="s">
        <v>7925</v>
      </c>
      <c r="E587" t="s">
        <v>8533</v>
      </c>
      <c r="F587" t="s">
        <v>7915</v>
      </c>
      <c r="G587" t="s">
        <v>7910</v>
      </c>
      <c r="H587" t="s">
        <v>7910</v>
      </c>
      <c r="I587" t="s">
        <v>7915</v>
      </c>
      <c r="J587" t="s">
        <v>7915</v>
      </c>
      <c r="K587" t="s">
        <v>7910</v>
      </c>
      <c r="L587" t="s">
        <v>7915</v>
      </c>
      <c r="M587" t="s">
        <v>7915</v>
      </c>
      <c r="N587" t="s">
        <v>7915</v>
      </c>
      <c r="O587" t="s">
        <v>7915</v>
      </c>
      <c r="P587" t="s">
        <v>7908</v>
      </c>
      <c r="Q587">
        <v>6</v>
      </c>
      <c r="R587">
        <f>IF(ISERROR(VLOOKUP(A587,int_r_base_fitted!$A$1:$C$10000,2,FALSE)),0,VLOOKUP(A587,int_r_base_fitted!$A$1:$C$10000,2,FALSE))</f>
        <v>0</v>
      </c>
      <c r="S587">
        <f>IF(ISERROR(VLOOKUP(A587,int_r_base_fitted!$A$1:$C$10000,3,FALSE)),0,VLOOKUP(A587,int_r_base_fitted!$A$1:$C$10000,3,FALSE))</f>
        <v>6.9000000000000006E-2</v>
      </c>
      <c r="T587">
        <v>837</v>
      </c>
      <c r="V587">
        <f>IF(ISERROR(VLOOKUP(A587,int_r_full_fitted!$A$1:$C$10000,3,FALSE)),0,VLOOKUP(A587,int_r_full_fitted!$A$1:$C$10000,3,FALSE))</f>
        <v>0.09</v>
      </c>
      <c r="W587">
        <v>586</v>
      </c>
      <c r="Y587">
        <f>S587-V587</f>
        <v>-2.0999999999999991E-2</v>
      </c>
    </row>
    <row r="588" spans="1:25" x14ac:dyDescent="0.2">
      <c r="A588" t="s">
        <v>4328</v>
      </c>
      <c r="B588" t="s">
        <v>7911</v>
      </c>
      <c r="C588" t="s">
        <v>8253</v>
      </c>
      <c r="D588" t="s">
        <v>7913</v>
      </c>
      <c r="E588" t="s">
        <v>7926</v>
      </c>
      <c r="F588" t="s">
        <v>7915</v>
      </c>
      <c r="G588" t="s">
        <v>7910</v>
      </c>
      <c r="H588" t="s">
        <v>7910</v>
      </c>
      <c r="I588" t="s">
        <v>7910</v>
      </c>
      <c r="J588" t="s">
        <v>7910</v>
      </c>
      <c r="K588" t="s">
        <v>7915</v>
      </c>
      <c r="L588" t="s">
        <v>7915</v>
      </c>
      <c r="M588" t="s">
        <v>7915</v>
      </c>
      <c r="N588" t="s">
        <v>7915</v>
      </c>
      <c r="O588" t="s">
        <v>7915</v>
      </c>
      <c r="P588" t="s">
        <v>7907</v>
      </c>
      <c r="Q588">
        <v>5</v>
      </c>
      <c r="R588">
        <f>IF(ISERROR(VLOOKUP(A588,int_r_base_fitted!$A$1:$C$10000,2,FALSE)),0,VLOOKUP(A588,int_r_base_fitted!$A$1:$C$10000,2,FALSE))</f>
        <v>0</v>
      </c>
      <c r="S588">
        <f>IF(ISERROR(VLOOKUP(A588,int_r_base_fitted!$A$1:$C$10000,3,FALSE)),0,VLOOKUP(A588,int_r_base_fitted!$A$1:$C$10000,3,FALSE))</f>
        <v>6.6000000000000003E-2</v>
      </c>
      <c r="T588">
        <v>884</v>
      </c>
      <c r="V588">
        <f>IF(ISERROR(VLOOKUP(A588,int_r_full_fitted!$A$1:$C$10000,3,FALSE)),0,VLOOKUP(A588,int_r_full_fitted!$A$1:$C$10000,3,FALSE))</f>
        <v>0.09</v>
      </c>
      <c r="W588">
        <v>587</v>
      </c>
      <c r="Y588">
        <f>S588-V588</f>
        <v>-2.3999999999999994E-2</v>
      </c>
    </row>
    <row r="589" spans="1:25" x14ac:dyDescent="0.2">
      <c r="A589" t="s">
        <v>4398</v>
      </c>
      <c r="B589" t="s">
        <v>7911</v>
      </c>
      <c r="C589" t="s">
        <v>8018</v>
      </c>
      <c r="D589" t="s">
        <v>7945</v>
      </c>
      <c r="E589" t="s">
        <v>8299</v>
      </c>
      <c r="F589" t="s">
        <v>7915</v>
      </c>
      <c r="G589" t="s">
        <v>7910</v>
      </c>
      <c r="H589" t="s">
        <v>7910</v>
      </c>
      <c r="I589" t="s">
        <v>7915</v>
      </c>
      <c r="J589" t="s">
        <v>7915</v>
      </c>
      <c r="K589" t="s">
        <v>7915</v>
      </c>
      <c r="L589" t="s">
        <v>7915</v>
      </c>
      <c r="M589" t="s">
        <v>7910</v>
      </c>
      <c r="N589" t="s">
        <v>7915</v>
      </c>
      <c r="O589" t="s">
        <v>7915</v>
      </c>
      <c r="P589" t="s">
        <v>7908</v>
      </c>
      <c r="Q589">
        <v>6</v>
      </c>
      <c r="R589">
        <f>IF(ISERROR(VLOOKUP(A589,int_r_base_fitted!$A$1:$C$10000,2,FALSE)),0,VLOOKUP(A589,int_r_base_fitted!$A$1:$C$10000,2,FALSE))</f>
        <v>3</v>
      </c>
      <c r="S589">
        <f>IF(ISERROR(VLOOKUP(A589,int_r_base_fitted!$A$1:$C$10000,3,FALSE)),0,VLOOKUP(A589,int_r_base_fitted!$A$1:$C$10000,3,FALSE))</f>
        <v>6.0999999999999999E-2</v>
      </c>
      <c r="T589">
        <v>991</v>
      </c>
      <c r="V589">
        <f>IF(ISERROR(VLOOKUP(A589,int_r_full_fitted!$A$1:$C$10000,3,FALSE)),0,VLOOKUP(A589,int_r_full_fitted!$A$1:$C$10000,3,FALSE))</f>
        <v>0.09</v>
      </c>
      <c r="W589">
        <v>588</v>
      </c>
      <c r="Y589">
        <f>S589-V589</f>
        <v>-2.8999999999999998E-2</v>
      </c>
    </row>
    <row r="590" spans="1:25" x14ac:dyDescent="0.2">
      <c r="A590" t="s">
        <v>4436</v>
      </c>
      <c r="B590" t="s">
        <v>7911</v>
      </c>
      <c r="C590" t="s">
        <v>7986</v>
      </c>
      <c r="D590" t="s">
        <v>7920</v>
      </c>
      <c r="E590" t="s">
        <v>8219</v>
      </c>
      <c r="F590" t="s">
        <v>7915</v>
      </c>
      <c r="G590" t="s">
        <v>7910</v>
      </c>
      <c r="H590" t="s">
        <v>7910</v>
      </c>
      <c r="I590" t="s">
        <v>7915</v>
      </c>
      <c r="J590" t="s">
        <v>7915</v>
      </c>
      <c r="K590" t="s">
        <v>7915</v>
      </c>
      <c r="L590" t="s">
        <v>7915</v>
      </c>
      <c r="M590" t="s">
        <v>7910</v>
      </c>
      <c r="N590" t="s">
        <v>7915</v>
      </c>
      <c r="O590" t="s">
        <v>7915</v>
      </c>
      <c r="P590" t="s">
        <v>7908</v>
      </c>
      <c r="Q590">
        <v>6</v>
      </c>
      <c r="R590">
        <f>IF(ISERROR(VLOOKUP(A590,int_r_base_fitted!$A$1:$C$10000,2,FALSE)),0,VLOOKUP(A590,int_r_base_fitted!$A$1:$C$10000,2,FALSE))</f>
        <v>1</v>
      </c>
      <c r="S590">
        <f>IF(ISERROR(VLOOKUP(A590,int_r_base_fitted!$A$1:$C$10000,3,FALSE)),0,VLOOKUP(A590,int_r_base_fitted!$A$1:$C$10000,3,FALSE))</f>
        <v>6.0999999999999999E-2</v>
      </c>
      <c r="T590">
        <v>992</v>
      </c>
      <c r="V590">
        <f>IF(ISERROR(VLOOKUP(A590,int_r_full_fitted!$A$1:$C$10000,3,FALSE)),0,VLOOKUP(A590,int_r_full_fitted!$A$1:$C$10000,3,FALSE))</f>
        <v>0.09</v>
      </c>
      <c r="W590">
        <v>589</v>
      </c>
      <c r="Y590">
        <f>S590-V590</f>
        <v>-2.8999999999999998E-2</v>
      </c>
    </row>
    <row r="591" spans="1:25" x14ac:dyDescent="0.2">
      <c r="A591" t="s">
        <v>4825</v>
      </c>
      <c r="B591" t="s">
        <v>7911</v>
      </c>
      <c r="C591">
        <v>4</v>
      </c>
      <c r="D591" t="s">
        <v>7940</v>
      </c>
      <c r="E591" t="s">
        <v>8560</v>
      </c>
      <c r="F591" t="s">
        <v>7915</v>
      </c>
      <c r="G591" t="s">
        <v>7910</v>
      </c>
      <c r="H591" t="s">
        <v>7910</v>
      </c>
      <c r="I591" t="s">
        <v>7915</v>
      </c>
      <c r="J591" t="s">
        <v>7915</v>
      </c>
      <c r="K591" t="s">
        <v>7915</v>
      </c>
      <c r="L591" t="s">
        <v>7915</v>
      </c>
      <c r="M591" t="s">
        <v>7910</v>
      </c>
      <c r="N591" t="s">
        <v>7915</v>
      </c>
      <c r="O591" t="s">
        <v>7915</v>
      </c>
      <c r="P591" t="s">
        <v>7908</v>
      </c>
      <c r="Q591">
        <v>6</v>
      </c>
      <c r="R591">
        <f>IF(ISERROR(VLOOKUP(A591,int_r_base_fitted!$A$1:$C$10000,2,FALSE)),0,VLOOKUP(A591,int_r_base_fitted!$A$1:$C$10000,2,FALSE))</f>
        <v>0</v>
      </c>
      <c r="S591">
        <f>IF(ISERROR(VLOOKUP(A591,int_r_base_fitted!$A$1:$C$10000,3,FALSE)),0,VLOOKUP(A591,int_r_base_fitted!$A$1:$C$10000,3,FALSE))</f>
        <v>6.0999999999999999E-2</v>
      </c>
      <c r="T591">
        <v>998</v>
      </c>
      <c r="V591">
        <f>IF(ISERROR(VLOOKUP(A591,int_r_full_fitted!$A$1:$C$10000,3,FALSE)),0,VLOOKUP(A591,int_r_full_fitted!$A$1:$C$10000,3,FALSE))</f>
        <v>0.09</v>
      </c>
      <c r="W591">
        <v>590</v>
      </c>
      <c r="Y591">
        <f>S591-V591</f>
        <v>-2.8999999999999998E-2</v>
      </c>
    </row>
    <row r="592" spans="1:25" x14ac:dyDescent="0.2">
      <c r="A592" t="s">
        <v>5012</v>
      </c>
      <c r="B592" t="s">
        <v>7911</v>
      </c>
      <c r="C592" t="s">
        <v>7922</v>
      </c>
      <c r="D592" t="s">
        <v>7938</v>
      </c>
      <c r="E592" t="s">
        <v>8311</v>
      </c>
      <c r="F592" t="s">
        <v>7915</v>
      </c>
      <c r="G592" t="s">
        <v>7910</v>
      </c>
      <c r="H592" t="s">
        <v>7910</v>
      </c>
      <c r="I592" t="s">
        <v>7915</v>
      </c>
      <c r="J592" t="s">
        <v>7915</v>
      </c>
      <c r="K592" t="s">
        <v>7915</v>
      </c>
      <c r="L592" t="s">
        <v>7915</v>
      </c>
      <c r="M592" t="s">
        <v>7915</v>
      </c>
      <c r="N592" t="s">
        <v>7915</v>
      </c>
      <c r="O592" t="s">
        <v>7915</v>
      </c>
      <c r="P592" t="s">
        <v>7909</v>
      </c>
      <c r="Q592">
        <v>7</v>
      </c>
      <c r="R592">
        <f>IF(ISERROR(VLOOKUP(A592,int_r_base_fitted!$A$1:$C$10000,2,FALSE)),0,VLOOKUP(A592,int_r_base_fitted!$A$1:$C$10000,2,FALSE))</f>
        <v>1</v>
      </c>
      <c r="S592">
        <f>IF(ISERROR(VLOOKUP(A592,int_r_base_fitted!$A$1:$C$10000,3,FALSE)),0,VLOOKUP(A592,int_r_base_fitted!$A$1:$C$10000,3,FALSE))</f>
        <v>6.0999999999999999E-2</v>
      </c>
      <c r="T592">
        <v>1002</v>
      </c>
      <c r="V592">
        <f>IF(ISERROR(VLOOKUP(A592,int_r_full_fitted!$A$1:$C$10000,3,FALSE)),0,VLOOKUP(A592,int_r_full_fitted!$A$1:$C$10000,3,FALSE))</f>
        <v>0.09</v>
      </c>
      <c r="W592">
        <v>591</v>
      </c>
      <c r="Y592">
        <f>S592-V592</f>
        <v>-2.8999999999999998E-2</v>
      </c>
    </row>
    <row r="593" spans="1:25" x14ac:dyDescent="0.2">
      <c r="A593" t="s">
        <v>5115</v>
      </c>
      <c r="B593" t="s">
        <v>7911</v>
      </c>
      <c r="C593" t="s">
        <v>7972</v>
      </c>
      <c r="D593" t="s">
        <v>7963</v>
      </c>
      <c r="E593" t="s">
        <v>8750</v>
      </c>
      <c r="F593" t="s">
        <v>7915</v>
      </c>
      <c r="G593" t="s">
        <v>7910</v>
      </c>
      <c r="H593" t="s">
        <v>7910</v>
      </c>
      <c r="I593" t="s">
        <v>7915</v>
      </c>
      <c r="J593" t="s">
        <v>7915</v>
      </c>
      <c r="K593" t="s">
        <v>7915</v>
      </c>
      <c r="L593" t="s">
        <v>7915</v>
      </c>
      <c r="M593" t="s">
        <v>7915</v>
      </c>
      <c r="N593" t="s">
        <v>7915</v>
      </c>
      <c r="O593" t="s">
        <v>7915</v>
      </c>
      <c r="P593" t="s">
        <v>7909</v>
      </c>
      <c r="Q593">
        <v>7</v>
      </c>
      <c r="R593">
        <f>IF(ISERROR(VLOOKUP(A593,int_r_base_fitted!$A$1:$C$10000,2,FALSE)),0,VLOOKUP(A593,int_r_base_fitted!$A$1:$C$10000,2,FALSE))</f>
        <v>0</v>
      </c>
      <c r="S593">
        <f>IF(ISERROR(VLOOKUP(A593,int_r_base_fitted!$A$1:$C$10000,3,FALSE)),0,VLOOKUP(A593,int_r_base_fitted!$A$1:$C$10000,3,FALSE))</f>
        <v>6.0999999999999999E-2</v>
      </c>
      <c r="T593">
        <v>1003</v>
      </c>
      <c r="V593">
        <f>IF(ISERROR(VLOOKUP(A593,int_r_full_fitted!$A$1:$C$10000,3,FALSE)),0,VLOOKUP(A593,int_r_full_fitted!$A$1:$C$10000,3,FALSE))</f>
        <v>0.09</v>
      </c>
      <c r="W593">
        <v>592</v>
      </c>
      <c r="Y593">
        <f>S593-V593</f>
        <v>-2.8999999999999998E-2</v>
      </c>
    </row>
    <row r="594" spans="1:25" x14ac:dyDescent="0.2">
      <c r="A594" t="s">
        <v>5192</v>
      </c>
      <c r="B594" t="s">
        <v>7911</v>
      </c>
      <c r="C594" t="s">
        <v>7955</v>
      </c>
      <c r="D594" t="s">
        <v>7917</v>
      </c>
      <c r="E594" t="s">
        <v>8799</v>
      </c>
      <c r="F594" t="s">
        <v>7915</v>
      </c>
      <c r="G594" t="s">
        <v>7910</v>
      </c>
      <c r="H594" t="s">
        <v>7910</v>
      </c>
      <c r="I594" t="s">
        <v>7915</v>
      </c>
      <c r="J594" t="s">
        <v>7915</v>
      </c>
      <c r="K594" t="s">
        <v>7915</v>
      </c>
      <c r="L594" t="s">
        <v>7915</v>
      </c>
      <c r="M594" t="s">
        <v>7915</v>
      </c>
      <c r="N594" t="s">
        <v>7915</v>
      </c>
      <c r="O594" t="s">
        <v>7915</v>
      </c>
      <c r="P594" t="s">
        <v>7909</v>
      </c>
      <c r="Q594">
        <v>7</v>
      </c>
      <c r="R594">
        <f>IF(ISERROR(VLOOKUP(A594,int_r_base_fitted!$A$1:$C$10000,2,FALSE)),0,VLOOKUP(A594,int_r_base_fitted!$A$1:$C$10000,2,FALSE))</f>
        <v>0</v>
      </c>
      <c r="S594">
        <f>IF(ISERROR(VLOOKUP(A594,int_r_base_fitted!$A$1:$C$10000,3,FALSE)),0,VLOOKUP(A594,int_r_base_fitted!$A$1:$C$10000,3,FALSE))</f>
        <v>6.0999999999999999E-2</v>
      </c>
      <c r="T594">
        <v>1004</v>
      </c>
      <c r="V594">
        <f>IF(ISERROR(VLOOKUP(A594,int_r_full_fitted!$A$1:$C$10000,3,FALSE)),0,VLOOKUP(A594,int_r_full_fitted!$A$1:$C$10000,3,FALSE))</f>
        <v>0.09</v>
      </c>
      <c r="W594">
        <v>593</v>
      </c>
      <c r="Y594">
        <f>S594-V594</f>
        <v>-2.8999999999999998E-2</v>
      </c>
    </row>
    <row r="595" spans="1:25" x14ac:dyDescent="0.2">
      <c r="A595" t="s">
        <v>5367</v>
      </c>
      <c r="B595" t="s">
        <v>7933</v>
      </c>
      <c r="C595" t="s">
        <v>8601</v>
      </c>
      <c r="D595" t="s">
        <v>8040</v>
      </c>
      <c r="E595" t="s">
        <v>8059</v>
      </c>
      <c r="F595" t="s">
        <v>7915</v>
      </c>
      <c r="G595" t="s">
        <v>7910</v>
      </c>
      <c r="H595" t="s">
        <v>7910</v>
      </c>
      <c r="I595" t="s">
        <v>7915</v>
      </c>
      <c r="J595" t="s">
        <v>7915</v>
      </c>
      <c r="K595" t="s">
        <v>7915</v>
      </c>
      <c r="L595" t="s">
        <v>7915</v>
      </c>
      <c r="M595" t="s">
        <v>7915</v>
      </c>
      <c r="N595" t="s">
        <v>7915</v>
      </c>
      <c r="O595" t="s">
        <v>7915</v>
      </c>
      <c r="P595" t="s">
        <v>7909</v>
      </c>
      <c r="Q595">
        <v>7</v>
      </c>
      <c r="R595">
        <f>IF(ISERROR(VLOOKUP(A595,int_r_base_fitted!$A$1:$C$10000,2,FALSE)),0,VLOOKUP(A595,int_r_base_fitted!$A$1:$C$10000,2,FALSE))</f>
        <v>0</v>
      </c>
      <c r="S595">
        <f>IF(ISERROR(VLOOKUP(A595,int_r_base_fitted!$A$1:$C$10000,3,FALSE)),0,VLOOKUP(A595,int_r_base_fitted!$A$1:$C$10000,3,FALSE))</f>
        <v>3.4000000000000002E-2</v>
      </c>
      <c r="T595">
        <v>2244</v>
      </c>
      <c r="V595">
        <f>IF(ISERROR(VLOOKUP(A595,int_r_full_fitted!$A$1:$C$10000,3,FALSE)),0,VLOOKUP(A595,int_r_full_fitted!$A$1:$C$10000,3,FALSE))</f>
        <v>0.09</v>
      </c>
      <c r="W595">
        <v>594</v>
      </c>
      <c r="Y595">
        <f>S595-V595</f>
        <v>-5.5999999999999994E-2</v>
      </c>
    </row>
    <row r="596" spans="1:25" x14ac:dyDescent="0.2">
      <c r="A596" t="s">
        <v>4156</v>
      </c>
      <c r="B596" t="s">
        <v>7933</v>
      </c>
      <c r="C596" t="s">
        <v>7965</v>
      </c>
      <c r="D596" t="s">
        <v>7935</v>
      </c>
      <c r="E596" t="s">
        <v>8019</v>
      </c>
      <c r="F596" t="s">
        <v>7910</v>
      </c>
      <c r="G596" t="s">
        <v>7910</v>
      </c>
      <c r="H596" t="s">
        <v>7915</v>
      </c>
      <c r="I596" t="s">
        <v>7915</v>
      </c>
      <c r="J596" t="s">
        <v>7915</v>
      </c>
      <c r="K596" t="s">
        <v>7915</v>
      </c>
      <c r="L596" t="s">
        <v>7910</v>
      </c>
      <c r="M596" t="s">
        <v>7915</v>
      </c>
      <c r="N596" t="s">
        <v>7915</v>
      </c>
      <c r="O596" t="s">
        <v>7910</v>
      </c>
      <c r="P596" t="s">
        <v>7907</v>
      </c>
      <c r="Q596">
        <v>5</v>
      </c>
      <c r="R596">
        <f>IF(ISERROR(VLOOKUP(A596,int_r_base_fitted!$A$1:$C$10000,2,FALSE)),0,VLOOKUP(A596,int_r_base_fitted!$A$1:$C$10000,2,FALSE))</f>
        <v>1</v>
      </c>
      <c r="S596">
        <f>IF(ISERROR(VLOOKUP(A596,int_r_base_fitted!$A$1:$C$10000,3,FALSE)),0,VLOOKUP(A596,int_r_base_fitted!$A$1:$C$10000,3,FALSE))</f>
        <v>0.27700000000000002</v>
      </c>
      <c r="T596">
        <v>74</v>
      </c>
      <c r="V596">
        <f>IF(ISERROR(VLOOKUP(A596,int_r_full_fitted!$A$1:$C$10000,3,FALSE)),0,VLOOKUP(A596,int_r_full_fitted!$A$1:$C$10000,3,FALSE))</f>
        <v>8.8999999999999996E-2</v>
      </c>
      <c r="W596">
        <v>595</v>
      </c>
      <c r="Y596">
        <f>S596-V596</f>
        <v>0.18800000000000003</v>
      </c>
    </row>
    <row r="597" spans="1:25" x14ac:dyDescent="0.2">
      <c r="A597" t="s">
        <v>4092</v>
      </c>
      <c r="B597" t="s">
        <v>7933</v>
      </c>
      <c r="C597" t="s">
        <v>8063</v>
      </c>
      <c r="D597" t="s">
        <v>7945</v>
      </c>
      <c r="E597" t="s">
        <v>7921</v>
      </c>
      <c r="F597" t="s">
        <v>7915</v>
      </c>
      <c r="G597" t="s">
        <v>7910</v>
      </c>
      <c r="H597" t="s">
        <v>7910</v>
      </c>
      <c r="I597" t="s">
        <v>7915</v>
      </c>
      <c r="J597" t="s">
        <v>7915</v>
      </c>
      <c r="K597" t="s">
        <v>7915</v>
      </c>
      <c r="L597" t="s">
        <v>7910</v>
      </c>
      <c r="M597" t="s">
        <v>7910</v>
      </c>
      <c r="N597" t="s">
        <v>7910</v>
      </c>
      <c r="O597" t="s">
        <v>7915</v>
      </c>
      <c r="P597" t="s">
        <v>7906</v>
      </c>
      <c r="Q597">
        <v>4</v>
      </c>
      <c r="R597">
        <f>IF(ISERROR(VLOOKUP(A597,int_r_base_fitted!$A$1:$C$10000,2,FALSE)),0,VLOOKUP(A597,int_r_base_fitted!$A$1:$C$10000,2,FALSE))</f>
        <v>0</v>
      </c>
      <c r="S597">
        <f>IF(ISERROR(VLOOKUP(A597,int_r_base_fitted!$A$1:$C$10000,3,FALSE)),0,VLOOKUP(A597,int_r_base_fitted!$A$1:$C$10000,3,FALSE))</f>
        <v>0.20699999999999999</v>
      </c>
      <c r="T597">
        <v>120</v>
      </c>
      <c r="V597">
        <f>IF(ISERROR(VLOOKUP(A597,int_r_full_fitted!$A$1:$C$10000,3,FALSE)),0,VLOOKUP(A597,int_r_full_fitted!$A$1:$C$10000,3,FALSE))</f>
        <v>8.8999999999999996E-2</v>
      </c>
      <c r="W597">
        <v>596</v>
      </c>
      <c r="Y597">
        <f>S597-V597</f>
        <v>0.11799999999999999</v>
      </c>
    </row>
    <row r="598" spans="1:25" x14ac:dyDescent="0.2">
      <c r="A598" t="s">
        <v>4413</v>
      </c>
      <c r="B598" t="s">
        <v>7911</v>
      </c>
      <c r="C598" t="s">
        <v>8065</v>
      </c>
      <c r="D598" t="s">
        <v>7963</v>
      </c>
      <c r="E598" t="s">
        <v>8310</v>
      </c>
      <c r="F598" t="s">
        <v>7910</v>
      </c>
      <c r="G598" t="s">
        <v>7910</v>
      </c>
      <c r="H598" t="s">
        <v>7910</v>
      </c>
      <c r="I598" t="s">
        <v>7915</v>
      </c>
      <c r="J598" t="s">
        <v>7915</v>
      </c>
      <c r="K598" t="s">
        <v>7915</v>
      </c>
      <c r="L598" t="s">
        <v>7915</v>
      </c>
      <c r="M598" t="s">
        <v>7915</v>
      </c>
      <c r="N598" t="s">
        <v>7915</v>
      </c>
      <c r="O598" t="s">
        <v>7915</v>
      </c>
      <c r="P598" t="s">
        <v>7908</v>
      </c>
      <c r="Q598">
        <v>6</v>
      </c>
      <c r="R598">
        <f>IF(ISERROR(VLOOKUP(A598,int_r_base_fitted!$A$1:$C$10000,2,FALSE)),0,VLOOKUP(A598,int_r_base_fitted!$A$1:$C$10000,2,FALSE))</f>
        <v>1</v>
      </c>
      <c r="S598">
        <f>IF(ISERROR(VLOOKUP(A598,int_r_base_fitted!$A$1:$C$10000,3,FALSE)),0,VLOOKUP(A598,int_r_base_fitted!$A$1:$C$10000,3,FALSE))</f>
        <v>0.104</v>
      </c>
      <c r="T598">
        <v>401</v>
      </c>
      <c r="V598">
        <f>IF(ISERROR(VLOOKUP(A598,int_r_full_fitted!$A$1:$C$10000,3,FALSE)),0,VLOOKUP(A598,int_r_full_fitted!$A$1:$C$10000,3,FALSE))</f>
        <v>8.8999999999999996E-2</v>
      </c>
      <c r="W598">
        <v>597</v>
      </c>
      <c r="Y598">
        <f>S598-V598</f>
        <v>1.4999999999999999E-2</v>
      </c>
    </row>
    <row r="599" spans="1:25" x14ac:dyDescent="0.2">
      <c r="A599" t="s">
        <v>5701</v>
      </c>
      <c r="B599" t="s">
        <v>7911</v>
      </c>
      <c r="C599" t="s">
        <v>7948</v>
      </c>
      <c r="D599" t="s">
        <v>7935</v>
      </c>
      <c r="E599" t="s">
        <v>8526</v>
      </c>
      <c r="F599" t="s">
        <v>7915</v>
      </c>
      <c r="G599" t="s">
        <v>7915</v>
      </c>
      <c r="H599" t="s">
        <v>7910</v>
      </c>
      <c r="I599" t="s">
        <v>7915</v>
      </c>
      <c r="J599" t="s">
        <v>7915</v>
      </c>
      <c r="K599" t="s">
        <v>7910</v>
      </c>
      <c r="L599" t="s">
        <v>7915</v>
      </c>
      <c r="M599" t="s">
        <v>7915</v>
      </c>
      <c r="N599" t="s">
        <v>7915</v>
      </c>
      <c r="O599" t="s">
        <v>7915</v>
      </c>
      <c r="P599" t="s">
        <v>7909</v>
      </c>
      <c r="Q599">
        <v>7</v>
      </c>
      <c r="R599">
        <f>IF(ISERROR(VLOOKUP(A599,int_r_base_fitted!$A$1:$C$10000,2,FALSE)),0,VLOOKUP(A599,int_r_base_fitted!$A$1:$C$10000,2,FALSE))</f>
        <v>0</v>
      </c>
      <c r="S599">
        <f>IF(ISERROR(VLOOKUP(A599,int_r_base_fitted!$A$1:$C$10000,3,FALSE)),0,VLOOKUP(A599,int_r_base_fitted!$A$1:$C$10000,3,FALSE))</f>
        <v>0.10100000000000001</v>
      </c>
      <c r="T599">
        <v>426</v>
      </c>
      <c r="V599">
        <f>IF(ISERROR(VLOOKUP(A599,int_r_full_fitted!$A$1:$C$10000,3,FALSE)),0,VLOOKUP(A599,int_r_full_fitted!$A$1:$C$10000,3,FALSE))</f>
        <v>8.8999999999999996E-2</v>
      </c>
      <c r="W599">
        <v>598</v>
      </c>
      <c r="Y599">
        <f>S599-V599</f>
        <v>1.2000000000000011E-2</v>
      </c>
    </row>
    <row r="600" spans="1:25" x14ac:dyDescent="0.2">
      <c r="A600" t="s">
        <v>4720</v>
      </c>
      <c r="B600" t="s">
        <v>7911</v>
      </c>
      <c r="C600" t="s">
        <v>7975</v>
      </c>
      <c r="D600" t="s">
        <v>7945</v>
      </c>
      <c r="E600" t="s">
        <v>8007</v>
      </c>
      <c r="F600" t="s">
        <v>7915</v>
      </c>
      <c r="G600" t="s">
        <v>7910</v>
      </c>
      <c r="H600" t="s">
        <v>7910</v>
      </c>
      <c r="I600" t="s">
        <v>7915</v>
      </c>
      <c r="J600" t="s">
        <v>7915</v>
      </c>
      <c r="K600" t="s">
        <v>7915</v>
      </c>
      <c r="L600" t="s">
        <v>7915</v>
      </c>
      <c r="M600" t="s">
        <v>7910</v>
      </c>
      <c r="N600" t="s">
        <v>7915</v>
      </c>
      <c r="O600" t="s">
        <v>7915</v>
      </c>
      <c r="P600" t="s">
        <v>7908</v>
      </c>
      <c r="Q600">
        <v>6</v>
      </c>
      <c r="R600">
        <f>IF(ISERROR(VLOOKUP(A600,int_r_base_fitted!$A$1:$C$10000,2,FALSE)),0,VLOOKUP(A600,int_r_base_fitted!$A$1:$C$10000,2,FALSE))</f>
        <v>0</v>
      </c>
      <c r="S600">
        <f>IF(ISERROR(VLOOKUP(A600,int_r_base_fitted!$A$1:$C$10000,3,FALSE)),0,VLOOKUP(A600,int_r_base_fitted!$A$1:$C$10000,3,FALSE))</f>
        <v>0.09</v>
      </c>
      <c r="T600">
        <v>529</v>
      </c>
      <c r="V600">
        <f>IF(ISERROR(VLOOKUP(A600,int_r_full_fitted!$A$1:$C$10000,3,FALSE)),0,VLOOKUP(A600,int_r_full_fitted!$A$1:$C$10000,3,FALSE))</f>
        <v>8.8999999999999996E-2</v>
      </c>
      <c r="W600">
        <v>599</v>
      </c>
      <c r="Y600">
        <f>S600-V600</f>
        <v>1.0000000000000009E-3</v>
      </c>
    </row>
    <row r="601" spans="1:25" x14ac:dyDescent="0.2">
      <c r="A601" t="s">
        <v>5970</v>
      </c>
      <c r="B601" t="s">
        <v>7911</v>
      </c>
      <c r="C601" t="s">
        <v>7916</v>
      </c>
      <c r="D601" t="s">
        <v>7920</v>
      </c>
      <c r="E601" t="s">
        <v>8083</v>
      </c>
      <c r="F601" t="s">
        <v>7915</v>
      </c>
      <c r="G601" t="s">
        <v>7915</v>
      </c>
      <c r="H601" t="s">
        <v>7910</v>
      </c>
      <c r="I601" t="s">
        <v>7910</v>
      </c>
      <c r="J601" t="s">
        <v>7915</v>
      </c>
      <c r="K601" t="s">
        <v>7915</v>
      </c>
      <c r="L601" t="s">
        <v>7915</v>
      </c>
      <c r="M601" t="s">
        <v>7915</v>
      </c>
      <c r="N601" t="s">
        <v>7915</v>
      </c>
      <c r="O601" t="s">
        <v>7915</v>
      </c>
      <c r="P601" t="s">
        <v>7909</v>
      </c>
      <c r="Q601">
        <v>7</v>
      </c>
      <c r="R601">
        <f>IF(ISERROR(VLOOKUP(A601,int_r_base_fitted!$A$1:$C$10000,2,FALSE)),0,VLOOKUP(A601,int_r_base_fitted!$A$1:$C$10000,2,FALSE))</f>
        <v>0</v>
      </c>
      <c r="S601">
        <f>IF(ISERROR(VLOOKUP(A601,int_r_base_fitted!$A$1:$C$10000,3,FALSE)),0,VLOOKUP(A601,int_r_base_fitted!$A$1:$C$10000,3,FALSE))</f>
        <v>8.8999999999999996E-2</v>
      </c>
      <c r="T601">
        <v>542</v>
      </c>
      <c r="V601">
        <f>IF(ISERROR(VLOOKUP(A601,int_r_full_fitted!$A$1:$C$10000,3,FALSE)),0,VLOOKUP(A601,int_r_full_fitted!$A$1:$C$10000,3,FALSE))</f>
        <v>8.8999999999999996E-2</v>
      </c>
      <c r="W601">
        <v>600</v>
      </c>
      <c r="Y601">
        <f>S601-V601</f>
        <v>0</v>
      </c>
    </row>
    <row r="602" spans="1:25" x14ac:dyDescent="0.2">
      <c r="A602" t="s">
        <v>6211</v>
      </c>
      <c r="B602" t="s">
        <v>7911</v>
      </c>
      <c r="C602" t="s">
        <v>7950</v>
      </c>
      <c r="D602" t="s">
        <v>7920</v>
      </c>
      <c r="E602" t="s">
        <v>9401</v>
      </c>
      <c r="F602" t="s">
        <v>7915</v>
      </c>
      <c r="G602" t="s">
        <v>7915</v>
      </c>
      <c r="H602" t="s">
        <v>7910</v>
      </c>
      <c r="I602" t="s">
        <v>7915</v>
      </c>
      <c r="J602" t="s">
        <v>7915</v>
      </c>
      <c r="K602" t="s">
        <v>7915</v>
      </c>
      <c r="L602" t="s">
        <v>7915</v>
      </c>
      <c r="M602" t="s">
        <v>7915</v>
      </c>
      <c r="N602" t="s">
        <v>7915</v>
      </c>
      <c r="O602" t="s">
        <v>7915</v>
      </c>
      <c r="P602" t="s">
        <v>7910</v>
      </c>
      <c r="Q602">
        <v>8</v>
      </c>
      <c r="R602">
        <f>IF(ISERROR(VLOOKUP(A602,int_r_base_fitted!$A$1:$C$10000,2,FALSE)),0,VLOOKUP(A602,int_r_base_fitted!$A$1:$C$10000,2,FALSE))</f>
        <v>0</v>
      </c>
      <c r="S602">
        <f>IF(ISERROR(VLOOKUP(A602,int_r_base_fitted!$A$1:$C$10000,3,FALSE)),0,VLOOKUP(A602,int_r_base_fitted!$A$1:$C$10000,3,FALSE))</f>
        <v>8.8999999999999996E-2</v>
      </c>
      <c r="T602">
        <v>544</v>
      </c>
      <c r="V602">
        <f>IF(ISERROR(VLOOKUP(A602,int_r_full_fitted!$A$1:$C$10000,3,FALSE)),0,VLOOKUP(A602,int_r_full_fitted!$A$1:$C$10000,3,FALSE))</f>
        <v>8.8999999999999996E-2</v>
      </c>
      <c r="W602">
        <v>601</v>
      </c>
      <c r="Y602">
        <f>S602-V602</f>
        <v>0</v>
      </c>
    </row>
    <row r="603" spans="1:25" x14ac:dyDescent="0.2">
      <c r="A603" t="s">
        <v>7129</v>
      </c>
      <c r="B603" t="s">
        <v>7911</v>
      </c>
      <c r="C603" t="s">
        <v>7954</v>
      </c>
      <c r="D603" t="s">
        <v>7938</v>
      </c>
      <c r="E603" t="s">
        <v>8661</v>
      </c>
      <c r="F603" t="s">
        <v>7915</v>
      </c>
      <c r="G603" t="s">
        <v>7915</v>
      </c>
      <c r="H603" t="s">
        <v>7910</v>
      </c>
      <c r="I603" t="s">
        <v>7915</v>
      </c>
      <c r="J603" t="s">
        <v>7915</v>
      </c>
      <c r="K603" t="s">
        <v>7915</v>
      </c>
      <c r="L603" t="s">
        <v>7915</v>
      </c>
      <c r="M603" t="s">
        <v>7915</v>
      </c>
      <c r="N603" t="s">
        <v>7915</v>
      </c>
      <c r="O603" t="s">
        <v>7915</v>
      </c>
      <c r="P603" t="s">
        <v>7910</v>
      </c>
      <c r="Q603">
        <v>8</v>
      </c>
      <c r="R603">
        <f>IF(ISERROR(VLOOKUP(A603,int_r_base_fitted!$A$1:$C$10000,2,FALSE)),0,VLOOKUP(A603,int_r_base_fitted!$A$1:$C$10000,2,FALSE))</f>
        <v>0</v>
      </c>
      <c r="S603">
        <f>IF(ISERROR(VLOOKUP(A603,int_r_base_fitted!$A$1:$C$10000,3,FALSE)),0,VLOOKUP(A603,int_r_base_fitted!$A$1:$C$10000,3,FALSE))</f>
        <v>8.8999999999999996E-2</v>
      </c>
      <c r="T603">
        <v>546</v>
      </c>
      <c r="V603">
        <f>IF(ISERROR(VLOOKUP(A603,int_r_full_fitted!$A$1:$C$10000,3,FALSE)),0,VLOOKUP(A603,int_r_full_fitted!$A$1:$C$10000,3,FALSE))</f>
        <v>8.8999999999999996E-2</v>
      </c>
      <c r="W603">
        <v>602</v>
      </c>
      <c r="Y603">
        <f>S603-V603</f>
        <v>0</v>
      </c>
    </row>
    <row r="604" spans="1:25" x14ac:dyDescent="0.2">
      <c r="A604" t="s">
        <v>5146</v>
      </c>
      <c r="B604" t="s">
        <v>7911</v>
      </c>
      <c r="C604" t="s">
        <v>8009</v>
      </c>
      <c r="D604" t="s">
        <v>7963</v>
      </c>
      <c r="E604" t="s">
        <v>8772</v>
      </c>
      <c r="F604" t="s">
        <v>7915</v>
      </c>
      <c r="G604" t="s">
        <v>7910</v>
      </c>
      <c r="H604" t="s">
        <v>7915</v>
      </c>
      <c r="I604" t="s">
        <v>7915</v>
      </c>
      <c r="J604" t="s">
        <v>7915</v>
      </c>
      <c r="K604" t="s">
        <v>7915</v>
      </c>
      <c r="L604" t="s">
        <v>7915</v>
      </c>
      <c r="M604" t="s">
        <v>7910</v>
      </c>
      <c r="N604" t="s">
        <v>7915</v>
      </c>
      <c r="O604" t="s">
        <v>7915</v>
      </c>
      <c r="P604" t="s">
        <v>7909</v>
      </c>
      <c r="Q604">
        <v>7</v>
      </c>
      <c r="R604">
        <f>IF(ISERROR(VLOOKUP(A604,int_r_base_fitted!$A$1:$C$10000,2,FALSE)),0,VLOOKUP(A604,int_r_base_fitted!$A$1:$C$10000,2,FALSE))</f>
        <v>0</v>
      </c>
      <c r="S604">
        <f>IF(ISERROR(VLOOKUP(A604,int_r_base_fitted!$A$1:$C$10000,3,FALSE)),0,VLOOKUP(A604,int_r_base_fitted!$A$1:$C$10000,3,FALSE))</f>
        <v>8.5000000000000006E-2</v>
      </c>
      <c r="T604">
        <v>592</v>
      </c>
      <c r="V604">
        <f>IF(ISERROR(VLOOKUP(A604,int_r_full_fitted!$A$1:$C$10000,3,FALSE)),0,VLOOKUP(A604,int_r_full_fitted!$A$1:$C$10000,3,FALSE))</f>
        <v>8.8999999999999996E-2</v>
      </c>
      <c r="W604">
        <v>603</v>
      </c>
      <c r="Y604">
        <f>S604-V604</f>
        <v>-3.9999999999999897E-3</v>
      </c>
    </row>
    <row r="605" spans="1:25" x14ac:dyDescent="0.2">
      <c r="A605" t="s">
        <v>4459</v>
      </c>
      <c r="B605" t="s">
        <v>7911</v>
      </c>
      <c r="C605" t="s">
        <v>8215</v>
      </c>
      <c r="D605" t="s">
        <v>7963</v>
      </c>
      <c r="E605" t="s">
        <v>8343</v>
      </c>
      <c r="F605" t="s">
        <v>7915</v>
      </c>
      <c r="G605" t="s">
        <v>7910</v>
      </c>
      <c r="H605" t="s">
        <v>7910</v>
      </c>
      <c r="I605" t="s">
        <v>7915</v>
      </c>
      <c r="J605" t="s">
        <v>7915</v>
      </c>
      <c r="K605" t="s">
        <v>7915</v>
      </c>
      <c r="L605" t="s">
        <v>7910</v>
      </c>
      <c r="M605" t="s">
        <v>7915</v>
      </c>
      <c r="N605" t="s">
        <v>7915</v>
      </c>
      <c r="O605" t="s">
        <v>7915</v>
      </c>
      <c r="P605" t="s">
        <v>7908</v>
      </c>
      <c r="Q605">
        <v>6</v>
      </c>
      <c r="R605">
        <f>IF(ISERROR(VLOOKUP(A605,int_r_base_fitted!$A$1:$C$10000,2,FALSE)),0,VLOOKUP(A605,int_r_base_fitted!$A$1:$C$10000,2,FALSE))</f>
        <v>0</v>
      </c>
      <c r="S605">
        <f>IF(ISERROR(VLOOKUP(A605,int_r_base_fitted!$A$1:$C$10000,3,FALSE)),0,VLOOKUP(A605,int_r_base_fitted!$A$1:$C$10000,3,FALSE))</f>
        <v>0.08</v>
      </c>
      <c r="T605">
        <v>653</v>
      </c>
      <c r="V605">
        <f>IF(ISERROR(VLOOKUP(A605,int_r_full_fitted!$A$1:$C$10000,3,FALSE)),0,VLOOKUP(A605,int_r_full_fitted!$A$1:$C$10000,3,FALSE))</f>
        <v>8.8999999999999996E-2</v>
      </c>
      <c r="W605">
        <v>604</v>
      </c>
      <c r="Y605">
        <f>S605-V605</f>
        <v>-8.9999999999999941E-3</v>
      </c>
    </row>
    <row r="606" spans="1:25" x14ac:dyDescent="0.2">
      <c r="A606" t="s">
        <v>4350</v>
      </c>
      <c r="B606" t="s">
        <v>7911</v>
      </c>
      <c r="C606">
        <v>4</v>
      </c>
      <c r="D606" t="s">
        <v>7940</v>
      </c>
      <c r="E606" t="s">
        <v>8267</v>
      </c>
      <c r="F606" t="s">
        <v>7915</v>
      </c>
      <c r="G606" t="s">
        <v>7915</v>
      </c>
      <c r="H606" t="s">
        <v>7910</v>
      </c>
      <c r="I606" t="s">
        <v>7910</v>
      </c>
      <c r="J606" t="s">
        <v>7915</v>
      </c>
      <c r="K606" t="s">
        <v>7910</v>
      </c>
      <c r="L606" t="s">
        <v>7915</v>
      </c>
      <c r="M606" t="s">
        <v>7910</v>
      </c>
      <c r="N606" t="s">
        <v>7915</v>
      </c>
      <c r="O606" t="s">
        <v>7915</v>
      </c>
      <c r="P606" t="s">
        <v>7907</v>
      </c>
      <c r="Q606">
        <v>5</v>
      </c>
      <c r="R606">
        <f>IF(ISERROR(VLOOKUP(A606,int_r_base_fitted!$A$1:$C$10000,2,FALSE)),0,VLOOKUP(A606,int_r_base_fitted!$A$1:$C$10000,2,FALSE))</f>
        <v>0</v>
      </c>
      <c r="S606">
        <f>IF(ISERROR(VLOOKUP(A606,int_r_base_fitted!$A$1:$C$10000,3,FALSE)),0,VLOOKUP(A606,int_r_base_fitted!$A$1:$C$10000,3,FALSE))</f>
        <v>7.0000000000000007E-2</v>
      </c>
      <c r="T606">
        <v>810</v>
      </c>
      <c r="V606">
        <f>IF(ISERROR(VLOOKUP(A606,int_r_full_fitted!$A$1:$C$10000,3,FALSE)),0,VLOOKUP(A606,int_r_full_fitted!$A$1:$C$10000,3,FALSE))</f>
        <v>8.8999999999999996E-2</v>
      </c>
      <c r="W606">
        <v>605</v>
      </c>
      <c r="Y606">
        <f>S606-V606</f>
        <v>-1.8999999999999989E-2</v>
      </c>
    </row>
    <row r="607" spans="1:25" x14ac:dyDescent="0.2">
      <c r="A607" t="s">
        <v>5105</v>
      </c>
      <c r="B607" t="s">
        <v>7911</v>
      </c>
      <c r="C607" t="s">
        <v>7937</v>
      </c>
      <c r="D607" t="s">
        <v>7963</v>
      </c>
      <c r="E607" t="s">
        <v>8746</v>
      </c>
      <c r="F607" t="s">
        <v>7915</v>
      </c>
      <c r="G607" t="s">
        <v>7915</v>
      </c>
      <c r="H607" t="s">
        <v>7910</v>
      </c>
      <c r="I607" t="s">
        <v>7915</v>
      </c>
      <c r="J607" t="s">
        <v>7915</v>
      </c>
      <c r="K607" t="s">
        <v>7915</v>
      </c>
      <c r="L607" t="s">
        <v>7915</v>
      </c>
      <c r="M607" t="s">
        <v>7910</v>
      </c>
      <c r="N607" t="s">
        <v>7915</v>
      </c>
      <c r="O607" t="s">
        <v>7915</v>
      </c>
      <c r="P607" t="s">
        <v>7909</v>
      </c>
      <c r="Q607">
        <v>7</v>
      </c>
      <c r="R607">
        <f>IF(ISERROR(VLOOKUP(A607,int_r_base_fitted!$A$1:$C$10000,2,FALSE)),0,VLOOKUP(A607,int_r_base_fitted!$A$1:$C$10000,2,FALSE))</f>
        <v>0</v>
      </c>
      <c r="S607">
        <f>IF(ISERROR(VLOOKUP(A607,int_r_base_fitted!$A$1:$C$10000,3,FALSE)),0,VLOOKUP(A607,int_r_base_fitted!$A$1:$C$10000,3,FALSE))</f>
        <v>0.06</v>
      </c>
      <c r="T607">
        <v>1024</v>
      </c>
      <c r="V607">
        <f>IF(ISERROR(VLOOKUP(A607,int_r_full_fitted!$A$1:$C$10000,3,FALSE)),0,VLOOKUP(A607,int_r_full_fitted!$A$1:$C$10000,3,FALSE))</f>
        <v>8.8999999999999996E-2</v>
      </c>
      <c r="W607">
        <v>606</v>
      </c>
      <c r="Y607">
        <f>S607-V607</f>
        <v>-2.8999999999999998E-2</v>
      </c>
    </row>
    <row r="608" spans="1:25" x14ac:dyDescent="0.2">
      <c r="A608" t="s">
        <v>5376</v>
      </c>
      <c r="B608" t="s">
        <v>7911</v>
      </c>
      <c r="C608">
        <v>4</v>
      </c>
      <c r="D608" t="s">
        <v>7967</v>
      </c>
      <c r="E608" t="s">
        <v>8904</v>
      </c>
      <c r="F608" t="s">
        <v>7915</v>
      </c>
      <c r="G608" t="s">
        <v>7910</v>
      </c>
      <c r="H608" t="s">
        <v>7910</v>
      </c>
      <c r="I608" t="s">
        <v>7915</v>
      </c>
      <c r="J608" t="s">
        <v>7915</v>
      </c>
      <c r="K608" t="s">
        <v>7915</v>
      </c>
      <c r="L608" t="s">
        <v>7915</v>
      </c>
      <c r="M608" t="s">
        <v>7915</v>
      </c>
      <c r="N608" t="s">
        <v>7915</v>
      </c>
      <c r="O608" t="s">
        <v>7915</v>
      </c>
      <c r="P608" t="s">
        <v>7909</v>
      </c>
      <c r="Q608">
        <v>7</v>
      </c>
      <c r="R608">
        <f>IF(ISERROR(VLOOKUP(A608,int_r_base_fitted!$A$1:$C$10000,2,FALSE)),0,VLOOKUP(A608,int_r_base_fitted!$A$1:$C$10000,2,FALSE))</f>
        <v>0</v>
      </c>
      <c r="S608">
        <f>IF(ISERROR(VLOOKUP(A608,int_r_base_fitted!$A$1:$C$10000,3,FALSE)),0,VLOOKUP(A608,int_r_base_fitted!$A$1:$C$10000,3,FALSE))</f>
        <v>0.06</v>
      </c>
      <c r="T608">
        <v>1031</v>
      </c>
      <c r="V608">
        <f>IF(ISERROR(VLOOKUP(A608,int_r_full_fitted!$A$1:$C$10000,3,FALSE)),0,VLOOKUP(A608,int_r_full_fitted!$A$1:$C$10000,3,FALSE))</f>
        <v>8.8999999999999996E-2</v>
      </c>
      <c r="W608">
        <v>607</v>
      </c>
      <c r="Y608">
        <f>S608-V608</f>
        <v>-2.8999999999999998E-2</v>
      </c>
    </row>
    <row r="609" spans="1:25" x14ac:dyDescent="0.2">
      <c r="A609" t="s">
        <v>5761</v>
      </c>
      <c r="B609" t="s">
        <v>7911</v>
      </c>
      <c r="C609" t="s">
        <v>7962</v>
      </c>
      <c r="D609" t="s">
        <v>7963</v>
      </c>
      <c r="E609" t="s">
        <v>8358</v>
      </c>
      <c r="F609" t="s">
        <v>7915</v>
      </c>
      <c r="G609" t="s">
        <v>7915</v>
      </c>
      <c r="H609" t="s">
        <v>7910</v>
      </c>
      <c r="I609" t="s">
        <v>7915</v>
      </c>
      <c r="J609" t="s">
        <v>7915</v>
      </c>
      <c r="K609" t="s">
        <v>7915</v>
      </c>
      <c r="L609" t="s">
        <v>7915</v>
      </c>
      <c r="M609" t="s">
        <v>7910</v>
      </c>
      <c r="N609" t="s">
        <v>7915</v>
      </c>
      <c r="O609" t="s">
        <v>7915</v>
      </c>
      <c r="P609" t="s">
        <v>7909</v>
      </c>
      <c r="Q609">
        <v>7</v>
      </c>
      <c r="R609">
        <f>IF(ISERROR(VLOOKUP(A609,int_r_base_fitted!$A$1:$C$10000,2,FALSE)),0,VLOOKUP(A609,int_r_base_fitted!$A$1:$C$10000,2,FALSE))</f>
        <v>0</v>
      </c>
      <c r="S609">
        <f>IF(ISERROR(VLOOKUP(A609,int_r_base_fitted!$A$1:$C$10000,3,FALSE)),0,VLOOKUP(A609,int_r_base_fitted!$A$1:$C$10000,3,FALSE))</f>
        <v>0.06</v>
      </c>
      <c r="T609">
        <v>1035</v>
      </c>
      <c r="V609">
        <f>IF(ISERROR(VLOOKUP(A609,int_r_full_fitted!$A$1:$C$10000,3,FALSE)),0,VLOOKUP(A609,int_r_full_fitted!$A$1:$C$10000,3,FALSE))</f>
        <v>8.8999999999999996E-2</v>
      </c>
      <c r="W609">
        <v>608</v>
      </c>
      <c r="Y609">
        <f>S609-V609</f>
        <v>-2.8999999999999998E-2</v>
      </c>
    </row>
    <row r="610" spans="1:25" x14ac:dyDescent="0.2">
      <c r="A610" t="s">
        <v>5978</v>
      </c>
      <c r="B610" t="s">
        <v>7911</v>
      </c>
      <c r="C610" t="s">
        <v>7947</v>
      </c>
      <c r="D610" t="s">
        <v>7913</v>
      </c>
      <c r="E610" t="s">
        <v>8107</v>
      </c>
      <c r="F610" t="s">
        <v>7915</v>
      </c>
      <c r="G610" t="s">
        <v>7910</v>
      </c>
      <c r="H610" t="s">
        <v>7910</v>
      </c>
      <c r="I610" t="s">
        <v>7915</v>
      </c>
      <c r="J610" t="s">
        <v>7915</v>
      </c>
      <c r="K610" t="s">
        <v>7915</v>
      </c>
      <c r="L610" t="s">
        <v>7915</v>
      </c>
      <c r="M610" t="s">
        <v>7915</v>
      </c>
      <c r="N610" t="s">
        <v>7915</v>
      </c>
      <c r="O610" t="s">
        <v>7915</v>
      </c>
      <c r="P610" t="s">
        <v>7909</v>
      </c>
      <c r="Q610">
        <v>7</v>
      </c>
      <c r="R610">
        <f>IF(ISERROR(VLOOKUP(A610,int_r_base_fitted!$A$1:$C$10000,2,FALSE)),0,VLOOKUP(A610,int_r_base_fitted!$A$1:$C$10000,2,FALSE))</f>
        <v>0</v>
      </c>
      <c r="S610">
        <f>IF(ISERROR(VLOOKUP(A610,int_r_base_fitted!$A$1:$C$10000,3,FALSE)),0,VLOOKUP(A610,int_r_base_fitted!$A$1:$C$10000,3,FALSE))</f>
        <v>0.06</v>
      </c>
      <c r="T610">
        <v>1039</v>
      </c>
      <c r="V610">
        <f>IF(ISERROR(VLOOKUP(A610,int_r_full_fitted!$A$1:$C$10000,3,FALSE)),0,VLOOKUP(A610,int_r_full_fitted!$A$1:$C$10000,3,FALSE))</f>
        <v>8.8999999999999996E-2</v>
      </c>
      <c r="W610">
        <v>609</v>
      </c>
      <c r="Y610">
        <f>S610-V610</f>
        <v>-2.8999999999999998E-2</v>
      </c>
    </row>
    <row r="611" spans="1:25" x14ac:dyDescent="0.2">
      <c r="A611" t="s">
        <v>6011</v>
      </c>
      <c r="B611" t="s">
        <v>7911</v>
      </c>
      <c r="C611" t="s">
        <v>7916</v>
      </c>
      <c r="D611" t="s">
        <v>7925</v>
      </c>
      <c r="E611" t="s">
        <v>8397</v>
      </c>
      <c r="F611" t="s">
        <v>7915</v>
      </c>
      <c r="G611" t="s">
        <v>7910</v>
      </c>
      <c r="H611" t="s">
        <v>7910</v>
      </c>
      <c r="I611" t="s">
        <v>7915</v>
      </c>
      <c r="J611" t="s">
        <v>7915</v>
      </c>
      <c r="K611" t="s">
        <v>7915</v>
      </c>
      <c r="L611" t="s">
        <v>7915</v>
      </c>
      <c r="M611" t="s">
        <v>7915</v>
      </c>
      <c r="N611" t="s">
        <v>7915</v>
      </c>
      <c r="O611" t="s">
        <v>7915</v>
      </c>
      <c r="P611" t="s">
        <v>7909</v>
      </c>
      <c r="Q611">
        <v>7</v>
      </c>
      <c r="R611">
        <f>IF(ISERROR(VLOOKUP(A611,int_r_base_fitted!$A$1:$C$10000,2,FALSE)),0,VLOOKUP(A611,int_r_base_fitted!$A$1:$C$10000,2,FALSE))</f>
        <v>0</v>
      </c>
      <c r="S611">
        <f>IF(ISERROR(VLOOKUP(A611,int_r_base_fitted!$A$1:$C$10000,3,FALSE)),0,VLOOKUP(A611,int_r_base_fitted!$A$1:$C$10000,3,FALSE))</f>
        <v>0.06</v>
      </c>
      <c r="T611">
        <v>1040</v>
      </c>
      <c r="V611">
        <f>IF(ISERROR(VLOOKUP(A611,int_r_full_fitted!$A$1:$C$10000,3,FALSE)),0,VLOOKUP(A611,int_r_full_fitted!$A$1:$C$10000,3,FALSE))</f>
        <v>8.8999999999999996E-2</v>
      </c>
      <c r="W611">
        <v>610</v>
      </c>
      <c r="Y611">
        <f>S611-V611</f>
        <v>-2.8999999999999998E-2</v>
      </c>
    </row>
    <row r="612" spans="1:25" x14ac:dyDescent="0.2">
      <c r="A612">
        <v>150010</v>
      </c>
      <c r="B612" t="s">
        <v>7956</v>
      </c>
      <c r="C612">
        <v>15</v>
      </c>
      <c r="D612" t="s">
        <v>7957</v>
      </c>
      <c r="E612" t="s">
        <v>9378</v>
      </c>
      <c r="F612" t="s">
        <v>7915</v>
      </c>
      <c r="G612" t="s">
        <v>7915</v>
      </c>
      <c r="H612" t="s">
        <v>7910</v>
      </c>
      <c r="I612" t="s">
        <v>7915</v>
      </c>
      <c r="J612" t="s">
        <v>7915</v>
      </c>
      <c r="K612" t="s">
        <v>7915</v>
      </c>
      <c r="L612" t="s">
        <v>7915</v>
      </c>
      <c r="M612" t="s">
        <v>7915</v>
      </c>
      <c r="N612" t="s">
        <v>7915</v>
      </c>
      <c r="O612" t="s">
        <v>7915</v>
      </c>
      <c r="P612" t="s">
        <v>7910</v>
      </c>
      <c r="Q612">
        <v>8</v>
      </c>
      <c r="R612">
        <f>IF(ISERROR(VLOOKUP(A612,int_r_base_fitted!$A$1:$C$10000,2,FALSE)),0,VLOOKUP(A612,int_r_base_fitted!$A$1:$C$10000,2,FALSE))</f>
        <v>0</v>
      </c>
      <c r="S612">
        <f>IF(ISERROR(VLOOKUP(A612,int_r_base_fitted!$A$1:$C$10000,3,FALSE)),0,VLOOKUP(A612,int_r_base_fitted!$A$1:$C$10000,3,FALSE))</f>
        <v>0.06</v>
      </c>
      <c r="T612">
        <v>1042</v>
      </c>
      <c r="V612">
        <f>IF(ISERROR(VLOOKUP(A612,int_r_full_fitted!$A$1:$C$10000,3,FALSE)),0,VLOOKUP(A612,int_r_full_fitted!$A$1:$C$10000,3,FALSE))</f>
        <v>8.8999999999999996E-2</v>
      </c>
      <c r="W612">
        <v>611</v>
      </c>
      <c r="Y612">
        <f>S612-V612</f>
        <v>-2.8999999999999998E-2</v>
      </c>
    </row>
    <row r="613" spans="1:25" x14ac:dyDescent="0.2">
      <c r="A613" t="s">
        <v>6475</v>
      </c>
      <c r="B613" t="s">
        <v>7911</v>
      </c>
      <c r="C613" t="s">
        <v>7970</v>
      </c>
      <c r="D613" t="s">
        <v>7930</v>
      </c>
      <c r="E613" t="s">
        <v>8899</v>
      </c>
      <c r="F613" t="s">
        <v>7915</v>
      </c>
      <c r="G613" t="s">
        <v>7915</v>
      </c>
      <c r="H613" t="s">
        <v>7910</v>
      </c>
      <c r="I613" t="s">
        <v>7915</v>
      </c>
      <c r="J613" t="s">
        <v>7915</v>
      </c>
      <c r="K613" t="s">
        <v>7915</v>
      </c>
      <c r="L613" t="s">
        <v>7915</v>
      </c>
      <c r="M613" t="s">
        <v>7915</v>
      </c>
      <c r="N613" t="s">
        <v>7915</v>
      </c>
      <c r="O613" t="s">
        <v>7915</v>
      </c>
      <c r="P613" t="s">
        <v>7910</v>
      </c>
      <c r="Q613">
        <v>8</v>
      </c>
      <c r="R613">
        <f>IF(ISERROR(VLOOKUP(A613,int_r_base_fitted!$A$1:$C$10000,2,FALSE)),0,VLOOKUP(A613,int_r_base_fitted!$A$1:$C$10000,2,FALSE))</f>
        <v>0</v>
      </c>
      <c r="S613">
        <f>IF(ISERROR(VLOOKUP(A613,int_r_base_fitted!$A$1:$C$10000,3,FALSE)),0,VLOOKUP(A613,int_r_base_fitted!$A$1:$C$10000,3,FALSE))</f>
        <v>0.06</v>
      </c>
      <c r="T613">
        <v>1047</v>
      </c>
      <c r="V613">
        <f>IF(ISERROR(VLOOKUP(A613,int_r_full_fitted!$A$1:$C$10000,3,FALSE)),0,VLOOKUP(A613,int_r_full_fitted!$A$1:$C$10000,3,FALSE))</f>
        <v>8.8999999999999996E-2</v>
      </c>
      <c r="W613">
        <v>612</v>
      </c>
      <c r="Y613">
        <f>S613-V613</f>
        <v>-2.8999999999999998E-2</v>
      </c>
    </row>
    <row r="614" spans="1:25" x14ac:dyDescent="0.2">
      <c r="A614" t="s">
        <v>7231</v>
      </c>
      <c r="B614" t="s">
        <v>7911</v>
      </c>
      <c r="C614" t="s">
        <v>8103</v>
      </c>
      <c r="D614" t="s">
        <v>7913</v>
      </c>
      <c r="E614" t="s">
        <v>8230</v>
      </c>
      <c r="F614" t="s">
        <v>7915</v>
      </c>
      <c r="G614" t="s">
        <v>7915</v>
      </c>
      <c r="H614" t="s">
        <v>7910</v>
      </c>
      <c r="I614" t="s">
        <v>7915</v>
      </c>
      <c r="J614" t="s">
        <v>7915</v>
      </c>
      <c r="K614" t="s">
        <v>7915</v>
      </c>
      <c r="L614" t="s">
        <v>7915</v>
      </c>
      <c r="M614" t="s">
        <v>7915</v>
      </c>
      <c r="N614" t="s">
        <v>7915</v>
      </c>
      <c r="O614" t="s">
        <v>7915</v>
      </c>
      <c r="P614" t="s">
        <v>7910</v>
      </c>
      <c r="Q614">
        <v>8</v>
      </c>
      <c r="R614">
        <f>IF(ISERROR(VLOOKUP(A614,int_r_base_fitted!$A$1:$C$10000,2,FALSE)),0,VLOOKUP(A614,int_r_base_fitted!$A$1:$C$10000,2,FALSE))</f>
        <v>0</v>
      </c>
      <c r="S614">
        <f>IF(ISERROR(VLOOKUP(A614,int_r_base_fitted!$A$1:$C$10000,3,FALSE)),0,VLOOKUP(A614,int_r_base_fitted!$A$1:$C$10000,3,FALSE))</f>
        <v>0.06</v>
      </c>
      <c r="T614">
        <v>1050</v>
      </c>
      <c r="V614">
        <f>IF(ISERROR(VLOOKUP(A614,int_r_full_fitted!$A$1:$C$10000,3,FALSE)),0,VLOOKUP(A614,int_r_full_fitted!$A$1:$C$10000,3,FALSE))</f>
        <v>8.8999999999999996E-2</v>
      </c>
      <c r="W614">
        <v>613</v>
      </c>
      <c r="Y614">
        <f>S614-V614</f>
        <v>-2.8999999999999998E-2</v>
      </c>
    </row>
    <row r="615" spans="1:25" x14ac:dyDescent="0.2">
      <c r="A615" t="s">
        <v>4579</v>
      </c>
      <c r="B615" t="s">
        <v>7911</v>
      </c>
      <c r="C615" t="s">
        <v>7927</v>
      </c>
      <c r="D615" t="s">
        <v>7963</v>
      </c>
      <c r="E615" t="s">
        <v>8409</v>
      </c>
      <c r="F615" t="s">
        <v>7915</v>
      </c>
      <c r="G615" t="s">
        <v>7910</v>
      </c>
      <c r="H615" t="s">
        <v>7915</v>
      </c>
      <c r="I615" t="s">
        <v>7910</v>
      </c>
      <c r="J615" t="s">
        <v>7915</v>
      </c>
      <c r="K615" t="s">
        <v>7915</v>
      </c>
      <c r="L615" t="s">
        <v>7915</v>
      </c>
      <c r="M615" t="s">
        <v>7910</v>
      </c>
      <c r="N615" t="s">
        <v>7915</v>
      </c>
      <c r="O615" t="s">
        <v>7915</v>
      </c>
      <c r="P615" t="s">
        <v>7908</v>
      </c>
      <c r="Q615">
        <v>6</v>
      </c>
      <c r="R615">
        <f>IF(ISERROR(VLOOKUP(A615,int_r_base_fitted!$A$1:$C$10000,2,FALSE)),0,VLOOKUP(A615,int_r_base_fitted!$A$1:$C$10000,2,FALSE))</f>
        <v>0</v>
      </c>
      <c r="S615">
        <f>IF(ISERROR(VLOOKUP(A615,int_r_base_fitted!$A$1:$C$10000,3,FALSE)),0,VLOOKUP(A615,int_r_base_fitted!$A$1:$C$10000,3,FALSE))</f>
        <v>5.2999999999999999E-2</v>
      </c>
      <c r="T615">
        <v>1289</v>
      </c>
      <c r="V615">
        <f>IF(ISERROR(VLOOKUP(A615,int_r_full_fitted!$A$1:$C$10000,3,FALSE)),0,VLOOKUP(A615,int_r_full_fitted!$A$1:$C$10000,3,FALSE))</f>
        <v>8.8999999999999996E-2</v>
      </c>
      <c r="W615">
        <v>614</v>
      </c>
      <c r="Y615">
        <f>S615-V615</f>
        <v>-3.5999999999999997E-2</v>
      </c>
    </row>
    <row r="616" spans="1:25" x14ac:dyDescent="0.2">
      <c r="A616" t="s">
        <v>4261</v>
      </c>
      <c r="B616" t="s">
        <v>7911</v>
      </c>
      <c r="C616">
        <v>4</v>
      </c>
      <c r="D616" t="s">
        <v>7940</v>
      </c>
      <c r="E616" t="s">
        <v>8195</v>
      </c>
      <c r="F616" t="s">
        <v>7915</v>
      </c>
      <c r="G616" t="s">
        <v>7915</v>
      </c>
      <c r="H616" t="s">
        <v>7910</v>
      </c>
      <c r="I616" t="s">
        <v>7915</v>
      </c>
      <c r="J616" t="s">
        <v>7910</v>
      </c>
      <c r="K616" t="s">
        <v>7910</v>
      </c>
      <c r="L616" t="s">
        <v>7915</v>
      </c>
      <c r="M616" t="s">
        <v>7910</v>
      </c>
      <c r="N616" t="s">
        <v>7915</v>
      </c>
      <c r="O616" t="s">
        <v>7915</v>
      </c>
      <c r="P616" t="s">
        <v>7907</v>
      </c>
      <c r="Q616">
        <v>5</v>
      </c>
      <c r="R616">
        <f>IF(ISERROR(VLOOKUP(A616,int_r_base_fitted!$A$1:$C$10000,2,FALSE)),0,VLOOKUP(A616,int_r_base_fitted!$A$1:$C$10000,2,FALSE))</f>
        <v>0</v>
      </c>
      <c r="S616">
        <f>IF(ISERROR(VLOOKUP(A616,int_r_base_fitted!$A$1:$C$10000,3,FALSE)),0,VLOOKUP(A616,int_r_base_fitted!$A$1:$C$10000,3,FALSE))</f>
        <v>0.05</v>
      </c>
      <c r="T616">
        <v>1426</v>
      </c>
      <c r="V616">
        <f>IF(ISERROR(VLOOKUP(A616,int_r_full_fitted!$A$1:$C$10000,3,FALSE)),0,VLOOKUP(A616,int_r_full_fitted!$A$1:$C$10000,3,FALSE))</f>
        <v>8.8999999999999996E-2</v>
      </c>
      <c r="W616">
        <v>615</v>
      </c>
      <c r="Y616">
        <f>S616-V616</f>
        <v>-3.8999999999999993E-2</v>
      </c>
    </row>
    <row r="617" spans="1:25" x14ac:dyDescent="0.2">
      <c r="A617" t="s">
        <v>4412</v>
      </c>
      <c r="B617" t="s">
        <v>7911</v>
      </c>
      <c r="C617" t="s">
        <v>7955</v>
      </c>
      <c r="D617" t="s">
        <v>7945</v>
      </c>
      <c r="E617" t="s">
        <v>8120</v>
      </c>
      <c r="F617" t="s">
        <v>7915</v>
      </c>
      <c r="G617" t="s">
        <v>7910</v>
      </c>
      <c r="H617" t="s">
        <v>7910</v>
      </c>
      <c r="I617" t="s">
        <v>7915</v>
      </c>
      <c r="J617" t="s">
        <v>7915</v>
      </c>
      <c r="K617" t="s">
        <v>7915</v>
      </c>
      <c r="L617" t="s">
        <v>7915</v>
      </c>
      <c r="M617" t="s">
        <v>7910</v>
      </c>
      <c r="N617" t="s">
        <v>7915</v>
      </c>
      <c r="O617" t="s">
        <v>7915</v>
      </c>
      <c r="P617" t="s">
        <v>7908</v>
      </c>
      <c r="Q617">
        <v>6</v>
      </c>
      <c r="R617">
        <f>IF(ISERROR(VLOOKUP(A617,int_r_base_fitted!$A$1:$C$10000,2,FALSE)),0,VLOOKUP(A617,int_r_base_fitted!$A$1:$C$10000,2,FALSE))</f>
        <v>1</v>
      </c>
      <c r="S617">
        <f>IF(ISERROR(VLOOKUP(A617,int_r_base_fitted!$A$1:$C$10000,3,FALSE)),0,VLOOKUP(A617,int_r_base_fitted!$A$1:$C$10000,3,FALSE))</f>
        <v>4.9000000000000002E-2</v>
      </c>
      <c r="T617">
        <v>1501</v>
      </c>
      <c r="V617">
        <f>IF(ISERROR(VLOOKUP(A617,int_r_full_fitted!$A$1:$C$10000,3,FALSE)),0,VLOOKUP(A617,int_r_full_fitted!$A$1:$C$10000,3,FALSE))</f>
        <v>8.8999999999999996E-2</v>
      </c>
      <c r="W617">
        <v>616</v>
      </c>
      <c r="Y617">
        <f>S617-V617</f>
        <v>-3.9999999999999994E-2</v>
      </c>
    </row>
    <row r="618" spans="1:25" x14ac:dyDescent="0.2">
      <c r="A618" t="s">
        <v>4405</v>
      </c>
      <c r="B618" t="s">
        <v>7911</v>
      </c>
      <c r="C618" t="s">
        <v>8243</v>
      </c>
      <c r="D618" t="s">
        <v>7913</v>
      </c>
      <c r="E618" t="s">
        <v>8305</v>
      </c>
      <c r="F618" t="s">
        <v>7910</v>
      </c>
      <c r="G618" t="s">
        <v>7910</v>
      </c>
      <c r="H618" t="s">
        <v>7910</v>
      </c>
      <c r="I618" t="s">
        <v>7915</v>
      </c>
      <c r="J618" t="s">
        <v>7915</v>
      </c>
      <c r="K618" t="s">
        <v>7915</v>
      </c>
      <c r="L618" t="s">
        <v>7915</v>
      </c>
      <c r="M618" t="s">
        <v>7915</v>
      </c>
      <c r="N618" t="s">
        <v>7915</v>
      </c>
      <c r="O618" t="s">
        <v>7915</v>
      </c>
      <c r="P618" t="s">
        <v>7908</v>
      </c>
      <c r="Q618">
        <v>6</v>
      </c>
      <c r="R618">
        <f>IF(ISERROR(VLOOKUP(A618,int_r_base_fitted!$A$1:$C$10000,2,FALSE)),0,VLOOKUP(A618,int_r_base_fitted!$A$1:$C$10000,2,FALSE))</f>
        <v>1</v>
      </c>
      <c r="S618">
        <f>IF(ISERROR(VLOOKUP(A618,int_r_base_fitted!$A$1:$C$10000,3,FALSE)),0,VLOOKUP(A618,int_r_base_fitted!$A$1:$C$10000,3,FALSE))</f>
        <v>4.8000000000000001E-2</v>
      </c>
      <c r="T618">
        <v>1579</v>
      </c>
      <c r="V618">
        <f>IF(ISERROR(VLOOKUP(A618,int_r_full_fitted!$A$1:$C$10000,3,FALSE)),0,VLOOKUP(A618,int_r_full_fitted!$A$1:$C$10000,3,FALSE))</f>
        <v>8.8999999999999996E-2</v>
      </c>
      <c r="W618">
        <v>617</v>
      </c>
      <c r="Y618">
        <f>S618-V618</f>
        <v>-4.0999999999999995E-2</v>
      </c>
    </row>
    <row r="619" spans="1:25" x14ac:dyDescent="0.2">
      <c r="A619" t="s">
        <v>4317</v>
      </c>
      <c r="B619" t="s">
        <v>7911</v>
      </c>
      <c r="C619" t="s">
        <v>7972</v>
      </c>
      <c r="D619" t="s">
        <v>7963</v>
      </c>
      <c r="E619" t="s">
        <v>8244</v>
      </c>
      <c r="F619" t="s">
        <v>7915</v>
      </c>
      <c r="G619" t="s">
        <v>7915</v>
      </c>
      <c r="H619" t="s">
        <v>7910</v>
      </c>
      <c r="I619" t="s">
        <v>7910</v>
      </c>
      <c r="J619" t="s">
        <v>7915</v>
      </c>
      <c r="K619" t="s">
        <v>7910</v>
      </c>
      <c r="L619" t="s">
        <v>7915</v>
      </c>
      <c r="M619" t="s">
        <v>7910</v>
      </c>
      <c r="N619" t="s">
        <v>7915</v>
      </c>
      <c r="O619" t="s">
        <v>7915</v>
      </c>
      <c r="P619" t="s">
        <v>7907</v>
      </c>
      <c r="Q619">
        <v>5</v>
      </c>
      <c r="R619">
        <f>IF(ISERROR(VLOOKUP(A619,int_r_base_fitted!$A$1:$C$10000,2,FALSE)),0,VLOOKUP(A619,int_r_base_fitted!$A$1:$C$10000,2,FALSE))</f>
        <v>0</v>
      </c>
      <c r="S619">
        <f>IF(ISERROR(VLOOKUP(A619,int_r_base_fitted!$A$1:$C$10000,3,FALSE)),0,VLOOKUP(A619,int_r_base_fitted!$A$1:$C$10000,3,FALSE))</f>
        <v>4.7E-2</v>
      </c>
      <c r="T619">
        <v>1663</v>
      </c>
      <c r="V619">
        <f>IF(ISERROR(VLOOKUP(A619,int_r_full_fitted!$A$1:$C$10000,3,FALSE)),0,VLOOKUP(A619,int_r_full_fitted!$A$1:$C$10000,3,FALSE))</f>
        <v>8.8999999999999996E-2</v>
      </c>
      <c r="W619">
        <v>618</v>
      </c>
      <c r="Y619">
        <f>S619-V619</f>
        <v>-4.1999999999999996E-2</v>
      </c>
    </row>
    <row r="620" spans="1:25" x14ac:dyDescent="0.2">
      <c r="A620" t="s">
        <v>4212</v>
      </c>
      <c r="B620" t="s">
        <v>7911</v>
      </c>
      <c r="C620" t="s">
        <v>8076</v>
      </c>
      <c r="D620" t="s">
        <v>7920</v>
      </c>
      <c r="E620" t="s">
        <v>8162</v>
      </c>
      <c r="F620" t="s">
        <v>7910</v>
      </c>
      <c r="G620" t="s">
        <v>7910</v>
      </c>
      <c r="H620" t="s">
        <v>7910</v>
      </c>
      <c r="I620" t="s">
        <v>7910</v>
      </c>
      <c r="J620" t="s">
        <v>7915</v>
      </c>
      <c r="K620" t="s">
        <v>7915</v>
      </c>
      <c r="L620" t="s">
        <v>7915</v>
      </c>
      <c r="M620" t="s">
        <v>7915</v>
      </c>
      <c r="N620" t="s">
        <v>7915</v>
      </c>
      <c r="O620" t="s">
        <v>7915</v>
      </c>
      <c r="P620" t="s">
        <v>7907</v>
      </c>
      <c r="Q620">
        <v>5</v>
      </c>
      <c r="R620">
        <f>IF(ISERROR(VLOOKUP(A620,int_r_base_fitted!$A$1:$C$10000,2,FALSE)),0,VLOOKUP(A620,int_r_base_fitted!$A$1:$C$10000,2,FALSE))</f>
        <v>0</v>
      </c>
      <c r="S620">
        <f>IF(ISERROR(VLOOKUP(A620,int_r_base_fitted!$A$1:$C$10000,3,FALSE)),0,VLOOKUP(A620,int_r_base_fitted!$A$1:$C$10000,3,FALSE))</f>
        <v>4.3999999999999997E-2</v>
      </c>
      <c r="T620">
        <v>1820</v>
      </c>
      <c r="V620">
        <f>IF(ISERROR(VLOOKUP(A620,int_r_full_fitted!$A$1:$C$10000,3,FALSE)),0,VLOOKUP(A620,int_r_full_fitted!$A$1:$C$10000,3,FALSE))</f>
        <v>8.8999999999999996E-2</v>
      </c>
      <c r="W620">
        <v>619</v>
      </c>
      <c r="Y620">
        <f>S620-V620</f>
        <v>-4.4999999999999998E-2</v>
      </c>
    </row>
    <row r="621" spans="1:25" x14ac:dyDescent="0.2">
      <c r="A621" t="s">
        <v>4383</v>
      </c>
      <c r="B621" t="s">
        <v>7911</v>
      </c>
      <c r="C621" t="s">
        <v>7947</v>
      </c>
      <c r="D621" t="s">
        <v>7938</v>
      </c>
      <c r="E621" t="s">
        <v>8291</v>
      </c>
      <c r="F621" t="s">
        <v>7910</v>
      </c>
      <c r="G621" t="s">
        <v>7910</v>
      </c>
      <c r="H621" t="s">
        <v>7910</v>
      </c>
      <c r="I621" t="s">
        <v>7910</v>
      </c>
      <c r="J621" t="s">
        <v>7915</v>
      </c>
      <c r="K621" t="s">
        <v>7915</v>
      </c>
      <c r="L621" t="s">
        <v>7915</v>
      </c>
      <c r="M621" t="s">
        <v>7915</v>
      </c>
      <c r="N621" t="s">
        <v>7915</v>
      </c>
      <c r="O621" t="s">
        <v>7915</v>
      </c>
      <c r="P621" t="s">
        <v>7907</v>
      </c>
      <c r="Q621">
        <v>5</v>
      </c>
      <c r="R621">
        <f>IF(ISERROR(VLOOKUP(A621,int_r_base_fitted!$A$1:$C$10000,2,FALSE)),0,VLOOKUP(A621,int_r_base_fitted!$A$1:$C$10000,2,FALSE))</f>
        <v>0</v>
      </c>
      <c r="S621">
        <f>IF(ISERROR(VLOOKUP(A621,int_r_base_fitted!$A$1:$C$10000,3,FALSE)),0,VLOOKUP(A621,int_r_base_fitted!$A$1:$C$10000,3,FALSE))</f>
        <v>4.3999999999999997E-2</v>
      </c>
      <c r="T621">
        <v>1824</v>
      </c>
      <c r="V621">
        <f>IF(ISERROR(VLOOKUP(A621,int_r_full_fitted!$A$1:$C$10000,3,FALSE)),0,VLOOKUP(A621,int_r_full_fitted!$A$1:$C$10000,3,FALSE))</f>
        <v>8.8999999999999996E-2</v>
      </c>
      <c r="W621">
        <v>620</v>
      </c>
      <c r="Y621">
        <f>S621-V621</f>
        <v>-4.4999999999999998E-2</v>
      </c>
    </row>
    <row r="622" spans="1:25" x14ac:dyDescent="0.2">
      <c r="A622" t="s">
        <v>5173</v>
      </c>
      <c r="B622" t="s">
        <v>7911</v>
      </c>
      <c r="C622" t="s">
        <v>7972</v>
      </c>
      <c r="D622" t="s">
        <v>7963</v>
      </c>
      <c r="E622" t="s">
        <v>8786</v>
      </c>
      <c r="F622" t="s">
        <v>7915</v>
      </c>
      <c r="G622" t="s">
        <v>7915</v>
      </c>
      <c r="H622" t="s">
        <v>7910</v>
      </c>
      <c r="I622" t="s">
        <v>7915</v>
      </c>
      <c r="J622" t="s">
        <v>7915</v>
      </c>
      <c r="K622" t="s">
        <v>7915</v>
      </c>
      <c r="L622" t="s">
        <v>7915</v>
      </c>
      <c r="M622" t="s">
        <v>7910</v>
      </c>
      <c r="N622" t="s">
        <v>7915</v>
      </c>
      <c r="O622" t="s">
        <v>7915</v>
      </c>
      <c r="P622" t="s">
        <v>7909</v>
      </c>
      <c r="Q622">
        <v>7</v>
      </c>
      <c r="R622">
        <f>IF(ISERROR(VLOOKUP(A622,int_r_base_fitted!$A$1:$C$10000,2,FALSE)),0,VLOOKUP(A622,int_r_base_fitted!$A$1:$C$10000,2,FALSE))</f>
        <v>0</v>
      </c>
      <c r="S622">
        <f>IF(ISERROR(VLOOKUP(A622,int_r_base_fitted!$A$1:$C$10000,3,FALSE)),0,VLOOKUP(A622,int_r_base_fitted!$A$1:$C$10000,3,FALSE))</f>
        <v>4.1000000000000002E-2</v>
      </c>
      <c r="T622">
        <v>1925</v>
      </c>
      <c r="V622">
        <f>IF(ISERROR(VLOOKUP(A622,int_r_full_fitted!$A$1:$C$10000,3,FALSE)),0,VLOOKUP(A622,int_r_full_fitted!$A$1:$C$10000,3,FALSE))</f>
        <v>8.8999999999999996E-2</v>
      </c>
      <c r="W622">
        <v>621</v>
      </c>
      <c r="Y622">
        <f>S622-V622</f>
        <v>-4.7999999999999994E-2</v>
      </c>
    </row>
    <row r="623" spans="1:25" x14ac:dyDescent="0.2">
      <c r="A623" t="s">
        <v>5767</v>
      </c>
      <c r="B623" t="s">
        <v>7911</v>
      </c>
      <c r="C623" t="s">
        <v>7972</v>
      </c>
      <c r="D623" t="s">
        <v>7963</v>
      </c>
      <c r="E623" t="s">
        <v>9140</v>
      </c>
      <c r="F623" t="s">
        <v>7915</v>
      </c>
      <c r="G623" t="s">
        <v>7915</v>
      </c>
      <c r="H623" t="s">
        <v>7910</v>
      </c>
      <c r="I623" t="s">
        <v>7915</v>
      </c>
      <c r="J623" t="s">
        <v>7915</v>
      </c>
      <c r="K623" t="s">
        <v>7915</v>
      </c>
      <c r="L623" t="s">
        <v>7915</v>
      </c>
      <c r="M623" t="s">
        <v>7910</v>
      </c>
      <c r="N623" t="s">
        <v>7915</v>
      </c>
      <c r="O623" t="s">
        <v>7915</v>
      </c>
      <c r="P623" t="s">
        <v>7909</v>
      </c>
      <c r="Q623">
        <v>7</v>
      </c>
      <c r="R623">
        <f>IF(ISERROR(VLOOKUP(A623,int_r_base_fitted!$A$1:$C$10000,2,FALSE)),0,VLOOKUP(A623,int_r_base_fitted!$A$1:$C$10000,2,FALSE))</f>
        <v>0</v>
      </c>
      <c r="S623">
        <f>IF(ISERROR(VLOOKUP(A623,int_r_base_fitted!$A$1:$C$10000,3,FALSE)),0,VLOOKUP(A623,int_r_base_fitted!$A$1:$C$10000,3,FALSE))</f>
        <v>4.1000000000000002E-2</v>
      </c>
      <c r="T623">
        <v>1932</v>
      </c>
      <c r="V623">
        <f>IF(ISERROR(VLOOKUP(A623,int_r_full_fitted!$A$1:$C$10000,3,FALSE)),0,VLOOKUP(A623,int_r_full_fitted!$A$1:$C$10000,3,FALSE))</f>
        <v>8.8999999999999996E-2</v>
      </c>
      <c r="W623">
        <v>622</v>
      </c>
      <c r="Y623">
        <f>S623-V623</f>
        <v>-4.7999999999999994E-2</v>
      </c>
    </row>
    <row r="624" spans="1:25" x14ac:dyDescent="0.2">
      <c r="A624" t="s">
        <v>6407</v>
      </c>
      <c r="B624" t="s">
        <v>7911</v>
      </c>
      <c r="C624" t="s">
        <v>8011</v>
      </c>
      <c r="D624" t="s">
        <v>7913</v>
      </c>
      <c r="E624" t="s">
        <v>8035</v>
      </c>
      <c r="F624" t="s">
        <v>7915</v>
      </c>
      <c r="G624" t="s">
        <v>7915</v>
      </c>
      <c r="H624" t="s">
        <v>7910</v>
      </c>
      <c r="I624" t="s">
        <v>7915</v>
      </c>
      <c r="J624" t="s">
        <v>7915</v>
      </c>
      <c r="K624" t="s">
        <v>7915</v>
      </c>
      <c r="L624" t="s">
        <v>7915</v>
      </c>
      <c r="M624" t="s">
        <v>7915</v>
      </c>
      <c r="N624" t="s">
        <v>7915</v>
      </c>
      <c r="O624" t="s">
        <v>7915</v>
      </c>
      <c r="P624" t="s">
        <v>7910</v>
      </c>
      <c r="Q624">
        <v>8</v>
      </c>
      <c r="R624">
        <f>IF(ISERROR(VLOOKUP(A624,int_r_base_fitted!$A$1:$C$10000,2,FALSE)),0,VLOOKUP(A624,int_r_base_fitted!$A$1:$C$10000,2,FALSE))</f>
        <v>0</v>
      </c>
      <c r="S624">
        <f>IF(ISERROR(VLOOKUP(A624,int_r_base_fitted!$A$1:$C$10000,3,FALSE)),0,VLOOKUP(A624,int_r_base_fitted!$A$1:$C$10000,3,FALSE))</f>
        <v>4.1000000000000002E-2</v>
      </c>
      <c r="T624">
        <v>1937</v>
      </c>
      <c r="V624">
        <f>IF(ISERROR(VLOOKUP(A624,int_r_full_fitted!$A$1:$C$10000,3,FALSE)),0,VLOOKUP(A624,int_r_full_fitted!$A$1:$C$10000,3,FALSE))</f>
        <v>8.8999999999999996E-2</v>
      </c>
      <c r="W624">
        <v>623</v>
      </c>
      <c r="Y624">
        <f>S624-V624</f>
        <v>-4.7999999999999994E-2</v>
      </c>
    </row>
    <row r="625" spans="1:25" x14ac:dyDescent="0.2">
      <c r="A625" t="s">
        <v>3959</v>
      </c>
      <c r="B625" t="s">
        <v>7911</v>
      </c>
      <c r="C625" t="s">
        <v>7924</v>
      </c>
      <c r="D625" t="s">
        <v>7925</v>
      </c>
      <c r="E625" t="s">
        <v>7926</v>
      </c>
      <c r="F625" t="s">
        <v>7910</v>
      </c>
      <c r="G625" t="s">
        <v>7910</v>
      </c>
      <c r="H625" t="s">
        <v>7910</v>
      </c>
      <c r="I625" t="s">
        <v>7910</v>
      </c>
      <c r="J625" t="s">
        <v>7910</v>
      </c>
      <c r="K625" t="s">
        <v>7910</v>
      </c>
      <c r="L625" t="s">
        <v>7915</v>
      </c>
      <c r="M625" t="s">
        <v>7910</v>
      </c>
      <c r="N625" t="s">
        <v>7915</v>
      </c>
      <c r="O625" t="s">
        <v>7915</v>
      </c>
      <c r="P625" t="s">
        <v>7904</v>
      </c>
      <c r="Q625">
        <v>2</v>
      </c>
      <c r="R625">
        <f>IF(ISERROR(VLOOKUP(A625,int_r_base_fitted!$A$1:$C$10000,2,FALSE)),0,VLOOKUP(A625,int_r_base_fitted!$A$1:$C$10000,2,FALSE))</f>
        <v>1</v>
      </c>
      <c r="S625">
        <f>IF(ISERROR(VLOOKUP(A625,int_r_base_fitted!$A$1:$C$10000,3,FALSE)),0,VLOOKUP(A625,int_r_base_fitted!$A$1:$C$10000,3,FALSE))</f>
        <v>0.14000000000000001</v>
      </c>
      <c r="T625">
        <v>238</v>
      </c>
      <c r="U625">
        <f>IF(T625&lt;54,1,0)</f>
        <v>0</v>
      </c>
      <c r="V625">
        <f>IF(ISERROR(VLOOKUP(A625,int_r_full_fitted!$A$1:$C$10000,3,FALSE)),0,VLOOKUP(A625,int_r_full_fitted!$A$1:$C$10000,3,FALSE))</f>
        <v>8.7999999999999995E-2</v>
      </c>
      <c r="W625">
        <v>624</v>
      </c>
      <c r="X625">
        <f>IF(W625&lt;54,1,0)</f>
        <v>0</v>
      </c>
      <c r="Y625">
        <f>S625-V625</f>
        <v>5.2000000000000018E-2</v>
      </c>
    </row>
    <row r="626" spans="1:25" x14ac:dyDescent="0.2">
      <c r="A626" t="s">
        <v>5095</v>
      </c>
      <c r="B626" t="s">
        <v>7933</v>
      </c>
      <c r="C626" t="s">
        <v>8052</v>
      </c>
      <c r="D626" t="s">
        <v>7913</v>
      </c>
      <c r="E626" t="s">
        <v>8056</v>
      </c>
      <c r="F626" t="s">
        <v>7915</v>
      </c>
      <c r="G626" t="s">
        <v>7910</v>
      </c>
      <c r="H626" t="s">
        <v>7915</v>
      </c>
      <c r="I626" t="s">
        <v>7915</v>
      </c>
      <c r="J626" t="s">
        <v>7915</v>
      </c>
      <c r="K626" t="s">
        <v>7915</v>
      </c>
      <c r="L626" t="s">
        <v>7915</v>
      </c>
      <c r="M626" t="s">
        <v>7910</v>
      </c>
      <c r="N626" t="s">
        <v>7915</v>
      </c>
      <c r="O626" t="s">
        <v>7915</v>
      </c>
      <c r="P626" t="s">
        <v>7909</v>
      </c>
      <c r="Q626">
        <v>7</v>
      </c>
      <c r="R626">
        <f>IF(ISERROR(VLOOKUP(A626,int_r_base_fitted!$A$1:$C$10000,2,FALSE)),0,VLOOKUP(A626,int_r_base_fitted!$A$1:$C$10000,2,FALSE))</f>
        <v>0</v>
      </c>
      <c r="S626">
        <f>IF(ISERROR(VLOOKUP(A626,int_r_base_fitted!$A$1:$C$10000,3,FALSE)),0,VLOOKUP(A626,int_r_base_fitted!$A$1:$C$10000,3,FALSE))</f>
        <v>0.12</v>
      </c>
      <c r="T626">
        <v>312</v>
      </c>
      <c r="V626">
        <f>IF(ISERROR(VLOOKUP(A626,int_r_full_fitted!$A$1:$C$10000,3,FALSE)),0,VLOOKUP(A626,int_r_full_fitted!$A$1:$C$10000,3,FALSE))</f>
        <v>8.7999999999999995E-2</v>
      </c>
      <c r="W626">
        <v>625</v>
      </c>
      <c r="Y626">
        <f>S626-V626</f>
        <v>3.2000000000000001E-2</v>
      </c>
    </row>
    <row r="627" spans="1:25" x14ac:dyDescent="0.2">
      <c r="A627" t="s">
        <v>4134</v>
      </c>
      <c r="B627" t="s">
        <v>7911</v>
      </c>
      <c r="C627" t="s">
        <v>7952</v>
      </c>
      <c r="D627" t="s">
        <v>7935</v>
      </c>
      <c r="E627" t="s">
        <v>8019</v>
      </c>
      <c r="F627" t="s">
        <v>7910</v>
      </c>
      <c r="G627" t="s">
        <v>7910</v>
      </c>
      <c r="H627" t="s">
        <v>7915</v>
      </c>
      <c r="I627" t="s">
        <v>7915</v>
      </c>
      <c r="J627" t="s">
        <v>7915</v>
      </c>
      <c r="K627" t="s">
        <v>7915</v>
      </c>
      <c r="L627" t="s">
        <v>7910</v>
      </c>
      <c r="M627" t="s">
        <v>7910</v>
      </c>
      <c r="N627" t="s">
        <v>7915</v>
      </c>
      <c r="O627" t="s">
        <v>7915</v>
      </c>
      <c r="P627" t="s">
        <v>7907</v>
      </c>
      <c r="Q627">
        <v>5</v>
      </c>
      <c r="R627">
        <f>IF(ISERROR(VLOOKUP(A627,int_r_base_fitted!$A$1:$C$10000,2,FALSE)),0,VLOOKUP(A627,int_r_base_fitted!$A$1:$C$10000,2,FALSE))</f>
        <v>2</v>
      </c>
      <c r="S627">
        <f>IF(ISERROR(VLOOKUP(A627,int_r_base_fitted!$A$1:$C$10000,3,FALSE)),0,VLOOKUP(A627,int_r_base_fitted!$A$1:$C$10000,3,FALSE))</f>
        <v>0.11700000000000001</v>
      </c>
      <c r="T627">
        <v>318</v>
      </c>
      <c r="V627">
        <f>IF(ISERROR(VLOOKUP(A627,int_r_full_fitted!$A$1:$C$10000,3,FALSE)),0,VLOOKUP(A627,int_r_full_fitted!$A$1:$C$10000,3,FALSE))</f>
        <v>8.7999999999999995E-2</v>
      </c>
      <c r="W627">
        <v>626</v>
      </c>
      <c r="Y627">
        <f>S627-V627</f>
        <v>2.9000000000000012E-2</v>
      </c>
    </row>
    <row r="628" spans="1:25" x14ac:dyDescent="0.2">
      <c r="A628" t="s">
        <v>5949</v>
      </c>
      <c r="B628" t="s">
        <v>7933</v>
      </c>
      <c r="C628" t="s">
        <v>8410</v>
      </c>
      <c r="D628" t="s">
        <v>7938</v>
      </c>
      <c r="E628" t="s">
        <v>8292</v>
      </c>
      <c r="F628" t="s">
        <v>7915</v>
      </c>
      <c r="G628" t="s">
        <v>7915</v>
      </c>
      <c r="H628" t="s">
        <v>7910</v>
      </c>
      <c r="I628" t="s">
        <v>7915</v>
      </c>
      <c r="J628" t="s">
        <v>7915</v>
      </c>
      <c r="K628" t="s">
        <v>7910</v>
      </c>
      <c r="L628" t="s">
        <v>7915</v>
      </c>
      <c r="M628" t="s">
        <v>7915</v>
      </c>
      <c r="N628" t="s">
        <v>7915</v>
      </c>
      <c r="O628" t="s">
        <v>7915</v>
      </c>
      <c r="P628" t="s">
        <v>7909</v>
      </c>
      <c r="Q628">
        <v>7</v>
      </c>
      <c r="R628">
        <f>IF(ISERROR(VLOOKUP(A628,int_r_base_fitted!$A$1:$C$10000,2,FALSE)),0,VLOOKUP(A628,int_r_base_fitted!$A$1:$C$10000,2,FALSE))</f>
        <v>0</v>
      </c>
      <c r="S628">
        <f>IF(ISERROR(VLOOKUP(A628,int_r_base_fitted!$A$1:$C$10000,3,FALSE)),0,VLOOKUP(A628,int_r_base_fitted!$A$1:$C$10000,3,FALSE))</f>
        <v>0.10100000000000001</v>
      </c>
      <c r="T628">
        <v>427</v>
      </c>
      <c r="V628">
        <f>IF(ISERROR(VLOOKUP(A628,int_r_full_fitted!$A$1:$C$10000,3,FALSE)),0,VLOOKUP(A628,int_r_full_fitted!$A$1:$C$10000,3,FALSE))</f>
        <v>8.7999999999999995E-2</v>
      </c>
      <c r="W628">
        <v>627</v>
      </c>
      <c r="Y628">
        <f>S628-V628</f>
        <v>1.3000000000000012E-2</v>
      </c>
    </row>
    <row r="629" spans="1:25" x14ac:dyDescent="0.2">
      <c r="A629" t="s">
        <v>4439</v>
      </c>
      <c r="B629" t="s">
        <v>7911</v>
      </c>
      <c r="C629" t="s">
        <v>8001</v>
      </c>
      <c r="D629" t="s">
        <v>7917</v>
      </c>
      <c r="E629" t="s">
        <v>8049</v>
      </c>
      <c r="F629" t="s">
        <v>7915</v>
      </c>
      <c r="G629" t="s">
        <v>7915</v>
      </c>
      <c r="H629" t="s">
        <v>7910</v>
      </c>
      <c r="I629" t="s">
        <v>7910</v>
      </c>
      <c r="J629" t="s">
        <v>7915</v>
      </c>
      <c r="K629" t="s">
        <v>7915</v>
      </c>
      <c r="L629" t="s">
        <v>7915</v>
      </c>
      <c r="M629" t="s">
        <v>7910</v>
      </c>
      <c r="N629" t="s">
        <v>7915</v>
      </c>
      <c r="O629" t="s">
        <v>7915</v>
      </c>
      <c r="P629" t="s">
        <v>7908</v>
      </c>
      <c r="Q629">
        <v>6</v>
      </c>
      <c r="R629">
        <f>IF(ISERROR(VLOOKUP(A629,int_r_base_fitted!$A$1:$C$10000,2,FALSE)),0,VLOOKUP(A629,int_r_base_fitted!$A$1:$C$10000,2,FALSE))</f>
        <v>1</v>
      </c>
      <c r="S629">
        <f>IF(ISERROR(VLOOKUP(A629,int_r_base_fitted!$A$1:$C$10000,3,FALSE)),0,VLOOKUP(A629,int_r_base_fitted!$A$1:$C$10000,3,FALSE))</f>
        <v>8.8999999999999996E-2</v>
      </c>
      <c r="T629">
        <v>538</v>
      </c>
      <c r="V629">
        <f>IF(ISERROR(VLOOKUP(A629,int_r_full_fitted!$A$1:$C$10000,3,FALSE)),0,VLOOKUP(A629,int_r_full_fitted!$A$1:$C$10000,3,FALSE))</f>
        <v>8.7999999999999995E-2</v>
      </c>
      <c r="W629">
        <v>628</v>
      </c>
      <c r="Y629">
        <f>S629-V629</f>
        <v>1.0000000000000009E-3</v>
      </c>
    </row>
    <row r="630" spans="1:25" x14ac:dyDescent="0.2">
      <c r="A630" t="s">
        <v>6012</v>
      </c>
      <c r="B630" t="s">
        <v>7911</v>
      </c>
      <c r="C630" t="s">
        <v>7912</v>
      </c>
      <c r="D630" t="s">
        <v>7925</v>
      </c>
      <c r="E630" t="s">
        <v>9098</v>
      </c>
      <c r="F630" t="s">
        <v>7915</v>
      </c>
      <c r="G630" t="s">
        <v>7915</v>
      </c>
      <c r="H630" t="s">
        <v>7910</v>
      </c>
      <c r="I630" t="s">
        <v>7910</v>
      </c>
      <c r="J630" t="s">
        <v>7915</v>
      </c>
      <c r="K630" t="s">
        <v>7915</v>
      </c>
      <c r="L630" t="s">
        <v>7915</v>
      </c>
      <c r="M630" t="s">
        <v>7915</v>
      </c>
      <c r="N630" t="s">
        <v>7915</v>
      </c>
      <c r="O630" t="s">
        <v>7915</v>
      </c>
      <c r="P630" t="s">
        <v>7909</v>
      </c>
      <c r="Q630">
        <v>7</v>
      </c>
      <c r="R630">
        <f>IF(ISERROR(VLOOKUP(A630,int_r_base_fitted!$A$1:$C$10000,2,FALSE)),0,VLOOKUP(A630,int_r_base_fitted!$A$1:$C$10000,2,FALSE))</f>
        <v>0</v>
      </c>
      <c r="S630">
        <f>IF(ISERROR(VLOOKUP(A630,int_r_base_fitted!$A$1:$C$10000,3,FALSE)),0,VLOOKUP(A630,int_r_base_fitted!$A$1:$C$10000,3,FALSE))</f>
        <v>8.8999999999999996E-2</v>
      </c>
      <c r="T630">
        <v>543</v>
      </c>
      <c r="V630">
        <f>IF(ISERROR(VLOOKUP(A630,int_r_full_fitted!$A$1:$C$10000,3,FALSE)),0,VLOOKUP(A630,int_r_full_fitted!$A$1:$C$10000,3,FALSE))</f>
        <v>8.7999999999999995E-2</v>
      </c>
      <c r="W630">
        <v>629</v>
      </c>
      <c r="Y630">
        <f>S630-V630</f>
        <v>1.0000000000000009E-3</v>
      </c>
    </row>
    <row r="631" spans="1:25" x14ac:dyDescent="0.2">
      <c r="A631" t="s">
        <v>6021</v>
      </c>
      <c r="B631" t="s">
        <v>7911</v>
      </c>
      <c r="C631" t="s">
        <v>7970</v>
      </c>
      <c r="D631" t="s">
        <v>7930</v>
      </c>
      <c r="E631" t="s">
        <v>8382</v>
      </c>
      <c r="F631" t="s">
        <v>7915</v>
      </c>
      <c r="G631" t="s">
        <v>7915</v>
      </c>
      <c r="H631" t="s">
        <v>7910</v>
      </c>
      <c r="I631" t="s">
        <v>7915</v>
      </c>
      <c r="J631" t="s">
        <v>7915</v>
      </c>
      <c r="K631" t="s">
        <v>7915</v>
      </c>
      <c r="L631" t="s">
        <v>7915</v>
      </c>
      <c r="M631" t="s">
        <v>7915</v>
      </c>
      <c r="N631" t="s">
        <v>7915</v>
      </c>
      <c r="O631" t="s">
        <v>7915</v>
      </c>
      <c r="P631" t="s">
        <v>7910</v>
      </c>
      <c r="Q631">
        <v>8</v>
      </c>
      <c r="R631">
        <f>IF(ISERROR(VLOOKUP(A631,int_r_base_fitted!$A$1:$C$10000,2,FALSE)),0,VLOOKUP(A631,int_r_base_fitted!$A$1:$C$10000,2,FALSE))</f>
        <v>1</v>
      </c>
      <c r="S631">
        <f>IF(ISERROR(VLOOKUP(A631,int_r_base_fitted!$A$1:$C$10000,3,FALSE)),0,VLOOKUP(A631,int_r_base_fitted!$A$1:$C$10000,3,FALSE))</f>
        <v>8.7999999999999995E-2</v>
      </c>
      <c r="T631">
        <v>554</v>
      </c>
      <c r="V631">
        <f>IF(ISERROR(VLOOKUP(A631,int_r_full_fitted!$A$1:$C$10000,3,FALSE)),0,VLOOKUP(A631,int_r_full_fitted!$A$1:$C$10000,3,FALSE))</f>
        <v>8.7999999999999995E-2</v>
      </c>
      <c r="W631">
        <v>630</v>
      </c>
      <c r="Y631">
        <f>S631-V631</f>
        <v>0</v>
      </c>
    </row>
    <row r="632" spans="1:25" x14ac:dyDescent="0.2">
      <c r="A632" t="s">
        <v>5497</v>
      </c>
      <c r="B632" t="s">
        <v>7911</v>
      </c>
      <c r="C632" t="s">
        <v>8128</v>
      </c>
      <c r="D632" t="s">
        <v>7925</v>
      </c>
      <c r="E632" t="s">
        <v>7977</v>
      </c>
      <c r="F632" t="s">
        <v>7915</v>
      </c>
      <c r="G632" t="s">
        <v>7910</v>
      </c>
      <c r="H632" t="s">
        <v>7915</v>
      </c>
      <c r="I632" t="s">
        <v>7915</v>
      </c>
      <c r="J632" t="s">
        <v>7915</v>
      </c>
      <c r="K632" t="s">
        <v>7910</v>
      </c>
      <c r="L632" t="s">
        <v>7915</v>
      </c>
      <c r="M632" t="s">
        <v>7915</v>
      </c>
      <c r="N632" t="s">
        <v>7915</v>
      </c>
      <c r="O632" t="s">
        <v>7915</v>
      </c>
      <c r="P632" t="s">
        <v>7909</v>
      </c>
      <c r="Q632">
        <v>7</v>
      </c>
      <c r="R632">
        <f>IF(ISERROR(VLOOKUP(A632,int_r_base_fitted!$A$1:$C$10000,2,FALSE)),0,VLOOKUP(A632,int_r_base_fitted!$A$1:$C$10000,2,FALSE))</f>
        <v>0</v>
      </c>
      <c r="S632">
        <f>IF(ISERROR(VLOOKUP(A632,int_r_base_fitted!$A$1:$C$10000,3,FALSE)),0,VLOOKUP(A632,int_r_base_fitted!$A$1:$C$10000,3,FALSE))</f>
        <v>8.5000000000000006E-2</v>
      </c>
      <c r="T632">
        <v>595</v>
      </c>
      <c r="V632">
        <f>IF(ISERROR(VLOOKUP(A632,int_r_full_fitted!$A$1:$C$10000,3,FALSE)),0,VLOOKUP(A632,int_r_full_fitted!$A$1:$C$10000,3,FALSE))</f>
        <v>8.7999999999999995E-2</v>
      </c>
      <c r="W632">
        <v>631</v>
      </c>
      <c r="Y632">
        <f>S632-V632</f>
        <v>-2.9999999999999888E-3</v>
      </c>
    </row>
    <row r="633" spans="1:25" x14ac:dyDescent="0.2">
      <c r="A633">
        <v>1500000</v>
      </c>
      <c r="B633" t="s">
        <v>7956</v>
      </c>
      <c r="C633">
        <v>150</v>
      </c>
      <c r="D633" t="s">
        <v>7957</v>
      </c>
      <c r="E633" t="s">
        <v>8716</v>
      </c>
      <c r="F633" t="s">
        <v>7910</v>
      </c>
      <c r="G633" t="s">
        <v>7910</v>
      </c>
      <c r="H633" t="s">
        <v>7915</v>
      </c>
      <c r="I633" t="s">
        <v>7915</v>
      </c>
      <c r="J633" t="s">
        <v>7915</v>
      </c>
      <c r="K633" t="s">
        <v>7915</v>
      </c>
      <c r="L633" t="s">
        <v>7915</v>
      </c>
      <c r="M633" t="s">
        <v>7915</v>
      </c>
      <c r="N633" t="s">
        <v>7915</v>
      </c>
      <c r="O633" t="s">
        <v>7915</v>
      </c>
      <c r="P633" t="s">
        <v>7909</v>
      </c>
      <c r="Q633">
        <v>7</v>
      </c>
      <c r="R633">
        <f>IF(ISERROR(VLOOKUP(A633,int_r_base_fitted!$A$1:$C$10000,2,FALSE)),0,VLOOKUP(A633,int_r_base_fitted!$A$1:$C$10000,2,FALSE))</f>
        <v>0</v>
      </c>
      <c r="S633">
        <f>IF(ISERROR(VLOOKUP(A633,int_r_base_fitted!$A$1:$C$10000,3,FALSE)),0,VLOOKUP(A633,int_r_base_fitted!$A$1:$C$10000,3,FALSE))</f>
        <v>8.4000000000000005E-2</v>
      </c>
      <c r="T633">
        <v>609</v>
      </c>
      <c r="V633">
        <f>IF(ISERROR(VLOOKUP(A633,int_r_full_fitted!$A$1:$C$10000,3,FALSE)),0,VLOOKUP(A633,int_r_full_fitted!$A$1:$C$10000,3,FALSE))</f>
        <v>8.7999999999999995E-2</v>
      </c>
      <c r="W633">
        <v>632</v>
      </c>
      <c r="Y633">
        <f>S633-V633</f>
        <v>-3.9999999999999897E-3</v>
      </c>
    </row>
    <row r="634" spans="1:25" x14ac:dyDescent="0.2">
      <c r="A634" t="s">
        <v>5154</v>
      </c>
      <c r="B634" t="s">
        <v>7911</v>
      </c>
      <c r="C634" t="s">
        <v>7937</v>
      </c>
      <c r="D634" t="s">
        <v>7925</v>
      </c>
      <c r="E634" t="s">
        <v>8219</v>
      </c>
      <c r="F634" t="s">
        <v>7915</v>
      </c>
      <c r="G634" t="s">
        <v>7915</v>
      </c>
      <c r="H634" t="s">
        <v>7910</v>
      </c>
      <c r="I634" t="s">
        <v>7915</v>
      </c>
      <c r="J634" t="s">
        <v>7915</v>
      </c>
      <c r="K634" t="s">
        <v>7915</v>
      </c>
      <c r="L634" t="s">
        <v>7915</v>
      </c>
      <c r="M634" t="s">
        <v>7910</v>
      </c>
      <c r="N634" t="s">
        <v>7915</v>
      </c>
      <c r="O634" t="s">
        <v>7915</v>
      </c>
      <c r="P634" t="s">
        <v>7909</v>
      </c>
      <c r="Q634">
        <v>7</v>
      </c>
      <c r="R634">
        <f>IF(ISERROR(VLOOKUP(A634,int_r_base_fitted!$A$1:$C$10000,2,FALSE)),0,VLOOKUP(A634,int_r_base_fitted!$A$1:$C$10000,2,FALSE))</f>
        <v>0</v>
      </c>
      <c r="S634">
        <f>IF(ISERROR(VLOOKUP(A634,int_r_base_fitted!$A$1:$C$10000,3,FALSE)),0,VLOOKUP(A634,int_r_base_fitted!$A$1:$C$10000,3,FALSE))</f>
        <v>0.06</v>
      </c>
      <c r="T634">
        <v>1025</v>
      </c>
      <c r="V634">
        <f>IF(ISERROR(VLOOKUP(A634,int_r_full_fitted!$A$1:$C$10000,3,FALSE)),0,VLOOKUP(A634,int_r_full_fitted!$A$1:$C$10000,3,FALSE))</f>
        <v>8.7999999999999995E-2</v>
      </c>
      <c r="W634">
        <v>633</v>
      </c>
      <c r="Y634">
        <f>S634-V634</f>
        <v>-2.7999999999999997E-2</v>
      </c>
    </row>
    <row r="635" spans="1:25" x14ac:dyDescent="0.2">
      <c r="A635" t="s">
        <v>5359</v>
      </c>
      <c r="B635" t="s">
        <v>7911</v>
      </c>
      <c r="C635" t="s">
        <v>7924</v>
      </c>
      <c r="D635" t="s">
        <v>7913</v>
      </c>
      <c r="E635" t="s">
        <v>8356</v>
      </c>
      <c r="F635" t="s">
        <v>7915</v>
      </c>
      <c r="G635" t="s">
        <v>7915</v>
      </c>
      <c r="H635" t="s">
        <v>7910</v>
      </c>
      <c r="I635" t="s">
        <v>7915</v>
      </c>
      <c r="J635" t="s">
        <v>7915</v>
      </c>
      <c r="K635" t="s">
        <v>7915</v>
      </c>
      <c r="L635" t="s">
        <v>7915</v>
      </c>
      <c r="M635" t="s">
        <v>7910</v>
      </c>
      <c r="N635" t="s">
        <v>7915</v>
      </c>
      <c r="O635" t="s">
        <v>7915</v>
      </c>
      <c r="P635" t="s">
        <v>7909</v>
      </c>
      <c r="Q635">
        <v>7</v>
      </c>
      <c r="R635">
        <f>IF(ISERROR(VLOOKUP(A635,int_r_base_fitted!$A$1:$C$10000,2,FALSE)),0,VLOOKUP(A635,int_r_base_fitted!$A$1:$C$10000,2,FALSE))</f>
        <v>0</v>
      </c>
      <c r="S635">
        <f>IF(ISERROR(VLOOKUP(A635,int_r_base_fitted!$A$1:$C$10000,3,FALSE)),0,VLOOKUP(A635,int_r_base_fitted!$A$1:$C$10000,3,FALSE))</f>
        <v>0.06</v>
      </c>
      <c r="T635">
        <v>1029</v>
      </c>
      <c r="V635">
        <f>IF(ISERROR(VLOOKUP(A635,int_r_full_fitted!$A$1:$C$10000,3,FALSE)),0,VLOOKUP(A635,int_r_full_fitted!$A$1:$C$10000,3,FALSE))</f>
        <v>8.7999999999999995E-2</v>
      </c>
      <c r="W635">
        <v>634</v>
      </c>
      <c r="Y635">
        <f>S635-V635</f>
        <v>-2.7999999999999997E-2</v>
      </c>
    </row>
    <row r="636" spans="1:25" x14ac:dyDescent="0.2">
      <c r="A636" t="s">
        <v>5331</v>
      </c>
      <c r="B636" t="s">
        <v>7911</v>
      </c>
      <c r="C636" t="s">
        <v>7948</v>
      </c>
      <c r="D636" t="s">
        <v>8134</v>
      </c>
      <c r="E636" t="s">
        <v>8878</v>
      </c>
      <c r="F636" t="s">
        <v>7915</v>
      </c>
      <c r="G636" t="s">
        <v>7915</v>
      </c>
      <c r="H636" t="s">
        <v>7910</v>
      </c>
      <c r="I636" t="s">
        <v>7915</v>
      </c>
      <c r="J636" t="s">
        <v>7915</v>
      </c>
      <c r="K636" t="s">
        <v>7915</v>
      </c>
      <c r="L636" t="s">
        <v>7915</v>
      </c>
      <c r="M636" t="s">
        <v>7910</v>
      </c>
      <c r="N636" t="s">
        <v>7915</v>
      </c>
      <c r="O636" t="s">
        <v>7915</v>
      </c>
      <c r="P636" t="s">
        <v>7909</v>
      </c>
      <c r="Q636">
        <v>7</v>
      </c>
      <c r="R636">
        <f>IF(ISERROR(VLOOKUP(A636,int_r_base_fitted!$A$1:$C$10000,2,FALSE)),0,VLOOKUP(A636,int_r_base_fitted!$A$1:$C$10000,2,FALSE))</f>
        <v>0</v>
      </c>
      <c r="S636">
        <f>IF(ISERROR(VLOOKUP(A636,int_r_base_fitted!$A$1:$C$10000,3,FALSE)),0,VLOOKUP(A636,int_r_base_fitted!$A$1:$C$10000,3,FALSE))</f>
        <v>5.8999999999999997E-2</v>
      </c>
      <c r="T636">
        <v>1064</v>
      </c>
      <c r="V636">
        <f>IF(ISERROR(VLOOKUP(A636,int_r_full_fitted!$A$1:$C$10000,3,FALSE)),0,VLOOKUP(A636,int_r_full_fitted!$A$1:$C$10000,3,FALSE))</f>
        <v>8.7999999999999995E-2</v>
      </c>
      <c r="W636">
        <v>635</v>
      </c>
      <c r="Y636">
        <f>S636-V636</f>
        <v>-2.8999999999999998E-2</v>
      </c>
    </row>
    <row r="637" spans="1:25" x14ac:dyDescent="0.2">
      <c r="A637" t="s">
        <v>6063</v>
      </c>
      <c r="B637" t="s">
        <v>7911</v>
      </c>
      <c r="C637" t="s">
        <v>8103</v>
      </c>
      <c r="D637" t="s">
        <v>7920</v>
      </c>
      <c r="E637" t="s">
        <v>9317</v>
      </c>
      <c r="F637" t="s">
        <v>7915</v>
      </c>
      <c r="G637" t="s">
        <v>7915</v>
      </c>
      <c r="H637" t="s">
        <v>7910</v>
      </c>
      <c r="I637" t="s">
        <v>7915</v>
      </c>
      <c r="J637" t="s">
        <v>7915</v>
      </c>
      <c r="K637" t="s">
        <v>7915</v>
      </c>
      <c r="L637" t="s">
        <v>7915</v>
      </c>
      <c r="M637" t="s">
        <v>7915</v>
      </c>
      <c r="N637" t="s">
        <v>7915</v>
      </c>
      <c r="O637" t="s">
        <v>7915</v>
      </c>
      <c r="P637" t="s">
        <v>7910</v>
      </c>
      <c r="Q637">
        <v>8</v>
      </c>
      <c r="R637">
        <f>IF(ISERROR(VLOOKUP(A637,int_r_base_fitted!$A$1:$C$10000,2,FALSE)),0,VLOOKUP(A637,int_r_base_fitted!$A$1:$C$10000,2,FALSE))</f>
        <v>0</v>
      </c>
      <c r="S637">
        <f>IF(ISERROR(VLOOKUP(A637,int_r_base_fitted!$A$1:$C$10000,3,FALSE)),0,VLOOKUP(A637,int_r_base_fitted!$A$1:$C$10000,3,FALSE))</f>
        <v>5.8999999999999997E-2</v>
      </c>
      <c r="T637">
        <v>1073</v>
      </c>
      <c r="V637">
        <f>IF(ISERROR(VLOOKUP(A637,int_r_full_fitted!$A$1:$C$10000,3,FALSE)),0,VLOOKUP(A637,int_r_full_fitted!$A$1:$C$10000,3,FALSE))</f>
        <v>8.7999999999999995E-2</v>
      </c>
      <c r="W637">
        <v>636</v>
      </c>
      <c r="Y637">
        <f>S637-V637</f>
        <v>-2.8999999999999998E-2</v>
      </c>
    </row>
    <row r="638" spans="1:25" x14ac:dyDescent="0.2">
      <c r="A638" t="s">
        <v>7252</v>
      </c>
      <c r="B638" t="s">
        <v>7911</v>
      </c>
      <c r="C638" t="s">
        <v>7937</v>
      </c>
      <c r="D638" t="s">
        <v>7925</v>
      </c>
      <c r="E638" t="s">
        <v>8087</v>
      </c>
      <c r="F638" t="s">
        <v>7915</v>
      </c>
      <c r="G638" t="s">
        <v>7915</v>
      </c>
      <c r="H638" t="s">
        <v>7910</v>
      </c>
      <c r="I638" t="s">
        <v>7915</v>
      </c>
      <c r="J638" t="s">
        <v>7915</v>
      </c>
      <c r="K638" t="s">
        <v>7915</v>
      </c>
      <c r="L638" t="s">
        <v>7915</v>
      </c>
      <c r="M638" t="s">
        <v>7915</v>
      </c>
      <c r="N638" t="s">
        <v>7915</v>
      </c>
      <c r="O638" t="s">
        <v>7915</v>
      </c>
      <c r="P638" t="s">
        <v>7910</v>
      </c>
      <c r="Q638">
        <v>8</v>
      </c>
      <c r="R638">
        <f>IF(ISERROR(VLOOKUP(A638,int_r_base_fitted!$A$1:$C$10000,2,FALSE)),0,VLOOKUP(A638,int_r_base_fitted!$A$1:$C$10000,2,FALSE))</f>
        <v>0</v>
      </c>
      <c r="S638">
        <f>IF(ISERROR(VLOOKUP(A638,int_r_base_fitted!$A$1:$C$10000,3,FALSE)),0,VLOOKUP(A638,int_r_base_fitted!$A$1:$C$10000,3,FALSE))</f>
        <v>5.8999999999999997E-2</v>
      </c>
      <c r="T638">
        <v>1077</v>
      </c>
      <c r="V638">
        <f>IF(ISERROR(VLOOKUP(A638,int_r_full_fitted!$A$1:$C$10000,3,FALSE)),0,VLOOKUP(A638,int_r_full_fitted!$A$1:$C$10000,3,FALSE))</f>
        <v>8.7999999999999995E-2</v>
      </c>
      <c r="W638">
        <v>637</v>
      </c>
      <c r="Y638">
        <f>S638-V638</f>
        <v>-2.8999999999999998E-2</v>
      </c>
    </row>
    <row r="639" spans="1:25" x14ac:dyDescent="0.2">
      <c r="A639">
        <v>1460012</v>
      </c>
      <c r="B639" t="s">
        <v>7956</v>
      </c>
      <c r="C639">
        <v>146</v>
      </c>
      <c r="D639" t="s">
        <v>7957</v>
      </c>
      <c r="E639" t="s">
        <v>8742</v>
      </c>
      <c r="F639" t="s">
        <v>7915</v>
      </c>
      <c r="G639" t="s">
        <v>7910</v>
      </c>
      <c r="H639" t="s">
        <v>7910</v>
      </c>
      <c r="I639" t="s">
        <v>7915</v>
      </c>
      <c r="J639" t="s">
        <v>7915</v>
      </c>
      <c r="K639" t="s">
        <v>7915</v>
      </c>
      <c r="L639" t="s">
        <v>7915</v>
      </c>
      <c r="M639" t="s">
        <v>7915</v>
      </c>
      <c r="N639" t="s">
        <v>7915</v>
      </c>
      <c r="O639" t="s">
        <v>7915</v>
      </c>
      <c r="P639" t="s">
        <v>7909</v>
      </c>
      <c r="Q639">
        <v>7</v>
      </c>
      <c r="R639">
        <f>IF(ISERROR(VLOOKUP(A639,int_r_base_fitted!$A$1:$C$10000,2,FALSE)),0,VLOOKUP(A639,int_r_base_fitted!$A$1:$C$10000,2,FALSE))</f>
        <v>0</v>
      </c>
      <c r="S639">
        <f>IF(ISERROR(VLOOKUP(A639,int_r_base_fitted!$A$1:$C$10000,3,FALSE)),0,VLOOKUP(A639,int_r_base_fitted!$A$1:$C$10000,3,FALSE))</f>
        <v>5.3999999999999999E-2</v>
      </c>
      <c r="T639">
        <v>1238</v>
      </c>
      <c r="V639">
        <f>IF(ISERROR(VLOOKUP(A639,int_r_full_fitted!$A$1:$C$10000,3,FALSE)),0,VLOOKUP(A639,int_r_full_fitted!$A$1:$C$10000,3,FALSE))</f>
        <v>8.7999999999999995E-2</v>
      </c>
      <c r="W639">
        <v>638</v>
      </c>
      <c r="Y639">
        <f>S639-V639</f>
        <v>-3.3999999999999996E-2</v>
      </c>
    </row>
    <row r="640" spans="1:25" x14ac:dyDescent="0.2">
      <c r="A640" t="s">
        <v>4202</v>
      </c>
      <c r="B640" t="s">
        <v>7911</v>
      </c>
      <c r="C640" t="s">
        <v>7999</v>
      </c>
      <c r="D640" t="s">
        <v>7913</v>
      </c>
      <c r="E640" t="s">
        <v>8156</v>
      </c>
      <c r="F640" t="s">
        <v>7910</v>
      </c>
      <c r="G640" t="s">
        <v>7915</v>
      </c>
      <c r="H640" t="s">
        <v>7910</v>
      </c>
      <c r="I640" t="s">
        <v>7910</v>
      </c>
      <c r="J640" t="s">
        <v>7915</v>
      </c>
      <c r="K640" t="s">
        <v>7910</v>
      </c>
      <c r="L640" t="s">
        <v>7915</v>
      </c>
      <c r="M640" t="s">
        <v>7915</v>
      </c>
      <c r="N640" t="s">
        <v>7915</v>
      </c>
      <c r="O640" t="s">
        <v>7915</v>
      </c>
      <c r="P640" t="s">
        <v>7907</v>
      </c>
      <c r="Q640">
        <v>5</v>
      </c>
      <c r="R640">
        <f>IF(ISERROR(VLOOKUP(A640,int_r_base_fitted!$A$1:$C$10000,2,FALSE)),0,VLOOKUP(A640,int_r_base_fitted!$A$1:$C$10000,2,FALSE))</f>
        <v>0</v>
      </c>
      <c r="S640">
        <f>IF(ISERROR(VLOOKUP(A640,int_r_base_fitted!$A$1:$C$10000,3,FALSE)),0,VLOOKUP(A640,int_r_base_fitted!$A$1:$C$10000,3,FALSE))</f>
        <v>4.9000000000000002E-2</v>
      </c>
      <c r="T640">
        <v>1499</v>
      </c>
      <c r="V640">
        <f>IF(ISERROR(VLOOKUP(A640,int_r_full_fitted!$A$1:$C$10000,3,FALSE)),0,VLOOKUP(A640,int_r_full_fitted!$A$1:$C$10000,3,FALSE))</f>
        <v>8.7999999999999995E-2</v>
      </c>
      <c r="W640">
        <v>639</v>
      </c>
      <c r="Y640">
        <f>S640-V640</f>
        <v>-3.8999999999999993E-2</v>
      </c>
    </row>
    <row r="641" spans="1:25" x14ac:dyDescent="0.2">
      <c r="A641" t="s">
        <v>5420</v>
      </c>
      <c r="B641" t="s">
        <v>7911</v>
      </c>
      <c r="C641" t="s">
        <v>7972</v>
      </c>
      <c r="D641" t="s">
        <v>7963</v>
      </c>
      <c r="E641" t="s">
        <v>8936</v>
      </c>
      <c r="F641" t="s">
        <v>7915</v>
      </c>
      <c r="G641" t="s">
        <v>7915</v>
      </c>
      <c r="H641" t="s">
        <v>7910</v>
      </c>
      <c r="I641" t="s">
        <v>7915</v>
      </c>
      <c r="J641" t="s">
        <v>7915</v>
      </c>
      <c r="K641" t="s">
        <v>7915</v>
      </c>
      <c r="L641" t="s">
        <v>7915</v>
      </c>
      <c r="M641" t="s">
        <v>7910</v>
      </c>
      <c r="N641" t="s">
        <v>7915</v>
      </c>
      <c r="O641" t="s">
        <v>7915</v>
      </c>
      <c r="P641" t="s">
        <v>7909</v>
      </c>
      <c r="Q641">
        <v>7</v>
      </c>
      <c r="R641">
        <f>IF(ISERROR(VLOOKUP(A641,int_r_base_fitted!$A$1:$C$10000,2,FALSE)),0,VLOOKUP(A641,int_r_base_fitted!$A$1:$C$10000,2,FALSE))</f>
        <v>0</v>
      </c>
      <c r="S641">
        <f>IF(ISERROR(VLOOKUP(A641,int_r_base_fitted!$A$1:$C$10000,3,FALSE)),0,VLOOKUP(A641,int_r_base_fitted!$A$1:$C$10000,3,FALSE))</f>
        <v>4.1000000000000002E-2</v>
      </c>
      <c r="T641">
        <v>1929</v>
      </c>
      <c r="V641">
        <f>IF(ISERROR(VLOOKUP(A641,int_r_full_fitted!$A$1:$C$10000,3,FALSE)),0,VLOOKUP(A641,int_r_full_fitted!$A$1:$C$10000,3,FALSE))</f>
        <v>8.7999999999999995E-2</v>
      </c>
      <c r="W641">
        <v>640</v>
      </c>
      <c r="Y641">
        <f>S641-V641</f>
        <v>-4.6999999999999993E-2</v>
      </c>
    </row>
    <row r="642" spans="1:25" x14ac:dyDescent="0.2">
      <c r="A642" t="s">
        <v>5490</v>
      </c>
      <c r="B642" t="s">
        <v>7911</v>
      </c>
      <c r="C642" t="s">
        <v>7970</v>
      </c>
      <c r="D642" t="s">
        <v>7913</v>
      </c>
      <c r="E642" t="s">
        <v>8971</v>
      </c>
      <c r="F642" t="s">
        <v>7915</v>
      </c>
      <c r="G642" t="s">
        <v>7915</v>
      </c>
      <c r="H642" t="s">
        <v>7910</v>
      </c>
      <c r="I642" t="s">
        <v>7910</v>
      </c>
      <c r="J642" t="s">
        <v>7915</v>
      </c>
      <c r="K642" t="s">
        <v>7915</v>
      </c>
      <c r="L642" t="s">
        <v>7915</v>
      </c>
      <c r="M642" t="s">
        <v>7915</v>
      </c>
      <c r="N642" t="s">
        <v>7915</v>
      </c>
      <c r="O642" t="s">
        <v>7915</v>
      </c>
      <c r="P642" t="s">
        <v>7909</v>
      </c>
      <c r="Q642">
        <v>7</v>
      </c>
      <c r="R642">
        <f>IF(ISERROR(VLOOKUP(A642,int_r_base_fitted!$A$1:$C$10000,2,FALSE)),0,VLOOKUP(A642,int_r_base_fitted!$A$1:$C$10000,2,FALSE))</f>
        <v>0</v>
      </c>
      <c r="S642">
        <f>IF(ISERROR(VLOOKUP(A642,int_r_base_fitted!$A$1:$C$10000,3,FALSE)),0,VLOOKUP(A642,int_r_base_fitted!$A$1:$C$10000,3,FALSE))</f>
        <v>4.1000000000000002E-2</v>
      </c>
      <c r="T642">
        <v>1930</v>
      </c>
      <c r="V642">
        <f>IF(ISERROR(VLOOKUP(A642,int_r_full_fitted!$A$1:$C$10000,3,FALSE)),0,VLOOKUP(A642,int_r_full_fitted!$A$1:$C$10000,3,FALSE))</f>
        <v>8.7999999999999995E-2</v>
      </c>
      <c r="W642">
        <v>641</v>
      </c>
      <c r="Y642">
        <f>S642-V642</f>
        <v>-4.6999999999999993E-2</v>
      </c>
    </row>
    <row r="643" spans="1:25" x14ac:dyDescent="0.2">
      <c r="A643" t="s">
        <v>6262</v>
      </c>
      <c r="B643" t="s">
        <v>7911</v>
      </c>
      <c r="C643" t="s">
        <v>7947</v>
      </c>
      <c r="D643" t="s">
        <v>7913</v>
      </c>
      <c r="E643" t="s">
        <v>8291</v>
      </c>
      <c r="F643" t="s">
        <v>7915</v>
      </c>
      <c r="G643" t="s">
        <v>7915</v>
      </c>
      <c r="H643" t="s">
        <v>7915</v>
      </c>
      <c r="I643" t="s">
        <v>7910</v>
      </c>
      <c r="J643" t="s">
        <v>7915</v>
      </c>
      <c r="K643" t="s">
        <v>7915</v>
      </c>
      <c r="L643" t="s">
        <v>7915</v>
      </c>
      <c r="M643" t="s">
        <v>7915</v>
      </c>
      <c r="N643" t="s">
        <v>7915</v>
      </c>
      <c r="O643" t="s">
        <v>7915</v>
      </c>
      <c r="P643" t="s">
        <v>7910</v>
      </c>
      <c r="Q643">
        <v>8</v>
      </c>
      <c r="R643">
        <f>IF(ISERROR(VLOOKUP(A643,int_r_base_fitted!$A$1:$C$10000,2,FALSE)),0,VLOOKUP(A643,int_r_base_fitted!$A$1:$C$10000,2,FALSE))</f>
        <v>0</v>
      </c>
      <c r="S643">
        <f>IF(ISERROR(VLOOKUP(A643,int_r_base_fitted!$A$1:$C$10000,3,FALSE)),0,VLOOKUP(A643,int_r_base_fitted!$A$1:$C$10000,3,FALSE))</f>
        <v>3.9E-2</v>
      </c>
      <c r="T643">
        <v>2025</v>
      </c>
      <c r="V643">
        <f>IF(ISERROR(VLOOKUP(A643,int_r_full_fitted!$A$1:$C$10000,3,FALSE)),0,VLOOKUP(A643,int_r_full_fitted!$A$1:$C$10000,3,FALSE))</f>
        <v>8.7999999999999995E-2</v>
      </c>
      <c r="W643">
        <v>642</v>
      </c>
      <c r="Y643">
        <f>S643-V643</f>
        <v>-4.8999999999999995E-2</v>
      </c>
    </row>
    <row r="644" spans="1:25" x14ac:dyDescent="0.2">
      <c r="A644" t="s">
        <v>5094</v>
      </c>
      <c r="B644" t="s">
        <v>7911</v>
      </c>
      <c r="C644" t="s">
        <v>7947</v>
      </c>
      <c r="D644" t="s">
        <v>7913</v>
      </c>
      <c r="E644" t="s">
        <v>7928</v>
      </c>
      <c r="F644" t="s">
        <v>7915</v>
      </c>
      <c r="G644" t="s">
        <v>7910</v>
      </c>
      <c r="H644" t="s">
        <v>7910</v>
      </c>
      <c r="I644" t="s">
        <v>7915</v>
      </c>
      <c r="J644" t="s">
        <v>7915</v>
      </c>
      <c r="K644" t="s">
        <v>7915</v>
      </c>
      <c r="L644" t="s">
        <v>7915</v>
      </c>
      <c r="M644" t="s">
        <v>7915</v>
      </c>
      <c r="N644" t="s">
        <v>7915</v>
      </c>
      <c r="O644" t="s">
        <v>7915</v>
      </c>
      <c r="P644" t="s">
        <v>7909</v>
      </c>
      <c r="Q644">
        <v>7</v>
      </c>
      <c r="R644">
        <f>IF(ISERROR(VLOOKUP(A644,int_r_base_fitted!$A$1:$C$10000,2,FALSE)),0,VLOOKUP(A644,int_r_base_fitted!$A$1:$C$10000,2,FALSE))</f>
        <v>0</v>
      </c>
      <c r="S644">
        <f>IF(ISERROR(VLOOKUP(A644,int_r_base_fitted!$A$1:$C$10000,3,FALSE)),0,VLOOKUP(A644,int_r_base_fitted!$A$1:$C$10000,3,FALSE))</f>
        <v>0.20799999999999999</v>
      </c>
      <c r="T644">
        <v>119</v>
      </c>
      <c r="V644">
        <f>IF(ISERROR(VLOOKUP(A644,int_r_full_fitted!$A$1:$C$10000,3,FALSE)),0,VLOOKUP(A644,int_r_full_fitted!$A$1:$C$10000,3,FALSE))</f>
        <v>8.6999999999999994E-2</v>
      </c>
      <c r="W644">
        <v>643</v>
      </c>
      <c r="Y644">
        <f>S644-V644</f>
        <v>0.121</v>
      </c>
    </row>
    <row r="645" spans="1:25" x14ac:dyDescent="0.2">
      <c r="A645" t="s">
        <v>4578</v>
      </c>
      <c r="B645" t="s">
        <v>7911</v>
      </c>
      <c r="C645" t="s">
        <v>8001</v>
      </c>
      <c r="D645" t="s">
        <v>7913</v>
      </c>
      <c r="E645" t="s">
        <v>8251</v>
      </c>
      <c r="F645" t="s">
        <v>7915</v>
      </c>
      <c r="G645" t="s">
        <v>7915</v>
      </c>
      <c r="H645" t="s">
        <v>7910</v>
      </c>
      <c r="I645" t="s">
        <v>7910</v>
      </c>
      <c r="J645" t="s">
        <v>7915</v>
      </c>
      <c r="K645" t="s">
        <v>7915</v>
      </c>
      <c r="L645" t="s">
        <v>7915</v>
      </c>
      <c r="M645" t="s">
        <v>7910</v>
      </c>
      <c r="N645" t="s">
        <v>7915</v>
      </c>
      <c r="O645" t="s">
        <v>7915</v>
      </c>
      <c r="P645" t="s">
        <v>7908</v>
      </c>
      <c r="Q645">
        <v>6</v>
      </c>
      <c r="R645">
        <f>IF(ISERROR(VLOOKUP(A645,int_r_base_fitted!$A$1:$C$10000,2,FALSE)),0,VLOOKUP(A645,int_r_base_fitted!$A$1:$C$10000,2,FALSE))</f>
        <v>0</v>
      </c>
      <c r="S645">
        <f>IF(ISERROR(VLOOKUP(A645,int_r_base_fitted!$A$1:$C$10000,3,FALSE)),0,VLOOKUP(A645,int_r_base_fitted!$A$1:$C$10000,3,FALSE))</f>
        <v>8.6999999999999994E-2</v>
      </c>
      <c r="T645">
        <v>560</v>
      </c>
      <c r="V645">
        <f>IF(ISERROR(VLOOKUP(A645,int_r_full_fitted!$A$1:$C$10000,3,FALSE)),0,VLOOKUP(A645,int_r_full_fitted!$A$1:$C$10000,3,FALSE))</f>
        <v>8.6999999999999994E-2</v>
      </c>
      <c r="W645">
        <v>644</v>
      </c>
      <c r="Y645">
        <f>S645-V645</f>
        <v>0</v>
      </c>
    </row>
    <row r="646" spans="1:25" x14ac:dyDescent="0.2">
      <c r="A646" t="s">
        <v>4695</v>
      </c>
      <c r="B646" t="s">
        <v>7911</v>
      </c>
      <c r="C646" t="s">
        <v>8250</v>
      </c>
      <c r="D646" t="s">
        <v>7920</v>
      </c>
      <c r="E646" t="s">
        <v>8083</v>
      </c>
      <c r="F646" t="s">
        <v>7915</v>
      </c>
      <c r="G646" t="s">
        <v>7915</v>
      </c>
      <c r="H646" t="s">
        <v>7910</v>
      </c>
      <c r="I646" t="s">
        <v>7910</v>
      </c>
      <c r="J646" t="s">
        <v>7915</v>
      </c>
      <c r="K646" t="s">
        <v>7915</v>
      </c>
      <c r="L646" t="s">
        <v>7915</v>
      </c>
      <c r="M646" t="s">
        <v>7910</v>
      </c>
      <c r="N646" t="s">
        <v>7915</v>
      </c>
      <c r="O646" t="s">
        <v>7915</v>
      </c>
      <c r="P646" t="s">
        <v>7908</v>
      </c>
      <c r="Q646">
        <v>6</v>
      </c>
      <c r="R646">
        <f>IF(ISERROR(VLOOKUP(A646,int_r_base_fitted!$A$1:$C$10000,2,FALSE)),0,VLOOKUP(A646,int_r_base_fitted!$A$1:$C$10000,2,FALSE))</f>
        <v>0</v>
      </c>
      <c r="S646">
        <f>IF(ISERROR(VLOOKUP(A646,int_r_base_fitted!$A$1:$C$10000,3,FALSE)),0,VLOOKUP(A646,int_r_base_fitted!$A$1:$C$10000,3,FALSE))</f>
        <v>8.6999999999999994E-2</v>
      </c>
      <c r="T646">
        <v>563</v>
      </c>
      <c r="V646">
        <f>IF(ISERROR(VLOOKUP(A646,int_r_full_fitted!$A$1:$C$10000,3,FALSE)),0,VLOOKUP(A646,int_r_full_fitted!$A$1:$C$10000,3,FALSE))</f>
        <v>8.6999999999999994E-2</v>
      </c>
      <c r="W646">
        <v>645</v>
      </c>
      <c r="Y646">
        <f>S646-V646</f>
        <v>0</v>
      </c>
    </row>
    <row r="647" spans="1:25" x14ac:dyDescent="0.2">
      <c r="A647" t="s">
        <v>5236</v>
      </c>
      <c r="B647" t="s">
        <v>7911</v>
      </c>
      <c r="C647" t="s">
        <v>7922</v>
      </c>
      <c r="D647" t="s">
        <v>7935</v>
      </c>
      <c r="E647" t="s">
        <v>8495</v>
      </c>
      <c r="F647" t="s">
        <v>7915</v>
      </c>
      <c r="G647" t="s">
        <v>7915</v>
      </c>
      <c r="H647" t="s">
        <v>7910</v>
      </c>
      <c r="I647" t="s">
        <v>7915</v>
      </c>
      <c r="J647" t="s">
        <v>7915</v>
      </c>
      <c r="K647" t="s">
        <v>7915</v>
      </c>
      <c r="L647" t="s">
        <v>7915</v>
      </c>
      <c r="M647" t="s">
        <v>7910</v>
      </c>
      <c r="N647" t="s">
        <v>7915</v>
      </c>
      <c r="O647" t="s">
        <v>7915</v>
      </c>
      <c r="P647" t="s">
        <v>7909</v>
      </c>
      <c r="Q647">
        <v>7</v>
      </c>
      <c r="R647">
        <f>IF(ISERROR(VLOOKUP(A647,int_r_base_fitted!$A$1:$C$10000,2,FALSE)),0,VLOOKUP(A647,int_r_base_fitted!$A$1:$C$10000,2,FALSE))</f>
        <v>0</v>
      </c>
      <c r="S647">
        <f>IF(ISERROR(VLOOKUP(A647,int_r_base_fitted!$A$1:$C$10000,3,FALSE)),0,VLOOKUP(A647,int_r_base_fitted!$A$1:$C$10000,3,FALSE))</f>
        <v>8.6999999999999994E-2</v>
      </c>
      <c r="T647">
        <v>567</v>
      </c>
      <c r="V647">
        <f>IF(ISERROR(VLOOKUP(A647,int_r_full_fitted!$A$1:$C$10000,3,FALSE)),0,VLOOKUP(A647,int_r_full_fitted!$A$1:$C$10000,3,FALSE))</f>
        <v>8.6999999999999994E-2</v>
      </c>
      <c r="W647">
        <v>646</v>
      </c>
      <c r="Y647">
        <f>S647-V647</f>
        <v>0</v>
      </c>
    </row>
    <row r="648" spans="1:25" x14ac:dyDescent="0.2">
      <c r="A648" t="s">
        <v>5275</v>
      </c>
      <c r="B648" t="s">
        <v>7911</v>
      </c>
      <c r="C648" t="s">
        <v>8048</v>
      </c>
      <c r="D648" t="s">
        <v>7963</v>
      </c>
      <c r="E648" t="s">
        <v>8847</v>
      </c>
      <c r="F648" t="s">
        <v>7915</v>
      </c>
      <c r="G648" t="s">
        <v>7915</v>
      </c>
      <c r="H648" t="s">
        <v>7910</v>
      </c>
      <c r="I648" t="s">
        <v>7915</v>
      </c>
      <c r="J648" t="s">
        <v>7915</v>
      </c>
      <c r="K648" t="s">
        <v>7915</v>
      </c>
      <c r="L648" t="s">
        <v>7915</v>
      </c>
      <c r="M648" t="s">
        <v>7910</v>
      </c>
      <c r="N648" t="s">
        <v>7915</v>
      </c>
      <c r="O648" t="s">
        <v>7915</v>
      </c>
      <c r="P648" t="s">
        <v>7909</v>
      </c>
      <c r="Q648">
        <v>7</v>
      </c>
      <c r="R648">
        <f>IF(ISERROR(VLOOKUP(A648,int_r_base_fitted!$A$1:$C$10000,2,FALSE)),0,VLOOKUP(A648,int_r_base_fitted!$A$1:$C$10000,2,FALSE))</f>
        <v>0</v>
      </c>
      <c r="S648">
        <f>IF(ISERROR(VLOOKUP(A648,int_r_base_fitted!$A$1:$C$10000,3,FALSE)),0,VLOOKUP(A648,int_r_base_fitted!$A$1:$C$10000,3,FALSE))</f>
        <v>8.6999999999999994E-2</v>
      </c>
      <c r="T648">
        <v>568</v>
      </c>
      <c r="V648">
        <f>IF(ISERROR(VLOOKUP(A648,int_r_full_fitted!$A$1:$C$10000,3,FALSE)),0,VLOOKUP(A648,int_r_full_fitted!$A$1:$C$10000,3,FALSE))</f>
        <v>8.6999999999999994E-2</v>
      </c>
      <c r="W648">
        <v>647</v>
      </c>
      <c r="Y648">
        <f>S648-V648</f>
        <v>0</v>
      </c>
    </row>
    <row r="649" spans="1:25" x14ac:dyDescent="0.2">
      <c r="A649" t="s">
        <v>5678</v>
      </c>
      <c r="B649" t="s">
        <v>7911</v>
      </c>
      <c r="C649" t="s">
        <v>8065</v>
      </c>
      <c r="D649" t="s">
        <v>7945</v>
      </c>
      <c r="E649" t="s">
        <v>8007</v>
      </c>
      <c r="F649" t="s">
        <v>7915</v>
      </c>
      <c r="G649" t="s">
        <v>7915</v>
      </c>
      <c r="H649" t="s">
        <v>7910</v>
      </c>
      <c r="I649" t="s">
        <v>7915</v>
      </c>
      <c r="J649" t="s">
        <v>7915</v>
      </c>
      <c r="K649" t="s">
        <v>7915</v>
      </c>
      <c r="L649" t="s">
        <v>7915</v>
      </c>
      <c r="M649" t="s">
        <v>7910</v>
      </c>
      <c r="N649" t="s">
        <v>7915</v>
      </c>
      <c r="O649" t="s">
        <v>7915</v>
      </c>
      <c r="P649" t="s">
        <v>7909</v>
      </c>
      <c r="Q649">
        <v>7</v>
      </c>
      <c r="R649">
        <f>IF(ISERROR(VLOOKUP(A649,int_r_base_fitted!$A$1:$C$10000,2,FALSE)),0,VLOOKUP(A649,int_r_base_fitted!$A$1:$C$10000,2,FALSE))</f>
        <v>0</v>
      </c>
      <c r="S649">
        <f>IF(ISERROR(VLOOKUP(A649,int_r_base_fitted!$A$1:$C$10000,3,FALSE)),0,VLOOKUP(A649,int_r_base_fitted!$A$1:$C$10000,3,FALSE))</f>
        <v>8.6999999999999994E-2</v>
      </c>
      <c r="T649">
        <v>569</v>
      </c>
      <c r="V649">
        <f>IF(ISERROR(VLOOKUP(A649,int_r_full_fitted!$A$1:$C$10000,3,FALSE)),0,VLOOKUP(A649,int_r_full_fitted!$A$1:$C$10000,3,FALSE))</f>
        <v>8.6999999999999994E-2</v>
      </c>
      <c r="W649">
        <v>648</v>
      </c>
      <c r="Y649">
        <f>S649-V649</f>
        <v>0</v>
      </c>
    </row>
    <row r="650" spans="1:25" x14ac:dyDescent="0.2">
      <c r="A650" t="s">
        <v>6139</v>
      </c>
      <c r="B650" t="s">
        <v>7911</v>
      </c>
      <c r="C650" t="s">
        <v>7924</v>
      </c>
      <c r="D650" t="s">
        <v>7925</v>
      </c>
      <c r="E650" t="s">
        <v>9355</v>
      </c>
      <c r="F650" t="s">
        <v>7915</v>
      </c>
      <c r="G650" t="s">
        <v>7915</v>
      </c>
      <c r="H650" t="s">
        <v>7910</v>
      </c>
      <c r="I650" t="s">
        <v>7915</v>
      </c>
      <c r="J650" t="s">
        <v>7915</v>
      </c>
      <c r="K650" t="s">
        <v>7915</v>
      </c>
      <c r="L650" t="s">
        <v>7915</v>
      </c>
      <c r="M650" t="s">
        <v>7915</v>
      </c>
      <c r="N650" t="s">
        <v>7915</v>
      </c>
      <c r="O650" t="s">
        <v>7915</v>
      </c>
      <c r="P650" t="s">
        <v>7910</v>
      </c>
      <c r="Q650">
        <v>8</v>
      </c>
      <c r="R650">
        <f>IF(ISERROR(VLOOKUP(A650,int_r_base_fitted!$A$1:$C$10000,2,FALSE)),0,VLOOKUP(A650,int_r_base_fitted!$A$1:$C$10000,2,FALSE))</f>
        <v>0</v>
      </c>
      <c r="S650">
        <f>IF(ISERROR(VLOOKUP(A650,int_r_base_fitted!$A$1:$C$10000,3,FALSE)),0,VLOOKUP(A650,int_r_base_fitted!$A$1:$C$10000,3,FALSE))</f>
        <v>8.6999999999999994E-2</v>
      </c>
      <c r="T650">
        <v>570</v>
      </c>
      <c r="V650">
        <f>IF(ISERROR(VLOOKUP(A650,int_r_full_fitted!$A$1:$C$10000,3,FALSE)),0,VLOOKUP(A650,int_r_full_fitted!$A$1:$C$10000,3,FALSE))</f>
        <v>8.6999999999999994E-2</v>
      </c>
      <c r="W650">
        <v>649</v>
      </c>
      <c r="Y650">
        <f>S650-V650</f>
        <v>0</v>
      </c>
    </row>
    <row r="651" spans="1:25" x14ac:dyDescent="0.2">
      <c r="A651" t="s">
        <v>6028</v>
      </c>
      <c r="B651" t="s">
        <v>7911</v>
      </c>
      <c r="C651">
        <v>4</v>
      </c>
      <c r="D651" t="s">
        <v>7967</v>
      </c>
      <c r="E651" t="s">
        <v>8311</v>
      </c>
      <c r="F651" t="s">
        <v>7915</v>
      </c>
      <c r="G651" t="s">
        <v>7915</v>
      </c>
      <c r="H651" t="s">
        <v>7910</v>
      </c>
      <c r="I651" t="s">
        <v>7915</v>
      </c>
      <c r="J651" t="s">
        <v>7915</v>
      </c>
      <c r="K651" t="s">
        <v>7915</v>
      </c>
      <c r="L651" t="s">
        <v>7915</v>
      </c>
      <c r="M651" t="s">
        <v>7915</v>
      </c>
      <c r="N651" t="s">
        <v>7915</v>
      </c>
      <c r="O651" t="s">
        <v>7915</v>
      </c>
      <c r="P651" t="s">
        <v>7910</v>
      </c>
      <c r="Q651">
        <v>8</v>
      </c>
      <c r="R651">
        <f>IF(ISERROR(VLOOKUP(A651,int_r_base_fitted!$A$1:$C$10000,2,FALSE)),0,VLOOKUP(A651,int_r_base_fitted!$A$1:$C$10000,2,FALSE))</f>
        <v>1</v>
      </c>
      <c r="S651">
        <f>IF(ISERROR(VLOOKUP(A651,int_r_base_fitted!$A$1:$C$10000,3,FALSE)),0,VLOOKUP(A651,int_r_base_fitted!$A$1:$C$10000,3,FALSE))</f>
        <v>8.5999999999999993E-2</v>
      </c>
      <c r="T651">
        <v>583</v>
      </c>
      <c r="V651">
        <f>IF(ISERROR(VLOOKUP(A651,int_r_full_fitted!$A$1:$C$10000,3,FALSE)),0,VLOOKUP(A651,int_r_full_fitted!$A$1:$C$10000,3,FALSE))</f>
        <v>8.6999999999999994E-2</v>
      </c>
      <c r="W651">
        <v>650</v>
      </c>
      <c r="Y651">
        <f>S651-V651</f>
        <v>-1.0000000000000009E-3</v>
      </c>
    </row>
    <row r="652" spans="1:25" x14ac:dyDescent="0.2">
      <c r="A652" t="s">
        <v>6264</v>
      </c>
      <c r="B652" t="s">
        <v>7911</v>
      </c>
      <c r="C652" t="s">
        <v>7953</v>
      </c>
      <c r="D652" t="s">
        <v>7913</v>
      </c>
      <c r="E652" t="s">
        <v>8251</v>
      </c>
      <c r="F652" t="s">
        <v>7915</v>
      </c>
      <c r="G652" t="s">
        <v>7915</v>
      </c>
      <c r="H652" t="s">
        <v>7910</v>
      </c>
      <c r="I652" t="s">
        <v>7915</v>
      </c>
      <c r="J652" t="s">
        <v>7915</v>
      </c>
      <c r="K652" t="s">
        <v>7915</v>
      </c>
      <c r="L652" t="s">
        <v>7915</v>
      </c>
      <c r="M652" t="s">
        <v>7915</v>
      </c>
      <c r="N652" t="s">
        <v>7915</v>
      </c>
      <c r="O652" t="s">
        <v>7915</v>
      </c>
      <c r="P652" t="s">
        <v>7910</v>
      </c>
      <c r="Q652">
        <v>8</v>
      </c>
      <c r="R652">
        <f>IF(ISERROR(VLOOKUP(A652,int_r_base_fitted!$A$1:$C$10000,2,FALSE)),0,VLOOKUP(A652,int_r_base_fitted!$A$1:$C$10000,2,FALSE))</f>
        <v>0</v>
      </c>
      <c r="S652">
        <f>IF(ISERROR(VLOOKUP(A652,int_r_base_fitted!$A$1:$C$10000,3,FALSE)),0,VLOOKUP(A652,int_r_base_fitted!$A$1:$C$10000,3,FALSE))</f>
        <v>8.5999999999999993E-2</v>
      </c>
      <c r="T652">
        <v>584</v>
      </c>
      <c r="V652">
        <f>IF(ISERROR(VLOOKUP(A652,int_r_full_fitted!$A$1:$C$10000,3,FALSE)),0,VLOOKUP(A652,int_r_full_fitted!$A$1:$C$10000,3,FALSE))</f>
        <v>8.6999999999999994E-2</v>
      </c>
      <c r="W652">
        <v>651</v>
      </c>
      <c r="Y652">
        <f>S652-V652</f>
        <v>-1.0000000000000009E-3</v>
      </c>
    </row>
    <row r="653" spans="1:25" x14ac:dyDescent="0.2">
      <c r="A653" t="s">
        <v>4362</v>
      </c>
      <c r="B653" t="s">
        <v>7911</v>
      </c>
      <c r="C653" t="s">
        <v>7922</v>
      </c>
      <c r="D653" t="s">
        <v>7935</v>
      </c>
      <c r="E653" t="s">
        <v>8090</v>
      </c>
      <c r="F653" t="s">
        <v>7910</v>
      </c>
      <c r="G653" t="s">
        <v>7915</v>
      </c>
      <c r="H653" t="s">
        <v>7910</v>
      </c>
      <c r="I653" t="s">
        <v>7915</v>
      </c>
      <c r="J653" t="s">
        <v>7915</v>
      </c>
      <c r="K653" t="s">
        <v>7915</v>
      </c>
      <c r="L653" t="s">
        <v>7910</v>
      </c>
      <c r="M653" t="s">
        <v>7910</v>
      </c>
      <c r="N653" t="s">
        <v>7915</v>
      </c>
      <c r="O653" t="s">
        <v>7915</v>
      </c>
      <c r="P653" t="s">
        <v>7907</v>
      </c>
      <c r="Q653">
        <v>5</v>
      </c>
      <c r="R653">
        <f>IF(ISERROR(VLOOKUP(A653,int_r_base_fitted!$A$1:$C$10000,2,FALSE)),0,VLOOKUP(A653,int_r_base_fitted!$A$1:$C$10000,2,FALSE))</f>
        <v>0</v>
      </c>
      <c r="S653">
        <f>IF(ISERROR(VLOOKUP(A653,int_r_base_fitted!$A$1:$C$10000,3,FALSE)),0,VLOOKUP(A653,int_r_base_fitted!$A$1:$C$10000,3,FALSE))</f>
        <v>8.4000000000000005E-2</v>
      </c>
      <c r="T653">
        <v>605</v>
      </c>
      <c r="V653">
        <f>IF(ISERROR(VLOOKUP(A653,int_r_full_fitted!$A$1:$C$10000,3,FALSE)),0,VLOOKUP(A653,int_r_full_fitted!$A$1:$C$10000,3,FALSE))</f>
        <v>8.6999999999999994E-2</v>
      </c>
      <c r="W653">
        <v>652</v>
      </c>
      <c r="Y653">
        <f>S653-V653</f>
        <v>-2.9999999999999888E-3</v>
      </c>
    </row>
    <row r="654" spans="1:25" x14ac:dyDescent="0.2">
      <c r="A654" t="s">
        <v>5627</v>
      </c>
      <c r="B654" t="s">
        <v>7911</v>
      </c>
      <c r="C654" t="s">
        <v>7916</v>
      </c>
      <c r="D654" t="s">
        <v>7976</v>
      </c>
      <c r="E654" t="s">
        <v>8088</v>
      </c>
      <c r="F654" t="s">
        <v>7915</v>
      </c>
      <c r="G654" t="s">
        <v>7915</v>
      </c>
      <c r="H654" t="s">
        <v>7910</v>
      </c>
      <c r="I654" t="s">
        <v>7915</v>
      </c>
      <c r="J654" t="s">
        <v>7915</v>
      </c>
      <c r="K654" t="s">
        <v>7910</v>
      </c>
      <c r="L654" t="s">
        <v>7915</v>
      </c>
      <c r="M654" t="s">
        <v>7915</v>
      </c>
      <c r="N654" t="s">
        <v>7915</v>
      </c>
      <c r="O654" t="s">
        <v>7915</v>
      </c>
      <c r="P654" t="s">
        <v>7909</v>
      </c>
      <c r="Q654">
        <v>7</v>
      </c>
      <c r="R654">
        <f>IF(ISERROR(VLOOKUP(A654,int_r_base_fitted!$A$1:$C$10000,2,FALSE)),0,VLOOKUP(A654,int_r_base_fitted!$A$1:$C$10000,2,FALSE))</f>
        <v>0</v>
      </c>
      <c r="S654">
        <f>IF(ISERROR(VLOOKUP(A654,int_r_base_fitted!$A$1:$C$10000,3,FALSE)),0,VLOOKUP(A654,int_r_base_fitted!$A$1:$C$10000,3,FALSE))</f>
        <v>6.6000000000000003E-2</v>
      </c>
      <c r="T654">
        <v>899</v>
      </c>
      <c r="V654">
        <f>IF(ISERROR(VLOOKUP(A654,int_r_full_fitted!$A$1:$C$10000,3,FALSE)),0,VLOOKUP(A654,int_r_full_fitted!$A$1:$C$10000,3,FALSE))</f>
        <v>8.6999999999999994E-2</v>
      </c>
      <c r="W654">
        <v>653</v>
      </c>
      <c r="Y654">
        <f>S654-V654</f>
        <v>-2.0999999999999991E-2</v>
      </c>
    </row>
    <row r="655" spans="1:25" x14ac:dyDescent="0.2">
      <c r="A655" t="s">
        <v>5826</v>
      </c>
      <c r="B655" t="s">
        <v>7911</v>
      </c>
      <c r="C655" t="s">
        <v>8009</v>
      </c>
      <c r="D655" t="s">
        <v>7963</v>
      </c>
      <c r="E655" t="s">
        <v>9183</v>
      </c>
      <c r="F655" t="s">
        <v>7915</v>
      </c>
      <c r="G655" t="s">
        <v>7915</v>
      </c>
      <c r="H655" t="s">
        <v>7910</v>
      </c>
      <c r="I655" t="s">
        <v>7915</v>
      </c>
      <c r="J655" t="s">
        <v>7915</v>
      </c>
      <c r="K655" t="s">
        <v>7915</v>
      </c>
      <c r="L655" t="s">
        <v>7915</v>
      </c>
      <c r="M655" t="s">
        <v>7910</v>
      </c>
      <c r="N655" t="s">
        <v>7915</v>
      </c>
      <c r="O655" t="s">
        <v>7915</v>
      </c>
      <c r="P655" t="s">
        <v>7909</v>
      </c>
      <c r="Q655">
        <v>7</v>
      </c>
      <c r="R655">
        <f>IF(ISERROR(VLOOKUP(A655,int_r_base_fitted!$A$1:$C$10000,2,FALSE)),0,VLOOKUP(A655,int_r_base_fitted!$A$1:$C$10000,2,FALSE))</f>
        <v>0</v>
      </c>
      <c r="S655">
        <f>IF(ISERROR(VLOOKUP(A655,int_r_base_fitted!$A$1:$C$10000,3,FALSE)),0,VLOOKUP(A655,int_r_base_fitted!$A$1:$C$10000,3,FALSE))</f>
        <v>5.8999999999999997E-2</v>
      </c>
      <c r="T655">
        <v>1070</v>
      </c>
      <c r="V655">
        <f>IF(ISERROR(VLOOKUP(A655,int_r_full_fitted!$A$1:$C$10000,3,FALSE)),0,VLOOKUP(A655,int_r_full_fitted!$A$1:$C$10000,3,FALSE))</f>
        <v>8.6999999999999994E-2</v>
      </c>
      <c r="W655">
        <v>654</v>
      </c>
      <c r="Y655">
        <f>S655-V655</f>
        <v>-2.7999999999999997E-2</v>
      </c>
    </row>
    <row r="656" spans="1:25" x14ac:dyDescent="0.2">
      <c r="A656" t="s">
        <v>5948</v>
      </c>
      <c r="B656" t="s">
        <v>7911</v>
      </c>
      <c r="C656" t="s">
        <v>7970</v>
      </c>
      <c r="D656" t="s">
        <v>7938</v>
      </c>
      <c r="E656" t="s">
        <v>9064</v>
      </c>
      <c r="F656" t="s">
        <v>7915</v>
      </c>
      <c r="G656" t="s">
        <v>7915</v>
      </c>
      <c r="H656" t="s">
        <v>7910</v>
      </c>
      <c r="I656" t="s">
        <v>7915</v>
      </c>
      <c r="J656" t="s">
        <v>7915</v>
      </c>
      <c r="K656" t="s">
        <v>7915</v>
      </c>
      <c r="L656" t="s">
        <v>7915</v>
      </c>
      <c r="M656" t="s">
        <v>7910</v>
      </c>
      <c r="N656" t="s">
        <v>7915</v>
      </c>
      <c r="O656" t="s">
        <v>7915</v>
      </c>
      <c r="P656" t="s">
        <v>7909</v>
      </c>
      <c r="Q656">
        <v>7</v>
      </c>
      <c r="R656">
        <f>IF(ISERROR(VLOOKUP(A656,int_r_base_fitted!$A$1:$C$10000,2,FALSE)),0,VLOOKUP(A656,int_r_base_fitted!$A$1:$C$10000,2,FALSE))</f>
        <v>0</v>
      </c>
      <c r="S656">
        <f>IF(ISERROR(VLOOKUP(A656,int_r_base_fitted!$A$1:$C$10000,3,FALSE)),0,VLOOKUP(A656,int_r_base_fitted!$A$1:$C$10000,3,FALSE))</f>
        <v>5.8999999999999997E-2</v>
      </c>
      <c r="T656">
        <v>1071</v>
      </c>
      <c r="V656">
        <f>IF(ISERROR(VLOOKUP(A656,int_r_full_fitted!$A$1:$C$10000,3,FALSE)),0,VLOOKUP(A656,int_r_full_fitted!$A$1:$C$10000,3,FALSE))</f>
        <v>8.6999999999999994E-2</v>
      </c>
      <c r="W656">
        <v>655</v>
      </c>
      <c r="Y656">
        <f>S656-V656</f>
        <v>-2.7999999999999997E-2</v>
      </c>
    </row>
    <row r="657" spans="1:25" x14ac:dyDescent="0.2">
      <c r="A657" t="s">
        <v>5057</v>
      </c>
      <c r="B657" t="s">
        <v>7911</v>
      </c>
      <c r="C657" t="s">
        <v>7934</v>
      </c>
      <c r="D657" t="s">
        <v>7930</v>
      </c>
      <c r="E657" t="s">
        <v>8229</v>
      </c>
      <c r="F657" t="s">
        <v>7915</v>
      </c>
      <c r="G657" t="s">
        <v>7915</v>
      </c>
      <c r="H657" t="s">
        <v>7910</v>
      </c>
      <c r="I657" t="s">
        <v>7915</v>
      </c>
      <c r="J657" t="s">
        <v>7915</v>
      </c>
      <c r="K657" t="s">
        <v>7915</v>
      </c>
      <c r="L657" t="s">
        <v>7915</v>
      </c>
      <c r="M657" t="s">
        <v>7910</v>
      </c>
      <c r="N657" t="s">
        <v>7915</v>
      </c>
      <c r="O657" t="s">
        <v>7915</v>
      </c>
      <c r="P657" t="s">
        <v>7909</v>
      </c>
      <c r="Q657">
        <v>7</v>
      </c>
      <c r="R657">
        <f>IF(ISERROR(VLOOKUP(A657,int_r_base_fitted!$A$1:$C$10000,2,FALSE)),0,VLOOKUP(A657,int_r_base_fitted!$A$1:$C$10000,2,FALSE))</f>
        <v>1</v>
      </c>
      <c r="S657">
        <f>IF(ISERROR(VLOOKUP(A657,int_r_base_fitted!$A$1:$C$10000,3,FALSE)),0,VLOOKUP(A657,int_r_base_fitted!$A$1:$C$10000,3,FALSE))</f>
        <v>5.8000000000000003E-2</v>
      </c>
      <c r="T657">
        <v>1094</v>
      </c>
      <c r="V657">
        <f>IF(ISERROR(VLOOKUP(A657,int_r_full_fitted!$A$1:$C$10000,3,FALSE)),0,VLOOKUP(A657,int_r_full_fitted!$A$1:$C$10000,3,FALSE))</f>
        <v>8.6999999999999994E-2</v>
      </c>
      <c r="W657">
        <v>656</v>
      </c>
      <c r="Y657">
        <f>S657-V657</f>
        <v>-2.8999999999999991E-2</v>
      </c>
    </row>
    <row r="658" spans="1:25" x14ac:dyDescent="0.2">
      <c r="A658" t="s">
        <v>5252</v>
      </c>
      <c r="B658" t="s">
        <v>7911</v>
      </c>
      <c r="C658" t="s">
        <v>7927</v>
      </c>
      <c r="D658" t="s">
        <v>8040</v>
      </c>
      <c r="E658" t="s">
        <v>8059</v>
      </c>
      <c r="F658" t="s">
        <v>7915</v>
      </c>
      <c r="G658" t="s">
        <v>7915</v>
      </c>
      <c r="H658" t="s">
        <v>7910</v>
      </c>
      <c r="I658" t="s">
        <v>7915</v>
      </c>
      <c r="J658" t="s">
        <v>7915</v>
      </c>
      <c r="K658" t="s">
        <v>7915</v>
      </c>
      <c r="L658" t="s">
        <v>7915</v>
      </c>
      <c r="M658" t="s">
        <v>7910</v>
      </c>
      <c r="N658" t="s">
        <v>7915</v>
      </c>
      <c r="O658" t="s">
        <v>7915</v>
      </c>
      <c r="P658" t="s">
        <v>7909</v>
      </c>
      <c r="Q658">
        <v>7</v>
      </c>
      <c r="R658">
        <f>IF(ISERROR(VLOOKUP(A658,int_r_base_fitted!$A$1:$C$10000,2,FALSE)),0,VLOOKUP(A658,int_r_base_fitted!$A$1:$C$10000,2,FALSE))</f>
        <v>0</v>
      </c>
      <c r="S658">
        <f>IF(ISERROR(VLOOKUP(A658,int_r_base_fitted!$A$1:$C$10000,3,FALSE)),0,VLOOKUP(A658,int_r_base_fitted!$A$1:$C$10000,3,FALSE))</f>
        <v>5.8000000000000003E-2</v>
      </c>
      <c r="T658">
        <v>1097</v>
      </c>
      <c r="V658">
        <f>IF(ISERROR(VLOOKUP(A658,int_r_full_fitted!$A$1:$C$10000,3,FALSE)),0,VLOOKUP(A658,int_r_full_fitted!$A$1:$C$10000,3,FALSE))</f>
        <v>8.6999999999999994E-2</v>
      </c>
      <c r="W658">
        <v>657</v>
      </c>
      <c r="Y658">
        <f>S658-V658</f>
        <v>-2.8999999999999991E-2</v>
      </c>
    </row>
    <row r="659" spans="1:25" x14ac:dyDescent="0.2">
      <c r="A659" t="s">
        <v>6058</v>
      </c>
      <c r="B659" t="s">
        <v>7911</v>
      </c>
      <c r="C659" t="s">
        <v>8210</v>
      </c>
      <c r="D659" t="s">
        <v>7913</v>
      </c>
      <c r="E659" t="s">
        <v>8560</v>
      </c>
      <c r="F659" t="s">
        <v>7915</v>
      </c>
      <c r="G659" t="s">
        <v>7915</v>
      </c>
      <c r="H659" t="s">
        <v>7910</v>
      </c>
      <c r="I659" t="s">
        <v>7915</v>
      </c>
      <c r="J659" t="s">
        <v>7915</v>
      </c>
      <c r="K659" t="s">
        <v>7915</v>
      </c>
      <c r="L659" t="s">
        <v>7915</v>
      </c>
      <c r="M659" t="s">
        <v>7915</v>
      </c>
      <c r="N659" t="s">
        <v>7915</v>
      </c>
      <c r="O659" t="s">
        <v>7915</v>
      </c>
      <c r="P659" t="s">
        <v>7910</v>
      </c>
      <c r="Q659">
        <v>8</v>
      </c>
      <c r="R659">
        <f>IF(ISERROR(VLOOKUP(A659,int_r_base_fitted!$A$1:$C$10000,2,FALSE)),0,VLOOKUP(A659,int_r_base_fitted!$A$1:$C$10000,2,FALSE))</f>
        <v>0</v>
      </c>
      <c r="S659">
        <f>IF(ISERROR(VLOOKUP(A659,int_r_base_fitted!$A$1:$C$10000,3,FALSE)),0,VLOOKUP(A659,int_r_base_fitted!$A$1:$C$10000,3,FALSE))</f>
        <v>5.8000000000000003E-2</v>
      </c>
      <c r="T659">
        <v>1100</v>
      </c>
      <c r="V659">
        <f>IF(ISERROR(VLOOKUP(A659,int_r_full_fitted!$A$1:$C$10000,3,FALSE)),0,VLOOKUP(A659,int_r_full_fitted!$A$1:$C$10000,3,FALSE))</f>
        <v>8.6999999999999994E-2</v>
      </c>
      <c r="W659">
        <v>658</v>
      </c>
      <c r="Y659">
        <f>S659-V659</f>
        <v>-2.8999999999999991E-2</v>
      </c>
    </row>
    <row r="660" spans="1:25" x14ac:dyDescent="0.2">
      <c r="A660" t="s">
        <v>6259</v>
      </c>
      <c r="B660" t="s">
        <v>7911</v>
      </c>
      <c r="C660" t="s">
        <v>7934</v>
      </c>
      <c r="D660" t="s">
        <v>7938</v>
      </c>
      <c r="E660" t="s">
        <v>8661</v>
      </c>
      <c r="F660" t="s">
        <v>7915</v>
      </c>
      <c r="G660" t="s">
        <v>7915</v>
      </c>
      <c r="H660" t="s">
        <v>7910</v>
      </c>
      <c r="I660" t="s">
        <v>7915</v>
      </c>
      <c r="J660" t="s">
        <v>7915</v>
      </c>
      <c r="K660" t="s">
        <v>7915</v>
      </c>
      <c r="L660" t="s">
        <v>7915</v>
      </c>
      <c r="M660" t="s">
        <v>7915</v>
      </c>
      <c r="N660" t="s">
        <v>7915</v>
      </c>
      <c r="O660" t="s">
        <v>7915</v>
      </c>
      <c r="P660" t="s">
        <v>7910</v>
      </c>
      <c r="Q660">
        <v>8</v>
      </c>
      <c r="R660">
        <f>IF(ISERROR(VLOOKUP(A660,int_r_base_fitted!$A$1:$C$10000,2,FALSE)),0,VLOOKUP(A660,int_r_base_fitted!$A$1:$C$10000,2,FALSE))</f>
        <v>0</v>
      </c>
      <c r="S660">
        <f>IF(ISERROR(VLOOKUP(A660,int_r_base_fitted!$A$1:$C$10000,3,FALSE)),0,VLOOKUP(A660,int_r_base_fitted!$A$1:$C$10000,3,FALSE))</f>
        <v>5.8000000000000003E-2</v>
      </c>
      <c r="T660">
        <v>1104</v>
      </c>
      <c r="V660">
        <f>IF(ISERROR(VLOOKUP(A660,int_r_full_fitted!$A$1:$C$10000,3,FALSE)),0,VLOOKUP(A660,int_r_full_fitted!$A$1:$C$10000,3,FALSE))</f>
        <v>8.6999999999999994E-2</v>
      </c>
      <c r="W660">
        <v>659</v>
      </c>
      <c r="Y660">
        <f>S660-V660</f>
        <v>-2.8999999999999991E-2</v>
      </c>
    </row>
    <row r="661" spans="1:25" x14ac:dyDescent="0.2">
      <c r="A661" t="s">
        <v>7090</v>
      </c>
      <c r="B661" t="s">
        <v>7911</v>
      </c>
      <c r="C661" t="s">
        <v>7922</v>
      </c>
      <c r="D661" t="s">
        <v>7917</v>
      </c>
      <c r="E661" t="s">
        <v>9322</v>
      </c>
      <c r="F661" t="s">
        <v>7915</v>
      </c>
      <c r="G661" t="s">
        <v>7915</v>
      </c>
      <c r="H661" t="s">
        <v>7910</v>
      </c>
      <c r="I661" t="s">
        <v>7915</v>
      </c>
      <c r="J661" t="s">
        <v>7915</v>
      </c>
      <c r="K661" t="s">
        <v>7915</v>
      </c>
      <c r="L661" t="s">
        <v>7915</v>
      </c>
      <c r="M661" t="s">
        <v>7915</v>
      </c>
      <c r="N661" t="s">
        <v>7915</v>
      </c>
      <c r="O661" t="s">
        <v>7915</v>
      </c>
      <c r="P661" t="s">
        <v>7910</v>
      </c>
      <c r="Q661">
        <v>8</v>
      </c>
      <c r="R661">
        <f>IF(ISERROR(VLOOKUP(A661,int_r_base_fitted!$A$1:$C$10000,2,FALSE)),0,VLOOKUP(A661,int_r_base_fitted!$A$1:$C$10000,2,FALSE))</f>
        <v>0</v>
      </c>
      <c r="S661">
        <f>IF(ISERROR(VLOOKUP(A661,int_r_base_fitted!$A$1:$C$10000,3,FALSE)),0,VLOOKUP(A661,int_r_base_fitted!$A$1:$C$10000,3,FALSE))</f>
        <v>5.8000000000000003E-2</v>
      </c>
      <c r="T661">
        <v>1107</v>
      </c>
      <c r="V661">
        <f>IF(ISERROR(VLOOKUP(A661,int_r_full_fitted!$A$1:$C$10000,3,FALSE)),0,VLOOKUP(A661,int_r_full_fitted!$A$1:$C$10000,3,FALSE))</f>
        <v>8.6999999999999994E-2</v>
      </c>
      <c r="W661">
        <v>660</v>
      </c>
      <c r="Y661">
        <f>S661-V661</f>
        <v>-2.8999999999999991E-2</v>
      </c>
    </row>
    <row r="662" spans="1:25" x14ac:dyDescent="0.2">
      <c r="A662">
        <v>1030032</v>
      </c>
      <c r="B662" t="s">
        <v>7956</v>
      </c>
      <c r="C662">
        <v>103</v>
      </c>
      <c r="D662" t="s">
        <v>7957</v>
      </c>
      <c r="E662" t="s">
        <v>9340</v>
      </c>
      <c r="F662" t="s">
        <v>7915</v>
      </c>
      <c r="G662" t="s">
        <v>7910</v>
      </c>
      <c r="H662" t="s">
        <v>7915</v>
      </c>
      <c r="I662" t="s">
        <v>7915</v>
      </c>
      <c r="J662" t="s">
        <v>7915</v>
      </c>
      <c r="K662" t="s">
        <v>7915</v>
      </c>
      <c r="L662" t="s">
        <v>7915</v>
      </c>
      <c r="M662" t="s">
        <v>7915</v>
      </c>
      <c r="N662" t="s">
        <v>7915</v>
      </c>
      <c r="O662" t="s">
        <v>7915</v>
      </c>
      <c r="P662" t="s">
        <v>7910</v>
      </c>
      <c r="Q662">
        <v>8</v>
      </c>
      <c r="R662">
        <f>IF(ISERROR(VLOOKUP(A662,int_r_base_fitted!$A$1:$C$10000,2,FALSE)),0,VLOOKUP(A662,int_r_base_fitted!$A$1:$C$10000,2,FALSE))</f>
        <v>0</v>
      </c>
      <c r="S662">
        <f>IF(ISERROR(VLOOKUP(A662,int_r_base_fitted!$A$1:$C$10000,3,FALSE)),0,VLOOKUP(A662,int_r_base_fitted!$A$1:$C$10000,3,FALSE))</f>
        <v>5.3999999999999999E-2</v>
      </c>
      <c r="T662">
        <v>1271</v>
      </c>
      <c r="V662">
        <f>IF(ISERROR(VLOOKUP(A662,int_r_full_fitted!$A$1:$C$10000,3,FALSE)),0,VLOOKUP(A662,int_r_full_fitted!$A$1:$C$10000,3,FALSE))</f>
        <v>8.6999999999999994E-2</v>
      </c>
      <c r="W662">
        <v>661</v>
      </c>
      <c r="Y662">
        <f>S662-V662</f>
        <v>-3.2999999999999995E-2</v>
      </c>
    </row>
    <row r="663" spans="1:25" x14ac:dyDescent="0.2">
      <c r="A663" t="s">
        <v>4631</v>
      </c>
      <c r="B663" t="s">
        <v>7933</v>
      </c>
      <c r="C663" t="s">
        <v>8063</v>
      </c>
      <c r="D663" t="s">
        <v>7945</v>
      </c>
      <c r="E663" t="s">
        <v>7921</v>
      </c>
      <c r="F663" t="s">
        <v>7915</v>
      </c>
      <c r="G663" t="s">
        <v>7915</v>
      </c>
      <c r="H663" t="s">
        <v>7910</v>
      </c>
      <c r="I663" t="s">
        <v>7915</v>
      </c>
      <c r="J663" t="s">
        <v>7915</v>
      </c>
      <c r="K663" t="s">
        <v>7915</v>
      </c>
      <c r="L663" t="s">
        <v>7915</v>
      </c>
      <c r="M663" t="s">
        <v>7915</v>
      </c>
      <c r="N663" t="s">
        <v>7910</v>
      </c>
      <c r="O663" t="s">
        <v>7910</v>
      </c>
      <c r="P663" t="s">
        <v>7908</v>
      </c>
      <c r="Q663">
        <v>6</v>
      </c>
      <c r="R663">
        <f>IF(ISERROR(VLOOKUP(A663,int_r_base_fitted!$A$1:$C$10000,2,FALSE)),0,VLOOKUP(A663,int_r_base_fitted!$A$1:$C$10000,2,FALSE))</f>
        <v>0</v>
      </c>
      <c r="S663">
        <f>IF(ISERROR(VLOOKUP(A663,int_r_base_fitted!$A$1:$C$10000,3,FALSE)),0,VLOOKUP(A663,int_r_base_fitted!$A$1:$C$10000,3,FALSE))</f>
        <v>0.05</v>
      </c>
      <c r="T663">
        <v>1433</v>
      </c>
      <c r="V663">
        <f>IF(ISERROR(VLOOKUP(A663,int_r_full_fitted!$A$1:$C$10000,3,FALSE)),0,VLOOKUP(A663,int_r_full_fitted!$A$1:$C$10000,3,FALSE))</f>
        <v>8.6999999999999994E-2</v>
      </c>
      <c r="W663">
        <v>662</v>
      </c>
      <c r="Y663">
        <f>S663-V663</f>
        <v>-3.6999999999999991E-2</v>
      </c>
    </row>
    <row r="664" spans="1:25" x14ac:dyDescent="0.2">
      <c r="A664" t="s">
        <v>4028</v>
      </c>
      <c r="B664" t="s">
        <v>7911</v>
      </c>
      <c r="C664" t="s">
        <v>8005</v>
      </c>
      <c r="D664" t="s">
        <v>7925</v>
      </c>
      <c r="E664" t="s">
        <v>7926</v>
      </c>
      <c r="F664" t="s">
        <v>7910</v>
      </c>
      <c r="G664" t="s">
        <v>7915</v>
      </c>
      <c r="H664" t="s">
        <v>7910</v>
      </c>
      <c r="I664" t="s">
        <v>7910</v>
      </c>
      <c r="J664" t="s">
        <v>7915</v>
      </c>
      <c r="K664" t="s">
        <v>7910</v>
      </c>
      <c r="L664" t="s">
        <v>7915</v>
      </c>
      <c r="M664" t="s">
        <v>7915</v>
      </c>
      <c r="N664" t="s">
        <v>7915</v>
      </c>
      <c r="O664" t="s">
        <v>7910</v>
      </c>
      <c r="P664" t="s">
        <v>7906</v>
      </c>
      <c r="Q664">
        <v>4</v>
      </c>
      <c r="R664">
        <f>IF(ISERROR(VLOOKUP(A664,int_r_base_fitted!$A$1:$C$10000,2,FALSE)),0,VLOOKUP(A664,int_r_base_fitted!$A$1:$C$10000,2,FALSE))</f>
        <v>1</v>
      </c>
      <c r="S664">
        <f>IF(ISERROR(VLOOKUP(A664,int_r_base_fitted!$A$1:$C$10000,3,FALSE)),0,VLOOKUP(A664,int_r_base_fitted!$A$1:$C$10000,3,FALSE))</f>
        <v>0.28999999999999998</v>
      </c>
      <c r="T664">
        <v>67</v>
      </c>
      <c r="V664">
        <f>IF(ISERROR(VLOOKUP(A664,int_r_full_fitted!$A$1:$C$10000,3,FALSE)),0,VLOOKUP(A664,int_r_full_fitted!$A$1:$C$10000,3,FALSE))</f>
        <v>8.5999999999999993E-2</v>
      </c>
      <c r="W664">
        <v>663</v>
      </c>
      <c r="Y664">
        <f>S664-V664</f>
        <v>0.20399999999999999</v>
      </c>
    </row>
    <row r="665" spans="1:25" x14ac:dyDescent="0.2">
      <c r="A665" t="s">
        <v>4263</v>
      </c>
      <c r="B665" t="s">
        <v>7911</v>
      </c>
      <c r="C665" t="s">
        <v>8076</v>
      </c>
      <c r="D665" t="s">
        <v>7945</v>
      </c>
      <c r="E665" t="s">
        <v>8196</v>
      </c>
      <c r="F665" t="s">
        <v>7915</v>
      </c>
      <c r="G665" t="s">
        <v>7915</v>
      </c>
      <c r="H665" t="s">
        <v>7910</v>
      </c>
      <c r="I665" t="s">
        <v>7910</v>
      </c>
      <c r="J665" t="s">
        <v>7915</v>
      </c>
      <c r="K665" t="s">
        <v>7910</v>
      </c>
      <c r="L665" t="s">
        <v>7915</v>
      </c>
      <c r="M665" t="s">
        <v>7910</v>
      </c>
      <c r="N665" t="s">
        <v>7915</v>
      </c>
      <c r="O665" t="s">
        <v>7915</v>
      </c>
      <c r="P665" t="s">
        <v>7907</v>
      </c>
      <c r="Q665">
        <v>5</v>
      </c>
      <c r="R665">
        <f>IF(ISERROR(VLOOKUP(A665,int_r_base_fitted!$A$1:$C$10000,2,FALSE)),0,VLOOKUP(A665,int_r_base_fitted!$A$1:$C$10000,2,FALSE))</f>
        <v>0</v>
      </c>
      <c r="S665">
        <f>IF(ISERROR(VLOOKUP(A665,int_r_base_fitted!$A$1:$C$10000,3,FALSE)),0,VLOOKUP(A665,int_r_base_fitted!$A$1:$C$10000,3,FALSE))</f>
        <v>9.8000000000000004E-2</v>
      </c>
      <c r="T665">
        <v>439</v>
      </c>
      <c r="V665">
        <f>IF(ISERROR(VLOOKUP(A665,int_r_full_fitted!$A$1:$C$10000,3,FALSE)),0,VLOOKUP(A665,int_r_full_fitted!$A$1:$C$10000,3,FALSE))</f>
        <v>8.5999999999999993E-2</v>
      </c>
      <c r="W665">
        <v>664</v>
      </c>
      <c r="Y665">
        <f>S665-V665</f>
        <v>1.2000000000000011E-2</v>
      </c>
    </row>
    <row r="666" spans="1:25" x14ac:dyDescent="0.2">
      <c r="A666" t="s">
        <v>5365</v>
      </c>
      <c r="B666" t="s">
        <v>7911</v>
      </c>
      <c r="C666" t="s">
        <v>7924</v>
      </c>
      <c r="D666" t="s">
        <v>8040</v>
      </c>
      <c r="E666" t="s">
        <v>8356</v>
      </c>
      <c r="F666" t="s">
        <v>7915</v>
      </c>
      <c r="G666" t="s">
        <v>7915</v>
      </c>
      <c r="H666" t="s">
        <v>7910</v>
      </c>
      <c r="I666" t="s">
        <v>7910</v>
      </c>
      <c r="J666" t="s">
        <v>7915</v>
      </c>
      <c r="K666" t="s">
        <v>7915</v>
      </c>
      <c r="L666" t="s">
        <v>7915</v>
      </c>
      <c r="M666" t="s">
        <v>7915</v>
      </c>
      <c r="N666" t="s">
        <v>7915</v>
      </c>
      <c r="O666" t="s">
        <v>7915</v>
      </c>
      <c r="P666" t="s">
        <v>7909</v>
      </c>
      <c r="Q666">
        <v>7</v>
      </c>
      <c r="R666">
        <f>IF(ISERROR(VLOOKUP(A666,int_r_base_fitted!$A$1:$C$10000,2,FALSE)),0,VLOOKUP(A666,int_r_base_fitted!$A$1:$C$10000,2,FALSE))</f>
        <v>0</v>
      </c>
      <c r="S666">
        <f>IF(ISERROR(VLOOKUP(A666,int_r_base_fitted!$A$1:$C$10000,3,FALSE)),0,VLOOKUP(A666,int_r_base_fitted!$A$1:$C$10000,3,FALSE))</f>
        <v>8.5999999999999993E-2</v>
      </c>
      <c r="T666">
        <v>582</v>
      </c>
      <c r="V666">
        <f>IF(ISERROR(VLOOKUP(A666,int_r_full_fitted!$A$1:$C$10000,3,FALSE)),0,VLOOKUP(A666,int_r_full_fitted!$A$1:$C$10000,3,FALSE))</f>
        <v>8.5999999999999993E-2</v>
      </c>
      <c r="W666">
        <v>665</v>
      </c>
      <c r="Y666">
        <f>S666-V666</f>
        <v>0</v>
      </c>
    </row>
    <row r="667" spans="1:25" x14ac:dyDescent="0.2">
      <c r="A667" t="s">
        <v>5044</v>
      </c>
      <c r="B667" t="s">
        <v>7911</v>
      </c>
      <c r="C667" t="s">
        <v>7962</v>
      </c>
      <c r="D667" t="s">
        <v>7976</v>
      </c>
      <c r="E667" t="s">
        <v>8251</v>
      </c>
      <c r="F667" t="s">
        <v>7915</v>
      </c>
      <c r="G667" t="s">
        <v>7915</v>
      </c>
      <c r="H667" t="s">
        <v>7910</v>
      </c>
      <c r="I667" t="s">
        <v>7915</v>
      </c>
      <c r="J667" t="s">
        <v>7915</v>
      </c>
      <c r="K667" t="s">
        <v>7915</v>
      </c>
      <c r="L667" t="s">
        <v>7915</v>
      </c>
      <c r="M667" t="s">
        <v>7910</v>
      </c>
      <c r="N667" t="s">
        <v>7915</v>
      </c>
      <c r="O667" t="s">
        <v>7915</v>
      </c>
      <c r="P667" t="s">
        <v>7909</v>
      </c>
      <c r="Q667">
        <v>7</v>
      </c>
      <c r="R667">
        <f>IF(ISERROR(VLOOKUP(A667,int_r_base_fitted!$A$1:$C$10000,2,FALSE)),0,VLOOKUP(A667,int_r_base_fitted!$A$1:$C$10000,2,FALSE))</f>
        <v>1</v>
      </c>
      <c r="S667">
        <f>IF(ISERROR(VLOOKUP(A667,int_r_base_fitted!$A$1:$C$10000,3,FALSE)),0,VLOOKUP(A667,int_r_base_fitted!$A$1:$C$10000,3,FALSE))</f>
        <v>8.5000000000000006E-2</v>
      </c>
      <c r="T667">
        <v>590</v>
      </c>
      <c r="V667">
        <f>IF(ISERROR(VLOOKUP(A667,int_r_full_fitted!$A$1:$C$10000,3,FALSE)),0,VLOOKUP(A667,int_r_full_fitted!$A$1:$C$10000,3,FALSE))</f>
        <v>8.5999999999999993E-2</v>
      </c>
      <c r="W667">
        <v>666</v>
      </c>
      <c r="Y667">
        <f>S667-V667</f>
        <v>-9.9999999999998701E-4</v>
      </c>
    </row>
    <row r="668" spans="1:25" x14ac:dyDescent="0.2">
      <c r="A668" t="s">
        <v>5219</v>
      </c>
      <c r="B668" t="s">
        <v>7911</v>
      </c>
      <c r="C668" t="s">
        <v>7937</v>
      </c>
      <c r="D668" t="s">
        <v>7963</v>
      </c>
      <c r="E668" t="s">
        <v>8817</v>
      </c>
      <c r="F668" t="s">
        <v>7915</v>
      </c>
      <c r="G668" t="s">
        <v>7910</v>
      </c>
      <c r="H668" t="s">
        <v>7915</v>
      </c>
      <c r="I668" t="s">
        <v>7915</v>
      </c>
      <c r="J668" t="s">
        <v>7915</v>
      </c>
      <c r="K668" t="s">
        <v>7915</v>
      </c>
      <c r="L668" t="s">
        <v>7915</v>
      </c>
      <c r="M668" t="s">
        <v>7910</v>
      </c>
      <c r="N668" t="s">
        <v>7915</v>
      </c>
      <c r="O668" t="s">
        <v>7915</v>
      </c>
      <c r="P668" t="s">
        <v>7909</v>
      </c>
      <c r="Q668">
        <v>7</v>
      </c>
      <c r="R668">
        <f>IF(ISERROR(VLOOKUP(A668,int_r_base_fitted!$A$1:$C$10000,2,FALSE)),0,VLOOKUP(A668,int_r_base_fitted!$A$1:$C$10000,2,FALSE))</f>
        <v>0</v>
      </c>
      <c r="S668">
        <f>IF(ISERROR(VLOOKUP(A668,int_r_base_fitted!$A$1:$C$10000,3,FALSE)),0,VLOOKUP(A668,int_r_base_fitted!$A$1:$C$10000,3,FALSE))</f>
        <v>7.0999999999999994E-2</v>
      </c>
      <c r="T668">
        <v>795</v>
      </c>
      <c r="V668">
        <f>IF(ISERROR(VLOOKUP(A668,int_r_full_fitted!$A$1:$C$10000,3,FALSE)),0,VLOOKUP(A668,int_r_full_fitted!$A$1:$C$10000,3,FALSE))</f>
        <v>8.5999999999999993E-2</v>
      </c>
      <c r="W668">
        <v>667</v>
      </c>
      <c r="Y668">
        <f>S668-V668</f>
        <v>-1.4999999999999999E-2</v>
      </c>
    </row>
    <row r="669" spans="1:25" x14ac:dyDescent="0.2">
      <c r="A669" t="s">
        <v>5003</v>
      </c>
      <c r="B669" t="s">
        <v>7911</v>
      </c>
      <c r="C669" t="s">
        <v>8076</v>
      </c>
      <c r="D669" t="s">
        <v>7913</v>
      </c>
      <c r="E669" t="s">
        <v>8025</v>
      </c>
      <c r="F669" t="s">
        <v>7915</v>
      </c>
      <c r="G669" t="s">
        <v>7915</v>
      </c>
      <c r="H669" t="s">
        <v>7910</v>
      </c>
      <c r="I669" t="s">
        <v>7915</v>
      </c>
      <c r="J669" t="s">
        <v>7915</v>
      </c>
      <c r="K669" t="s">
        <v>7910</v>
      </c>
      <c r="L669" t="s">
        <v>7915</v>
      </c>
      <c r="M669" t="s">
        <v>7915</v>
      </c>
      <c r="N669" t="s">
        <v>7915</v>
      </c>
      <c r="O669" t="s">
        <v>7915</v>
      </c>
      <c r="P669" t="s">
        <v>7909</v>
      </c>
      <c r="Q669">
        <v>7</v>
      </c>
      <c r="R669">
        <f>IF(ISERROR(VLOOKUP(A669,int_r_base_fitted!$A$1:$C$10000,2,FALSE)),0,VLOOKUP(A669,int_r_base_fitted!$A$1:$C$10000,2,FALSE))</f>
        <v>2</v>
      </c>
      <c r="S669">
        <f>IF(ISERROR(VLOOKUP(A669,int_r_base_fitted!$A$1:$C$10000,3,FALSE)),0,VLOOKUP(A669,int_r_base_fitted!$A$1:$C$10000,3,FALSE))</f>
        <v>6.5000000000000002E-2</v>
      </c>
      <c r="T669">
        <v>909</v>
      </c>
      <c r="V669">
        <f>IF(ISERROR(VLOOKUP(A669,int_r_full_fitted!$A$1:$C$10000,3,FALSE)),0,VLOOKUP(A669,int_r_full_fitted!$A$1:$C$10000,3,FALSE))</f>
        <v>8.5999999999999993E-2</v>
      </c>
      <c r="W669">
        <v>668</v>
      </c>
      <c r="Y669">
        <f>S669-V669</f>
        <v>-2.0999999999999991E-2</v>
      </c>
    </row>
    <row r="670" spans="1:25" x14ac:dyDescent="0.2">
      <c r="A670" t="s">
        <v>5356</v>
      </c>
      <c r="B670" t="s">
        <v>7911</v>
      </c>
      <c r="C670" t="s">
        <v>7955</v>
      </c>
      <c r="D670" t="s">
        <v>7938</v>
      </c>
      <c r="E670" t="s">
        <v>8311</v>
      </c>
      <c r="F670" t="s">
        <v>7915</v>
      </c>
      <c r="G670" t="s">
        <v>7915</v>
      </c>
      <c r="H670" t="s">
        <v>7910</v>
      </c>
      <c r="I670" t="s">
        <v>7915</v>
      </c>
      <c r="J670" t="s">
        <v>7915</v>
      </c>
      <c r="K670" t="s">
        <v>7910</v>
      </c>
      <c r="L670" t="s">
        <v>7915</v>
      </c>
      <c r="M670" t="s">
        <v>7915</v>
      </c>
      <c r="N670" t="s">
        <v>7915</v>
      </c>
      <c r="O670" t="s">
        <v>7915</v>
      </c>
      <c r="P670" t="s">
        <v>7909</v>
      </c>
      <c r="Q670">
        <v>7</v>
      </c>
      <c r="R670">
        <f>IF(ISERROR(VLOOKUP(A670,int_r_base_fitted!$A$1:$C$10000,2,FALSE)),0,VLOOKUP(A670,int_r_base_fitted!$A$1:$C$10000,2,FALSE))</f>
        <v>0</v>
      </c>
      <c r="S670">
        <f>IF(ISERROR(VLOOKUP(A670,int_r_base_fitted!$A$1:$C$10000,3,FALSE)),0,VLOOKUP(A670,int_r_base_fitted!$A$1:$C$10000,3,FALSE))</f>
        <v>6.5000000000000002E-2</v>
      </c>
      <c r="T670">
        <v>914</v>
      </c>
      <c r="V670">
        <f>IF(ISERROR(VLOOKUP(A670,int_r_full_fitted!$A$1:$C$10000,3,FALSE)),0,VLOOKUP(A670,int_r_full_fitted!$A$1:$C$10000,3,FALSE))</f>
        <v>8.5999999999999993E-2</v>
      </c>
      <c r="W670">
        <v>669</v>
      </c>
      <c r="Y670">
        <f>S670-V670</f>
        <v>-2.0999999999999991E-2</v>
      </c>
    </row>
    <row r="671" spans="1:25" x14ac:dyDescent="0.2">
      <c r="A671" t="s">
        <v>5124</v>
      </c>
      <c r="B671" t="s">
        <v>7911</v>
      </c>
      <c r="C671">
        <v>4</v>
      </c>
      <c r="D671" t="s">
        <v>7940</v>
      </c>
      <c r="E671" t="s">
        <v>8756</v>
      </c>
      <c r="F671" t="s">
        <v>7915</v>
      </c>
      <c r="G671" t="s">
        <v>7915</v>
      </c>
      <c r="H671" t="s">
        <v>7910</v>
      </c>
      <c r="I671" t="s">
        <v>7915</v>
      </c>
      <c r="J671" t="s">
        <v>7915</v>
      </c>
      <c r="K671" t="s">
        <v>7915</v>
      </c>
      <c r="L671" t="s">
        <v>7915</v>
      </c>
      <c r="M671" t="s">
        <v>7910</v>
      </c>
      <c r="N671" t="s">
        <v>7915</v>
      </c>
      <c r="O671" t="s">
        <v>7915</v>
      </c>
      <c r="P671" t="s">
        <v>7909</v>
      </c>
      <c r="Q671">
        <v>7</v>
      </c>
      <c r="R671">
        <f>IF(ISERROR(VLOOKUP(A671,int_r_base_fitted!$A$1:$C$10000,2,FALSE)),0,VLOOKUP(A671,int_r_base_fitted!$A$1:$C$10000,2,FALSE))</f>
        <v>0</v>
      </c>
      <c r="S671">
        <f>IF(ISERROR(VLOOKUP(A671,int_r_base_fitted!$A$1:$C$10000,3,FALSE)),0,VLOOKUP(A671,int_r_base_fitted!$A$1:$C$10000,3,FALSE))</f>
        <v>5.8000000000000003E-2</v>
      </c>
      <c r="T671">
        <v>1095</v>
      </c>
      <c r="V671">
        <f>IF(ISERROR(VLOOKUP(A671,int_r_full_fitted!$A$1:$C$10000,3,FALSE)),0,VLOOKUP(A671,int_r_full_fitted!$A$1:$C$10000,3,FALSE))</f>
        <v>8.5999999999999993E-2</v>
      </c>
      <c r="W671">
        <v>670</v>
      </c>
      <c r="Y671">
        <f>S671-V671</f>
        <v>-2.799999999999999E-2</v>
      </c>
    </row>
    <row r="672" spans="1:25" x14ac:dyDescent="0.2">
      <c r="A672" t="s">
        <v>5827</v>
      </c>
      <c r="B672" t="s">
        <v>7911</v>
      </c>
      <c r="C672" t="s">
        <v>8009</v>
      </c>
      <c r="D672" t="s">
        <v>7963</v>
      </c>
      <c r="E672" t="s">
        <v>9184</v>
      </c>
      <c r="F672" t="s">
        <v>7915</v>
      </c>
      <c r="G672" t="s">
        <v>7915</v>
      </c>
      <c r="H672" t="s">
        <v>7910</v>
      </c>
      <c r="I672" t="s">
        <v>7915</v>
      </c>
      <c r="J672" t="s">
        <v>7915</v>
      </c>
      <c r="K672" t="s">
        <v>7915</v>
      </c>
      <c r="L672" t="s">
        <v>7915</v>
      </c>
      <c r="M672" t="s">
        <v>7910</v>
      </c>
      <c r="N672" t="s">
        <v>7915</v>
      </c>
      <c r="O672" t="s">
        <v>7915</v>
      </c>
      <c r="P672" t="s">
        <v>7909</v>
      </c>
      <c r="Q672">
        <v>7</v>
      </c>
      <c r="R672">
        <f>IF(ISERROR(VLOOKUP(A672,int_r_base_fitted!$A$1:$C$10000,2,FALSE)),0,VLOOKUP(A672,int_r_base_fitted!$A$1:$C$10000,2,FALSE))</f>
        <v>0</v>
      </c>
      <c r="S672">
        <f>IF(ISERROR(VLOOKUP(A672,int_r_base_fitted!$A$1:$C$10000,3,FALSE)),0,VLOOKUP(A672,int_r_base_fitted!$A$1:$C$10000,3,FALSE))</f>
        <v>5.8000000000000003E-2</v>
      </c>
      <c r="T672">
        <v>1099</v>
      </c>
      <c r="V672">
        <f>IF(ISERROR(VLOOKUP(A672,int_r_full_fitted!$A$1:$C$10000,3,FALSE)),0,VLOOKUP(A672,int_r_full_fitted!$A$1:$C$10000,3,FALSE))</f>
        <v>8.5999999999999993E-2</v>
      </c>
      <c r="W672">
        <v>671</v>
      </c>
      <c r="Y672">
        <f>S672-V672</f>
        <v>-2.799999999999999E-2</v>
      </c>
    </row>
    <row r="673" spans="1:25" x14ac:dyDescent="0.2">
      <c r="A673" t="s">
        <v>5255</v>
      </c>
      <c r="B673" t="s">
        <v>7911</v>
      </c>
      <c r="C673" t="s">
        <v>7948</v>
      </c>
      <c r="D673" t="s">
        <v>8134</v>
      </c>
      <c r="E673" t="s">
        <v>8834</v>
      </c>
      <c r="F673" t="s">
        <v>7915</v>
      </c>
      <c r="G673" t="s">
        <v>7915</v>
      </c>
      <c r="H673" t="s">
        <v>7910</v>
      </c>
      <c r="I673" t="s">
        <v>7915</v>
      </c>
      <c r="J673" t="s">
        <v>7915</v>
      </c>
      <c r="K673" t="s">
        <v>7915</v>
      </c>
      <c r="L673" t="s">
        <v>7915</v>
      </c>
      <c r="M673" t="s">
        <v>7910</v>
      </c>
      <c r="N673" t="s">
        <v>7915</v>
      </c>
      <c r="O673" t="s">
        <v>7915</v>
      </c>
      <c r="P673" t="s">
        <v>7909</v>
      </c>
      <c r="Q673">
        <v>7</v>
      </c>
      <c r="R673">
        <f>IF(ISERROR(VLOOKUP(A673,int_r_base_fitted!$A$1:$C$10000,2,FALSE)),0,VLOOKUP(A673,int_r_base_fitted!$A$1:$C$10000,2,FALSE))</f>
        <v>0</v>
      </c>
      <c r="S673">
        <f>IF(ISERROR(VLOOKUP(A673,int_r_base_fitted!$A$1:$C$10000,3,FALSE)),0,VLOOKUP(A673,int_r_base_fitted!$A$1:$C$10000,3,FALSE))</f>
        <v>5.7000000000000002E-2</v>
      </c>
      <c r="T673">
        <v>1123</v>
      </c>
      <c r="V673">
        <f>IF(ISERROR(VLOOKUP(A673,int_r_full_fitted!$A$1:$C$10000,3,FALSE)),0,VLOOKUP(A673,int_r_full_fitted!$A$1:$C$10000,3,FALSE))</f>
        <v>8.5999999999999993E-2</v>
      </c>
      <c r="W673">
        <v>672</v>
      </c>
      <c r="Y673">
        <f>S673-V673</f>
        <v>-2.8999999999999991E-2</v>
      </c>
    </row>
    <row r="674" spans="1:25" x14ac:dyDescent="0.2">
      <c r="A674" t="s">
        <v>5305</v>
      </c>
      <c r="B674" t="s">
        <v>7911</v>
      </c>
      <c r="C674" t="s">
        <v>7916</v>
      </c>
      <c r="D674" t="s">
        <v>7925</v>
      </c>
      <c r="E674" t="s">
        <v>8025</v>
      </c>
      <c r="F674" t="s">
        <v>7915</v>
      </c>
      <c r="G674" t="s">
        <v>7915</v>
      </c>
      <c r="H674" t="s">
        <v>7910</v>
      </c>
      <c r="I674" t="s">
        <v>7915</v>
      </c>
      <c r="J674" t="s">
        <v>7915</v>
      </c>
      <c r="K674" t="s">
        <v>7915</v>
      </c>
      <c r="L674" t="s">
        <v>7915</v>
      </c>
      <c r="M674" t="s">
        <v>7910</v>
      </c>
      <c r="N674" t="s">
        <v>7915</v>
      </c>
      <c r="O674" t="s">
        <v>7915</v>
      </c>
      <c r="P674" t="s">
        <v>7909</v>
      </c>
      <c r="Q674">
        <v>7</v>
      </c>
      <c r="R674">
        <f>IF(ISERROR(VLOOKUP(A674,int_r_base_fitted!$A$1:$C$10000,2,FALSE)),0,VLOOKUP(A674,int_r_base_fitted!$A$1:$C$10000,2,FALSE))</f>
        <v>0</v>
      </c>
      <c r="S674">
        <f>IF(ISERROR(VLOOKUP(A674,int_r_base_fitted!$A$1:$C$10000,3,FALSE)),0,VLOOKUP(A674,int_r_base_fitted!$A$1:$C$10000,3,FALSE))</f>
        <v>5.7000000000000002E-2</v>
      </c>
      <c r="T674">
        <v>1124</v>
      </c>
      <c r="V674">
        <f>IF(ISERROR(VLOOKUP(A674,int_r_full_fitted!$A$1:$C$10000,3,FALSE)),0,VLOOKUP(A674,int_r_full_fitted!$A$1:$C$10000,3,FALSE))</f>
        <v>8.5999999999999993E-2</v>
      </c>
      <c r="W674">
        <v>673</v>
      </c>
      <c r="Y674">
        <f>S674-V674</f>
        <v>-2.8999999999999991E-2</v>
      </c>
    </row>
    <row r="675" spans="1:25" x14ac:dyDescent="0.2">
      <c r="A675" t="s">
        <v>6174</v>
      </c>
      <c r="B675" t="s">
        <v>7911</v>
      </c>
      <c r="C675">
        <v>4</v>
      </c>
      <c r="D675" t="s">
        <v>7940</v>
      </c>
      <c r="E675" t="s">
        <v>9036</v>
      </c>
      <c r="F675" t="s">
        <v>7915</v>
      </c>
      <c r="G675" t="s">
        <v>7915</v>
      </c>
      <c r="H675" t="s">
        <v>7910</v>
      </c>
      <c r="I675" t="s">
        <v>7915</v>
      </c>
      <c r="J675" t="s">
        <v>7915</v>
      </c>
      <c r="K675" t="s">
        <v>7915</v>
      </c>
      <c r="L675" t="s">
        <v>7915</v>
      </c>
      <c r="M675" t="s">
        <v>7915</v>
      </c>
      <c r="N675" t="s">
        <v>7915</v>
      </c>
      <c r="O675" t="s">
        <v>7915</v>
      </c>
      <c r="P675" t="s">
        <v>7910</v>
      </c>
      <c r="Q675">
        <v>8</v>
      </c>
      <c r="R675">
        <f>IF(ISERROR(VLOOKUP(A675,int_r_base_fitted!$A$1:$C$10000,2,FALSE)),0,VLOOKUP(A675,int_r_base_fitted!$A$1:$C$10000,2,FALSE))</f>
        <v>0</v>
      </c>
      <c r="S675">
        <f>IF(ISERROR(VLOOKUP(A675,int_r_base_fitted!$A$1:$C$10000,3,FALSE)),0,VLOOKUP(A675,int_r_base_fitted!$A$1:$C$10000,3,FALSE))</f>
        <v>5.7000000000000002E-2</v>
      </c>
      <c r="T675">
        <v>1133</v>
      </c>
      <c r="V675">
        <f>IF(ISERROR(VLOOKUP(A675,int_r_full_fitted!$A$1:$C$10000,3,FALSE)),0,VLOOKUP(A675,int_r_full_fitted!$A$1:$C$10000,3,FALSE))</f>
        <v>8.5999999999999993E-2</v>
      </c>
      <c r="W675">
        <v>674</v>
      </c>
      <c r="Y675">
        <f>S675-V675</f>
        <v>-2.8999999999999991E-2</v>
      </c>
    </row>
    <row r="676" spans="1:25" x14ac:dyDescent="0.2">
      <c r="A676" t="s">
        <v>6403</v>
      </c>
      <c r="B676" t="s">
        <v>7911</v>
      </c>
      <c r="C676" t="s">
        <v>7954</v>
      </c>
      <c r="D676" t="s">
        <v>7913</v>
      </c>
      <c r="E676" t="s">
        <v>8027</v>
      </c>
      <c r="F676" t="s">
        <v>7915</v>
      </c>
      <c r="G676" t="s">
        <v>7915</v>
      </c>
      <c r="H676" t="s">
        <v>7910</v>
      </c>
      <c r="I676" t="s">
        <v>7915</v>
      </c>
      <c r="J676" t="s">
        <v>7915</v>
      </c>
      <c r="K676" t="s">
        <v>7915</v>
      </c>
      <c r="L676" t="s">
        <v>7915</v>
      </c>
      <c r="M676" t="s">
        <v>7915</v>
      </c>
      <c r="N676" t="s">
        <v>7915</v>
      </c>
      <c r="O676" t="s">
        <v>7915</v>
      </c>
      <c r="P676" t="s">
        <v>7910</v>
      </c>
      <c r="Q676">
        <v>8</v>
      </c>
      <c r="R676">
        <f>IF(ISERROR(VLOOKUP(A676,int_r_base_fitted!$A$1:$C$10000,2,FALSE)),0,VLOOKUP(A676,int_r_base_fitted!$A$1:$C$10000,2,FALSE))</f>
        <v>0</v>
      </c>
      <c r="S676">
        <f>IF(ISERROR(VLOOKUP(A676,int_r_base_fitted!$A$1:$C$10000,3,FALSE)),0,VLOOKUP(A676,int_r_base_fitted!$A$1:$C$10000,3,FALSE))</f>
        <v>5.7000000000000002E-2</v>
      </c>
      <c r="T676">
        <v>1134</v>
      </c>
      <c r="V676">
        <f>IF(ISERROR(VLOOKUP(A676,int_r_full_fitted!$A$1:$C$10000,3,FALSE)),0,VLOOKUP(A676,int_r_full_fitted!$A$1:$C$10000,3,FALSE))</f>
        <v>8.5999999999999993E-2</v>
      </c>
      <c r="W676">
        <v>675</v>
      </c>
      <c r="Y676">
        <f>S676-V676</f>
        <v>-2.8999999999999991E-2</v>
      </c>
    </row>
    <row r="677" spans="1:25" x14ac:dyDescent="0.2">
      <c r="A677" t="s">
        <v>5087</v>
      </c>
      <c r="B677" t="s">
        <v>7911</v>
      </c>
      <c r="C677" t="s">
        <v>8364</v>
      </c>
      <c r="D677" t="s">
        <v>7938</v>
      </c>
      <c r="E677" t="s">
        <v>8736</v>
      </c>
      <c r="F677" t="s">
        <v>7910</v>
      </c>
      <c r="G677" t="s">
        <v>7910</v>
      </c>
      <c r="H677" t="s">
        <v>7915</v>
      </c>
      <c r="I677" t="s">
        <v>7915</v>
      </c>
      <c r="J677" t="s">
        <v>7915</v>
      </c>
      <c r="K677" t="s">
        <v>7915</v>
      </c>
      <c r="L677" t="s">
        <v>7915</v>
      </c>
      <c r="M677" t="s">
        <v>7915</v>
      </c>
      <c r="N677" t="s">
        <v>7915</v>
      </c>
      <c r="O677" t="s">
        <v>7915</v>
      </c>
      <c r="P677" t="s">
        <v>7909</v>
      </c>
      <c r="Q677">
        <v>7</v>
      </c>
      <c r="R677">
        <f>IF(ISERROR(VLOOKUP(A677,int_r_base_fitted!$A$1:$C$10000,2,FALSE)),0,VLOOKUP(A677,int_r_base_fitted!$A$1:$C$10000,2,FALSE))</f>
        <v>0</v>
      </c>
      <c r="S677">
        <f>IF(ISERROR(VLOOKUP(A677,int_r_base_fitted!$A$1:$C$10000,3,FALSE)),0,VLOOKUP(A677,int_r_base_fitted!$A$1:$C$10000,3,FALSE))</f>
        <v>5.3999999999999999E-2</v>
      </c>
      <c r="T677">
        <v>1237</v>
      </c>
      <c r="V677">
        <f>IF(ISERROR(VLOOKUP(A677,int_r_full_fitted!$A$1:$C$10000,3,FALSE)),0,VLOOKUP(A677,int_r_full_fitted!$A$1:$C$10000,3,FALSE))</f>
        <v>8.5999999999999993E-2</v>
      </c>
      <c r="W677">
        <v>676</v>
      </c>
      <c r="Y677">
        <f>S677-V677</f>
        <v>-3.1999999999999994E-2</v>
      </c>
    </row>
    <row r="678" spans="1:25" x14ac:dyDescent="0.2">
      <c r="A678" t="s">
        <v>4739</v>
      </c>
      <c r="B678" t="s">
        <v>7911</v>
      </c>
      <c r="C678" t="s">
        <v>8018</v>
      </c>
      <c r="D678" t="s">
        <v>7963</v>
      </c>
      <c r="E678" t="s">
        <v>8107</v>
      </c>
      <c r="F678" t="s">
        <v>7915</v>
      </c>
      <c r="G678" t="s">
        <v>7915</v>
      </c>
      <c r="H678" t="s">
        <v>7910</v>
      </c>
      <c r="I678" t="s">
        <v>7915</v>
      </c>
      <c r="J678" t="s">
        <v>7915</v>
      </c>
      <c r="K678" t="s">
        <v>7915</v>
      </c>
      <c r="L678" t="s">
        <v>7910</v>
      </c>
      <c r="M678" t="s">
        <v>7910</v>
      </c>
      <c r="N678" t="s">
        <v>7915</v>
      </c>
      <c r="O678" t="s">
        <v>7915</v>
      </c>
      <c r="P678" t="s">
        <v>7908</v>
      </c>
      <c r="Q678">
        <v>6</v>
      </c>
      <c r="R678">
        <f>IF(ISERROR(VLOOKUP(A678,int_r_base_fitted!$A$1:$C$10000,2,FALSE)),0,VLOOKUP(A678,int_r_base_fitted!$A$1:$C$10000,2,FALSE))</f>
        <v>0</v>
      </c>
      <c r="S678">
        <f>IF(ISERROR(VLOOKUP(A678,int_r_base_fitted!$A$1:$C$10000,3,FALSE)),0,VLOOKUP(A678,int_r_base_fitted!$A$1:$C$10000,3,FALSE))</f>
        <v>4.4999999999999998E-2</v>
      </c>
      <c r="T678">
        <v>1795</v>
      </c>
      <c r="V678">
        <f>IF(ISERROR(VLOOKUP(A678,int_r_full_fitted!$A$1:$C$10000,3,FALSE)),0,VLOOKUP(A678,int_r_full_fitted!$A$1:$C$10000,3,FALSE))</f>
        <v>8.5999999999999993E-2</v>
      </c>
      <c r="W678">
        <v>677</v>
      </c>
      <c r="Y678">
        <f>S678-V678</f>
        <v>-4.0999999999999995E-2</v>
      </c>
    </row>
    <row r="679" spans="1:25" x14ac:dyDescent="0.2">
      <c r="A679" t="s">
        <v>4963</v>
      </c>
      <c r="B679" t="s">
        <v>7911</v>
      </c>
      <c r="C679" t="s">
        <v>7954</v>
      </c>
      <c r="D679" t="s">
        <v>7938</v>
      </c>
      <c r="E679" t="s">
        <v>8292</v>
      </c>
      <c r="F679" t="s">
        <v>7910</v>
      </c>
      <c r="G679" t="s">
        <v>7915</v>
      </c>
      <c r="H679" t="s">
        <v>7910</v>
      </c>
      <c r="I679" t="s">
        <v>7910</v>
      </c>
      <c r="J679" t="s">
        <v>7915</v>
      </c>
      <c r="K679" t="s">
        <v>7915</v>
      </c>
      <c r="L679" t="s">
        <v>7915</v>
      </c>
      <c r="M679" t="s">
        <v>7915</v>
      </c>
      <c r="N679" t="s">
        <v>7915</v>
      </c>
      <c r="O679" t="s">
        <v>7915</v>
      </c>
      <c r="P679" t="s">
        <v>7908</v>
      </c>
      <c r="Q679">
        <v>6</v>
      </c>
      <c r="R679">
        <f>IF(ISERROR(VLOOKUP(A679,int_r_base_fitted!$A$1:$C$10000,2,FALSE)),0,VLOOKUP(A679,int_r_base_fitted!$A$1:$C$10000,2,FALSE))</f>
        <v>0</v>
      </c>
      <c r="S679">
        <f>IF(ISERROR(VLOOKUP(A679,int_r_base_fitted!$A$1:$C$10000,3,FALSE)),0,VLOOKUP(A679,int_r_base_fitted!$A$1:$C$10000,3,FALSE))</f>
        <v>4.2000000000000003E-2</v>
      </c>
      <c r="T679">
        <v>1895</v>
      </c>
      <c r="V679">
        <f>IF(ISERROR(VLOOKUP(A679,int_r_full_fitted!$A$1:$C$10000,3,FALSE)),0,VLOOKUP(A679,int_r_full_fitted!$A$1:$C$10000,3,FALSE))</f>
        <v>8.5999999999999993E-2</v>
      </c>
      <c r="W679">
        <v>678</v>
      </c>
      <c r="Y679">
        <f>S679-V679</f>
        <v>-4.3999999999999991E-2</v>
      </c>
    </row>
    <row r="680" spans="1:25" x14ac:dyDescent="0.2">
      <c r="A680" t="s">
        <v>5349</v>
      </c>
      <c r="B680" t="s">
        <v>7911</v>
      </c>
      <c r="C680" t="s">
        <v>8129</v>
      </c>
      <c r="D680" t="s">
        <v>7963</v>
      </c>
      <c r="E680" t="s">
        <v>8812</v>
      </c>
      <c r="F680" t="s">
        <v>7910</v>
      </c>
      <c r="G680" t="s">
        <v>7915</v>
      </c>
      <c r="H680" t="s">
        <v>7910</v>
      </c>
      <c r="I680" t="s">
        <v>7915</v>
      </c>
      <c r="J680" t="s">
        <v>7915</v>
      </c>
      <c r="K680" t="s">
        <v>7915</v>
      </c>
      <c r="L680" t="s">
        <v>7915</v>
      </c>
      <c r="M680" t="s">
        <v>7915</v>
      </c>
      <c r="N680" t="s">
        <v>7915</v>
      </c>
      <c r="O680" t="s">
        <v>7915</v>
      </c>
      <c r="P680" t="s">
        <v>7909</v>
      </c>
      <c r="Q680">
        <v>7</v>
      </c>
      <c r="R680">
        <f>IF(ISERROR(VLOOKUP(A680,int_r_base_fitted!$A$1:$C$10000,2,FALSE)),0,VLOOKUP(A680,int_r_base_fitted!$A$1:$C$10000,2,FALSE))</f>
        <v>0</v>
      </c>
      <c r="S680">
        <f>IF(ISERROR(VLOOKUP(A680,int_r_base_fitted!$A$1:$C$10000,3,FALSE)),0,VLOOKUP(A680,int_r_base_fitted!$A$1:$C$10000,3,FALSE))</f>
        <v>4.1000000000000002E-2</v>
      </c>
      <c r="T680">
        <v>1928</v>
      </c>
      <c r="V680">
        <f>IF(ISERROR(VLOOKUP(A680,int_r_full_fitted!$A$1:$C$10000,3,FALSE)),0,VLOOKUP(A680,int_r_full_fitted!$A$1:$C$10000,3,FALSE))</f>
        <v>8.5999999999999993E-2</v>
      </c>
      <c r="W680">
        <v>679</v>
      </c>
      <c r="Y680">
        <f>S680-V680</f>
        <v>-4.4999999999999991E-2</v>
      </c>
    </row>
    <row r="681" spans="1:25" x14ac:dyDescent="0.2">
      <c r="A681" t="s">
        <v>6168</v>
      </c>
      <c r="B681" t="s">
        <v>7933</v>
      </c>
      <c r="C681" t="s">
        <v>8603</v>
      </c>
      <c r="D681" t="s">
        <v>8040</v>
      </c>
      <c r="E681" t="s">
        <v>8059</v>
      </c>
      <c r="F681" t="s">
        <v>7915</v>
      </c>
      <c r="G681" t="s">
        <v>7915</v>
      </c>
      <c r="H681" t="s">
        <v>7910</v>
      </c>
      <c r="I681" t="s">
        <v>7915</v>
      </c>
      <c r="J681" t="s">
        <v>7915</v>
      </c>
      <c r="K681" t="s">
        <v>7915</v>
      </c>
      <c r="L681" t="s">
        <v>7915</v>
      </c>
      <c r="M681" t="s">
        <v>7915</v>
      </c>
      <c r="N681" t="s">
        <v>7915</v>
      </c>
      <c r="O681" t="s">
        <v>7915</v>
      </c>
      <c r="P681" t="s">
        <v>7910</v>
      </c>
      <c r="Q681">
        <v>8</v>
      </c>
      <c r="R681">
        <f>IF(ISERROR(VLOOKUP(A681,int_r_base_fitted!$A$1:$C$10000,2,FALSE)),0,VLOOKUP(A681,int_r_base_fitted!$A$1:$C$10000,2,FALSE))</f>
        <v>0</v>
      </c>
      <c r="S681">
        <f>IF(ISERROR(VLOOKUP(A681,int_r_base_fitted!$A$1:$C$10000,3,FALSE)),0,VLOOKUP(A681,int_r_base_fitted!$A$1:$C$10000,3,FALSE))</f>
        <v>3.9E-2</v>
      </c>
      <c r="T681">
        <v>2022</v>
      </c>
      <c r="V681">
        <f>IF(ISERROR(VLOOKUP(A681,int_r_full_fitted!$A$1:$C$10000,3,FALSE)),0,VLOOKUP(A681,int_r_full_fitted!$A$1:$C$10000,3,FALSE))</f>
        <v>8.5999999999999993E-2</v>
      </c>
      <c r="W681">
        <v>680</v>
      </c>
      <c r="Y681">
        <f>S681-V681</f>
        <v>-4.6999999999999993E-2</v>
      </c>
    </row>
    <row r="682" spans="1:25" x14ac:dyDescent="0.2">
      <c r="A682" t="s">
        <v>6907</v>
      </c>
      <c r="B682" t="s">
        <v>7911</v>
      </c>
      <c r="C682" t="s">
        <v>8129</v>
      </c>
      <c r="D682" t="s">
        <v>7963</v>
      </c>
      <c r="E682" t="s">
        <v>9721</v>
      </c>
      <c r="F682" t="s">
        <v>7915</v>
      </c>
      <c r="G682" t="s">
        <v>7915</v>
      </c>
      <c r="H682" t="s">
        <v>7910</v>
      </c>
      <c r="I682" t="s">
        <v>7915</v>
      </c>
      <c r="J682" t="s">
        <v>7915</v>
      </c>
      <c r="K682" t="s">
        <v>7915</v>
      </c>
      <c r="L682" t="s">
        <v>7915</v>
      </c>
      <c r="M682" t="s">
        <v>7915</v>
      </c>
      <c r="N682" t="s">
        <v>7915</v>
      </c>
      <c r="O682" t="s">
        <v>7915</v>
      </c>
      <c r="P682" t="s">
        <v>7910</v>
      </c>
      <c r="Q682">
        <v>8</v>
      </c>
      <c r="R682">
        <f>IF(ISERROR(VLOOKUP(A682,int_r_base_fitted!$A$1:$C$10000,2,FALSE)),0,VLOOKUP(A682,int_r_base_fitted!$A$1:$C$10000,2,FALSE))</f>
        <v>0</v>
      </c>
      <c r="S682">
        <f>IF(ISERROR(VLOOKUP(A682,int_r_base_fitted!$A$1:$C$10000,3,FALSE)),0,VLOOKUP(A682,int_r_base_fitted!$A$1:$C$10000,3,FALSE))</f>
        <v>3.9E-2</v>
      </c>
      <c r="T682">
        <v>2029</v>
      </c>
      <c r="V682">
        <f>IF(ISERROR(VLOOKUP(A682,int_r_full_fitted!$A$1:$C$10000,3,FALSE)),0,VLOOKUP(A682,int_r_full_fitted!$A$1:$C$10000,3,FALSE))</f>
        <v>8.5999999999999993E-2</v>
      </c>
      <c r="W682">
        <v>681</v>
      </c>
      <c r="Y682">
        <f>S682-V682</f>
        <v>-4.6999999999999993E-2</v>
      </c>
    </row>
    <row r="683" spans="1:25" x14ac:dyDescent="0.2">
      <c r="A683" t="s">
        <v>6959</v>
      </c>
      <c r="B683" t="s">
        <v>7911</v>
      </c>
      <c r="C683" t="s">
        <v>8732</v>
      </c>
      <c r="D683" t="s">
        <v>7963</v>
      </c>
      <c r="E683" t="s">
        <v>8312</v>
      </c>
      <c r="F683" t="s">
        <v>7915</v>
      </c>
      <c r="G683" t="s">
        <v>7915</v>
      </c>
      <c r="H683" t="s">
        <v>7910</v>
      </c>
      <c r="I683" t="s">
        <v>7915</v>
      </c>
      <c r="J683" t="s">
        <v>7915</v>
      </c>
      <c r="K683" t="s">
        <v>7915</v>
      </c>
      <c r="L683" t="s">
        <v>7915</v>
      </c>
      <c r="M683" t="s">
        <v>7915</v>
      </c>
      <c r="N683" t="s">
        <v>7915</v>
      </c>
      <c r="O683" t="s">
        <v>7915</v>
      </c>
      <c r="P683" t="s">
        <v>7910</v>
      </c>
      <c r="Q683">
        <v>8</v>
      </c>
      <c r="R683">
        <f>IF(ISERROR(VLOOKUP(A683,int_r_base_fitted!$A$1:$C$10000,2,FALSE)),0,VLOOKUP(A683,int_r_base_fitted!$A$1:$C$10000,2,FALSE))</f>
        <v>0</v>
      </c>
      <c r="S683">
        <f>IF(ISERROR(VLOOKUP(A683,int_r_base_fitted!$A$1:$C$10000,3,FALSE)),0,VLOOKUP(A683,int_r_base_fitted!$A$1:$C$10000,3,FALSE))</f>
        <v>3.9E-2</v>
      </c>
      <c r="T683">
        <v>2031</v>
      </c>
      <c r="V683">
        <f>IF(ISERROR(VLOOKUP(A683,int_r_full_fitted!$A$1:$C$10000,3,FALSE)),0,VLOOKUP(A683,int_r_full_fitted!$A$1:$C$10000,3,FALSE))</f>
        <v>8.5999999999999993E-2</v>
      </c>
      <c r="W683">
        <v>682</v>
      </c>
      <c r="Y683">
        <f>S683-V683</f>
        <v>-4.6999999999999993E-2</v>
      </c>
    </row>
    <row r="684" spans="1:25" x14ac:dyDescent="0.2">
      <c r="A684" t="s">
        <v>4468</v>
      </c>
      <c r="B684" t="s">
        <v>7911</v>
      </c>
      <c r="C684" t="s">
        <v>7959</v>
      </c>
      <c r="D684" t="s">
        <v>7963</v>
      </c>
      <c r="E684" t="s">
        <v>8348</v>
      </c>
      <c r="F684" t="s">
        <v>7915</v>
      </c>
      <c r="G684" t="s">
        <v>7915</v>
      </c>
      <c r="H684" t="s">
        <v>7910</v>
      </c>
      <c r="I684" t="s">
        <v>7910</v>
      </c>
      <c r="J684" t="s">
        <v>7915</v>
      </c>
      <c r="K684" t="s">
        <v>7915</v>
      </c>
      <c r="L684" t="s">
        <v>7915</v>
      </c>
      <c r="M684" t="s">
        <v>7910</v>
      </c>
      <c r="N684" t="s">
        <v>7915</v>
      </c>
      <c r="O684" t="s">
        <v>7915</v>
      </c>
      <c r="P684" t="s">
        <v>7908</v>
      </c>
      <c r="Q684">
        <v>6</v>
      </c>
      <c r="R684">
        <f>IF(ISERROR(VLOOKUP(A684,int_r_base_fitted!$A$1:$C$10000,2,FALSE)),0,VLOOKUP(A684,int_r_base_fitted!$A$1:$C$10000,2,FALSE))</f>
        <v>0</v>
      </c>
      <c r="S684">
        <f>IF(ISERROR(VLOOKUP(A684,int_r_base_fitted!$A$1:$C$10000,3,FALSE)),0,VLOOKUP(A684,int_r_base_fitted!$A$1:$C$10000,3,FALSE))</f>
        <v>3.1E-2</v>
      </c>
      <c r="T684">
        <v>2469</v>
      </c>
      <c r="V684">
        <f>IF(ISERROR(VLOOKUP(A684,int_r_full_fitted!$A$1:$C$10000,3,FALSE)),0,VLOOKUP(A684,int_r_full_fitted!$A$1:$C$10000,3,FALSE))</f>
        <v>8.5999999999999993E-2</v>
      </c>
      <c r="W684">
        <v>683</v>
      </c>
      <c r="Y684">
        <f>S684-V684</f>
        <v>-5.4999999999999993E-2</v>
      </c>
    </row>
    <row r="685" spans="1:25" x14ac:dyDescent="0.2">
      <c r="A685" t="s">
        <v>6945</v>
      </c>
      <c r="B685" t="s">
        <v>7911</v>
      </c>
      <c r="C685" t="s">
        <v>8484</v>
      </c>
      <c r="D685" t="s">
        <v>7963</v>
      </c>
      <c r="E685" t="s">
        <v>9386</v>
      </c>
      <c r="F685" t="s">
        <v>7915</v>
      </c>
      <c r="G685" t="s">
        <v>7915</v>
      </c>
      <c r="H685" t="s">
        <v>7915</v>
      </c>
      <c r="I685" t="s">
        <v>7915</v>
      </c>
      <c r="J685" t="s">
        <v>7915</v>
      </c>
      <c r="K685" t="s">
        <v>7915</v>
      </c>
      <c r="L685" t="s">
        <v>7915</v>
      </c>
      <c r="M685" t="s">
        <v>7910</v>
      </c>
      <c r="N685" t="s">
        <v>7915</v>
      </c>
      <c r="O685" t="s">
        <v>7915</v>
      </c>
      <c r="P685" t="s">
        <v>7910</v>
      </c>
      <c r="Q685">
        <v>8</v>
      </c>
      <c r="R685">
        <f>IF(ISERROR(VLOOKUP(A685,int_r_base_fitted!$A$1:$C$10000,2,FALSE)),0,VLOOKUP(A685,int_r_base_fitted!$A$1:$C$10000,2,FALSE))</f>
        <v>0</v>
      </c>
      <c r="S685">
        <f>IF(ISERROR(VLOOKUP(A685,int_r_base_fitted!$A$1:$C$10000,3,FALSE)),0,VLOOKUP(A685,int_r_base_fitted!$A$1:$C$10000,3,FALSE))</f>
        <v>2.5000000000000001E-2</v>
      </c>
      <c r="T685">
        <v>3273</v>
      </c>
      <c r="V685">
        <f>IF(ISERROR(VLOOKUP(A685,int_r_full_fitted!$A$1:$C$10000,3,FALSE)),0,VLOOKUP(A685,int_r_full_fitted!$A$1:$C$10000,3,FALSE))</f>
        <v>8.5999999999999993E-2</v>
      </c>
      <c r="W685">
        <v>684</v>
      </c>
      <c r="Y685">
        <f>S685-V685</f>
        <v>-6.0999999999999992E-2</v>
      </c>
    </row>
    <row r="686" spans="1:25" x14ac:dyDescent="0.2">
      <c r="A686" t="s">
        <v>4770</v>
      </c>
      <c r="B686" t="s">
        <v>7911</v>
      </c>
      <c r="C686" t="s">
        <v>7946</v>
      </c>
      <c r="D686" t="s">
        <v>7913</v>
      </c>
      <c r="E686" t="s">
        <v>8251</v>
      </c>
      <c r="F686" t="s">
        <v>7915</v>
      </c>
      <c r="G686" t="s">
        <v>7915</v>
      </c>
      <c r="H686" t="s">
        <v>7910</v>
      </c>
      <c r="I686" t="s">
        <v>7910</v>
      </c>
      <c r="J686" t="s">
        <v>7915</v>
      </c>
      <c r="K686" t="s">
        <v>7910</v>
      </c>
      <c r="L686" t="s">
        <v>7915</v>
      </c>
      <c r="M686" t="s">
        <v>7915</v>
      </c>
      <c r="N686" t="s">
        <v>7915</v>
      </c>
      <c r="O686" t="s">
        <v>7915</v>
      </c>
      <c r="P686" t="s">
        <v>7908</v>
      </c>
      <c r="Q686">
        <v>6</v>
      </c>
      <c r="R686">
        <f>IF(ISERROR(VLOOKUP(A686,int_r_base_fitted!$A$1:$C$10000,2,FALSE)),0,VLOOKUP(A686,int_r_base_fitted!$A$1:$C$10000,2,FALSE))</f>
        <v>0</v>
      </c>
      <c r="S686">
        <f>IF(ISERROR(VLOOKUP(A686,int_r_base_fitted!$A$1:$C$10000,3,FALSE)),0,VLOOKUP(A686,int_r_base_fitted!$A$1:$C$10000,3,FALSE))</f>
        <v>9.7000000000000003E-2</v>
      </c>
      <c r="T686">
        <v>450</v>
      </c>
      <c r="V686">
        <f>IF(ISERROR(VLOOKUP(A686,int_r_full_fitted!$A$1:$C$10000,3,FALSE)),0,VLOOKUP(A686,int_r_full_fitted!$A$1:$C$10000,3,FALSE))</f>
        <v>8.5000000000000006E-2</v>
      </c>
      <c r="W686">
        <v>685</v>
      </c>
      <c r="Y686">
        <f>S686-V686</f>
        <v>1.1999999999999997E-2</v>
      </c>
    </row>
    <row r="687" spans="1:25" x14ac:dyDescent="0.2">
      <c r="A687" t="s">
        <v>4005</v>
      </c>
      <c r="B687" t="s">
        <v>7911</v>
      </c>
      <c r="C687" t="s">
        <v>7972</v>
      </c>
      <c r="D687" t="s">
        <v>7917</v>
      </c>
      <c r="E687" t="s">
        <v>7987</v>
      </c>
      <c r="F687" t="s">
        <v>7910</v>
      </c>
      <c r="G687" t="s">
        <v>7915</v>
      </c>
      <c r="H687" t="s">
        <v>7910</v>
      </c>
      <c r="I687" t="s">
        <v>7910</v>
      </c>
      <c r="J687" t="s">
        <v>7915</v>
      </c>
      <c r="K687" t="s">
        <v>7910</v>
      </c>
      <c r="L687" t="s">
        <v>7910</v>
      </c>
      <c r="M687" t="s">
        <v>7910</v>
      </c>
      <c r="N687" t="s">
        <v>7915</v>
      </c>
      <c r="O687" t="s">
        <v>7915</v>
      </c>
      <c r="P687" t="s">
        <v>7905</v>
      </c>
      <c r="Q687">
        <v>3</v>
      </c>
      <c r="R687">
        <f>IF(ISERROR(VLOOKUP(A687,int_r_base_fitted!$A$1:$C$10000,2,FALSE)),0,VLOOKUP(A687,int_r_base_fitted!$A$1:$C$10000,2,FALSE))</f>
        <v>0</v>
      </c>
      <c r="S687">
        <f>IF(ISERROR(VLOOKUP(A687,int_r_base_fitted!$A$1:$C$10000,3,FALSE)),0,VLOOKUP(A687,int_r_base_fitted!$A$1:$C$10000,3,FALSE))</f>
        <v>9.4E-2</v>
      </c>
      <c r="T687">
        <v>479</v>
      </c>
      <c r="U687">
        <f>IF(T687&lt;54,1,0)</f>
        <v>0</v>
      </c>
      <c r="V687">
        <f>IF(ISERROR(VLOOKUP(A687,int_r_full_fitted!$A$1:$C$10000,3,FALSE)),0,VLOOKUP(A687,int_r_full_fitted!$A$1:$C$10000,3,FALSE))</f>
        <v>8.5000000000000006E-2</v>
      </c>
      <c r="W687">
        <v>686</v>
      </c>
      <c r="X687">
        <f>IF(W687&lt;54,1,0)</f>
        <v>0</v>
      </c>
      <c r="Y687">
        <f>S687-V687</f>
        <v>8.9999999999999941E-3</v>
      </c>
    </row>
    <row r="688" spans="1:25" x14ac:dyDescent="0.2">
      <c r="A688" t="s">
        <v>3998</v>
      </c>
      <c r="B688" t="s">
        <v>7933</v>
      </c>
      <c r="C688">
        <v>7</v>
      </c>
      <c r="D688" t="s">
        <v>7940</v>
      </c>
      <c r="E688" t="s">
        <v>7941</v>
      </c>
      <c r="F688" t="s">
        <v>7915</v>
      </c>
      <c r="G688" t="s">
        <v>7910</v>
      </c>
      <c r="H688" t="s">
        <v>7910</v>
      </c>
      <c r="I688" t="s">
        <v>7910</v>
      </c>
      <c r="J688" t="s">
        <v>7910</v>
      </c>
      <c r="K688" t="s">
        <v>7910</v>
      </c>
      <c r="L688" t="s">
        <v>7915</v>
      </c>
      <c r="M688" t="s">
        <v>7915</v>
      </c>
      <c r="N688" t="s">
        <v>7910</v>
      </c>
      <c r="O688" t="s">
        <v>7915</v>
      </c>
      <c r="P688" t="s">
        <v>7905</v>
      </c>
      <c r="Q688">
        <v>3</v>
      </c>
      <c r="R688">
        <f>IF(ISERROR(VLOOKUP(A688,int_r_base_fitted!$A$1:$C$10000,2,FALSE)),0,VLOOKUP(A688,int_r_base_fitted!$A$1:$C$10000,2,FALSE))</f>
        <v>0</v>
      </c>
      <c r="S688">
        <f>IF(ISERROR(VLOOKUP(A688,int_r_base_fitted!$A$1:$C$10000,3,FALSE)),0,VLOOKUP(A688,int_r_base_fitted!$A$1:$C$10000,3,FALSE))</f>
        <v>8.6999999999999994E-2</v>
      </c>
      <c r="T688">
        <v>556</v>
      </c>
      <c r="U688">
        <f>IF(T688&lt;54,1,0)</f>
        <v>0</v>
      </c>
      <c r="V688">
        <f>IF(ISERROR(VLOOKUP(A688,int_r_full_fitted!$A$1:$C$10000,3,FALSE)),0,VLOOKUP(A688,int_r_full_fitted!$A$1:$C$10000,3,FALSE))</f>
        <v>8.5000000000000006E-2</v>
      </c>
      <c r="W688">
        <v>687</v>
      </c>
      <c r="X688">
        <f>IF(W688&lt;54,1,0)</f>
        <v>0</v>
      </c>
      <c r="Y688">
        <f>S688-V688</f>
        <v>1.9999999999999879E-3</v>
      </c>
    </row>
    <row r="689" spans="1:25" x14ac:dyDescent="0.2">
      <c r="A689" t="s">
        <v>6000</v>
      </c>
      <c r="B689" t="s">
        <v>7911</v>
      </c>
      <c r="C689" t="s">
        <v>8128</v>
      </c>
      <c r="D689" t="s">
        <v>7913</v>
      </c>
      <c r="E689" t="s">
        <v>8251</v>
      </c>
      <c r="F689" t="s">
        <v>7915</v>
      </c>
      <c r="G689" t="s">
        <v>7915</v>
      </c>
      <c r="H689" t="s">
        <v>7910</v>
      </c>
      <c r="I689" t="s">
        <v>7910</v>
      </c>
      <c r="J689" t="s">
        <v>7915</v>
      </c>
      <c r="K689" t="s">
        <v>7915</v>
      </c>
      <c r="L689" t="s">
        <v>7915</v>
      </c>
      <c r="M689" t="s">
        <v>7915</v>
      </c>
      <c r="N689" t="s">
        <v>7915</v>
      </c>
      <c r="O689" t="s">
        <v>7915</v>
      </c>
      <c r="P689" t="s">
        <v>7909</v>
      </c>
      <c r="Q689">
        <v>7</v>
      </c>
      <c r="R689">
        <f>IF(ISERROR(VLOOKUP(A689,int_r_base_fitted!$A$1:$C$10000,2,FALSE)),0,VLOOKUP(A689,int_r_base_fitted!$A$1:$C$10000,2,FALSE))</f>
        <v>0</v>
      </c>
      <c r="S689">
        <f>IF(ISERROR(VLOOKUP(A689,int_r_base_fitted!$A$1:$C$10000,3,FALSE)),0,VLOOKUP(A689,int_r_base_fitted!$A$1:$C$10000,3,FALSE))</f>
        <v>8.5000000000000006E-2</v>
      </c>
      <c r="T689">
        <v>597</v>
      </c>
      <c r="V689">
        <f>IF(ISERROR(VLOOKUP(A689,int_r_full_fitted!$A$1:$C$10000,3,FALSE)),0,VLOOKUP(A689,int_r_full_fitted!$A$1:$C$10000,3,FALSE))</f>
        <v>8.5000000000000006E-2</v>
      </c>
      <c r="W689">
        <v>688</v>
      </c>
      <c r="Y689">
        <f>S689-V689</f>
        <v>0</v>
      </c>
    </row>
    <row r="690" spans="1:25" x14ac:dyDescent="0.2">
      <c r="A690" t="s">
        <v>5002</v>
      </c>
      <c r="B690" t="s">
        <v>7911</v>
      </c>
      <c r="C690">
        <v>4</v>
      </c>
      <c r="D690" t="s">
        <v>7967</v>
      </c>
      <c r="E690" t="s">
        <v>8400</v>
      </c>
      <c r="F690" t="s">
        <v>7915</v>
      </c>
      <c r="G690" t="s">
        <v>7915</v>
      </c>
      <c r="H690" t="s">
        <v>7910</v>
      </c>
      <c r="I690" t="s">
        <v>7915</v>
      </c>
      <c r="J690" t="s">
        <v>7915</v>
      </c>
      <c r="K690" t="s">
        <v>7915</v>
      </c>
      <c r="L690" t="s">
        <v>7915</v>
      </c>
      <c r="M690" t="s">
        <v>7910</v>
      </c>
      <c r="N690" t="s">
        <v>7915</v>
      </c>
      <c r="O690" t="s">
        <v>7915</v>
      </c>
      <c r="P690" t="s">
        <v>7909</v>
      </c>
      <c r="Q690">
        <v>7</v>
      </c>
      <c r="R690">
        <f>IF(ISERROR(VLOOKUP(A690,int_r_base_fitted!$A$1:$C$10000,2,FALSE)),0,VLOOKUP(A690,int_r_base_fitted!$A$1:$C$10000,2,FALSE))</f>
        <v>2</v>
      </c>
      <c r="S690">
        <f>IF(ISERROR(VLOOKUP(A690,int_r_base_fitted!$A$1:$C$10000,3,FALSE)),0,VLOOKUP(A690,int_r_base_fitted!$A$1:$C$10000,3,FALSE))</f>
        <v>8.4000000000000005E-2</v>
      </c>
      <c r="T690">
        <v>608</v>
      </c>
      <c r="V690">
        <f>IF(ISERROR(VLOOKUP(A690,int_r_full_fitted!$A$1:$C$10000,3,FALSE)),0,VLOOKUP(A690,int_r_full_fitted!$A$1:$C$10000,3,FALSE))</f>
        <v>8.5000000000000006E-2</v>
      </c>
      <c r="W690">
        <v>689</v>
      </c>
      <c r="Y690">
        <f>S690-V690</f>
        <v>-1.0000000000000009E-3</v>
      </c>
    </row>
    <row r="691" spans="1:25" x14ac:dyDescent="0.2">
      <c r="A691" t="s">
        <v>5652</v>
      </c>
      <c r="B691" t="s">
        <v>7911</v>
      </c>
      <c r="C691" t="s">
        <v>7952</v>
      </c>
      <c r="D691" t="s">
        <v>7945</v>
      </c>
      <c r="E691" t="s">
        <v>9049</v>
      </c>
      <c r="F691" t="s">
        <v>7915</v>
      </c>
      <c r="G691" t="s">
        <v>7915</v>
      </c>
      <c r="H691" t="s">
        <v>7910</v>
      </c>
      <c r="I691" t="s">
        <v>7915</v>
      </c>
      <c r="J691" t="s">
        <v>7915</v>
      </c>
      <c r="K691" t="s">
        <v>7915</v>
      </c>
      <c r="L691" t="s">
        <v>7915</v>
      </c>
      <c r="M691" t="s">
        <v>7910</v>
      </c>
      <c r="N691" t="s">
        <v>7915</v>
      </c>
      <c r="O691" t="s">
        <v>7915</v>
      </c>
      <c r="P691" t="s">
        <v>7909</v>
      </c>
      <c r="Q691">
        <v>7</v>
      </c>
      <c r="R691">
        <f>IF(ISERROR(VLOOKUP(A691,int_r_base_fitted!$A$1:$C$10000,2,FALSE)),0,VLOOKUP(A691,int_r_base_fitted!$A$1:$C$10000,2,FALSE))</f>
        <v>0</v>
      </c>
      <c r="S691">
        <f>IF(ISERROR(VLOOKUP(A691,int_r_base_fitted!$A$1:$C$10000,3,FALSE)),0,VLOOKUP(A691,int_r_base_fitted!$A$1:$C$10000,3,FALSE))</f>
        <v>8.4000000000000005E-2</v>
      </c>
      <c r="T691">
        <v>610</v>
      </c>
      <c r="V691">
        <f>IF(ISERROR(VLOOKUP(A691,int_r_full_fitted!$A$1:$C$10000,3,FALSE)),0,VLOOKUP(A691,int_r_full_fitted!$A$1:$C$10000,3,FALSE))</f>
        <v>8.5000000000000006E-2</v>
      </c>
      <c r="W691">
        <v>690</v>
      </c>
      <c r="Y691">
        <f>S691-V691</f>
        <v>-1.0000000000000009E-3</v>
      </c>
    </row>
    <row r="692" spans="1:25" x14ac:dyDescent="0.2">
      <c r="A692" t="s">
        <v>5660</v>
      </c>
      <c r="B692" t="s">
        <v>7911</v>
      </c>
      <c r="C692" t="s">
        <v>8103</v>
      </c>
      <c r="D692" t="s">
        <v>7945</v>
      </c>
      <c r="E692" t="s">
        <v>9053</v>
      </c>
      <c r="F692" t="s">
        <v>7915</v>
      </c>
      <c r="G692" t="s">
        <v>7915</v>
      </c>
      <c r="H692" t="s">
        <v>7910</v>
      </c>
      <c r="I692" t="s">
        <v>7915</v>
      </c>
      <c r="J692" t="s">
        <v>7915</v>
      </c>
      <c r="K692" t="s">
        <v>7915</v>
      </c>
      <c r="L692" t="s">
        <v>7915</v>
      </c>
      <c r="M692" t="s">
        <v>7910</v>
      </c>
      <c r="N692" t="s">
        <v>7915</v>
      </c>
      <c r="O692" t="s">
        <v>7915</v>
      </c>
      <c r="P692" t="s">
        <v>7909</v>
      </c>
      <c r="Q692">
        <v>7</v>
      </c>
      <c r="R692">
        <f>IF(ISERROR(VLOOKUP(A692,int_r_base_fitted!$A$1:$C$10000,2,FALSE)),0,VLOOKUP(A692,int_r_base_fitted!$A$1:$C$10000,2,FALSE))</f>
        <v>0</v>
      </c>
      <c r="S692">
        <f>IF(ISERROR(VLOOKUP(A692,int_r_base_fitted!$A$1:$C$10000,3,FALSE)),0,VLOOKUP(A692,int_r_base_fitted!$A$1:$C$10000,3,FALSE))</f>
        <v>8.3000000000000004E-2</v>
      </c>
      <c r="T692">
        <v>623</v>
      </c>
      <c r="V692">
        <f>IF(ISERROR(VLOOKUP(A692,int_r_full_fitted!$A$1:$C$10000,3,FALSE)),0,VLOOKUP(A692,int_r_full_fitted!$A$1:$C$10000,3,FALSE))</f>
        <v>8.5000000000000006E-2</v>
      </c>
      <c r="W692">
        <v>691</v>
      </c>
      <c r="Y692">
        <f>S692-V692</f>
        <v>-2.0000000000000018E-3</v>
      </c>
    </row>
    <row r="693" spans="1:25" x14ac:dyDescent="0.2">
      <c r="A693" t="s">
        <v>4681</v>
      </c>
      <c r="B693" t="s">
        <v>7911</v>
      </c>
      <c r="C693" t="s">
        <v>8475</v>
      </c>
      <c r="D693" t="s">
        <v>7945</v>
      </c>
      <c r="E693" t="s">
        <v>8476</v>
      </c>
      <c r="F693" t="s">
        <v>7915</v>
      </c>
      <c r="G693" t="s">
        <v>7910</v>
      </c>
      <c r="H693" t="s">
        <v>7910</v>
      </c>
      <c r="I693" t="s">
        <v>7915</v>
      </c>
      <c r="J693" t="s">
        <v>7915</v>
      </c>
      <c r="K693" t="s">
        <v>7915</v>
      </c>
      <c r="L693" t="s">
        <v>7910</v>
      </c>
      <c r="M693" t="s">
        <v>7915</v>
      </c>
      <c r="N693" t="s">
        <v>7915</v>
      </c>
      <c r="O693" t="s">
        <v>7915</v>
      </c>
      <c r="P693" t="s">
        <v>7908</v>
      </c>
      <c r="Q693">
        <v>6</v>
      </c>
      <c r="R693">
        <f>IF(ISERROR(VLOOKUP(A693,int_r_base_fitted!$A$1:$C$10000,2,FALSE)),0,VLOOKUP(A693,int_r_base_fitted!$A$1:$C$10000,2,FALSE))</f>
        <v>0</v>
      </c>
      <c r="S693">
        <f>IF(ISERROR(VLOOKUP(A693,int_r_base_fitted!$A$1:$C$10000,3,FALSE)),0,VLOOKUP(A693,int_r_base_fitted!$A$1:$C$10000,3,FALSE))</f>
        <v>7.1999999999999995E-2</v>
      </c>
      <c r="T693">
        <v>780</v>
      </c>
      <c r="V693">
        <f>IF(ISERROR(VLOOKUP(A693,int_r_full_fitted!$A$1:$C$10000,3,FALSE)),0,VLOOKUP(A693,int_r_full_fitted!$A$1:$C$10000,3,FALSE))</f>
        <v>8.5000000000000006E-2</v>
      </c>
      <c r="W693">
        <v>692</v>
      </c>
      <c r="Y693">
        <f>S693-V693</f>
        <v>-1.3000000000000012E-2</v>
      </c>
    </row>
    <row r="694" spans="1:25" x14ac:dyDescent="0.2">
      <c r="A694" t="s">
        <v>5308</v>
      </c>
      <c r="B694" t="s">
        <v>7911</v>
      </c>
      <c r="C694" t="s">
        <v>7937</v>
      </c>
      <c r="D694" t="s">
        <v>7963</v>
      </c>
      <c r="E694" t="s">
        <v>8865</v>
      </c>
      <c r="F694" t="s">
        <v>7915</v>
      </c>
      <c r="G694" t="s">
        <v>7910</v>
      </c>
      <c r="H694" t="s">
        <v>7915</v>
      </c>
      <c r="I694" t="s">
        <v>7915</v>
      </c>
      <c r="J694" t="s">
        <v>7915</v>
      </c>
      <c r="K694" t="s">
        <v>7915</v>
      </c>
      <c r="L694" t="s">
        <v>7915</v>
      </c>
      <c r="M694" t="s">
        <v>7910</v>
      </c>
      <c r="N694" t="s">
        <v>7915</v>
      </c>
      <c r="O694" t="s">
        <v>7915</v>
      </c>
      <c r="P694" t="s">
        <v>7909</v>
      </c>
      <c r="Q694">
        <v>7</v>
      </c>
      <c r="R694">
        <f>IF(ISERROR(VLOOKUP(A694,int_r_base_fitted!$A$1:$C$10000,2,FALSE)),0,VLOOKUP(A694,int_r_base_fitted!$A$1:$C$10000,2,FALSE))</f>
        <v>0</v>
      </c>
      <c r="S694">
        <f>IF(ISERROR(VLOOKUP(A694,int_r_base_fitted!$A$1:$C$10000,3,FALSE)),0,VLOOKUP(A694,int_r_base_fitted!$A$1:$C$10000,3,FALSE))</f>
        <v>7.0999999999999994E-2</v>
      </c>
      <c r="T694">
        <v>797</v>
      </c>
      <c r="V694">
        <f>IF(ISERROR(VLOOKUP(A694,int_r_full_fitted!$A$1:$C$10000,3,FALSE)),0,VLOOKUP(A694,int_r_full_fitted!$A$1:$C$10000,3,FALSE))</f>
        <v>8.5000000000000006E-2</v>
      </c>
      <c r="W694">
        <v>693</v>
      </c>
      <c r="Y694">
        <f>S694-V694</f>
        <v>-1.4000000000000012E-2</v>
      </c>
    </row>
    <row r="695" spans="1:25" x14ac:dyDescent="0.2">
      <c r="A695" t="s">
        <v>4363</v>
      </c>
      <c r="B695" t="s">
        <v>7911</v>
      </c>
      <c r="C695" t="s">
        <v>8151</v>
      </c>
      <c r="D695" t="s">
        <v>7935</v>
      </c>
      <c r="E695" t="s">
        <v>7936</v>
      </c>
      <c r="F695" t="s">
        <v>7915</v>
      </c>
      <c r="G695" t="s">
        <v>7915</v>
      </c>
      <c r="H695" t="s">
        <v>7910</v>
      </c>
      <c r="I695" t="s">
        <v>7915</v>
      </c>
      <c r="J695" t="s">
        <v>7915</v>
      </c>
      <c r="K695" t="s">
        <v>7915</v>
      </c>
      <c r="L695" t="s">
        <v>7910</v>
      </c>
      <c r="M695" t="s">
        <v>7915</v>
      </c>
      <c r="N695" t="s">
        <v>7910</v>
      </c>
      <c r="O695" t="s">
        <v>7910</v>
      </c>
      <c r="P695" t="s">
        <v>7907</v>
      </c>
      <c r="Q695">
        <v>5</v>
      </c>
      <c r="R695">
        <f>IF(ISERROR(VLOOKUP(A695,int_r_base_fitted!$A$1:$C$10000,2,FALSE)),0,VLOOKUP(A695,int_r_base_fitted!$A$1:$C$10000,2,FALSE))</f>
        <v>0</v>
      </c>
      <c r="S695">
        <f>IF(ISERROR(VLOOKUP(A695,int_r_base_fitted!$A$1:$C$10000,3,FALSE)),0,VLOOKUP(A695,int_r_base_fitted!$A$1:$C$10000,3,FALSE))</f>
        <v>7.0000000000000007E-2</v>
      </c>
      <c r="T695">
        <v>811</v>
      </c>
      <c r="V695">
        <f>IF(ISERROR(VLOOKUP(A695,int_r_full_fitted!$A$1:$C$10000,3,FALSE)),0,VLOOKUP(A695,int_r_full_fitted!$A$1:$C$10000,3,FALSE))</f>
        <v>8.5000000000000006E-2</v>
      </c>
      <c r="W695">
        <v>694</v>
      </c>
      <c r="Y695">
        <f>S695-V695</f>
        <v>-1.4999999999999999E-2</v>
      </c>
    </row>
    <row r="696" spans="1:25" x14ac:dyDescent="0.2">
      <c r="A696" t="s">
        <v>6003</v>
      </c>
      <c r="B696" t="s">
        <v>7911</v>
      </c>
      <c r="C696" t="s">
        <v>8410</v>
      </c>
      <c r="D696" t="s">
        <v>7913</v>
      </c>
      <c r="E696" t="s">
        <v>9285</v>
      </c>
      <c r="F696" t="s">
        <v>7915</v>
      </c>
      <c r="G696" t="s">
        <v>7915</v>
      </c>
      <c r="H696" t="s">
        <v>7910</v>
      </c>
      <c r="I696" t="s">
        <v>7915</v>
      </c>
      <c r="J696" t="s">
        <v>7915</v>
      </c>
      <c r="K696" t="s">
        <v>7910</v>
      </c>
      <c r="L696" t="s">
        <v>7915</v>
      </c>
      <c r="M696" t="s">
        <v>7915</v>
      </c>
      <c r="N696" t="s">
        <v>7915</v>
      </c>
      <c r="O696" t="s">
        <v>7915</v>
      </c>
      <c r="P696" t="s">
        <v>7909</v>
      </c>
      <c r="Q696">
        <v>7</v>
      </c>
      <c r="R696">
        <f>IF(ISERROR(VLOOKUP(A696,int_r_base_fitted!$A$1:$C$10000,2,FALSE)),0,VLOOKUP(A696,int_r_base_fitted!$A$1:$C$10000,2,FALSE))</f>
        <v>0</v>
      </c>
      <c r="S696">
        <f>IF(ISERROR(VLOOKUP(A696,int_r_base_fitted!$A$1:$C$10000,3,FALSE)),0,VLOOKUP(A696,int_r_base_fitted!$A$1:$C$10000,3,FALSE))</f>
        <v>6.3E-2</v>
      </c>
      <c r="T696">
        <v>958</v>
      </c>
      <c r="V696">
        <f>IF(ISERROR(VLOOKUP(A696,int_r_full_fitted!$A$1:$C$10000,3,FALSE)),0,VLOOKUP(A696,int_r_full_fitted!$A$1:$C$10000,3,FALSE))</f>
        <v>8.5000000000000006E-2</v>
      </c>
      <c r="W696">
        <v>695</v>
      </c>
      <c r="Y696">
        <f>S696-V696</f>
        <v>-2.2000000000000006E-2</v>
      </c>
    </row>
    <row r="697" spans="1:25" x14ac:dyDescent="0.2">
      <c r="A697" t="s">
        <v>5979</v>
      </c>
      <c r="B697" t="s">
        <v>7911</v>
      </c>
      <c r="C697" t="s">
        <v>7947</v>
      </c>
      <c r="D697" t="s">
        <v>7913</v>
      </c>
      <c r="E697" t="s">
        <v>8495</v>
      </c>
      <c r="F697" t="s">
        <v>7915</v>
      </c>
      <c r="G697" t="s">
        <v>7915</v>
      </c>
      <c r="H697" t="s">
        <v>7910</v>
      </c>
      <c r="I697" t="s">
        <v>7910</v>
      </c>
      <c r="J697" t="s">
        <v>7915</v>
      </c>
      <c r="K697" t="s">
        <v>7915</v>
      </c>
      <c r="L697" t="s">
        <v>7915</v>
      </c>
      <c r="M697" t="s">
        <v>7915</v>
      </c>
      <c r="N697" t="s">
        <v>7915</v>
      </c>
      <c r="O697" t="s">
        <v>7915</v>
      </c>
      <c r="P697" t="s">
        <v>7909</v>
      </c>
      <c r="Q697">
        <v>7</v>
      </c>
      <c r="R697">
        <f>IF(ISERROR(VLOOKUP(A697,int_r_base_fitted!$A$1:$C$10000,2,FALSE)),0,VLOOKUP(A697,int_r_base_fitted!$A$1:$C$10000,2,FALSE))</f>
        <v>0</v>
      </c>
      <c r="S697">
        <f>IF(ISERROR(VLOOKUP(A697,int_r_base_fitted!$A$1:$C$10000,3,FALSE)),0,VLOOKUP(A697,int_r_base_fitted!$A$1:$C$10000,3,FALSE))</f>
        <v>5.7000000000000002E-2</v>
      </c>
      <c r="T697">
        <v>1129</v>
      </c>
      <c r="V697">
        <f>IF(ISERROR(VLOOKUP(A697,int_r_full_fitted!$A$1:$C$10000,3,FALSE)),0,VLOOKUP(A697,int_r_full_fitted!$A$1:$C$10000,3,FALSE))</f>
        <v>8.5000000000000006E-2</v>
      </c>
      <c r="W697">
        <v>696</v>
      </c>
      <c r="Y697">
        <f>S697-V697</f>
        <v>-2.8000000000000004E-2</v>
      </c>
    </row>
    <row r="698" spans="1:25" x14ac:dyDescent="0.2">
      <c r="A698" t="s">
        <v>5358</v>
      </c>
      <c r="B698" t="s">
        <v>7911</v>
      </c>
      <c r="C698" t="s">
        <v>7934</v>
      </c>
      <c r="D698" t="s">
        <v>7913</v>
      </c>
      <c r="E698" t="s">
        <v>8298</v>
      </c>
      <c r="F698" t="s">
        <v>7915</v>
      </c>
      <c r="G698" t="s">
        <v>7915</v>
      </c>
      <c r="H698" t="s">
        <v>7910</v>
      </c>
      <c r="I698" t="s">
        <v>7910</v>
      </c>
      <c r="J698" t="s">
        <v>7915</v>
      </c>
      <c r="K698" t="s">
        <v>7915</v>
      </c>
      <c r="L698" t="s">
        <v>7915</v>
      </c>
      <c r="M698" t="s">
        <v>7915</v>
      </c>
      <c r="N698" t="s">
        <v>7915</v>
      </c>
      <c r="O698" t="s">
        <v>7915</v>
      </c>
      <c r="P698" t="s">
        <v>7909</v>
      </c>
      <c r="Q698">
        <v>7</v>
      </c>
      <c r="R698">
        <f>IF(ISERROR(VLOOKUP(A698,int_r_base_fitted!$A$1:$C$10000,2,FALSE)),0,VLOOKUP(A698,int_r_base_fitted!$A$1:$C$10000,2,FALSE))</f>
        <v>0</v>
      </c>
      <c r="S698">
        <f>IF(ISERROR(VLOOKUP(A698,int_r_base_fitted!$A$1:$C$10000,3,FALSE)),0,VLOOKUP(A698,int_r_base_fitted!$A$1:$C$10000,3,FALSE))</f>
        <v>5.6000000000000001E-2</v>
      </c>
      <c r="T698">
        <v>1147</v>
      </c>
      <c r="V698">
        <f>IF(ISERROR(VLOOKUP(A698,int_r_full_fitted!$A$1:$C$10000,3,FALSE)),0,VLOOKUP(A698,int_r_full_fitted!$A$1:$C$10000,3,FALSE))</f>
        <v>8.5000000000000006E-2</v>
      </c>
      <c r="W698">
        <v>697</v>
      </c>
      <c r="Y698">
        <f>S698-V698</f>
        <v>-2.9000000000000005E-2</v>
      </c>
    </row>
    <row r="699" spans="1:25" x14ac:dyDescent="0.2">
      <c r="A699" t="s">
        <v>5389</v>
      </c>
      <c r="B699" t="s">
        <v>7911</v>
      </c>
      <c r="C699">
        <v>4</v>
      </c>
      <c r="D699" t="s">
        <v>7940</v>
      </c>
      <c r="E699" t="s">
        <v>8756</v>
      </c>
      <c r="F699" t="s">
        <v>7915</v>
      </c>
      <c r="G699" t="s">
        <v>7915</v>
      </c>
      <c r="H699" t="s">
        <v>7910</v>
      </c>
      <c r="I699" t="s">
        <v>7915</v>
      </c>
      <c r="J699" t="s">
        <v>7915</v>
      </c>
      <c r="K699" t="s">
        <v>7915</v>
      </c>
      <c r="L699" t="s">
        <v>7915</v>
      </c>
      <c r="M699" t="s">
        <v>7910</v>
      </c>
      <c r="N699" t="s">
        <v>7915</v>
      </c>
      <c r="O699" t="s">
        <v>7915</v>
      </c>
      <c r="P699" t="s">
        <v>7909</v>
      </c>
      <c r="Q699">
        <v>7</v>
      </c>
      <c r="R699">
        <f>IF(ISERROR(VLOOKUP(A699,int_r_base_fitted!$A$1:$C$10000,2,FALSE)),0,VLOOKUP(A699,int_r_base_fitted!$A$1:$C$10000,2,FALSE))</f>
        <v>0</v>
      </c>
      <c r="S699">
        <f>IF(ISERROR(VLOOKUP(A699,int_r_base_fitted!$A$1:$C$10000,3,FALSE)),0,VLOOKUP(A699,int_r_base_fitted!$A$1:$C$10000,3,FALSE))</f>
        <v>5.6000000000000001E-2</v>
      </c>
      <c r="T699">
        <v>1149</v>
      </c>
      <c r="V699">
        <f>IF(ISERROR(VLOOKUP(A699,int_r_full_fitted!$A$1:$C$10000,3,FALSE)),0,VLOOKUP(A699,int_r_full_fitted!$A$1:$C$10000,3,FALSE))</f>
        <v>8.5000000000000006E-2</v>
      </c>
      <c r="W699">
        <v>698</v>
      </c>
      <c r="Y699">
        <f>S699-V699</f>
        <v>-2.9000000000000005E-2</v>
      </c>
    </row>
    <row r="700" spans="1:25" x14ac:dyDescent="0.2">
      <c r="A700" t="s">
        <v>5414</v>
      </c>
      <c r="B700" t="s">
        <v>7911</v>
      </c>
      <c r="C700" t="s">
        <v>7934</v>
      </c>
      <c r="D700" t="s">
        <v>7963</v>
      </c>
      <c r="E700" t="s">
        <v>8932</v>
      </c>
      <c r="F700" t="s">
        <v>7915</v>
      </c>
      <c r="G700" t="s">
        <v>7915</v>
      </c>
      <c r="H700" t="s">
        <v>7910</v>
      </c>
      <c r="I700" t="s">
        <v>7915</v>
      </c>
      <c r="J700" t="s">
        <v>7915</v>
      </c>
      <c r="K700" t="s">
        <v>7915</v>
      </c>
      <c r="L700" t="s">
        <v>7915</v>
      </c>
      <c r="M700" t="s">
        <v>7910</v>
      </c>
      <c r="N700" t="s">
        <v>7915</v>
      </c>
      <c r="O700" t="s">
        <v>7915</v>
      </c>
      <c r="P700" t="s">
        <v>7909</v>
      </c>
      <c r="Q700">
        <v>7</v>
      </c>
      <c r="R700">
        <f>IF(ISERROR(VLOOKUP(A700,int_r_base_fitted!$A$1:$C$10000,2,FALSE)),0,VLOOKUP(A700,int_r_base_fitted!$A$1:$C$10000,2,FALSE))</f>
        <v>0</v>
      </c>
      <c r="S700">
        <f>IF(ISERROR(VLOOKUP(A700,int_r_base_fitted!$A$1:$C$10000,3,FALSE)),0,VLOOKUP(A700,int_r_base_fitted!$A$1:$C$10000,3,FALSE))</f>
        <v>5.6000000000000001E-2</v>
      </c>
      <c r="T700">
        <v>1151</v>
      </c>
      <c r="V700">
        <f>IF(ISERROR(VLOOKUP(A700,int_r_full_fitted!$A$1:$C$10000,3,FALSE)),0,VLOOKUP(A700,int_r_full_fitted!$A$1:$C$10000,3,FALSE))</f>
        <v>8.5000000000000006E-2</v>
      </c>
      <c r="W700">
        <v>699</v>
      </c>
      <c r="Y700">
        <f>S700-V700</f>
        <v>-2.9000000000000005E-2</v>
      </c>
    </row>
    <row r="701" spans="1:25" x14ac:dyDescent="0.2">
      <c r="A701" t="s">
        <v>6113</v>
      </c>
      <c r="B701" t="s">
        <v>7911</v>
      </c>
      <c r="C701" t="s">
        <v>7924</v>
      </c>
      <c r="D701" t="s">
        <v>8134</v>
      </c>
      <c r="E701" t="s">
        <v>9346</v>
      </c>
      <c r="F701" t="s">
        <v>7915</v>
      </c>
      <c r="G701" t="s">
        <v>7915</v>
      </c>
      <c r="H701" t="s">
        <v>7910</v>
      </c>
      <c r="I701" t="s">
        <v>7915</v>
      </c>
      <c r="J701" t="s">
        <v>7915</v>
      </c>
      <c r="K701" t="s">
        <v>7915</v>
      </c>
      <c r="L701" t="s">
        <v>7915</v>
      </c>
      <c r="M701" t="s">
        <v>7915</v>
      </c>
      <c r="N701" t="s">
        <v>7915</v>
      </c>
      <c r="O701" t="s">
        <v>7915</v>
      </c>
      <c r="P701" t="s">
        <v>7910</v>
      </c>
      <c r="Q701">
        <v>8</v>
      </c>
      <c r="R701">
        <f>IF(ISERROR(VLOOKUP(A701,int_r_base_fitted!$A$1:$C$10000,2,FALSE)),0,VLOOKUP(A701,int_r_base_fitted!$A$1:$C$10000,2,FALSE))</f>
        <v>0</v>
      </c>
      <c r="S701">
        <f>IF(ISERROR(VLOOKUP(A701,int_r_base_fitted!$A$1:$C$10000,3,FALSE)),0,VLOOKUP(A701,int_r_base_fitted!$A$1:$C$10000,3,FALSE))</f>
        <v>5.6000000000000001E-2</v>
      </c>
      <c r="T701">
        <v>1163</v>
      </c>
      <c r="V701">
        <f>IF(ISERROR(VLOOKUP(A701,int_r_full_fitted!$A$1:$C$10000,3,FALSE)),0,VLOOKUP(A701,int_r_full_fitted!$A$1:$C$10000,3,FALSE))</f>
        <v>8.5000000000000006E-2</v>
      </c>
      <c r="W701">
        <v>700</v>
      </c>
      <c r="Y701">
        <f>S701-V701</f>
        <v>-2.9000000000000005E-2</v>
      </c>
    </row>
    <row r="702" spans="1:25" x14ac:dyDescent="0.2">
      <c r="A702" t="s">
        <v>6611</v>
      </c>
      <c r="B702" t="s">
        <v>7911</v>
      </c>
      <c r="C702" t="s">
        <v>8030</v>
      </c>
      <c r="D702" t="s">
        <v>7976</v>
      </c>
      <c r="E702" t="s">
        <v>9563</v>
      </c>
      <c r="F702" t="s">
        <v>7915</v>
      </c>
      <c r="G702" t="s">
        <v>7915</v>
      </c>
      <c r="H702" t="s">
        <v>7910</v>
      </c>
      <c r="I702" t="s">
        <v>7915</v>
      </c>
      <c r="J702" t="s">
        <v>7915</v>
      </c>
      <c r="K702" t="s">
        <v>7915</v>
      </c>
      <c r="L702" t="s">
        <v>7915</v>
      </c>
      <c r="M702" t="s">
        <v>7915</v>
      </c>
      <c r="N702" t="s">
        <v>7915</v>
      </c>
      <c r="O702" t="s">
        <v>7915</v>
      </c>
      <c r="P702" t="s">
        <v>7910</v>
      </c>
      <c r="Q702">
        <v>8</v>
      </c>
      <c r="R702">
        <f>IF(ISERROR(VLOOKUP(A702,int_r_base_fitted!$A$1:$C$10000,2,FALSE)),0,VLOOKUP(A702,int_r_base_fitted!$A$1:$C$10000,2,FALSE))</f>
        <v>0</v>
      </c>
      <c r="S702">
        <f>IF(ISERROR(VLOOKUP(A702,int_r_base_fitted!$A$1:$C$10000,3,FALSE)),0,VLOOKUP(A702,int_r_base_fitted!$A$1:$C$10000,3,FALSE))</f>
        <v>5.6000000000000001E-2</v>
      </c>
      <c r="T702">
        <v>1167</v>
      </c>
      <c r="V702">
        <f>IF(ISERROR(VLOOKUP(A702,int_r_full_fitted!$A$1:$C$10000,3,FALSE)),0,VLOOKUP(A702,int_r_full_fitted!$A$1:$C$10000,3,FALSE))</f>
        <v>8.5000000000000006E-2</v>
      </c>
      <c r="W702">
        <v>701</v>
      </c>
      <c r="Y702">
        <f>S702-V702</f>
        <v>-2.9000000000000005E-2</v>
      </c>
    </row>
    <row r="703" spans="1:25" x14ac:dyDescent="0.2">
      <c r="A703" t="s">
        <v>7166</v>
      </c>
      <c r="B703" t="s">
        <v>7911</v>
      </c>
      <c r="C703" t="s">
        <v>7972</v>
      </c>
      <c r="D703" t="s">
        <v>7920</v>
      </c>
      <c r="E703" t="s">
        <v>8077</v>
      </c>
      <c r="F703" t="s">
        <v>7915</v>
      </c>
      <c r="G703" t="s">
        <v>7915</v>
      </c>
      <c r="H703" t="s">
        <v>7910</v>
      </c>
      <c r="I703" t="s">
        <v>7915</v>
      </c>
      <c r="J703" t="s">
        <v>7915</v>
      </c>
      <c r="K703" t="s">
        <v>7915</v>
      </c>
      <c r="L703" t="s">
        <v>7915</v>
      </c>
      <c r="M703" t="s">
        <v>7915</v>
      </c>
      <c r="N703" t="s">
        <v>7915</v>
      </c>
      <c r="O703" t="s">
        <v>7915</v>
      </c>
      <c r="P703" t="s">
        <v>7910</v>
      </c>
      <c r="Q703">
        <v>8</v>
      </c>
      <c r="R703">
        <f>IF(ISERROR(VLOOKUP(A703,int_r_base_fitted!$A$1:$C$10000,2,FALSE)),0,VLOOKUP(A703,int_r_base_fitted!$A$1:$C$10000,2,FALSE))</f>
        <v>0</v>
      </c>
      <c r="S703">
        <f>IF(ISERROR(VLOOKUP(A703,int_r_base_fitted!$A$1:$C$10000,3,FALSE)),0,VLOOKUP(A703,int_r_base_fitted!$A$1:$C$10000,3,FALSE))</f>
        <v>5.6000000000000001E-2</v>
      </c>
      <c r="T703">
        <v>1170</v>
      </c>
      <c r="V703">
        <f>IF(ISERROR(VLOOKUP(A703,int_r_full_fitted!$A$1:$C$10000,3,FALSE)),0,VLOOKUP(A703,int_r_full_fitted!$A$1:$C$10000,3,FALSE))</f>
        <v>8.5000000000000006E-2</v>
      </c>
      <c r="W703">
        <v>702</v>
      </c>
      <c r="Y703">
        <f>S703-V703</f>
        <v>-2.9000000000000005E-2</v>
      </c>
    </row>
    <row r="704" spans="1:25" x14ac:dyDescent="0.2">
      <c r="A704">
        <v>1010238</v>
      </c>
      <c r="B704" t="s">
        <v>7956</v>
      </c>
      <c r="C704">
        <v>101</v>
      </c>
      <c r="D704" t="s">
        <v>7957</v>
      </c>
      <c r="E704" t="s">
        <v>8869</v>
      </c>
      <c r="F704" t="s">
        <v>7915</v>
      </c>
      <c r="G704" t="s">
        <v>7910</v>
      </c>
      <c r="H704" t="s">
        <v>7915</v>
      </c>
      <c r="I704" t="s">
        <v>7915</v>
      </c>
      <c r="J704" t="s">
        <v>7915</v>
      </c>
      <c r="K704" t="s">
        <v>7910</v>
      </c>
      <c r="L704" t="s">
        <v>7915</v>
      </c>
      <c r="M704" t="s">
        <v>7915</v>
      </c>
      <c r="N704" t="s">
        <v>7915</v>
      </c>
      <c r="O704" t="s">
        <v>7915</v>
      </c>
      <c r="P704" t="s">
        <v>7909</v>
      </c>
      <c r="Q704">
        <v>7</v>
      </c>
      <c r="R704">
        <f>IF(ISERROR(VLOOKUP(A704,int_r_base_fitted!$A$1:$C$10000,2,FALSE)),0,VLOOKUP(A704,int_r_base_fitted!$A$1:$C$10000,2,FALSE))</f>
        <v>0</v>
      </c>
      <c r="S704">
        <f>IF(ISERROR(VLOOKUP(A704,int_r_base_fitted!$A$1:$C$10000,3,FALSE)),0,VLOOKUP(A704,int_r_base_fitted!$A$1:$C$10000,3,FALSE))</f>
        <v>4.8000000000000001E-2</v>
      </c>
      <c r="T704">
        <v>1590</v>
      </c>
      <c r="V704">
        <f>IF(ISERROR(VLOOKUP(A704,int_r_full_fitted!$A$1:$C$10000,3,FALSE)),0,VLOOKUP(A704,int_r_full_fitted!$A$1:$C$10000,3,FALSE))</f>
        <v>8.5000000000000006E-2</v>
      </c>
      <c r="W704">
        <v>703</v>
      </c>
      <c r="Y704">
        <f>S704-V704</f>
        <v>-3.7000000000000005E-2</v>
      </c>
    </row>
    <row r="705" spans="1:25" x14ac:dyDescent="0.2">
      <c r="A705" t="s">
        <v>4568</v>
      </c>
      <c r="B705" t="s">
        <v>7911</v>
      </c>
      <c r="C705" t="s">
        <v>8407</v>
      </c>
      <c r="D705" t="s">
        <v>7963</v>
      </c>
      <c r="E705" t="s">
        <v>8241</v>
      </c>
      <c r="F705" t="s">
        <v>7915</v>
      </c>
      <c r="G705" t="s">
        <v>7915</v>
      </c>
      <c r="H705" t="s">
        <v>7910</v>
      </c>
      <c r="I705" t="s">
        <v>7915</v>
      </c>
      <c r="J705" t="s">
        <v>7915</v>
      </c>
      <c r="K705" t="s">
        <v>7910</v>
      </c>
      <c r="L705" t="s">
        <v>7915</v>
      </c>
      <c r="M705" t="s">
        <v>7910</v>
      </c>
      <c r="N705" t="s">
        <v>7915</v>
      </c>
      <c r="O705" t="s">
        <v>7915</v>
      </c>
      <c r="P705" t="s">
        <v>7908</v>
      </c>
      <c r="Q705">
        <v>6</v>
      </c>
      <c r="R705">
        <f>IF(ISERROR(VLOOKUP(A705,int_r_base_fitted!$A$1:$C$10000,2,FALSE)),0,VLOOKUP(A705,int_r_base_fitted!$A$1:$C$10000,2,FALSE))</f>
        <v>0</v>
      </c>
      <c r="S705">
        <f>IF(ISERROR(VLOOKUP(A705,int_r_base_fitted!$A$1:$C$10000,3,FALSE)),0,VLOOKUP(A705,int_r_base_fitted!$A$1:$C$10000,3,FALSE))</f>
        <v>4.2999999999999997E-2</v>
      </c>
      <c r="T705">
        <v>1855</v>
      </c>
      <c r="V705">
        <f>IF(ISERROR(VLOOKUP(A705,int_r_full_fitted!$A$1:$C$10000,3,FALSE)),0,VLOOKUP(A705,int_r_full_fitted!$A$1:$C$10000,3,FALSE))</f>
        <v>8.5000000000000006E-2</v>
      </c>
      <c r="W705">
        <v>704</v>
      </c>
      <c r="Y705">
        <f>S705-V705</f>
        <v>-4.200000000000001E-2</v>
      </c>
    </row>
    <row r="706" spans="1:25" x14ac:dyDescent="0.2">
      <c r="A706" t="s">
        <v>4355</v>
      </c>
      <c r="B706" t="s">
        <v>7911</v>
      </c>
      <c r="C706" t="s">
        <v>7965</v>
      </c>
      <c r="D706" t="s">
        <v>7945</v>
      </c>
      <c r="E706" t="s">
        <v>8140</v>
      </c>
      <c r="F706" t="s">
        <v>7910</v>
      </c>
      <c r="G706" t="s">
        <v>7915</v>
      </c>
      <c r="H706" t="s">
        <v>7910</v>
      </c>
      <c r="I706" t="s">
        <v>7915</v>
      </c>
      <c r="J706" t="s">
        <v>7915</v>
      </c>
      <c r="K706" t="s">
        <v>7915</v>
      </c>
      <c r="L706" t="s">
        <v>7910</v>
      </c>
      <c r="M706" t="s">
        <v>7910</v>
      </c>
      <c r="N706" t="s">
        <v>7915</v>
      </c>
      <c r="O706" t="s">
        <v>7915</v>
      </c>
      <c r="P706" t="s">
        <v>7907</v>
      </c>
      <c r="Q706">
        <v>5</v>
      </c>
      <c r="R706">
        <f>IF(ISERROR(VLOOKUP(A706,int_r_base_fitted!$A$1:$C$10000,2,FALSE)),0,VLOOKUP(A706,int_r_base_fitted!$A$1:$C$10000,2,FALSE))</f>
        <v>0</v>
      </c>
      <c r="S706">
        <f>IF(ISERROR(VLOOKUP(A706,int_r_base_fitted!$A$1:$C$10000,3,FALSE)),0,VLOOKUP(A706,int_r_base_fitted!$A$1:$C$10000,3,FALSE))</f>
        <v>0.16200000000000001</v>
      </c>
      <c r="T706">
        <v>183</v>
      </c>
      <c r="V706">
        <f>IF(ISERROR(VLOOKUP(A706,int_r_full_fitted!$A$1:$C$10000,3,FALSE)),0,VLOOKUP(A706,int_r_full_fitted!$A$1:$C$10000,3,FALSE))</f>
        <v>8.4000000000000005E-2</v>
      </c>
      <c r="W706">
        <v>705</v>
      </c>
      <c r="Y706">
        <f>S706-V706</f>
        <v>7.8E-2</v>
      </c>
    </row>
    <row r="707" spans="1:25" x14ac:dyDescent="0.2">
      <c r="A707" t="s">
        <v>4093</v>
      </c>
      <c r="B707" t="s">
        <v>7911</v>
      </c>
      <c r="C707" t="s">
        <v>7975</v>
      </c>
      <c r="D707" t="s">
        <v>7935</v>
      </c>
      <c r="E707" t="s">
        <v>8064</v>
      </c>
      <c r="F707" t="s">
        <v>7910</v>
      </c>
      <c r="G707" t="s">
        <v>7910</v>
      </c>
      <c r="H707" t="s">
        <v>7910</v>
      </c>
      <c r="I707" t="s">
        <v>7910</v>
      </c>
      <c r="J707" t="s">
        <v>7915</v>
      </c>
      <c r="K707" t="s">
        <v>7915</v>
      </c>
      <c r="L707" t="s">
        <v>7910</v>
      </c>
      <c r="M707" t="s">
        <v>7915</v>
      </c>
      <c r="N707" t="s">
        <v>7915</v>
      </c>
      <c r="O707" t="s">
        <v>7915</v>
      </c>
      <c r="P707" t="s">
        <v>7906</v>
      </c>
      <c r="Q707">
        <v>4</v>
      </c>
      <c r="R707">
        <f>IF(ISERROR(VLOOKUP(A707,int_r_base_fitted!$A$1:$C$10000,2,FALSE)),0,VLOOKUP(A707,int_r_base_fitted!$A$1:$C$10000,2,FALSE))</f>
        <v>0</v>
      </c>
      <c r="S707">
        <f>IF(ISERROR(VLOOKUP(A707,int_r_base_fitted!$A$1:$C$10000,3,FALSE)),0,VLOOKUP(A707,int_r_base_fitted!$A$1:$C$10000,3,FALSE))</f>
        <v>9.5000000000000001E-2</v>
      </c>
      <c r="T707">
        <v>467</v>
      </c>
      <c r="V707">
        <f>IF(ISERROR(VLOOKUP(A707,int_r_full_fitted!$A$1:$C$10000,3,FALSE)),0,VLOOKUP(A707,int_r_full_fitted!$A$1:$C$10000,3,FALSE))</f>
        <v>8.4000000000000005E-2</v>
      </c>
      <c r="W707">
        <v>706</v>
      </c>
      <c r="Y707">
        <f>S707-V707</f>
        <v>1.0999999999999996E-2</v>
      </c>
    </row>
    <row r="708" spans="1:25" x14ac:dyDescent="0.2">
      <c r="A708" t="s">
        <v>5296</v>
      </c>
      <c r="B708" t="s">
        <v>7911</v>
      </c>
      <c r="C708" t="s">
        <v>7934</v>
      </c>
      <c r="D708" t="s">
        <v>7913</v>
      </c>
      <c r="E708" t="s">
        <v>8530</v>
      </c>
      <c r="F708" t="s">
        <v>7915</v>
      </c>
      <c r="G708" t="s">
        <v>7915</v>
      </c>
      <c r="H708" t="s">
        <v>7910</v>
      </c>
      <c r="I708" t="s">
        <v>7910</v>
      </c>
      <c r="J708" t="s">
        <v>7915</v>
      </c>
      <c r="K708" t="s">
        <v>7915</v>
      </c>
      <c r="L708" t="s">
        <v>7915</v>
      </c>
      <c r="M708" t="s">
        <v>7915</v>
      </c>
      <c r="N708" t="s">
        <v>7915</v>
      </c>
      <c r="O708" t="s">
        <v>7915</v>
      </c>
      <c r="P708" t="s">
        <v>7909</v>
      </c>
      <c r="Q708">
        <v>7</v>
      </c>
      <c r="R708">
        <f>IF(ISERROR(VLOOKUP(A708,int_r_base_fitted!$A$1:$C$10000,2,FALSE)),0,VLOOKUP(A708,int_r_base_fitted!$A$1:$C$10000,2,FALSE))</f>
        <v>0</v>
      </c>
      <c r="S708">
        <f>IF(ISERROR(VLOOKUP(A708,int_r_base_fitted!$A$1:$C$10000,3,FALSE)),0,VLOOKUP(A708,int_r_base_fitted!$A$1:$C$10000,3,FALSE))</f>
        <v>8.3000000000000004E-2</v>
      </c>
      <c r="T708">
        <v>620</v>
      </c>
      <c r="V708">
        <f>IF(ISERROR(VLOOKUP(A708,int_r_full_fitted!$A$1:$C$10000,3,FALSE)),0,VLOOKUP(A708,int_r_full_fitted!$A$1:$C$10000,3,FALSE))</f>
        <v>8.4000000000000005E-2</v>
      </c>
      <c r="W708">
        <v>707</v>
      </c>
      <c r="Y708">
        <f>S708-V708</f>
        <v>-1.0000000000000009E-3</v>
      </c>
    </row>
    <row r="709" spans="1:25" x14ac:dyDescent="0.2">
      <c r="A709" t="s">
        <v>5625</v>
      </c>
      <c r="B709" t="s">
        <v>7911</v>
      </c>
      <c r="C709" t="s">
        <v>7924</v>
      </c>
      <c r="D709" t="s">
        <v>7976</v>
      </c>
      <c r="E709" t="s">
        <v>8251</v>
      </c>
      <c r="F709" t="s">
        <v>7915</v>
      </c>
      <c r="G709" t="s">
        <v>7915</v>
      </c>
      <c r="H709" t="s">
        <v>7910</v>
      </c>
      <c r="I709" t="s">
        <v>7915</v>
      </c>
      <c r="J709" t="s">
        <v>7915</v>
      </c>
      <c r="K709" t="s">
        <v>7915</v>
      </c>
      <c r="L709" t="s">
        <v>7915</v>
      </c>
      <c r="M709" t="s">
        <v>7910</v>
      </c>
      <c r="N709" t="s">
        <v>7915</v>
      </c>
      <c r="O709" t="s">
        <v>7915</v>
      </c>
      <c r="P709" t="s">
        <v>7909</v>
      </c>
      <c r="Q709">
        <v>7</v>
      </c>
      <c r="R709">
        <f>IF(ISERROR(VLOOKUP(A709,int_r_base_fitted!$A$1:$C$10000,2,FALSE)),0,VLOOKUP(A709,int_r_base_fitted!$A$1:$C$10000,2,FALSE))</f>
        <v>0</v>
      </c>
      <c r="S709">
        <f>IF(ISERROR(VLOOKUP(A709,int_r_base_fitted!$A$1:$C$10000,3,FALSE)),0,VLOOKUP(A709,int_r_base_fitted!$A$1:$C$10000,3,FALSE))</f>
        <v>8.3000000000000004E-2</v>
      </c>
      <c r="T709">
        <v>621</v>
      </c>
      <c r="V709">
        <f>IF(ISERROR(VLOOKUP(A709,int_r_full_fitted!$A$1:$C$10000,3,FALSE)),0,VLOOKUP(A709,int_r_full_fitted!$A$1:$C$10000,3,FALSE))</f>
        <v>8.4000000000000005E-2</v>
      </c>
      <c r="W709">
        <v>708</v>
      </c>
      <c r="Y709">
        <f>S709-V709</f>
        <v>-1.0000000000000009E-3</v>
      </c>
    </row>
    <row r="710" spans="1:25" x14ac:dyDescent="0.2">
      <c r="A710" t="s">
        <v>5634</v>
      </c>
      <c r="B710" t="s">
        <v>7911</v>
      </c>
      <c r="C710" t="s">
        <v>7948</v>
      </c>
      <c r="D710" t="s">
        <v>7945</v>
      </c>
      <c r="E710" t="s">
        <v>9039</v>
      </c>
      <c r="F710" t="s">
        <v>7915</v>
      </c>
      <c r="G710" t="s">
        <v>7915</v>
      </c>
      <c r="H710" t="s">
        <v>7910</v>
      </c>
      <c r="I710" t="s">
        <v>7915</v>
      </c>
      <c r="J710" t="s">
        <v>7915</v>
      </c>
      <c r="K710" t="s">
        <v>7915</v>
      </c>
      <c r="L710" t="s">
        <v>7915</v>
      </c>
      <c r="M710" t="s">
        <v>7910</v>
      </c>
      <c r="N710" t="s">
        <v>7915</v>
      </c>
      <c r="O710" t="s">
        <v>7915</v>
      </c>
      <c r="P710" t="s">
        <v>7909</v>
      </c>
      <c r="Q710">
        <v>7</v>
      </c>
      <c r="R710">
        <f>IF(ISERROR(VLOOKUP(A710,int_r_base_fitted!$A$1:$C$10000,2,FALSE)),0,VLOOKUP(A710,int_r_base_fitted!$A$1:$C$10000,2,FALSE))</f>
        <v>0</v>
      </c>
      <c r="S710">
        <f>IF(ISERROR(VLOOKUP(A710,int_r_base_fitted!$A$1:$C$10000,3,FALSE)),0,VLOOKUP(A710,int_r_base_fitted!$A$1:$C$10000,3,FALSE))</f>
        <v>8.3000000000000004E-2</v>
      </c>
      <c r="T710">
        <v>622</v>
      </c>
      <c r="V710">
        <f>IF(ISERROR(VLOOKUP(A710,int_r_full_fitted!$A$1:$C$10000,3,FALSE)),0,VLOOKUP(A710,int_r_full_fitted!$A$1:$C$10000,3,FALSE))</f>
        <v>8.4000000000000005E-2</v>
      </c>
      <c r="W710">
        <v>709</v>
      </c>
      <c r="Y710">
        <f>S710-V710</f>
        <v>-1.0000000000000009E-3</v>
      </c>
    </row>
    <row r="711" spans="1:25" x14ac:dyDescent="0.2">
      <c r="A711" t="s">
        <v>6653</v>
      </c>
      <c r="B711" t="s">
        <v>7911</v>
      </c>
      <c r="C711" t="s">
        <v>7947</v>
      </c>
      <c r="D711" t="s">
        <v>7935</v>
      </c>
      <c r="E711" t="s">
        <v>9581</v>
      </c>
      <c r="F711" t="s">
        <v>7915</v>
      </c>
      <c r="G711" t="s">
        <v>7915</v>
      </c>
      <c r="H711" t="s">
        <v>7910</v>
      </c>
      <c r="I711" t="s">
        <v>7915</v>
      </c>
      <c r="J711" t="s">
        <v>7915</v>
      </c>
      <c r="K711" t="s">
        <v>7915</v>
      </c>
      <c r="L711" t="s">
        <v>7915</v>
      </c>
      <c r="M711" t="s">
        <v>7915</v>
      </c>
      <c r="N711" t="s">
        <v>7915</v>
      </c>
      <c r="O711" t="s">
        <v>7915</v>
      </c>
      <c r="P711" t="s">
        <v>7910</v>
      </c>
      <c r="Q711">
        <v>8</v>
      </c>
      <c r="R711">
        <f>IF(ISERROR(VLOOKUP(A711,int_r_base_fitted!$A$1:$C$10000,2,FALSE)),0,VLOOKUP(A711,int_r_base_fitted!$A$1:$C$10000,2,FALSE))</f>
        <v>0</v>
      </c>
      <c r="S711">
        <f>IF(ISERROR(VLOOKUP(A711,int_r_base_fitted!$A$1:$C$10000,3,FALSE)),0,VLOOKUP(A711,int_r_base_fitted!$A$1:$C$10000,3,FALSE))</f>
        <v>8.3000000000000004E-2</v>
      </c>
      <c r="T711">
        <v>625</v>
      </c>
      <c r="V711">
        <f>IF(ISERROR(VLOOKUP(A711,int_r_full_fitted!$A$1:$C$10000,3,FALSE)),0,VLOOKUP(A711,int_r_full_fitted!$A$1:$C$10000,3,FALSE))</f>
        <v>8.4000000000000005E-2</v>
      </c>
      <c r="W711">
        <v>710</v>
      </c>
      <c r="Y711">
        <f>S711-V711</f>
        <v>-1.0000000000000009E-3</v>
      </c>
    </row>
    <row r="712" spans="1:25" x14ac:dyDescent="0.2">
      <c r="A712" t="s">
        <v>5231</v>
      </c>
      <c r="B712" t="s">
        <v>7911</v>
      </c>
      <c r="C712">
        <v>4</v>
      </c>
      <c r="D712" t="s">
        <v>7967</v>
      </c>
      <c r="E712">
        <v>1293</v>
      </c>
      <c r="F712" t="s">
        <v>7915</v>
      </c>
      <c r="G712" t="s">
        <v>7915</v>
      </c>
      <c r="H712" t="s">
        <v>7910</v>
      </c>
      <c r="I712" t="s">
        <v>7915</v>
      </c>
      <c r="J712" t="s">
        <v>7915</v>
      </c>
      <c r="K712" t="s">
        <v>7915</v>
      </c>
      <c r="L712" t="s">
        <v>7915</v>
      </c>
      <c r="M712" t="s">
        <v>7910</v>
      </c>
      <c r="N712" t="s">
        <v>7915</v>
      </c>
      <c r="O712" t="s">
        <v>7915</v>
      </c>
      <c r="P712" t="s">
        <v>7909</v>
      </c>
      <c r="Q712">
        <v>7</v>
      </c>
      <c r="R712">
        <f>IF(ISERROR(VLOOKUP(A712,int_r_base_fitted!$A$1:$C$10000,2,FALSE)),0,VLOOKUP(A712,int_r_base_fitted!$A$1:$C$10000,2,FALSE))</f>
        <v>0</v>
      </c>
      <c r="S712">
        <f>IF(ISERROR(VLOOKUP(A712,int_r_base_fitted!$A$1:$C$10000,3,FALSE)),0,VLOOKUP(A712,int_r_base_fitted!$A$1:$C$10000,3,FALSE))</f>
        <v>8.2000000000000003E-2</v>
      </c>
      <c r="T712">
        <v>629</v>
      </c>
      <c r="V712">
        <f>IF(ISERROR(VLOOKUP(A712,int_r_full_fitted!$A$1:$C$10000,3,FALSE)),0,VLOOKUP(A712,int_r_full_fitted!$A$1:$C$10000,3,FALSE))</f>
        <v>8.4000000000000005E-2</v>
      </c>
      <c r="W712">
        <v>711</v>
      </c>
      <c r="Y712">
        <f>S712-V712</f>
        <v>-2.0000000000000018E-3</v>
      </c>
    </row>
    <row r="713" spans="1:25" x14ac:dyDescent="0.2">
      <c r="A713" t="s">
        <v>5378</v>
      </c>
      <c r="B713" t="s">
        <v>7911</v>
      </c>
      <c r="C713">
        <v>4</v>
      </c>
      <c r="D713" t="s">
        <v>7967</v>
      </c>
      <c r="E713">
        <v>54</v>
      </c>
      <c r="F713" t="s">
        <v>7915</v>
      </c>
      <c r="G713" t="s">
        <v>7915</v>
      </c>
      <c r="H713" t="s">
        <v>7910</v>
      </c>
      <c r="I713" t="s">
        <v>7915</v>
      </c>
      <c r="J713" t="s">
        <v>7915</v>
      </c>
      <c r="K713" t="s">
        <v>7915</v>
      </c>
      <c r="L713" t="s">
        <v>7915</v>
      </c>
      <c r="M713" t="s">
        <v>7910</v>
      </c>
      <c r="N713" t="s">
        <v>7915</v>
      </c>
      <c r="O713" t="s">
        <v>7915</v>
      </c>
      <c r="P713" t="s">
        <v>7909</v>
      </c>
      <c r="Q713">
        <v>7</v>
      </c>
      <c r="R713">
        <f>IF(ISERROR(VLOOKUP(A713,int_r_base_fitted!$A$1:$C$10000,2,FALSE)),0,VLOOKUP(A713,int_r_base_fitted!$A$1:$C$10000,2,FALSE))</f>
        <v>0</v>
      </c>
      <c r="S713">
        <f>IF(ISERROR(VLOOKUP(A713,int_r_base_fitted!$A$1:$C$10000,3,FALSE)),0,VLOOKUP(A713,int_r_base_fitted!$A$1:$C$10000,3,FALSE))</f>
        <v>8.2000000000000003E-2</v>
      </c>
      <c r="T713">
        <v>630</v>
      </c>
      <c r="V713">
        <f>IF(ISERROR(VLOOKUP(A713,int_r_full_fitted!$A$1:$C$10000,3,FALSE)),0,VLOOKUP(A713,int_r_full_fitted!$A$1:$C$10000,3,FALSE))</f>
        <v>8.4000000000000005E-2</v>
      </c>
      <c r="W713">
        <v>712</v>
      </c>
      <c r="Y713">
        <f>S713-V713</f>
        <v>-2.0000000000000018E-3</v>
      </c>
    </row>
    <row r="714" spans="1:25" x14ac:dyDescent="0.2">
      <c r="A714" t="s">
        <v>5762</v>
      </c>
      <c r="B714" t="s">
        <v>7911</v>
      </c>
      <c r="C714" t="s">
        <v>7962</v>
      </c>
      <c r="D714" t="s">
        <v>7963</v>
      </c>
      <c r="E714" t="s">
        <v>9136</v>
      </c>
      <c r="F714" t="s">
        <v>7915</v>
      </c>
      <c r="G714" t="s">
        <v>7915</v>
      </c>
      <c r="H714" t="s">
        <v>7910</v>
      </c>
      <c r="I714" t="s">
        <v>7915</v>
      </c>
      <c r="J714" t="s">
        <v>7915</v>
      </c>
      <c r="K714" t="s">
        <v>7915</v>
      </c>
      <c r="L714" t="s">
        <v>7915</v>
      </c>
      <c r="M714" t="s">
        <v>7910</v>
      </c>
      <c r="N714" t="s">
        <v>7915</v>
      </c>
      <c r="O714" t="s">
        <v>7915</v>
      </c>
      <c r="P714" t="s">
        <v>7909</v>
      </c>
      <c r="Q714">
        <v>7</v>
      </c>
      <c r="R714">
        <f>IF(ISERROR(VLOOKUP(A714,int_r_base_fitted!$A$1:$C$10000,2,FALSE)),0,VLOOKUP(A714,int_r_base_fitted!$A$1:$C$10000,2,FALSE))</f>
        <v>0</v>
      </c>
      <c r="S714">
        <f>IF(ISERROR(VLOOKUP(A714,int_r_base_fitted!$A$1:$C$10000,3,FALSE)),0,VLOOKUP(A714,int_r_base_fitted!$A$1:$C$10000,3,FALSE))</f>
        <v>8.2000000000000003E-2</v>
      </c>
      <c r="T714">
        <v>632</v>
      </c>
      <c r="V714">
        <f>IF(ISERROR(VLOOKUP(A714,int_r_full_fitted!$A$1:$C$10000,3,FALSE)),0,VLOOKUP(A714,int_r_full_fitted!$A$1:$C$10000,3,FALSE))</f>
        <v>8.4000000000000005E-2</v>
      </c>
      <c r="W714">
        <v>713</v>
      </c>
      <c r="Y714">
        <f>S714-V714</f>
        <v>-2.0000000000000018E-3</v>
      </c>
    </row>
    <row r="715" spans="1:25" x14ac:dyDescent="0.2">
      <c r="A715" t="s">
        <v>4957</v>
      </c>
      <c r="B715" t="s">
        <v>7911</v>
      </c>
      <c r="C715" t="s">
        <v>7937</v>
      </c>
      <c r="D715" t="s">
        <v>7917</v>
      </c>
      <c r="E715" t="s">
        <v>8658</v>
      </c>
      <c r="F715" t="s">
        <v>7910</v>
      </c>
      <c r="G715" t="s">
        <v>7910</v>
      </c>
      <c r="H715" t="s">
        <v>7915</v>
      </c>
      <c r="I715" t="s">
        <v>7915</v>
      </c>
      <c r="J715" t="s">
        <v>7915</v>
      </c>
      <c r="K715" t="s">
        <v>7915</v>
      </c>
      <c r="L715" t="s">
        <v>7910</v>
      </c>
      <c r="M715" t="s">
        <v>7915</v>
      </c>
      <c r="N715" t="s">
        <v>7915</v>
      </c>
      <c r="O715" t="s">
        <v>7915</v>
      </c>
      <c r="P715" t="s">
        <v>7908</v>
      </c>
      <c r="Q715">
        <v>6</v>
      </c>
      <c r="R715">
        <f>IF(ISERROR(VLOOKUP(A715,int_r_base_fitted!$A$1:$C$10000,2,FALSE)),0,VLOOKUP(A715,int_r_base_fitted!$A$1:$C$10000,2,FALSE))</f>
        <v>0</v>
      </c>
      <c r="S715">
        <f>IF(ISERROR(VLOOKUP(A715,int_r_base_fitted!$A$1:$C$10000,3,FALSE)),0,VLOOKUP(A715,int_r_base_fitted!$A$1:$C$10000,3,FALSE))</f>
        <v>6.9000000000000006E-2</v>
      </c>
      <c r="T715">
        <v>840</v>
      </c>
      <c r="V715">
        <f>IF(ISERROR(VLOOKUP(A715,int_r_full_fitted!$A$1:$C$10000,3,FALSE)),0,VLOOKUP(A715,int_r_full_fitted!$A$1:$C$10000,3,FALSE))</f>
        <v>8.4000000000000005E-2</v>
      </c>
      <c r="W715">
        <v>714</v>
      </c>
      <c r="Y715">
        <f>S715-V715</f>
        <v>-1.4999999999999999E-2</v>
      </c>
    </row>
    <row r="716" spans="1:25" x14ac:dyDescent="0.2">
      <c r="A716" t="s">
        <v>6039</v>
      </c>
      <c r="B716" t="s">
        <v>7933</v>
      </c>
      <c r="C716" t="s">
        <v>8503</v>
      </c>
      <c r="D716" t="s">
        <v>7925</v>
      </c>
      <c r="E716" t="s">
        <v>9302</v>
      </c>
      <c r="F716" t="s">
        <v>7915</v>
      </c>
      <c r="G716" t="s">
        <v>7915</v>
      </c>
      <c r="H716" t="s">
        <v>7910</v>
      </c>
      <c r="I716" t="s">
        <v>7915</v>
      </c>
      <c r="J716" t="s">
        <v>7915</v>
      </c>
      <c r="K716" t="s">
        <v>7915</v>
      </c>
      <c r="L716" t="s">
        <v>7915</v>
      </c>
      <c r="M716" t="s">
        <v>7915</v>
      </c>
      <c r="N716" t="s">
        <v>7915</v>
      </c>
      <c r="O716" t="s">
        <v>7915</v>
      </c>
      <c r="P716" t="s">
        <v>7910</v>
      </c>
      <c r="Q716">
        <v>8</v>
      </c>
      <c r="R716">
        <f>IF(ISERROR(VLOOKUP(A716,int_r_base_fitted!$A$1:$C$10000,2,FALSE)),0,VLOOKUP(A716,int_r_base_fitted!$A$1:$C$10000,2,FALSE))</f>
        <v>1</v>
      </c>
      <c r="S716">
        <f>IF(ISERROR(VLOOKUP(A716,int_r_base_fitted!$A$1:$C$10000,3,FALSE)),0,VLOOKUP(A716,int_r_base_fitted!$A$1:$C$10000,3,FALSE))</f>
        <v>5.6000000000000001E-2</v>
      </c>
      <c r="T716">
        <v>1160</v>
      </c>
      <c r="V716">
        <f>IF(ISERROR(VLOOKUP(A716,int_r_full_fitted!$A$1:$C$10000,3,FALSE)),0,VLOOKUP(A716,int_r_full_fitted!$A$1:$C$10000,3,FALSE))</f>
        <v>8.4000000000000005E-2</v>
      </c>
      <c r="W716">
        <v>715</v>
      </c>
      <c r="Y716">
        <f>S716-V716</f>
        <v>-2.8000000000000004E-2</v>
      </c>
    </row>
    <row r="717" spans="1:25" x14ac:dyDescent="0.2">
      <c r="A717" t="s">
        <v>6112</v>
      </c>
      <c r="B717" t="s">
        <v>7911</v>
      </c>
      <c r="C717" t="s">
        <v>7922</v>
      </c>
      <c r="D717" t="s">
        <v>8134</v>
      </c>
      <c r="E717" t="s">
        <v>9345</v>
      </c>
      <c r="F717" t="s">
        <v>7915</v>
      </c>
      <c r="G717" t="s">
        <v>7915</v>
      </c>
      <c r="H717" t="s">
        <v>7910</v>
      </c>
      <c r="I717" t="s">
        <v>7915</v>
      </c>
      <c r="J717" t="s">
        <v>7915</v>
      </c>
      <c r="K717" t="s">
        <v>7915</v>
      </c>
      <c r="L717" t="s">
        <v>7915</v>
      </c>
      <c r="M717" t="s">
        <v>7915</v>
      </c>
      <c r="N717" t="s">
        <v>7915</v>
      </c>
      <c r="O717" t="s">
        <v>7915</v>
      </c>
      <c r="P717" t="s">
        <v>7910</v>
      </c>
      <c r="Q717">
        <v>8</v>
      </c>
      <c r="R717">
        <f>IF(ISERROR(VLOOKUP(A717,int_r_base_fitted!$A$1:$C$10000,2,FALSE)),0,VLOOKUP(A717,int_r_base_fitted!$A$1:$C$10000,2,FALSE))</f>
        <v>0</v>
      </c>
      <c r="S717">
        <f>IF(ISERROR(VLOOKUP(A717,int_r_base_fitted!$A$1:$C$10000,3,FALSE)),0,VLOOKUP(A717,int_r_base_fitted!$A$1:$C$10000,3,FALSE))</f>
        <v>5.6000000000000001E-2</v>
      </c>
      <c r="T717">
        <v>1162</v>
      </c>
      <c r="V717">
        <f>IF(ISERROR(VLOOKUP(A717,int_r_full_fitted!$A$1:$C$10000,3,FALSE)),0,VLOOKUP(A717,int_r_full_fitted!$A$1:$C$10000,3,FALSE))</f>
        <v>8.4000000000000005E-2</v>
      </c>
      <c r="W717">
        <v>716</v>
      </c>
      <c r="Y717">
        <f>S717-V717</f>
        <v>-2.8000000000000004E-2</v>
      </c>
    </row>
    <row r="718" spans="1:25" x14ac:dyDescent="0.2">
      <c r="A718" t="s">
        <v>7142</v>
      </c>
      <c r="B718" t="s">
        <v>7933</v>
      </c>
      <c r="C718" t="s">
        <v>8112</v>
      </c>
      <c r="D718" t="s">
        <v>7938</v>
      </c>
      <c r="E718" t="s">
        <v>8661</v>
      </c>
      <c r="F718" t="s">
        <v>7915</v>
      </c>
      <c r="G718" t="s">
        <v>7915</v>
      </c>
      <c r="H718" t="s">
        <v>7910</v>
      </c>
      <c r="I718" t="s">
        <v>7915</v>
      </c>
      <c r="J718" t="s">
        <v>7915</v>
      </c>
      <c r="K718" t="s">
        <v>7915</v>
      </c>
      <c r="L718" t="s">
        <v>7915</v>
      </c>
      <c r="M718" t="s">
        <v>7915</v>
      </c>
      <c r="N718" t="s">
        <v>7915</v>
      </c>
      <c r="O718" t="s">
        <v>7915</v>
      </c>
      <c r="P718" t="s">
        <v>7910</v>
      </c>
      <c r="Q718">
        <v>8</v>
      </c>
      <c r="R718">
        <f>IF(ISERROR(VLOOKUP(A718,int_r_base_fitted!$A$1:$C$10000,2,FALSE)),0,VLOOKUP(A718,int_r_base_fitted!$A$1:$C$10000,2,FALSE))</f>
        <v>0</v>
      </c>
      <c r="S718">
        <f>IF(ISERROR(VLOOKUP(A718,int_r_base_fitted!$A$1:$C$10000,3,FALSE)),0,VLOOKUP(A718,int_r_base_fitted!$A$1:$C$10000,3,FALSE))</f>
        <v>5.6000000000000001E-2</v>
      </c>
      <c r="T718">
        <v>1169</v>
      </c>
      <c r="V718">
        <f>IF(ISERROR(VLOOKUP(A718,int_r_full_fitted!$A$1:$C$10000,3,FALSE)),0,VLOOKUP(A718,int_r_full_fitted!$A$1:$C$10000,3,FALSE))</f>
        <v>8.4000000000000005E-2</v>
      </c>
      <c r="W718">
        <v>717</v>
      </c>
      <c r="Y718">
        <f>S718-V718</f>
        <v>-2.8000000000000004E-2</v>
      </c>
    </row>
    <row r="719" spans="1:25" x14ac:dyDescent="0.2">
      <c r="A719" t="s">
        <v>7228</v>
      </c>
      <c r="B719" t="s">
        <v>7911</v>
      </c>
      <c r="C719" t="s">
        <v>7924</v>
      </c>
      <c r="D719" t="s">
        <v>7913</v>
      </c>
      <c r="E719" t="s">
        <v>8194</v>
      </c>
      <c r="F719" t="s">
        <v>7915</v>
      </c>
      <c r="G719" t="s">
        <v>7915</v>
      </c>
      <c r="H719" t="s">
        <v>7910</v>
      </c>
      <c r="I719" t="s">
        <v>7915</v>
      </c>
      <c r="J719" t="s">
        <v>7915</v>
      </c>
      <c r="K719" t="s">
        <v>7915</v>
      </c>
      <c r="L719" t="s">
        <v>7915</v>
      </c>
      <c r="M719" t="s">
        <v>7915</v>
      </c>
      <c r="N719" t="s">
        <v>7915</v>
      </c>
      <c r="O719" t="s">
        <v>7915</v>
      </c>
      <c r="P719" t="s">
        <v>7910</v>
      </c>
      <c r="Q719">
        <v>8</v>
      </c>
      <c r="R719">
        <f>IF(ISERROR(VLOOKUP(A719,int_r_base_fitted!$A$1:$C$10000,2,FALSE)),0,VLOOKUP(A719,int_r_base_fitted!$A$1:$C$10000,2,FALSE))</f>
        <v>0</v>
      </c>
      <c r="S719">
        <f>IF(ISERROR(VLOOKUP(A719,int_r_base_fitted!$A$1:$C$10000,3,FALSE)),0,VLOOKUP(A719,int_r_base_fitted!$A$1:$C$10000,3,FALSE))</f>
        <v>5.6000000000000001E-2</v>
      </c>
      <c r="T719">
        <v>1172</v>
      </c>
      <c r="V719">
        <f>IF(ISERROR(VLOOKUP(A719,int_r_full_fitted!$A$1:$C$10000,3,FALSE)),0,VLOOKUP(A719,int_r_full_fitted!$A$1:$C$10000,3,FALSE))</f>
        <v>8.4000000000000005E-2</v>
      </c>
      <c r="W719">
        <v>718</v>
      </c>
      <c r="Y719">
        <f>S719-V719</f>
        <v>-2.8000000000000004E-2</v>
      </c>
    </row>
    <row r="720" spans="1:25" x14ac:dyDescent="0.2">
      <c r="A720" t="s">
        <v>5160</v>
      </c>
      <c r="B720" t="s">
        <v>7911</v>
      </c>
      <c r="C720" t="s">
        <v>7916</v>
      </c>
      <c r="D720" t="s">
        <v>7963</v>
      </c>
      <c r="E720" t="s">
        <v>8746</v>
      </c>
      <c r="F720" t="s">
        <v>7915</v>
      </c>
      <c r="G720" t="s">
        <v>7915</v>
      </c>
      <c r="H720" t="s">
        <v>7910</v>
      </c>
      <c r="I720" t="s">
        <v>7915</v>
      </c>
      <c r="J720" t="s">
        <v>7915</v>
      </c>
      <c r="K720" t="s">
        <v>7915</v>
      </c>
      <c r="L720" t="s">
        <v>7915</v>
      </c>
      <c r="M720" t="s">
        <v>7910</v>
      </c>
      <c r="N720" t="s">
        <v>7915</v>
      </c>
      <c r="O720" t="s">
        <v>7915</v>
      </c>
      <c r="P720" t="s">
        <v>7909</v>
      </c>
      <c r="Q720">
        <v>7</v>
      </c>
      <c r="R720">
        <f>IF(ISERROR(VLOOKUP(A720,int_r_base_fitted!$A$1:$C$10000,2,FALSE)),0,VLOOKUP(A720,int_r_base_fitted!$A$1:$C$10000,2,FALSE))</f>
        <v>0</v>
      </c>
      <c r="S720">
        <f>IF(ISERROR(VLOOKUP(A720,int_r_base_fitted!$A$1:$C$10000,3,FALSE)),0,VLOOKUP(A720,int_r_base_fitted!$A$1:$C$10000,3,FALSE))</f>
        <v>5.5E-2</v>
      </c>
      <c r="T720">
        <v>1187</v>
      </c>
      <c r="V720">
        <f>IF(ISERROR(VLOOKUP(A720,int_r_full_fitted!$A$1:$C$10000,3,FALSE)),0,VLOOKUP(A720,int_r_full_fitted!$A$1:$C$10000,3,FALSE))</f>
        <v>8.4000000000000005E-2</v>
      </c>
      <c r="W720">
        <v>719</v>
      </c>
      <c r="Y720">
        <f>S720-V720</f>
        <v>-2.9000000000000005E-2</v>
      </c>
    </row>
    <row r="721" spans="1:25" x14ac:dyDescent="0.2">
      <c r="A721" t="s">
        <v>5477</v>
      </c>
      <c r="B721" t="s">
        <v>7911</v>
      </c>
      <c r="C721" t="s">
        <v>7955</v>
      </c>
      <c r="D721" t="s">
        <v>7920</v>
      </c>
      <c r="E721" t="s">
        <v>8967</v>
      </c>
      <c r="F721" t="s">
        <v>7915</v>
      </c>
      <c r="G721" t="s">
        <v>7915</v>
      </c>
      <c r="H721" t="s">
        <v>7910</v>
      </c>
      <c r="I721" t="s">
        <v>7915</v>
      </c>
      <c r="J721" t="s">
        <v>7915</v>
      </c>
      <c r="K721" t="s">
        <v>7915</v>
      </c>
      <c r="L721" t="s">
        <v>7915</v>
      </c>
      <c r="M721" t="s">
        <v>7910</v>
      </c>
      <c r="N721" t="s">
        <v>7915</v>
      </c>
      <c r="O721" t="s">
        <v>7915</v>
      </c>
      <c r="P721" t="s">
        <v>7909</v>
      </c>
      <c r="Q721">
        <v>7</v>
      </c>
      <c r="R721">
        <f>IF(ISERROR(VLOOKUP(A721,int_r_base_fitted!$A$1:$C$10000,2,FALSE)),0,VLOOKUP(A721,int_r_base_fitted!$A$1:$C$10000,2,FALSE))</f>
        <v>0</v>
      </c>
      <c r="S721">
        <f>IF(ISERROR(VLOOKUP(A721,int_r_base_fitted!$A$1:$C$10000,3,FALSE)),0,VLOOKUP(A721,int_r_base_fitted!$A$1:$C$10000,3,FALSE))</f>
        <v>5.5E-2</v>
      </c>
      <c r="T721">
        <v>1193</v>
      </c>
      <c r="V721">
        <f>IF(ISERROR(VLOOKUP(A721,int_r_full_fitted!$A$1:$C$10000,3,FALSE)),0,VLOOKUP(A721,int_r_full_fitted!$A$1:$C$10000,3,FALSE))</f>
        <v>8.4000000000000005E-2</v>
      </c>
      <c r="W721">
        <v>720</v>
      </c>
      <c r="Y721">
        <f>S721-V721</f>
        <v>-2.9000000000000005E-2</v>
      </c>
    </row>
    <row r="722" spans="1:25" x14ac:dyDescent="0.2">
      <c r="A722" t="s">
        <v>6019</v>
      </c>
      <c r="B722" t="s">
        <v>7911</v>
      </c>
      <c r="C722">
        <v>4</v>
      </c>
      <c r="D722" t="s">
        <v>7940</v>
      </c>
      <c r="E722" t="s">
        <v>9290</v>
      </c>
      <c r="F722" t="s">
        <v>7915</v>
      </c>
      <c r="G722" t="s">
        <v>7915</v>
      </c>
      <c r="H722" t="s">
        <v>7910</v>
      </c>
      <c r="I722" t="s">
        <v>7915</v>
      </c>
      <c r="J722" t="s">
        <v>7915</v>
      </c>
      <c r="K722" t="s">
        <v>7915</v>
      </c>
      <c r="L722" t="s">
        <v>7915</v>
      </c>
      <c r="M722" t="s">
        <v>7915</v>
      </c>
      <c r="N722" t="s">
        <v>7915</v>
      </c>
      <c r="O722" t="s">
        <v>7915</v>
      </c>
      <c r="P722" t="s">
        <v>7910</v>
      </c>
      <c r="Q722">
        <v>8</v>
      </c>
      <c r="R722">
        <f>IF(ISERROR(VLOOKUP(A722,int_r_base_fitted!$A$1:$C$10000,2,FALSE)),0,VLOOKUP(A722,int_r_base_fitted!$A$1:$C$10000,2,FALSE))</f>
        <v>1</v>
      </c>
      <c r="S722">
        <f>IF(ISERROR(VLOOKUP(A722,int_r_base_fitted!$A$1:$C$10000,3,FALSE)),0,VLOOKUP(A722,int_r_base_fitted!$A$1:$C$10000,3,FALSE))</f>
        <v>5.5E-2</v>
      </c>
      <c r="T722">
        <v>1198</v>
      </c>
      <c r="V722">
        <f>IF(ISERROR(VLOOKUP(A722,int_r_full_fitted!$A$1:$C$10000,3,FALSE)),0,VLOOKUP(A722,int_r_full_fitted!$A$1:$C$10000,3,FALSE))</f>
        <v>8.4000000000000005E-2</v>
      </c>
      <c r="W722">
        <v>721</v>
      </c>
      <c r="Y722">
        <f>S722-V722</f>
        <v>-2.9000000000000005E-2</v>
      </c>
    </row>
    <row r="723" spans="1:25" x14ac:dyDescent="0.2">
      <c r="A723" t="s">
        <v>6020</v>
      </c>
      <c r="B723" t="s">
        <v>7911</v>
      </c>
      <c r="C723" t="s">
        <v>7970</v>
      </c>
      <c r="D723" t="s">
        <v>7920</v>
      </c>
      <c r="E723" t="s">
        <v>8495</v>
      </c>
      <c r="F723" t="s">
        <v>7915</v>
      </c>
      <c r="G723" t="s">
        <v>7915</v>
      </c>
      <c r="H723" t="s">
        <v>7910</v>
      </c>
      <c r="I723" t="s">
        <v>7915</v>
      </c>
      <c r="J723" t="s">
        <v>7915</v>
      </c>
      <c r="K723" t="s">
        <v>7915</v>
      </c>
      <c r="L723" t="s">
        <v>7915</v>
      </c>
      <c r="M723" t="s">
        <v>7915</v>
      </c>
      <c r="N723" t="s">
        <v>7915</v>
      </c>
      <c r="O723" t="s">
        <v>7915</v>
      </c>
      <c r="P723" t="s">
        <v>7910</v>
      </c>
      <c r="Q723">
        <v>8</v>
      </c>
      <c r="R723">
        <f>IF(ISERROR(VLOOKUP(A723,int_r_base_fitted!$A$1:$C$10000,2,FALSE)),0,VLOOKUP(A723,int_r_base_fitted!$A$1:$C$10000,2,FALSE))</f>
        <v>1</v>
      </c>
      <c r="S723">
        <f>IF(ISERROR(VLOOKUP(A723,int_r_base_fitted!$A$1:$C$10000,3,FALSE)),0,VLOOKUP(A723,int_r_base_fitted!$A$1:$C$10000,3,FALSE))</f>
        <v>5.5E-2</v>
      </c>
      <c r="T723">
        <v>1199</v>
      </c>
      <c r="V723">
        <f>IF(ISERROR(VLOOKUP(A723,int_r_full_fitted!$A$1:$C$10000,3,FALSE)),0,VLOOKUP(A723,int_r_full_fitted!$A$1:$C$10000,3,FALSE))</f>
        <v>8.4000000000000005E-2</v>
      </c>
      <c r="W723">
        <v>722</v>
      </c>
      <c r="Y723">
        <f>S723-V723</f>
        <v>-2.9000000000000005E-2</v>
      </c>
    </row>
    <row r="724" spans="1:25" x14ac:dyDescent="0.2">
      <c r="A724" t="s">
        <v>6303</v>
      </c>
      <c r="B724" t="s">
        <v>7911</v>
      </c>
      <c r="C724">
        <v>4</v>
      </c>
      <c r="D724" t="s">
        <v>7940</v>
      </c>
      <c r="E724" t="s">
        <v>9290</v>
      </c>
      <c r="F724" t="s">
        <v>7915</v>
      </c>
      <c r="G724" t="s">
        <v>7915</v>
      </c>
      <c r="H724" t="s">
        <v>7910</v>
      </c>
      <c r="I724" t="s">
        <v>7915</v>
      </c>
      <c r="J724" t="s">
        <v>7915</v>
      </c>
      <c r="K724" t="s">
        <v>7915</v>
      </c>
      <c r="L724" t="s">
        <v>7915</v>
      </c>
      <c r="M724" t="s">
        <v>7915</v>
      </c>
      <c r="N724" t="s">
        <v>7915</v>
      </c>
      <c r="O724" t="s">
        <v>7915</v>
      </c>
      <c r="P724" t="s">
        <v>7910</v>
      </c>
      <c r="Q724">
        <v>8</v>
      </c>
      <c r="R724">
        <f>IF(ISERROR(VLOOKUP(A724,int_r_base_fitted!$A$1:$C$10000,2,FALSE)),0,VLOOKUP(A724,int_r_base_fitted!$A$1:$C$10000,2,FALSE))</f>
        <v>0</v>
      </c>
      <c r="S724">
        <f>IF(ISERROR(VLOOKUP(A724,int_r_base_fitted!$A$1:$C$10000,3,FALSE)),0,VLOOKUP(A724,int_r_base_fitted!$A$1:$C$10000,3,FALSE))</f>
        <v>5.5E-2</v>
      </c>
      <c r="T724">
        <v>1205</v>
      </c>
      <c r="V724">
        <f>IF(ISERROR(VLOOKUP(A724,int_r_full_fitted!$A$1:$C$10000,3,FALSE)),0,VLOOKUP(A724,int_r_full_fitted!$A$1:$C$10000,3,FALSE))</f>
        <v>8.4000000000000005E-2</v>
      </c>
      <c r="W724">
        <v>723</v>
      </c>
      <c r="Y724">
        <f>S724-V724</f>
        <v>-2.9000000000000005E-2</v>
      </c>
    </row>
    <row r="725" spans="1:25" x14ac:dyDescent="0.2">
      <c r="A725" t="s">
        <v>7185</v>
      </c>
      <c r="B725" t="s">
        <v>7911</v>
      </c>
      <c r="C725" t="s">
        <v>7950</v>
      </c>
      <c r="D725" t="s">
        <v>7920</v>
      </c>
      <c r="E725" t="s">
        <v>8455</v>
      </c>
      <c r="F725" t="s">
        <v>7915</v>
      </c>
      <c r="G725" t="s">
        <v>7915</v>
      </c>
      <c r="H725" t="s">
        <v>7910</v>
      </c>
      <c r="I725" t="s">
        <v>7915</v>
      </c>
      <c r="J725" t="s">
        <v>7915</v>
      </c>
      <c r="K725" t="s">
        <v>7915</v>
      </c>
      <c r="L725" t="s">
        <v>7915</v>
      </c>
      <c r="M725" t="s">
        <v>7915</v>
      </c>
      <c r="N725" t="s">
        <v>7915</v>
      </c>
      <c r="O725" t="s">
        <v>7915</v>
      </c>
      <c r="P725" t="s">
        <v>7910</v>
      </c>
      <c r="Q725">
        <v>8</v>
      </c>
      <c r="R725">
        <f>IF(ISERROR(VLOOKUP(A725,int_r_base_fitted!$A$1:$C$10000,2,FALSE)),0,VLOOKUP(A725,int_r_base_fitted!$A$1:$C$10000,2,FALSE))</f>
        <v>0</v>
      </c>
      <c r="S725">
        <f>IF(ISERROR(VLOOKUP(A725,int_r_base_fitted!$A$1:$C$10000,3,FALSE)),0,VLOOKUP(A725,int_r_base_fitted!$A$1:$C$10000,3,FALSE))</f>
        <v>5.5E-2</v>
      </c>
      <c r="T725">
        <v>1216</v>
      </c>
      <c r="V725">
        <f>IF(ISERROR(VLOOKUP(A725,int_r_full_fitted!$A$1:$C$10000,3,FALSE)),0,VLOOKUP(A725,int_r_full_fitted!$A$1:$C$10000,3,FALSE))</f>
        <v>8.4000000000000005E-2</v>
      </c>
      <c r="W725">
        <v>724</v>
      </c>
      <c r="Y725">
        <f>S725-V725</f>
        <v>-2.9000000000000005E-2</v>
      </c>
    </row>
    <row r="726" spans="1:25" x14ac:dyDescent="0.2">
      <c r="A726" t="s">
        <v>6085</v>
      </c>
      <c r="B726" t="s">
        <v>7933</v>
      </c>
      <c r="C726" t="s">
        <v>9329</v>
      </c>
      <c r="D726" t="s">
        <v>7963</v>
      </c>
      <c r="E726" t="s">
        <v>7964</v>
      </c>
      <c r="F726" t="s">
        <v>7915</v>
      </c>
      <c r="G726" t="s">
        <v>7910</v>
      </c>
      <c r="H726" t="s">
        <v>7915</v>
      </c>
      <c r="I726" t="s">
        <v>7915</v>
      </c>
      <c r="J726" t="s">
        <v>7915</v>
      </c>
      <c r="K726" t="s">
        <v>7915</v>
      </c>
      <c r="L726" t="s">
        <v>7915</v>
      </c>
      <c r="M726" t="s">
        <v>7915</v>
      </c>
      <c r="N726" t="s">
        <v>7915</v>
      </c>
      <c r="O726" t="s">
        <v>7915</v>
      </c>
      <c r="P726" t="s">
        <v>7910</v>
      </c>
      <c r="Q726">
        <v>8</v>
      </c>
      <c r="R726">
        <f>IF(ISERROR(VLOOKUP(A726,int_r_base_fitted!$A$1:$C$10000,2,FALSE)),0,VLOOKUP(A726,int_r_base_fitted!$A$1:$C$10000,2,FALSE))</f>
        <v>0</v>
      </c>
      <c r="S726">
        <f>IF(ISERROR(VLOOKUP(A726,int_r_base_fitted!$A$1:$C$10000,3,FALSE)),0,VLOOKUP(A726,int_r_base_fitted!$A$1:$C$10000,3,FALSE))</f>
        <v>5.2999999999999999E-2</v>
      </c>
      <c r="T726">
        <v>1319</v>
      </c>
      <c r="V726">
        <f>IF(ISERROR(VLOOKUP(A726,int_r_full_fitted!$A$1:$C$10000,3,FALSE)),0,VLOOKUP(A726,int_r_full_fitted!$A$1:$C$10000,3,FALSE))</f>
        <v>8.4000000000000005E-2</v>
      </c>
      <c r="W726">
        <v>725</v>
      </c>
      <c r="Y726">
        <f>S726-V726</f>
        <v>-3.1000000000000007E-2</v>
      </c>
    </row>
    <row r="727" spans="1:25" x14ac:dyDescent="0.2">
      <c r="A727">
        <v>1030028</v>
      </c>
      <c r="B727" t="s">
        <v>7956</v>
      </c>
      <c r="C727">
        <v>103</v>
      </c>
      <c r="D727" t="s">
        <v>7957</v>
      </c>
      <c r="E727" t="s">
        <v>9092</v>
      </c>
      <c r="F727" t="s">
        <v>7915</v>
      </c>
      <c r="G727" t="s">
        <v>7910</v>
      </c>
      <c r="H727" t="s">
        <v>7915</v>
      </c>
      <c r="I727" t="s">
        <v>7915</v>
      </c>
      <c r="J727" t="s">
        <v>7915</v>
      </c>
      <c r="K727" t="s">
        <v>7910</v>
      </c>
      <c r="L727" t="s">
        <v>7915</v>
      </c>
      <c r="M727" t="s">
        <v>7915</v>
      </c>
      <c r="N727" t="s">
        <v>7915</v>
      </c>
      <c r="O727" t="s">
        <v>7915</v>
      </c>
      <c r="P727" t="s">
        <v>7909</v>
      </c>
      <c r="Q727">
        <v>7</v>
      </c>
      <c r="R727">
        <f>IF(ISERROR(VLOOKUP(A727,int_r_base_fitted!$A$1:$C$10000,2,FALSE)),0,VLOOKUP(A727,int_r_base_fitted!$A$1:$C$10000,2,FALSE))</f>
        <v>0</v>
      </c>
      <c r="S727">
        <f>IF(ISERROR(VLOOKUP(A727,int_r_base_fitted!$A$1:$C$10000,3,FALSE)),0,VLOOKUP(A727,int_r_base_fitted!$A$1:$C$10000,3,FALSE))</f>
        <v>3.9E-2</v>
      </c>
      <c r="T727">
        <v>2012</v>
      </c>
      <c r="V727">
        <f>IF(ISERROR(VLOOKUP(A727,int_r_full_fitted!$A$1:$C$10000,3,FALSE)),0,VLOOKUP(A727,int_r_full_fitted!$A$1:$C$10000,3,FALSE))</f>
        <v>8.4000000000000005E-2</v>
      </c>
      <c r="W727">
        <v>726</v>
      </c>
      <c r="Y727">
        <f>S727-V727</f>
        <v>-4.5000000000000005E-2</v>
      </c>
    </row>
    <row r="728" spans="1:25" x14ac:dyDescent="0.2">
      <c r="A728" t="s">
        <v>4788</v>
      </c>
      <c r="B728" t="s">
        <v>7911</v>
      </c>
      <c r="C728" t="s">
        <v>8009</v>
      </c>
      <c r="D728" t="s">
        <v>8040</v>
      </c>
      <c r="E728" t="s">
        <v>8538</v>
      </c>
      <c r="F728" t="s">
        <v>7915</v>
      </c>
      <c r="G728" t="s">
        <v>7915</v>
      </c>
      <c r="H728" t="s">
        <v>7910</v>
      </c>
      <c r="I728" t="s">
        <v>7910</v>
      </c>
      <c r="J728" t="s">
        <v>7915</v>
      </c>
      <c r="K728" t="s">
        <v>7915</v>
      </c>
      <c r="L728" t="s">
        <v>7915</v>
      </c>
      <c r="M728" t="s">
        <v>7910</v>
      </c>
      <c r="N728" t="s">
        <v>7915</v>
      </c>
      <c r="O728" t="s">
        <v>7915</v>
      </c>
      <c r="P728" t="s">
        <v>7908</v>
      </c>
      <c r="Q728">
        <v>6</v>
      </c>
      <c r="R728">
        <f>IF(ISERROR(VLOOKUP(A728,int_r_base_fitted!$A$1:$C$10000,2,FALSE)),0,VLOOKUP(A728,int_r_base_fitted!$A$1:$C$10000,2,FALSE))</f>
        <v>0</v>
      </c>
      <c r="S728">
        <f>IF(ISERROR(VLOOKUP(A728,int_r_base_fitted!$A$1:$C$10000,3,FALSE)),0,VLOOKUP(A728,int_r_base_fitted!$A$1:$C$10000,3,FALSE))</f>
        <v>3.7999999999999999E-2</v>
      </c>
      <c r="T728">
        <v>2041</v>
      </c>
      <c r="V728">
        <f>IF(ISERROR(VLOOKUP(A728,int_r_full_fitted!$A$1:$C$10000,3,FALSE)),0,VLOOKUP(A728,int_r_full_fitted!$A$1:$C$10000,3,FALSE))</f>
        <v>8.4000000000000005E-2</v>
      </c>
      <c r="W728">
        <v>727</v>
      </c>
      <c r="Y728">
        <f>S728-V728</f>
        <v>-4.6000000000000006E-2</v>
      </c>
    </row>
    <row r="729" spans="1:25" x14ac:dyDescent="0.2">
      <c r="A729" t="s">
        <v>4783</v>
      </c>
      <c r="B729" t="s">
        <v>7911</v>
      </c>
      <c r="C729" t="s">
        <v>7948</v>
      </c>
      <c r="D729" t="s">
        <v>8040</v>
      </c>
      <c r="E729" t="s">
        <v>8535</v>
      </c>
      <c r="F729" t="s">
        <v>7915</v>
      </c>
      <c r="G729" t="s">
        <v>7910</v>
      </c>
      <c r="H729" t="s">
        <v>7910</v>
      </c>
      <c r="I729" t="s">
        <v>7915</v>
      </c>
      <c r="J729" t="s">
        <v>7915</v>
      </c>
      <c r="K729" t="s">
        <v>7915</v>
      </c>
      <c r="L729" t="s">
        <v>7915</v>
      </c>
      <c r="M729" t="s">
        <v>7910</v>
      </c>
      <c r="N729" t="s">
        <v>7915</v>
      </c>
      <c r="O729" t="s">
        <v>7915</v>
      </c>
      <c r="P729" t="s">
        <v>7908</v>
      </c>
      <c r="Q729">
        <v>6</v>
      </c>
      <c r="R729">
        <f>IF(ISERROR(VLOOKUP(A729,int_r_base_fitted!$A$1:$C$10000,2,FALSE)),0,VLOOKUP(A729,int_r_base_fitted!$A$1:$C$10000,2,FALSE))</f>
        <v>0</v>
      </c>
      <c r="S729">
        <f>IF(ISERROR(VLOOKUP(A729,int_r_base_fitted!$A$1:$C$10000,3,FALSE)),0,VLOOKUP(A729,int_r_base_fitted!$A$1:$C$10000,3,FALSE))</f>
        <v>3.4000000000000002E-2</v>
      </c>
      <c r="T729">
        <v>2230</v>
      </c>
      <c r="V729">
        <f>IF(ISERROR(VLOOKUP(A729,int_r_full_fitted!$A$1:$C$10000,3,FALSE)),0,VLOOKUP(A729,int_r_full_fitted!$A$1:$C$10000,3,FALSE))</f>
        <v>8.4000000000000005E-2</v>
      </c>
      <c r="W729">
        <v>728</v>
      </c>
      <c r="Y729">
        <f>S729-V729</f>
        <v>-0.05</v>
      </c>
    </row>
    <row r="730" spans="1:25" x14ac:dyDescent="0.2">
      <c r="A730" t="s">
        <v>5200</v>
      </c>
      <c r="B730" t="s">
        <v>7933</v>
      </c>
      <c r="C730" t="s">
        <v>8598</v>
      </c>
      <c r="D730" t="s">
        <v>7913</v>
      </c>
      <c r="E730" t="s">
        <v>7928</v>
      </c>
      <c r="F730" t="s">
        <v>7915</v>
      </c>
      <c r="G730" t="s">
        <v>7910</v>
      </c>
      <c r="H730" t="s">
        <v>7915</v>
      </c>
      <c r="I730" t="s">
        <v>7910</v>
      </c>
      <c r="J730" t="s">
        <v>7915</v>
      </c>
      <c r="K730" t="s">
        <v>7915</v>
      </c>
      <c r="L730" t="s">
        <v>7915</v>
      </c>
      <c r="M730" t="s">
        <v>7915</v>
      </c>
      <c r="N730" t="s">
        <v>7915</v>
      </c>
      <c r="O730" t="s">
        <v>7915</v>
      </c>
      <c r="P730" t="s">
        <v>7909</v>
      </c>
      <c r="Q730">
        <v>7</v>
      </c>
      <c r="R730">
        <f>IF(ISERROR(VLOOKUP(A730,int_r_base_fitted!$A$1:$C$10000,2,FALSE)),0,VLOOKUP(A730,int_r_base_fitted!$A$1:$C$10000,2,FALSE))</f>
        <v>0</v>
      </c>
      <c r="S730">
        <f>IF(ISERROR(VLOOKUP(A730,int_r_base_fitted!$A$1:$C$10000,3,FALSE)),0,VLOOKUP(A730,int_r_base_fitted!$A$1:$C$10000,3,FALSE))</f>
        <v>0.114</v>
      </c>
      <c r="T730">
        <v>340</v>
      </c>
      <c r="V730">
        <f>IF(ISERROR(VLOOKUP(A730,int_r_full_fitted!$A$1:$C$10000,3,FALSE)),0,VLOOKUP(A730,int_r_full_fitted!$A$1:$C$10000,3,FALSE))</f>
        <v>8.3000000000000004E-2</v>
      </c>
      <c r="W730">
        <v>729</v>
      </c>
      <c r="Y730">
        <f>S730-V730</f>
        <v>3.1E-2</v>
      </c>
    </row>
    <row r="731" spans="1:25" x14ac:dyDescent="0.2">
      <c r="A731" t="s">
        <v>6005</v>
      </c>
      <c r="B731" t="s">
        <v>7933</v>
      </c>
      <c r="C731" t="s">
        <v>8603</v>
      </c>
      <c r="D731" t="s">
        <v>7913</v>
      </c>
      <c r="E731" t="s">
        <v>7928</v>
      </c>
      <c r="F731" t="s">
        <v>7915</v>
      </c>
      <c r="G731" t="s">
        <v>7910</v>
      </c>
      <c r="H731" t="s">
        <v>7915</v>
      </c>
      <c r="I731" t="s">
        <v>7910</v>
      </c>
      <c r="J731" t="s">
        <v>7915</v>
      </c>
      <c r="K731" t="s">
        <v>7915</v>
      </c>
      <c r="L731" t="s">
        <v>7915</v>
      </c>
      <c r="M731" t="s">
        <v>7915</v>
      </c>
      <c r="N731" t="s">
        <v>7915</v>
      </c>
      <c r="O731" t="s">
        <v>7915</v>
      </c>
      <c r="P731" t="s">
        <v>7909</v>
      </c>
      <c r="Q731">
        <v>7</v>
      </c>
      <c r="R731">
        <f>IF(ISERROR(VLOOKUP(A731,int_r_base_fitted!$A$1:$C$10000,2,FALSE)),0,VLOOKUP(A731,int_r_base_fitted!$A$1:$C$10000,2,FALSE))</f>
        <v>0</v>
      </c>
      <c r="S731">
        <f>IF(ISERROR(VLOOKUP(A731,int_r_base_fitted!$A$1:$C$10000,3,FALSE)),0,VLOOKUP(A731,int_r_base_fitted!$A$1:$C$10000,3,FALSE))</f>
        <v>0.111</v>
      </c>
      <c r="T731">
        <v>359</v>
      </c>
      <c r="V731">
        <f>IF(ISERROR(VLOOKUP(A731,int_r_full_fitted!$A$1:$C$10000,3,FALSE)),0,VLOOKUP(A731,int_r_full_fitted!$A$1:$C$10000,3,FALSE))</f>
        <v>8.3000000000000004E-2</v>
      </c>
      <c r="W731">
        <v>730</v>
      </c>
      <c r="Y731">
        <f>S731-V731</f>
        <v>2.7999999999999997E-2</v>
      </c>
    </row>
    <row r="732" spans="1:25" x14ac:dyDescent="0.2">
      <c r="A732" t="s">
        <v>5301</v>
      </c>
      <c r="B732" t="s">
        <v>7933</v>
      </c>
      <c r="C732" t="s">
        <v>8603</v>
      </c>
      <c r="D732" t="s">
        <v>7913</v>
      </c>
      <c r="E732" t="s">
        <v>7928</v>
      </c>
      <c r="F732" t="s">
        <v>7915</v>
      </c>
      <c r="G732" t="s">
        <v>7910</v>
      </c>
      <c r="H732" t="s">
        <v>7915</v>
      </c>
      <c r="I732" t="s">
        <v>7915</v>
      </c>
      <c r="J732" t="s">
        <v>7915</v>
      </c>
      <c r="K732" t="s">
        <v>7910</v>
      </c>
      <c r="L732" t="s">
        <v>7915</v>
      </c>
      <c r="M732" t="s">
        <v>7915</v>
      </c>
      <c r="N732" t="s">
        <v>7915</v>
      </c>
      <c r="O732" t="s">
        <v>7915</v>
      </c>
      <c r="P732" t="s">
        <v>7909</v>
      </c>
      <c r="Q732">
        <v>7</v>
      </c>
      <c r="R732">
        <f>IF(ISERROR(VLOOKUP(A732,int_r_base_fitted!$A$1:$C$10000,2,FALSE)),0,VLOOKUP(A732,int_r_base_fitted!$A$1:$C$10000,2,FALSE))</f>
        <v>0</v>
      </c>
      <c r="S732">
        <f>IF(ISERROR(VLOOKUP(A732,int_r_base_fitted!$A$1:$C$10000,3,FALSE)),0,VLOOKUP(A732,int_r_base_fitted!$A$1:$C$10000,3,FALSE))</f>
        <v>8.5999999999999993E-2</v>
      </c>
      <c r="T732">
        <v>581</v>
      </c>
      <c r="V732">
        <f>IF(ISERROR(VLOOKUP(A732,int_r_full_fitted!$A$1:$C$10000,3,FALSE)),0,VLOOKUP(A732,int_r_full_fitted!$A$1:$C$10000,3,FALSE))</f>
        <v>8.3000000000000004E-2</v>
      </c>
      <c r="W732">
        <v>731</v>
      </c>
      <c r="Y732">
        <f>S732-V732</f>
        <v>2.9999999999999888E-3</v>
      </c>
    </row>
    <row r="733" spans="1:25" x14ac:dyDescent="0.2">
      <c r="A733" t="s">
        <v>5399</v>
      </c>
      <c r="B733" t="s">
        <v>7911</v>
      </c>
      <c r="C733" t="s">
        <v>8103</v>
      </c>
      <c r="D733" t="s">
        <v>7945</v>
      </c>
      <c r="E733" t="s">
        <v>8916</v>
      </c>
      <c r="F733" t="s">
        <v>7915</v>
      </c>
      <c r="G733" t="s">
        <v>7915</v>
      </c>
      <c r="H733" t="s">
        <v>7910</v>
      </c>
      <c r="I733" t="s">
        <v>7915</v>
      </c>
      <c r="J733" t="s">
        <v>7915</v>
      </c>
      <c r="K733" t="s">
        <v>7915</v>
      </c>
      <c r="L733" t="s">
        <v>7915</v>
      </c>
      <c r="M733" t="s">
        <v>7910</v>
      </c>
      <c r="N733" t="s">
        <v>7915</v>
      </c>
      <c r="O733" t="s">
        <v>7915</v>
      </c>
      <c r="P733" t="s">
        <v>7909</v>
      </c>
      <c r="Q733">
        <v>7</v>
      </c>
      <c r="R733">
        <f>IF(ISERROR(VLOOKUP(A733,int_r_base_fitted!$A$1:$C$10000,2,FALSE)),0,VLOOKUP(A733,int_r_base_fitted!$A$1:$C$10000,2,FALSE))</f>
        <v>0</v>
      </c>
      <c r="S733">
        <f>IF(ISERROR(VLOOKUP(A733,int_r_base_fitted!$A$1:$C$10000,3,FALSE)),0,VLOOKUP(A733,int_r_base_fitted!$A$1:$C$10000,3,FALSE))</f>
        <v>8.2000000000000003E-2</v>
      </c>
      <c r="T733">
        <v>631</v>
      </c>
      <c r="V733">
        <f>IF(ISERROR(VLOOKUP(A733,int_r_full_fitted!$A$1:$C$10000,3,FALSE)),0,VLOOKUP(A733,int_r_full_fitted!$A$1:$C$10000,3,FALSE))</f>
        <v>8.3000000000000004E-2</v>
      </c>
      <c r="W733">
        <v>732</v>
      </c>
      <c r="Y733">
        <f>S733-V733</f>
        <v>-1.0000000000000009E-3</v>
      </c>
    </row>
    <row r="734" spans="1:25" x14ac:dyDescent="0.2">
      <c r="A734" t="s">
        <v>7127</v>
      </c>
      <c r="B734" t="s">
        <v>7911</v>
      </c>
      <c r="C734" t="s">
        <v>7948</v>
      </c>
      <c r="D734" t="s">
        <v>7938</v>
      </c>
      <c r="E734" t="s">
        <v>9064</v>
      </c>
      <c r="F734" t="s">
        <v>7915</v>
      </c>
      <c r="G734" t="s">
        <v>7915</v>
      </c>
      <c r="H734" t="s">
        <v>7910</v>
      </c>
      <c r="I734" t="s">
        <v>7915</v>
      </c>
      <c r="J734" t="s">
        <v>7915</v>
      </c>
      <c r="K734" t="s">
        <v>7915</v>
      </c>
      <c r="L734" t="s">
        <v>7915</v>
      </c>
      <c r="M734" t="s">
        <v>7915</v>
      </c>
      <c r="N734" t="s">
        <v>7915</v>
      </c>
      <c r="O734" t="s">
        <v>7915</v>
      </c>
      <c r="P734" t="s">
        <v>7910</v>
      </c>
      <c r="Q734">
        <v>8</v>
      </c>
      <c r="R734">
        <f>IF(ISERROR(VLOOKUP(A734,int_r_base_fitted!$A$1:$C$10000,2,FALSE)),0,VLOOKUP(A734,int_r_base_fitted!$A$1:$C$10000,2,FALSE))</f>
        <v>0</v>
      </c>
      <c r="S734">
        <f>IF(ISERROR(VLOOKUP(A734,int_r_base_fitted!$A$1:$C$10000,3,FALSE)),0,VLOOKUP(A734,int_r_base_fitted!$A$1:$C$10000,3,FALSE))</f>
        <v>8.2000000000000003E-2</v>
      </c>
      <c r="T734">
        <v>633</v>
      </c>
      <c r="V734">
        <f>IF(ISERROR(VLOOKUP(A734,int_r_full_fitted!$A$1:$C$10000,3,FALSE)),0,VLOOKUP(A734,int_r_full_fitted!$A$1:$C$10000,3,FALSE))</f>
        <v>8.3000000000000004E-2</v>
      </c>
      <c r="W734">
        <v>733</v>
      </c>
      <c r="Y734">
        <f>S734-V734</f>
        <v>-1.0000000000000009E-3</v>
      </c>
    </row>
    <row r="735" spans="1:25" x14ac:dyDescent="0.2">
      <c r="A735" t="s">
        <v>4934</v>
      </c>
      <c r="B735" t="s">
        <v>7911</v>
      </c>
      <c r="C735" t="s">
        <v>7937</v>
      </c>
      <c r="D735" t="s">
        <v>7963</v>
      </c>
      <c r="E735" t="s">
        <v>8643</v>
      </c>
      <c r="F735" t="s">
        <v>7915</v>
      </c>
      <c r="G735" t="s">
        <v>7915</v>
      </c>
      <c r="H735" t="s">
        <v>7910</v>
      </c>
      <c r="I735" t="s">
        <v>7910</v>
      </c>
      <c r="J735" t="s">
        <v>7915</v>
      </c>
      <c r="K735" t="s">
        <v>7915</v>
      </c>
      <c r="L735" t="s">
        <v>7915</v>
      </c>
      <c r="M735" t="s">
        <v>7910</v>
      </c>
      <c r="N735" t="s">
        <v>7915</v>
      </c>
      <c r="O735" t="s">
        <v>7915</v>
      </c>
      <c r="P735" t="s">
        <v>7908</v>
      </c>
      <c r="Q735">
        <v>6</v>
      </c>
      <c r="R735">
        <f>IF(ISERROR(VLOOKUP(A735,int_r_base_fitted!$A$1:$C$10000,2,FALSE)),0,VLOOKUP(A735,int_r_base_fitted!$A$1:$C$10000,2,FALSE))</f>
        <v>0</v>
      </c>
      <c r="S735">
        <f>IF(ISERROR(VLOOKUP(A735,int_r_base_fitted!$A$1:$C$10000,3,FALSE)),0,VLOOKUP(A735,int_r_base_fitted!$A$1:$C$10000,3,FALSE))</f>
        <v>8.1000000000000003E-2</v>
      </c>
      <c r="T735">
        <v>642</v>
      </c>
      <c r="V735">
        <f>IF(ISERROR(VLOOKUP(A735,int_r_full_fitted!$A$1:$C$10000,3,FALSE)),0,VLOOKUP(A735,int_r_full_fitted!$A$1:$C$10000,3,FALSE))</f>
        <v>8.3000000000000004E-2</v>
      </c>
      <c r="W735">
        <v>734</v>
      </c>
      <c r="Y735">
        <f>S735-V735</f>
        <v>-2.0000000000000018E-3</v>
      </c>
    </row>
    <row r="736" spans="1:25" x14ac:dyDescent="0.2">
      <c r="A736" t="s">
        <v>4808</v>
      </c>
      <c r="B736" t="s">
        <v>7911</v>
      </c>
      <c r="C736" t="s">
        <v>8095</v>
      </c>
      <c r="D736" t="s">
        <v>8134</v>
      </c>
      <c r="E736" t="s">
        <v>8230</v>
      </c>
      <c r="F736" t="s">
        <v>7915</v>
      </c>
      <c r="G736" t="s">
        <v>7910</v>
      </c>
      <c r="H736" t="s">
        <v>7910</v>
      </c>
      <c r="I736" t="s">
        <v>7915</v>
      </c>
      <c r="J736" t="s">
        <v>7915</v>
      </c>
      <c r="K736" t="s">
        <v>7915</v>
      </c>
      <c r="L736" t="s">
        <v>7910</v>
      </c>
      <c r="M736" t="s">
        <v>7915</v>
      </c>
      <c r="N736" t="s">
        <v>7915</v>
      </c>
      <c r="O736" t="s">
        <v>7915</v>
      </c>
      <c r="P736" t="s">
        <v>7908</v>
      </c>
      <c r="Q736">
        <v>6</v>
      </c>
      <c r="R736">
        <f>IF(ISERROR(VLOOKUP(A736,int_r_base_fitted!$A$1:$C$10000,2,FALSE)),0,VLOOKUP(A736,int_r_base_fitted!$A$1:$C$10000,2,FALSE))</f>
        <v>0</v>
      </c>
      <c r="S736">
        <f>IF(ISERROR(VLOOKUP(A736,int_r_base_fitted!$A$1:$C$10000,3,FALSE)),0,VLOOKUP(A736,int_r_base_fitted!$A$1:$C$10000,3,FALSE))</f>
        <v>7.3999999999999996E-2</v>
      </c>
      <c r="T736">
        <v>748</v>
      </c>
      <c r="V736">
        <f>IF(ISERROR(VLOOKUP(A736,int_r_full_fitted!$A$1:$C$10000,3,FALSE)),0,VLOOKUP(A736,int_r_full_fitted!$A$1:$C$10000,3,FALSE))</f>
        <v>8.3000000000000004E-2</v>
      </c>
      <c r="W736">
        <v>735</v>
      </c>
      <c r="Y736">
        <f>S736-V736</f>
        <v>-9.000000000000008E-3</v>
      </c>
    </row>
    <row r="737" spans="1:25" x14ac:dyDescent="0.2">
      <c r="A737" t="s">
        <v>4809</v>
      </c>
      <c r="B737" t="s">
        <v>7911</v>
      </c>
      <c r="C737" t="s">
        <v>8095</v>
      </c>
      <c r="D737" t="s">
        <v>8134</v>
      </c>
      <c r="E737" t="s">
        <v>8230</v>
      </c>
      <c r="F737" t="s">
        <v>7915</v>
      </c>
      <c r="G737" t="s">
        <v>7910</v>
      </c>
      <c r="H737" t="s">
        <v>7910</v>
      </c>
      <c r="I737" t="s">
        <v>7915</v>
      </c>
      <c r="J737" t="s">
        <v>7915</v>
      </c>
      <c r="K737" t="s">
        <v>7915</v>
      </c>
      <c r="L737" t="s">
        <v>7910</v>
      </c>
      <c r="M737" t="s">
        <v>7915</v>
      </c>
      <c r="N737" t="s">
        <v>7915</v>
      </c>
      <c r="O737" t="s">
        <v>7915</v>
      </c>
      <c r="P737" t="s">
        <v>7908</v>
      </c>
      <c r="Q737">
        <v>6</v>
      </c>
      <c r="R737">
        <f>IF(ISERROR(VLOOKUP(A737,int_r_base_fitted!$A$1:$C$10000,2,FALSE)),0,VLOOKUP(A737,int_r_base_fitted!$A$1:$C$10000,2,FALSE))</f>
        <v>0</v>
      </c>
      <c r="S737">
        <f>IF(ISERROR(VLOOKUP(A737,int_r_base_fitted!$A$1:$C$10000,3,FALSE)),0,VLOOKUP(A737,int_r_base_fitted!$A$1:$C$10000,3,FALSE))</f>
        <v>7.3999999999999996E-2</v>
      </c>
      <c r="T737">
        <v>749</v>
      </c>
      <c r="V737">
        <f>IF(ISERROR(VLOOKUP(A737,int_r_full_fitted!$A$1:$C$10000,3,FALSE)),0,VLOOKUP(A737,int_r_full_fitted!$A$1:$C$10000,3,FALSE))</f>
        <v>8.3000000000000004E-2</v>
      </c>
      <c r="W737">
        <v>736</v>
      </c>
      <c r="Y737">
        <f>S737-V737</f>
        <v>-9.000000000000008E-3</v>
      </c>
    </row>
    <row r="738" spans="1:25" x14ac:dyDescent="0.2">
      <c r="A738" t="s">
        <v>5224</v>
      </c>
      <c r="B738" t="s">
        <v>7911</v>
      </c>
      <c r="C738" t="s">
        <v>7970</v>
      </c>
      <c r="D738" t="s">
        <v>7938</v>
      </c>
      <c r="E738" t="s">
        <v>8242</v>
      </c>
      <c r="F738" t="s">
        <v>7910</v>
      </c>
      <c r="G738" t="s">
        <v>7915</v>
      </c>
      <c r="H738" t="s">
        <v>7910</v>
      </c>
      <c r="I738" t="s">
        <v>7915</v>
      </c>
      <c r="J738" t="s">
        <v>7915</v>
      </c>
      <c r="K738" t="s">
        <v>7915</v>
      </c>
      <c r="L738" t="s">
        <v>7915</v>
      </c>
      <c r="M738" t="s">
        <v>7915</v>
      </c>
      <c r="N738" t="s">
        <v>7915</v>
      </c>
      <c r="O738" t="s">
        <v>7915</v>
      </c>
      <c r="P738" t="s">
        <v>7909</v>
      </c>
      <c r="Q738">
        <v>7</v>
      </c>
      <c r="R738">
        <f>IF(ISERROR(VLOOKUP(A738,int_r_base_fitted!$A$1:$C$10000,2,FALSE)),0,VLOOKUP(A738,int_r_base_fitted!$A$1:$C$10000,2,FALSE))</f>
        <v>0</v>
      </c>
      <c r="S738">
        <f>IF(ISERROR(VLOOKUP(A738,int_r_base_fitted!$A$1:$C$10000,3,FALSE)),0,VLOOKUP(A738,int_r_base_fitted!$A$1:$C$10000,3,FALSE))</f>
        <v>6.5000000000000002E-2</v>
      </c>
      <c r="T738">
        <v>912</v>
      </c>
      <c r="V738">
        <f>IF(ISERROR(VLOOKUP(A738,int_r_full_fitted!$A$1:$C$10000,3,FALSE)),0,VLOOKUP(A738,int_r_full_fitted!$A$1:$C$10000,3,FALSE))</f>
        <v>8.3000000000000004E-2</v>
      </c>
      <c r="W738">
        <v>737</v>
      </c>
      <c r="Y738">
        <f>S738-V738</f>
        <v>-1.8000000000000002E-2</v>
      </c>
    </row>
    <row r="739" spans="1:25" x14ac:dyDescent="0.2">
      <c r="A739" t="s">
        <v>4826</v>
      </c>
      <c r="B739" t="s">
        <v>7911</v>
      </c>
      <c r="C739">
        <v>4</v>
      </c>
      <c r="D739" t="s">
        <v>7940</v>
      </c>
      <c r="E739" t="s">
        <v>8561</v>
      </c>
      <c r="F739" t="s">
        <v>7915</v>
      </c>
      <c r="G739" t="s">
        <v>7915</v>
      </c>
      <c r="H739" t="s">
        <v>7910</v>
      </c>
      <c r="I739" t="s">
        <v>7910</v>
      </c>
      <c r="J739" t="s">
        <v>7915</v>
      </c>
      <c r="K739" t="s">
        <v>7915</v>
      </c>
      <c r="L739" t="s">
        <v>7915</v>
      </c>
      <c r="M739" t="s">
        <v>7910</v>
      </c>
      <c r="N739" t="s">
        <v>7915</v>
      </c>
      <c r="O739" t="s">
        <v>7915</v>
      </c>
      <c r="P739" t="s">
        <v>7908</v>
      </c>
      <c r="Q739">
        <v>6</v>
      </c>
      <c r="R739">
        <f>IF(ISERROR(VLOOKUP(A739,int_r_base_fitted!$A$1:$C$10000,2,FALSE)),0,VLOOKUP(A739,int_r_base_fitted!$A$1:$C$10000,2,FALSE))</f>
        <v>0</v>
      </c>
      <c r="S739">
        <f>IF(ISERROR(VLOOKUP(A739,int_r_base_fitted!$A$1:$C$10000,3,FALSE)),0,VLOOKUP(A739,int_r_base_fitted!$A$1:$C$10000,3,FALSE))</f>
        <v>5.6000000000000001E-2</v>
      </c>
      <c r="T739">
        <v>1145</v>
      </c>
      <c r="V739">
        <f>IF(ISERROR(VLOOKUP(A739,int_r_full_fitted!$A$1:$C$10000,3,FALSE)),0,VLOOKUP(A739,int_r_full_fitted!$A$1:$C$10000,3,FALSE))</f>
        <v>8.3000000000000004E-2</v>
      </c>
      <c r="W739">
        <v>738</v>
      </c>
      <c r="Y739">
        <f>S739-V739</f>
        <v>-2.7000000000000003E-2</v>
      </c>
    </row>
    <row r="740" spans="1:25" x14ac:dyDescent="0.2">
      <c r="A740" t="s">
        <v>5361</v>
      </c>
      <c r="B740" t="s">
        <v>7911</v>
      </c>
      <c r="C740" t="s">
        <v>7916</v>
      </c>
      <c r="D740" t="s">
        <v>7925</v>
      </c>
      <c r="E740" t="s">
        <v>8219</v>
      </c>
      <c r="F740" t="s">
        <v>7915</v>
      </c>
      <c r="G740" t="s">
        <v>7915</v>
      </c>
      <c r="H740" t="s">
        <v>7910</v>
      </c>
      <c r="I740" t="s">
        <v>7915</v>
      </c>
      <c r="J740" t="s">
        <v>7915</v>
      </c>
      <c r="K740" t="s">
        <v>7915</v>
      </c>
      <c r="L740" t="s">
        <v>7915</v>
      </c>
      <c r="M740" t="s">
        <v>7910</v>
      </c>
      <c r="N740" t="s">
        <v>7915</v>
      </c>
      <c r="O740" t="s">
        <v>7915</v>
      </c>
      <c r="P740" t="s">
        <v>7909</v>
      </c>
      <c r="Q740">
        <v>7</v>
      </c>
      <c r="R740">
        <f>IF(ISERROR(VLOOKUP(A740,int_r_base_fitted!$A$1:$C$10000,2,FALSE)),0,VLOOKUP(A740,int_r_base_fitted!$A$1:$C$10000,2,FALSE))</f>
        <v>0</v>
      </c>
      <c r="S740">
        <f>IF(ISERROR(VLOOKUP(A740,int_r_base_fitted!$A$1:$C$10000,3,FALSE)),0,VLOOKUP(A740,int_r_base_fitted!$A$1:$C$10000,3,FALSE))</f>
        <v>5.5E-2</v>
      </c>
      <c r="T740">
        <v>1192</v>
      </c>
      <c r="V740">
        <f>IF(ISERROR(VLOOKUP(A740,int_r_full_fitted!$A$1:$C$10000,3,FALSE)),0,VLOOKUP(A740,int_r_full_fitted!$A$1:$C$10000,3,FALSE))</f>
        <v>8.3000000000000004E-2</v>
      </c>
      <c r="W740">
        <v>739</v>
      </c>
      <c r="Y740">
        <f>S740-V740</f>
        <v>-2.8000000000000004E-2</v>
      </c>
    </row>
    <row r="741" spans="1:25" x14ac:dyDescent="0.2">
      <c r="A741" t="s">
        <v>6081</v>
      </c>
      <c r="B741" t="s">
        <v>7911</v>
      </c>
      <c r="C741" t="s">
        <v>7970</v>
      </c>
      <c r="D741" t="s">
        <v>7938</v>
      </c>
      <c r="E741" t="s">
        <v>9328</v>
      </c>
      <c r="F741" t="s">
        <v>7915</v>
      </c>
      <c r="G741" t="s">
        <v>7915</v>
      </c>
      <c r="H741" t="s">
        <v>7910</v>
      </c>
      <c r="I741" t="s">
        <v>7915</v>
      </c>
      <c r="J741" t="s">
        <v>7915</v>
      </c>
      <c r="K741" t="s">
        <v>7915</v>
      </c>
      <c r="L741" t="s">
        <v>7915</v>
      </c>
      <c r="M741" t="s">
        <v>7915</v>
      </c>
      <c r="N741" t="s">
        <v>7915</v>
      </c>
      <c r="O741" t="s">
        <v>7915</v>
      </c>
      <c r="P741" t="s">
        <v>7910</v>
      </c>
      <c r="Q741">
        <v>8</v>
      </c>
      <c r="R741">
        <f>IF(ISERROR(VLOOKUP(A741,int_r_base_fitted!$A$1:$C$10000,2,FALSE)),0,VLOOKUP(A741,int_r_base_fitted!$A$1:$C$10000,2,FALSE))</f>
        <v>0</v>
      </c>
      <c r="S741">
        <f>IF(ISERROR(VLOOKUP(A741,int_r_base_fitted!$A$1:$C$10000,3,FALSE)),0,VLOOKUP(A741,int_r_base_fitted!$A$1:$C$10000,3,FALSE))</f>
        <v>5.5E-2</v>
      </c>
      <c r="T741">
        <v>1200</v>
      </c>
      <c r="V741">
        <f>IF(ISERROR(VLOOKUP(A741,int_r_full_fitted!$A$1:$C$10000,3,FALSE)),0,VLOOKUP(A741,int_r_full_fitted!$A$1:$C$10000,3,FALSE))</f>
        <v>8.3000000000000004E-2</v>
      </c>
      <c r="W741">
        <v>740</v>
      </c>
      <c r="Y741">
        <f>S741-V741</f>
        <v>-2.8000000000000004E-2</v>
      </c>
    </row>
    <row r="742" spans="1:25" x14ac:dyDescent="0.2">
      <c r="A742" t="s">
        <v>6209</v>
      </c>
      <c r="B742" t="s">
        <v>7911</v>
      </c>
      <c r="C742" t="s">
        <v>8009</v>
      </c>
      <c r="D742" t="s">
        <v>7938</v>
      </c>
      <c r="E742" t="s">
        <v>8493</v>
      </c>
      <c r="F742" t="s">
        <v>7915</v>
      </c>
      <c r="G742" t="s">
        <v>7915</v>
      </c>
      <c r="H742" t="s">
        <v>7910</v>
      </c>
      <c r="I742" t="s">
        <v>7915</v>
      </c>
      <c r="J742" t="s">
        <v>7915</v>
      </c>
      <c r="K742" t="s">
        <v>7915</v>
      </c>
      <c r="L742" t="s">
        <v>7915</v>
      </c>
      <c r="M742" t="s">
        <v>7915</v>
      </c>
      <c r="N742" t="s">
        <v>7915</v>
      </c>
      <c r="O742" t="s">
        <v>7915</v>
      </c>
      <c r="P742" t="s">
        <v>7910</v>
      </c>
      <c r="Q742">
        <v>8</v>
      </c>
      <c r="R742">
        <f>IF(ISERROR(VLOOKUP(A742,int_r_base_fitted!$A$1:$C$10000,2,FALSE)),0,VLOOKUP(A742,int_r_base_fitted!$A$1:$C$10000,2,FALSE))</f>
        <v>0</v>
      </c>
      <c r="S742">
        <f>IF(ISERROR(VLOOKUP(A742,int_r_base_fitted!$A$1:$C$10000,3,FALSE)),0,VLOOKUP(A742,int_r_base_fitted!$A$1:$C$10000,3,FALSE))</f>
        <v>5.5E-2</v>
      </c>
      <c r="T742">
        <v>1203</v>
      </c>
      <c r="V742">
        <f>IF(ISERROR(VLOOKUP(A742,int_r_full_fitted!$A$1:$C$10000,3,FALSE)),0,VLOOKUP(A742,int_r_full_fitted!$A$1:$C$10000,3,FALSE))</f>
        <v>8.3000000000000004E-2</v>
      </c>
      <c r="W742">
        <v>741</v>
      </c>
      <c r="Y742">
        <f>S742-V742</f>
        <v>-2.8000000000000004E-2</v>
      </c>
    </row>
    <row r="743" spans="1:25" x14ac:dyDescent="0.2">
      <c r="A743" t="s">
        <v>6574</v>
      </c>
      <c r="B743" t="s">
        <v>7911</v>
      </c>
      <c r="C743">
        <v>4</v>
      </c>
      <c r="D743" t="s">
        <v>7940</v>
      </c>
      <c r="E743" t="s">
        <v>9547</v>
      </c>
      <c r="F743" t="s">
        <v>7915</v>
      </c>
      <c r="G743" t="s">
        <v>7915</v>
      </c>
      <c r="H743" t="s">
        <v>7910</v>
      </c>
      <c r="I743" t="s">
        <v>7915</v>
      </c>
      <c r="J743" t="s">
        <v>7915</v>
      </c>
      <c r="K743" t="s">
        <v>7915</v>
      </c>
      <c r="L743" t="s">
        <v>7915</v>
      </c>
      <c r="M743" t="s">
        <v>7915</v>
      </c>
      <c r="N743" t="s">
        <v>7915</v>
      </c>
      <c r="O743" t="s">
        <v>7915</v>
      </c>
      <c r="P743" t="s">
        <v>7910</v>
      </c>
      <c r="Q743">
        <v>8</v>
      </c>
      <c r="R743">
        <f>IF(ISERROR(VLOOKUP(A743,int_r_base_fitted!$A$1:$C$10000,2,FALSE)),0,VLOOKUP(A743,int_r_base_fitted!$A$1:$C$10000,2,FALSE))</f>
        <v>0</v>
      </c>
      <c r="S743">
        <f>IF(ISERROR(VLOOKUP(A743,int_r_base_fitted!$A$1:$C$10000,3,FALSE)),0,VLOOKUP(A743,int_r_base_fitted!$A$1:$C$10000,3,FALSE))</f>
        <v>5.5E-2</v>
      </c>
      <c r="T743">
        <v>1212</v>
      </c>
      <c r="V743">
        <f>IF(ISERROR(VLOOKUP(A743,int_r_full_fitted!$A$1:$C$10000,3,FALSE)),0,VLOOKUP(A743,int_r_full_fitted!$A$1:$C$10000,3,FALSE))</f>
        <v>8.3000000000000004E-2</v>
      </c>
      <c r="W743">
        <v>742</v>
      </c>
      <c r="Y743">
        <f>S743-V743</f>
        <v>-2.8000000000000004E-2</v>
      </c>
    </row>
    <row r="744" spans="1:25" x14ac:dyDescent="0.2">
      <c r="A744" t="s">
        <v>5145</v>
      </c>
      <c r="B744" t="s">
        <v>7911</v>
      </c>
      <c r="C744" t="s">
        <v>7962</v>
      </c>
      <c r="D744" t="s">
        <v>7963</v>
      </c>
      <c r="E744" t="s">
        <v>8632</v>
      </c>
      <c r="F744" t="s">
        <v>7915</v>
      </c>
      <c r="G744" t="s">
        <v>7915</v>
      </c>
      <c r="H744" t="s">
        <v>7910</v>
      </c>
      <c r="I744" t="s">
        <v>7915</v>
      </c>
      <c r="J744" t="s">
        <v>7915</v>
      </c>
      <c r="K744" t="s">
        <v>7915</v>
      </c>
      <c r="L744" t="s">
        <v>7915</v>
      </c>
      <c r="M744" t="s">
        <v>7910</v>
      </c>
      <c r="N744" t="s">
        <v>7915</v>
      </c>
      <c r="O744" t="s">
        <v>7915</v>
      </c>
      <c r="P744" t="s">
        <v>7909</v>
      </c>
      <c r="Q744">
        <v>7</v>
      </c>
      <c r="R744">
        <f>IF(ISERROR(VLOOKUP(A744,int_r_base_fitted!$A$1:$C$10000,2,FALSE)),0,VLOOKUP(A744,int_r_base_fitted!$A$1:$C$10000,2,FALSE))</f>
        <v>0</v>
      </c>
      <c r="S744">
        <f>IF(ISERROR(VLOOKUP(A744,int_r_base_fitted!$A$1:$C$10000,3,FALSE)),0,VLOOKUP(A744,int_r_base_fitted!$A$1:$C$10000,3,FALSE))</f>
        <v>5.3999999999999999E-2</v>
      </c>
      <c r="T744">
        <v>1240</v>
      </c>
      <c r="V744">
        <f>IF(ISERROR(VLOOKUP(A744,int_r_full_fitted!$A$1:$C$10000,3,FALSE)),0,VLOOKUP(A744,int_r_full_fitted!$A$1:$C$10000,3,FALSE))</f>
        <v>8.3000000000000004E-2</v>
      </c>
      <c r="W744">
        <v>743</v>
      </c>
      <c r="Y744">
        <f>S744-V744</f>
        <v>-2.9000000000000005E-2</v>
      </c>
    </row>
    <row r="745" spans="1:25" x14ac:dyDescent="0.2">
      <c r="A745" t="s">
        <v>5319</v>
      </c>
      <c r="B745" t="s">
        <v>7911</v>
      </c>
      <c r="C745" t="s">
        <v>7922</v>
      </c>
      <c r="D745" t="s">
        <v>7938</v>
      </c>
      <c r="E745" t="s">
        <v>8194</v>
      </c>
      <c r="F745" t="s">
        <v>7915</v>
      </c>
      <c r="G745" t="s">
        <v>7915</v>
      </c>
      <c r="H745" t="s">
        <v>7910</v>
      </c>
      <c r="I745" t="s">
        <v>7910</v>
      </c>
      <c r="J745" t="s">
        <v>7915</v>
      </c>
      <c r="K745" t="s">
        <v>7915</v>
      </c>
      <c r="L745" t="s">
        <v>7915</v>
      </c>
      <c r="M745" t="s">
        <v>7915</v>
      </c>
      <c r="N745" t="s">
        <v>7915</v>
      </c>
      <c r="O745" t="s">
        <v>7915</v>
      </c>
      <c r="P745" t="s">
        <v>7909</v>
      </c>
      <c r="Q745">
        <v>7</v>
      </c>
      <c r="R745">
        <f>IF(ISERROR(VLOOKUP(A745,int_r_base_fitted!$A$1:$C$10000,2,FALSE)),0,VLOOKUP(A745,int_r_base_fitted!$A$1:$C$10000,2,FALSE))</f>
        <v>0</v>
      </c>
      <c r="S745">
        <f>IF(ISERROR(VLOOKUP(A745,int_r_base_fitted!$A$1:$C$10000,3,FALSE)),0,VLOOKUP(A745,int_r_base_fitted!$A$1:$C$10000,3,FALSE))</f>
        <v>5.3999999999999999E-2</v>
      </c>
      <c r="T745">
        <v>1251</v>
      </c>
      <c r="V745">
        <f>IF(ISERROR(VLOOKUP(A745,int_r_full_fitted!$A$1:$C$10000,3,FALSE)),0,VLOOKUP(A745,int_r_full_fitted!$A$1:$C$10000,3,FALSE))</f>
        <v>8.3000000000000004E-2</v>
      </c>
      <c r="W745">
        <v>744</v>
      </c>
      <c r="Y745">
        <f>S745-V745</f>
        <v>-2.9000000000000005E-2</v>
      </c>
    </row>
    <row r="746" spans="1:25" x14ac:dyDescent="0.2">
      <c r="A746" t="s">
        <v>5644</v>
      </c>
      <c r="B746" t="s">
        <v>7911</v>
      </c>
      <c r="C746" t="s">
        <v>7965</v>
      </c>
      <c r="D746" t="s">
        <v>7945</v>
      </c>
      <c r="E746" t="s">
        <v>9044</v>
      </c>
      <c r="F746" t="s">
        <v>7915</v>
      </c>
      <c r="G746" t="s">
        <v>7915</v>
      </c>
      <c r="H746" t="s">
        <v>7910</v>
      </c>
      <c r="I746" t="s">
        <v>7915</v>
      </c>
      <c r="J746" t="s">
        <v>7915</v>
      </c>
      <c r="K746" t="s">
        <v>7915</v>
      </c>
      <c r="L746" t="s">
        <v>7915</v>
      </c>
      <c r="M746" t="s">
        <v>7910</v>
      </c>
      <c r="N746" t="s">
        <v>7915</v>
      </c>
      <c r="O746" t="s">
        <v>7915</v>
      </c>
      <c r="P746" t="s">
        <v>7909</v>
      </c>
      <c r="Q746">
        <v>7</v>
      </c>
      <c r="R746">
        <f>IF(ISERROR(VLOOKUP(A746,int_r_base_fitted!$A$1:$C$10000,2,FALSE)),0,VLOOKUP(A746,int_r_base_fitted!$A$1:$C$10000,2,FALSE))</f>
        <v>0</v>
      </c>
      <c r="S746">
        <f>IF(ISERROR(VLOOKUP(A746,int_r_base_fitted!$A$1:$C$10000,3,FALSE)),0,VLOOKUP(A746,int_r_base_fitted!$A$1:$C$10000,3,FALSE))</f>
        <v>5.3999999999999999E-2</v>
      </c>
      <c r="T746">
        <v>1256</v>
      </c>
      <c r="V746">
        <f>IF(ISERROR(VLOOKUP(A746,int_r_full_fitted!$A$1:$C$10000,3,FALSE)),0,VLOOKUP(A746,int_r_full_fitted!$A$1:$C$10000,3,FALSE))</f>
        <v>8.3000000000000004E-2</v>
      </c>
      <c r="W746">
        <v>745</v>
      </c>
      <c r="Y746">
        <f>S746-V746</f>
        <v>-2.9000000000000005E-2</v>
      </c>
    </row>
    <row r="747" spans="1:25" x14ac:dyDescent="0.2">
      <c r="A747" t="s">
        <v>6001</v>
      </c>
      <c r="B747" t="s">
        <v>7911</v>
      </c>
      <c r="C747" t="s">
        <v>8051</v>
      </c>
      <c r="D747" t="s">
        <v>7913</v>
      </c>
      <c r="E747" t="s">
        <v>8665</v>
      </c>
      <c r="F747" t="s">
        <v>7915</v>
      </c>
      <c r="G747" t="s">
        <v>7915</v>
      </c>
      <c r="H747" t="s">
        <v>7910</v>
      </c>
      <c r="I747" t="s">
        <v>7910</v>
      </c>
      <c r="J747" t="s">
        <v>7915</v>
      </c>
      <c r="K747" t="s">
        <v>7915</v>
      </c>
      <c r="L747" t="s">
        <v>7915</v>
      </c>
      <c r="M747" t="s">
        <v>7915</v>
      </c>
      <c r="N747" t="s">
        <v>7915</v>
      </c>
      <c r="O747" t="s">
        <v>7915</v>
      </c>
      <c r="P747" t="s">
        <v>7909</v>
      </c>
      <c r="Q747">
        <v>7</v>
      </c>
      <c r="R747">
        <f>IF(ISERROR(VLOOKUP(A747,int_r_base_fitted!$A$1:$C$10000,2,FALSE)),0,VLOOKUP(A747,int_r_base_fitted!$A$1:$C$10000,2,FALSE))</f>
        <v>0</v>
      </c>
      <c r="S747">
        <f>IF(ISERROR(VLOOKUP(A747,int_r_base_fitted!$A$1:$C$10000,3,FALSE)),0,VLOOKUP(A747,int_r_base_fitted!$A$1:$C$10000,3,FALSE))</f>
        <v>5.3999999999999999E-2</v>
      </c>
      <c r="T747">
        <v>1267</v>
      </c>
      <c r="V747">
        <f>IF(ISERROR(VLOOKUP(A747,int_r_full_fitted!$A$1:$C$10000,3,FALSE)),0,VLOOKUP(A747,int_r_full_fitted!$A$1:$C$10000,3,FALSE))</f>
        <v>8.3000000000000004E-2</v>
      </c>
      <c r="W747">
        <v>746</v>
      </c>
      <c r="Y747">
        <f>S747-V747</f>
        <v>-2.9000000000000005E-2</v>
      </c>
    </row>
    <row r="748" spans="1:25" x14ac:dyDescent="0.2">
      <c r="A748" t="s">
        <v>6045</v>
      </c>
      <c r="B748" t="s">
        <v>7911</v>
      </c>
      <c r="C748">
        <v>4</v>
      </c>
      <c r="D748" t="s">
        <v>7940</v>
      </c>
      <c r="E748" t="s">
        <v>8508</v>
      </c>
      <c r="F748" t="s">
        <v>7915</v>
      </c>
      <c r="G748" t="s">
        <v>7915</v>
      </c>
      <c r="H748" t="s">
        <v>7910</v>
      </c>
      <c r="I748" t="s">
        <v>7915</v>
      </c>
      <c r="J748" t="s">
        <v>7915</v>
      </c>
      <c r="K748" t="s">
        <v>7915</v>
      </c>
      <c r="L748" t="s">
        <v>7915</v>
      </c>
      <c r="M748" t="s">
        <v>7915</v>
      </c>
      <c r="N748" t="s">
        <v>7915</v>
      </c>
      <c r="O748" t="s">
        <v>7915</v>
      </c>
      <c r="P748" t="s">
        <v>7910</v>
      </c>
      <c r="Q748">
        <v>8</v>
      </c>
      <c r="R748">
        <f>IF(ISERROR(VLOOKUP(A748,int_r_base_fitted!$A$1:$C$10000,2,FALSE)),0,VLOOKUP(A748,int_r_base_fitted!$A$1:$C$10000,2,FALSE))</f>
        <v>1</v>
      </c>
      <c r="S748">
        <f>IF(ISERROR(VLOOKUP(A748,int_r_base_fitted!$A$1:$C$10000,3,FALSE)),0,VLOOKUP(A748,int_r_base_fitted!$A$1:$C$10000,3,FALSE))</f>
        <v>5.3999999999999999E-2</v>
      </c>
      <c r="T748">
        <v>1268</v>
      </c>
      <c r="V748">
        <f>IF(ISERROR(VLOOKUP(A748,int_r_full_fitted!$A$1:$C$10000,3,FALSE)),0,VLOOKUP(A748,int_r_full_fitted!$A$1:$C$10000,3,FALSE))</f>
        <v>8.3000000000000004E-2</v>
      </c>
      <c r="W748">
        <v>747</v>
      </c>
      <c r="Y748">
        <f>S748-V748</f>
        <v>-2.9000000000000005E-2</v>
      </c>
    </row>
    <row r="749" spans="1:25" x14ac:dyDescent="0.2">
      <c r="A749" t="s">
        <v>6091</v>
      </c>
      <c r="B749" t="s">
        <v>7911</v>
      </c>
      <c r="C749" t="s">
        <v>8066</v>
      </c>
      <c r="D749" t="s">
        <v>8134</v>
      </c>
      <c r="E749" t="s">
        <v>8554</v>
      </c>
      <c r="F749" t="s">
        <v>7915</v>
      </c>
      <c r="G749" t="s">
        <v>7915</v>
      </c>
      <c r="H749" t="s">
        <v>7910</v>
      </c>
      <c r="I749" t="s">
        <v>7915</v>
      </c>
      <c r="J749" t="s">
        <v>7915</v>
      </c>
      <c r="K749" t="s">
        <v>7915</v>
      </c>
      <c r="L749" t="s">
        <v>7915</v>
      </c>
      <c r="M749" t="s">
        <v>7915</v>
      </c>
      <c r="N749" t="s">
        <v>7915</v>
      </c>
      <c r="O749" t="s">
        <v>7915</v>
      </c>
      <c r="P749" t="s">
        <v>7910</v>
      </c>
      <c r="Q749">
        <v>8</v>
      </c>
      <c r="R749">
        <f>IF(ISERROR(VLOOKUP(A749,int_r_base_fitted!$A$1:$C$10000,2,FALSE)),0,VLOOKUP(A749,int_r_base_fitted!$A$1:$C$10000,2,FALSE))</f>
        <v>0</v>
      </c>
      <c r="S749">
        <f>IF(ISERROR(VLOOKUP(A749,int_r_base_fitted!$A$1:$C$10000,3,FALSE)),0,VLOOKUP(A749,int_r_base_fitted!$A$1:$C$10000,3,FALSE))</f>
        <v>5.3999999999999999E-2</v>
      </c>
      <c r="T749">
        <v>1270</v>
      </c>
      <c r="V749">
        <f>IF(ISERROR(VLOOKUP(A749,int_r_full_fitted!$A$1:$C$10000,3,FALSE)),0,VLOOKUP(A749,int_r_full_fitted!$A$1:$C$10000,3,FALSE))</f>
        <v>8.3000000000000004E-2</v>
      </c>
      <c r="W749">
        <v>748</v>
      </c>
      <c r="Y749">
        <f>S749-V749</f>
        <v>-2.9000000000000005E-2</v>
      </c>
    </row>
    <row r="750" spans="1:25" x14ac:dyDescent="0.2">
      <c r="A750" t="s">
        <v>5271</v>
      </c>
      <c r="B750" t="s">
        <v>7911</v>
      </c>
      <c r="C750" t="s">
        <v>7929</v>
      </c>
      <c r="D750" t="s">
        <v>7963</v>
      </c>
      <c r="E750" t="s">
        <v>8843</v>
      </c>
      <c r="F750" t="s">
        <v>7915</v>
      </c>
      <c r="G750" t="s">
        <v>7915</v>
      </c>
      <c r="H750" t="s">
        <v>7910</v>
      </c>
      <c r="I750" t="s">
        <v>7915</v>
      </c>
      <c r="J750" t="s">
        <v>7915</v>
      </c>
      <c r="K750" t="s">
        <v>7915</v>
      </c>
      <c r="L750" t="s">
        <v>7915</v>
      </c>
      <c r="M750" t="s">
        <v>7910</v>
      </c>
      <c r="N750" t="s">
        <v>7915</v>
      </c>
      <c r="O750" t="s">
        <v>7915</v>
      </c>
      <c r="P750" t="s">
        <v>7909</v>
      </c>
      <c r="Q750">
        <v>7</v>
      </c>
      <c r="R750">
        <f>IF(ISERROR(VLOOKUP(A750,int_r_base_fitted!$A$1:$C$10000,2,FALSE)),0,VLOOKUP(A750,int_r_base_fitted!$A$1:$C$10000,2,FALSE))</f>
        <v>0</v>
      </c>
      <c r="S750">
        <f>IF(ISERROR(VLOOKUP(A750,int_r_base_fitted!$A$1:$C$10000,3,FALSE)),0,VLOOKUP(A750,int_r_base_fitted!$A$1:$C$10000,3,FALSE))</f>
        <v>3.6999999999999998E-2</v>
      </c>
      <c r="T750">
        <v>2096</v>
      </c>
      <c r="V750">
        <f>IF(ISERROR(VLOOKUP(A750,int_r_full_fitted!$A$1:$C$10000,3,FALSE)),0,VLOOKUP(A750,int_r_full_fitted!$A$1:$C$10000,3,FALSE))</f>
        <v>8.3000000000000004E-2</v>
      </c>
      <c r="W750">
        <v>749</v>
      </c>
      <c r="Y750">
        <f>S750-V750</f>
        <v>-4.6000000000000006E-2</v>
      </c>
    </row>
    <row r="751" spans="1:25" x14ac:dyDescent="0.2">
      <c r="A751" t="s">
        <v>5431</v>
      </c>
      <c r="B751" t="s">
        <v>7911</v>
      </c>
      <c r="C751" t="s">
        <v>8103</v>
      </c>
      <c r="D751" t="s">
        <v>7963</v>
      </c>
      <c r="E751" t="s">
        <v>8849</v>
      </c>
      <c r="F751" t="s">
        <v>7915</v>
      </c>
      <c r="G751" t="s">
        <v>7915</v>
      </c>
      <c r="H751" t="s">
        <v>7910</v>
      </c>
      <c r="I751" t="s">
        <v>7915</v>
      </c>
      <c r="J751" t="s">
        <v>7915</v>
      </c>
      <c r="K751" t="s">
        <v>7915</v>
      </c>
      <c r="L751" t="s">
        <v>7915</v>
      </c>
      <c r="M751" t="s">
        <v>7910</v>
      </c>
      <c r="N751" t="s">
        <v>7915</v>
      </c>
      <c r="O751" t="s">
        <v>7915</v>
      </c>
      <c r="P751" t="s">
        <v>7909</v>
      </c>
      <c r="Q751">
        <v>7</v>
      </c>
      <c r="R751">
        <f>IF(ISERROR(VLOOKUP(A751,int_r_base_fitted!$A$1:$C$10000,2,FALSE)),0,VLOOKUP(A751,int_r_base_fitted!$A$1:$C$10000,2,FALSE))</f>
        <v>0</v>
      </c>
      <c r="S751">
        <f>IF(ISERROR(VLOOKUP(A751,int_r_base_fitted!$A$1:$C$10000,3,FALSE)),0,VLOOKUP(A751,int_r_base_fitted!$A$1:$C$10000,3,FALSE))</f>
        <v>0.03</v>
      </c>
      <c r="T751">
        <v>2564</v>
      </c>
      <c r="V751">
        <f>IF(ISERROR(VLOOKUP(A751,int_r_full_fitted!$A$1:$C$10000,3,FALSE)),0,VLOOKUP(A751,int_r_full_fitted!$A$1:$C$10000,3,FALSE))</f>
        <v>8.3000000000000004E-2</v>
      </c>
      <c r="W751">
        <v>750</v>
      </c>
      <c r="Y751">
        <f>S751-V751</f>
        <v>-5.3000000000000005E-2</v>
      </c>
    </row>
    <row r="752" spans="1:25" x14ac:dyDescent="0.2">
      <c r="A752" t="s">
        <v>5244</v>
      </c>
      <c r="B752" t="s">
        <v>7933</v>
      </c>
      <c r="C752" t="s">
        <v>8830</v>
      </c>
      <c r="D752" t="s">
        <v>7963</v>
      </c>
      <c r="E752" t="s">
        <v>7964</v>
      </c>
      <c r="F752" t="s">
        <v>7915</v>
      </c>
      <c r="G752" t="s">
        <v>7910</v>
      </c>
      <c r="H752" t="s">
        <v>7910</v>
      </c>
      <c r="I752" t="s">
        <v>7915</v>
      </c>
      <c r="J752" t="s">
        <v>7915</v>
      </c>
      <c r="K752" t="s">
        <v>7915</v>
      </c>
      <c r="L752" t="s">
        <v>7915</v>
      </c>
      <c r="M752" t="s">
        <v>7915</v>
      </c>
      <c r="N752" t="s">
        <v>7915</v>
      </c>
      <c r="O752" t="s">
        <v>7915</v>
      </c>
      <c r="P752" t="s">
        <v>7909</v>
      </c>
      <c r="Q752">
        <v>7</v>
      </c>
      <c r="R752">
        <f>IF(ISERROR(VLOOKUP(A752,int_r_base_fitted!$A$1:$C$10000,2,FALSE)),0,VLOOKUP(A752,int_r_base_fitted!$A$1:$C$10000,2,FALSE))</f>
        <v>0</v>
      </c>
      <c r="S752">
        <f>IF(ISERROR(VLOOKUP(A752,int_r_base_fitted!$A$1:$C$10000,3,FALSE)),0,VLOOKUP(A752,int_r_base_fitted!$A$1:$C$10000,3,FALSE))</f>
        <v>0.14499999999999999</v>
      </c>
      <c r="T752">
        <v>225</v>
      </c>
      <c r="V752">
        <f>IF(ISERROR(VLOOKUP(A752,int_r_full_fitted!$A$1:$C$10000,3,FALSE)),0,VLOOKUP(A752,int_r_full_fitted!$A$1:$C$10000,3,FALSE))</f>
        <v>8.2000000000000003E-2</v>
      </c>
      <c r="W752">
        <v>751</v>
      </c>
      <c r="Y752">
        <f>S752-V752</f>
        <v>6.2999999999999987E-2</v>
      </c>
    </row>
    <row r="753" spans="1:25" x14ac:dyDescent="0.2">
      <c r="A753" t="s">
        <v>5013</v>
      </c>
      <c r="B753" t="s">
        <v>7933</v>
      </c>
      <c r="C753" t="s">
        <v>8603</v>
      </c>
      <c r="D753" t="s">
        <v>7913</v>
      </c>
      <c r="E753" t="s">
        <v>7928</v>
      </c>
      <c r="F753" t="s">
        <v>7915</v>
      </c>
      <c r="G753" t="s">
        <v>7910</v>
      </c>
      <c r="H753" t="s">
        <v>7915</v>
      </c>
      <c r="I753" t="s">
        <v>7910</v>
      </c>
      <c r="J753" t="s">
        <v>7915</v>
      </c>
      <c r="K753" t="s">
        <v>7915</v>
      </c>
      <c r="L753" t="s">
        <v>7915</v>
      </c>
      <c r="M753" t="s">
        <v>7915</v>
      </c>
      <c r="N753" t="s">
        <v>7915</v>
      </c>
      <c r="O753" t="s">
        <v>7915</v>
      </c>
      <c r="P753" t="s">
        <v>7909</v>
      </c>
      <c r="Q753">
        <v>7</v>
      </c>
      <c r="R753">
        <f>IF(ISERROR(VLOOKUP(A753,int_r_base_fitted!$A$1:$C$10000,2,FALSE)),0,VLOOKUP(A753,int_r_base_fitted!$A$1:$C$10000,2,FALSE))</f>
        <v>1</v>
      </c>
      <c r="S753">
        <f>IF(ISERROR(VLOOKUP(A753,int_r_base_fitted!$A$1:$C$10000,3,FALSE)),0,VLOOKUP(A753,int_r_base_fitted!$A$1:$C$10000,3,FALSE))</f>
        <v>0.113</v>
      </c>
      <c r="T753">
        <v>349</v>
      </c>
      <c r="V753">
        <f>IF(ISERROR(VLOOKUP(A753,int_r_full_fitted!$A$1:$C$10000,3,FALSE)),0,VLOOKUP(A753,int_r_full_fitted!$A$1:$C$10000,3,FALSE))</f>
        <v>8.2000000000000003E-2</v>
      </c>
      <c r="W753">
        <v>752</v>
      </c>
      <c r="Y753">
        <f>S753-V753</f>
        <v>3.1E-2</v>
      </c>
    </row>
    <row r="754" spans="1:25" x14ac:dyDescent="0.2">
      <c r="A754" t="s">
        <v>4924</v>
      </c>
      <c r="B754" t="s">
        <v>7911</v>
      </c>
      <c r="C754" t="s">
        <v>8065</v>
      </c>
      <c r="D754" t="s">
        <v>7963</v>
      </c>
      <c r="E754" t="s">
        <v>8350</v>
      </c>
      <c r="F754" t="s">
        <v>7910</v>
      </c>
      <c r="G754" t="s">
        <v>7910</v>
      </c>
      <c r="H754" t="s">
        <v>7910</v>
      </c>
      <c r="I754" t="s">
        <v>7915</v>
      </c>
      <c r="J754" t="s">
        <v>7915</v>
      </c>
      <c r="K754" t="s">
        <v>7915</v>
      </c>
      <c r="L754" t="s">
        <v>7915</v>
      </c>
      <c r="M754" t="s">
        <v>7915</v>
      </c>
      <c r="N754" t="s">
        <v>7915</v>
      </c>
      <c r="O754" t="s">
        <v>7915</v>
      </c>
      <c r="P754" t="s">
        <v>7908</v>
      </c>
      <c r="Q754">
        <v>6</v>
      </c>
      <c r="R754">
        <f>IF(ISERROR(VLOOKUP(A754,int_r_base_fitted!$A$1:$C$10000,2,FALSE)),0,VLOOKUP(A754,int_r_base_fitted!$A$1:$C$10000,2,FALSE))</f>
        <v>0</v>
      </c>
      <c r="S754">
        <f>IF(ISERROR(VLOOKUP(A754,int_r_base_fitted!$A$1:$C$10000,3,FALSE)),0,VLOOKUP(A754,int_r_base_fitted!$A$1:$C$10000,3,FALSE))</f>
        <v>9.5000000000000001E-2</v>
      </c>
      <c r="T754">
        <v>476</v>
      </c>
      <c r="V754">
        <f>IF(ISERROR(VLOOKUP(A754,int_r_full_fitted!$A$1:$C$10000,3,FALSE)),0,VLOOKUP(A754,int_r_full_fitted!$A$1:$C$10000,3,FALSE))</f>
        <v>8.2000000000000003E-2</v>
      </c>
      <c r="W754">
        <v>753</v>
      </c>
      <c r="Y754">
        <f>S754-V754</f>
        <v>1.2999999999999998E-2</v>
      </c>
    </row>
    <row r="755" spans="1:25" x14ac:dyDescent="0.2">
      <c r="A755" t="s">
        <v>5524</v>
      </c>
      <c r="B755" t="s">
        <v>7911</v>
      </c>
      <c r="C755" t="s">
        <v>8009</v>
      </c>
      <c r="D755" t="s">
        <v>7930</v>
      </c>
      <c r="E755" t="s">
        <v>8264</v>
      </c>
      <c r="F755" t="s">
        <v>7915</v>
      </c>
      <c r="G755" t="s">
        <v>7915</v>
      </c>
      <c r="H755" t="s">
        <v>7910</v>
      </c>
      <c r="I755" t="s">
        <v>7910</v>
      </c>
      <c r="J755" t="s">
        <v>7915</v>
      </c>
      <c r="K755" t="s">
        <v>7915</v>
      </c>
      <c r="L755" t="s">
        <v>7915</v>
      </c>
      <c r="M755" t="s">
        <v>7915</v>
      </c>
      <c r="N755" t="s">
        <v>7915</v>
      </c>
      <c r="O755" t="s">
        <v>7915</v>
      </c>
      <c r="P755" t="s">
        <v>7909</v>
      </c>
      <c r="Q755">
        <v>7</v>
      </c>
      <c r="R755">
        <f>IF(ISERROR(VLOOKUP(A755,int_r_base_fitted!$A$1:$C$10000,2,FALSE)),0,VLOOKUP(A755,int_r_base_fitted!$A$1:$C$10000,2,FALSE))</f>
        <v>0</v>
      </c>
      <c r="S755">
        <f>IF(ISERROR(VLOOKUP(A755,int_r_base_fitted!$A$1:$C$10000,3,FALSE)),0,VLOOKUP(A755,int_r_base_fitted!$A$1:$C$10000,3,FALSE))</f>
        <v>0.08</v>
      </c>
      <c r="T755">
        <v>660</v>
      </c>
      <c r="V755">
        <f>IF(ISERROR(VLOOKUP(A755,int_r_full_fitted!$A$1:$C$10000,3,FALSE)),0,VLOOKUP(A755,int_r_full_fitted!$A$1:$C$10000,3,FALSE))</f>
        <v>8.2000000000000003E-2</v>
      </c>
      <c r="W755">
        <v>754</v>
      </c>
      <c r="Y755">
        <f>S755-V755</f>
        <v>-2.0000000000000018E-3</v>
      </c>
    </row>
    <row r="756" spans="1:25" x14ac:dyDescent="0.2">
      <c r="A756" t="s">
        <v>6613</v>
      </c>
      <c r="B756" t="s">
        <v>7911</v>
      </c>
      <c r="C756" t="s">
        <v>7948</v>
      </c>
      <c r="D756" t="s">
        <v>7945</v>
      </c>
      <c r="E756" t="s">
        <v>9426</v>
      </c>
      <c r="F756" t="s">
        <v>7915</v>
      </c>
      <c r="G756" t="s">
        <v>7915</v>
      </c>
      <c r="H756" t="s">
        <v>7910</v>
      </c>
      <c r="I756" t="s">
        <v>7915</v>
      </c>
      <c r="J756" t="s">
        <v>7915</v>
      </c>
      <c r="K756" t="s">
        <v>7915</v>
      </c>
      <c r="L756" t="s">
        <v>7915</v>
      </c>
      <c r="M756" t="s">
        <v>7915</v>
      </c>
      <c r="N756" t="s">
        <v>7915</v>
      </c>
      <c r="O756" t="s">
        <v>7915</v>
      </c>
      <c r="P756" t="s">
        <v>7910</v>
      </c>
      <c r="Q756">
        <v>8</v>
      </c>
      <c r="R756">
        <f>IF(ISERROR(VLOOKUP(A756,int_r_base_fitted!$A$1:$C$10000,2,FALSE)),0,VLOOKUP(A756,int_r_base_fitted!$A$1:$C$10000,2,FALSE))</f>
        <v>0</v>
      </c>
      <c r="S756">
        <f>IF(ISERROR(VLOOKUP(A756,int_r_base_fitted!$A$1:$C$10000,3,FALSE)),0,VLOOKUP(A756,int_r_base_fitted!$A$1:$C$10000,3,FALSE))</f>
        <v>0.08</v>
      </c>
      <c r="T756">
        <v>662</v>
      </c>
      <c r="V756">
        <f>IF(ISERROR(VLOOKUP(A756,int_r_full_fitted!$A$1:$C$10000,3,FALSE)),0,VLOOKUP(A756,int_r_full_fitted!$A$1:$C$10000,3,FALSE))</f>
        <v>8.2000000000000003E-2</v>
      </c>
      <c r="W756">
        <v>755</v>
      </c>
      <c r="Y756">
        <f>S756-V756</f>
        <v>-2.0000000000000018E-3</v>
      </c>
    </row>
    <row r="757" spans="1:25" x14ac:dyDescent="0.2">
      <c r="A757" t="s">
        <v>5659</v>
      </c>
      <c r="B757" t="s">
        <v>7911</v>
      </c>
      <c r="C757" t="s">
        <v>8103</v>
      </c>
      <c r="D757" t="s">
        <v>7945</v>
      </c>
      <c r="E757" t="s">
        <v>9049</v>
      </c>
      <c r="F757" t="s">
        <v>7915</v>
      </c>
      <c r="G757" t="s">
        <v>7915</v>
      </c>
      <c r="H757" t="s">
        <v>7910</v>
      </c>
      <c r="I757" t="s">
        <v>7915</v>
      </c>
      <c r="J757" t="s">
        <v>7915</v>
      </c>
      <c r="K757" t="s">
        <v>7915</v>
      </c>
      <c r="L757" t="s">
        <v>7915</v>
      </c>
      <c r="M757" t="s">
        <v>7910</v>
      </c>
      <c r="N757" t="s">
        <v>7915</v>
      </c>
      <c r="O757" t="s">
        <v>7915</v>
      </c>
      <c r="P757" t="s">
        <v>7909</v>
      </c>
      <c r="Q757">
        <v>7</v>
      </c>
      <c r="R757">
        <f>IF(ISERROR(VLOOKUP(A757,int_r_base_fitted!$A$1:$C$10000,2,FALSE)),0,VLOOKUP(A757,int_r_base_fitted!$A$1:$C$10000,2,FALSE))</f>
        <v>0</v>
      </c>
      <c r="S757">
        <f>IF(ISERROR(VLOOKUP(A757,int_r_base_fitted!$A$1:$C$10000,3,FALSE)),0,VLOOKUP(A757,int_r_base_fitted!$A$1:$C$10000,3,FALSE))</f>
        <v>7.9000000000000001E-2</v>
      </c>
      <c r="T757">
        <v>673</v>
      </c>
      <c r="V757">
        <f>IF(ISERROR(VLOOKUP(A757,int_r_full_fitted!$A$1:$C$10000,3,FALSE)),0,VLOOKUP(A757,int_r_full_fitted!$A$1:$C$10000,3,FALSE))</f>
        <v>8.2000000000000003E-2</v>
      </c>
      <c r="W757">
        <v>756</v>
      </c>
      <c r="Y757">
        <f>S757-V757</f>
        <v>-3.0000000000000027E-3</v>
      </c>
    </row>
    <row r="758" spans="1:25" x14ac:dyDescent="0.2">
      <c r="A758" t="s">
        <v>5974</v>
      </c>
      <c r="B758" t="s">
        <v>7911</v>
      </c>
      <c r="C758" t="s">
        <v>8966</v>
      </c>
      <c r="D758" t="s">
        <v>7920</v>
      </c>
      <c r="E758" t="s">
        <v>8083</v>
      </c>
      <c r="F758" t="s">
        <v>7915</v>
      </c>
      <c r="G758" t="s">
        <v>7915</v>
      </c>
      <c r="H758" t="s">
        <v>7910</v>
      </c>
      <c r="I758" t="s">
        <v>7915</v>
      </c>
      <c r="J758" t="s">
        <v>7915</v>
      </c>
      <c r="K758" t="s">
        <v>7915</v>
      </c>
      <c r="L758" t="s">
        <v>7915</v>
      </c>
      <c r="M758" t="s">
        <v>7910</v>
      </c>
      <c r="N758" t="s">
        <v>7915</v>
      </c>
      <c r="O758" t="s">
        <v>7915</v>
      </c>
      <c r="P758" t="s">
        <v>7909</v>
      </c>
      <c r="Q758">
        <v>7</v>
      </c>
      <c r="R758">
        <f>IF(ISERROR(VLOOKUP(A758,int_r_base_fitted!$A$1:$C$10000,2,FALSE)),0,VLOOKUP(A758,int_r_base_fitted!$A$1:$C$10000,2,FALSE))</f>
        <v>0</v>
      </c>
      <c r="S758">
        <f>IF(ISERROR(VLOOKUP(A758,int_r_base_fitted!$A$1:$C$10000,3,FALSE)),0,VLOOKUP(A758,int_r_base_fitted!$A$1:$C$10000,3,FALSE))</f>
        <v>7.9000000000000001E-2</v>
      </c>
      <c r="T758">
        <v>675</v>
      </c>
      <c r="V758">
        <f>IF(ISERROR(VLOOKUP(A758,int_r_full_fitted!$A$1:$C$10000,3,FALSE)),0,VLOOKUP(A758,int_r_full_fitted!$A$1:$C$10000,3,FALSE))</f>
        <v>8.2000000000000003E-2</v>
      </c>
      <c r="W758">
        <v>757</v>
      </c>
      <c r="Y758">
        <f>S758-V758</f>
        <v>-3.0000000000000027E-3</v>
      </c>
    </row>
    <row r="759" spans="1:25" x14ac:dyDescent="0.2">
      <c r="A759" t="s">
        <v>4169</v>
      </c>
      <c r="B759" t="s">
        <v>7911</v>
      </c>
      <c r="C759" t="s">
        <v>8128</v>
      </c>
      <c r="D759" t="s">
        <v>7938</v>
      </c>
      <c r="E759" t="s">
        <v>8003</v>
      </c>
      <c r="F759" t="s">
        <v>7915</v>
      </c>
      <c r="G759" t="s">
        <v>7910</v>
      </c>
      <c r="H759" t="s">
        <v>7915</v>
      </c>
      <c r="I759" t="s">
        <v>7915</v>
      </c>
      <c r="J759" t="s">
        <v>7915</v>
      </c>
      <c r="K759" t="s">
        <v>7910</v>
      </c>
      <c r="L759" t="s">
        <v>7915</v>
      </c>
      <c r="M759" t="s">
        <v>7915</v>
      </c>
      <c r="N759" t="s">
        <v>7910</v>
      </c>
      <c r="O759" t="s">
        <v>7910</v>
      </c>
      <c r="P759" t="s">
        <v>7907</v>
      </c>
      <c r="Q759">
        <v>5</v>
      </c>
      <c r="R759">
        <f>IF(ISERROR(VLOOKUP(A759,int_r_base_fitted!$A$1:$C$10000,2,FALSE)),0,VLOOKUP(A759,int_r_base_fitted!$A$1:$C$10000,2,FALSE))</f>
        <v>0</v>
      </c>
      <c r="S759">
        <f>IF(ISERROR(VLOOKUP(A759,int_r_base_fitted!$A$1:$C$10000,3,FALSE)),0,VLOOKUP(A759,int_r_base_fitted!$A$1:$C$10000,3,FALSE))</f>
        <v>7.0999999999999994E-2</v>
      </c>
      <c r="T759">
        <v>789</v>
      </c>
      <c r="V759">
        <f>IF(ISERROR(VLOOKUP(A759,int_r_full_fitted!$A$1:$C$10000,3,FALSE)),0,VLOOKUP(A759,int_r_full_fitted!$A$1:$C$10000,3,FALSE))</f>
        <v>8.2000000000000003E-2</v>
      </c>
      <c r="W759">
        <v>758</v>
      </c>
      <c r="Y759">
        <f>S759-V759</f>
        <v>-1.100000000000001E-2</v>
      </c>
    </row>
    <row r="760" spans="1:25" x14ac:dyDescent="0.2">
      <c r="A760" t="s">
        <v>4474</v>
      </c>
      <c r="B760" t="s">
        <v>7911</v>
      </c>
      <c r="C760" t="s">
        <v>7965</v>
      </c>
      <c r="D760" t="s">
        <v>7963</v>
      </c>
      <c r="E760" t="s">
        <v>8310</v>
      </c>
      <c r="F760" t="s">
        <v>7915</v>
      </c>
      <c r="G760" t="s">
        <v>7910</v>
      </c>
      <c r="H760" t="s">
        <v>7915</v>
      </c>
      <c r="I760" t="s">
        <v>7915</v>
      </c>
      <c r="J760" t="s">
        <v>7915</v>
      </c>
      <c r="K760" t="s">
        <v>7915</v>
      </c>
      <c r="L760" t="s">
        <v>7910</v>
      </c>
      <c r="M760" t="s">
        <v>7910</v>
      </c>
      <c r="N760" t="s">
        <v>7915</v>
      </c>
      <c r="O760" t="s">
        <v>7915</v>
      </c>
      <c r="P760" t="s">
        <v>7908</v>
      </c>
      <c r="Q760">
        <v>6</v>
      </c>
      <c r="R760">
        <f>IF(ISERROR(VLOOKUP(A760,int_r_base_fitted!$A$1:$C$10000,2,FALSE)),0,VLOOKUP(A760,int_r_base_fitted!$A$1:$C$10000,2,FALSE))</f>
        <v>0</v>
      </c>
      <c r="S760">
        <f>IF(ISERROR(VLOOKUP(A760,int_r_base_fitted!$A$1:$C$10000,3,FALSE)),0,VLOOKUP(A760,int_r_base_fitted!$A$1:$C$10000,3,FALSE))</f>
        <v>7.0000000000000007E-2</v>
      </c>
      <c r="T760">
        <v>813</v>
      </c>
      <c r="V760">
        <f>IF(ISERROR(VLOOKUP(A760,int_r_full_fitted!$A$1:$C$10000,3,FALSE)),0,VLOOKUP(A760,int_r_full_fitted!$A$1:$C$10000,3,FALSE))</f>
        <v>8.2000000000000003E-2</v>
      </c>
      <c r="W760">
        <v>759</v>
      </c>
      <c r="Y760">
        <f>S760-V760</f>
        <v>-1.1999999999999997E-2</v>
      </c>
    </row>
    <row r="761" spans="1:25" x14ac:dyDescent="0.2">
      <c r="A761" t="s">
        <v>4693</v>
      </c>
      <c r="B761" t="s">
        <v>7911</v>
      </c>
      <c r="C761" t="s">
        <v>7937</v>
      </c>
      <c r="D761" t="s">
        <v>7938</v>
      </c>
      <c r="E761" t="s">
        <v>8003</v>
      </c>
      <c r="F761" t="s">
        <v>7915</v>
      </c>
      <c r="G761" t="s">
        <v>7910</v>
      </c>
      <c r="H761" t="s">
        <v>7915</v>
      </c>
      <c r="I761" t="s">
        <v>7915</v>
      </c>
      <c r="J761" t="s">
        <v>7915</v>
      </c>
      <c r="K761" t="s">
        <v>7915</v>
      </c>
      <c r="L761" t="s">
        <v>7915</v>
      </c>
      <c r="M761" t="s">
        <v>7915</v>
      </c>
      <c r="N761" t="s">
        <v>7910</v>
      </c>
      <c r="O761" t="s">
        <v>7910</v>
      </c>
      <c r="P761" t="s">
        <v>7908</v>
      </c>
      <c r="Q761">
        <v>6</v>
      </c>
      <c r="R761">
        <f>IF(ISERROR(VLOOKUP(A761,int_r_base_fitted!$A$1:$C$10000,2,FALSE)),0,VLOOKUP(A761,int_r_base_fitted!$A$1:$C$10000,2,FALSE))</f>
        <v>0</v>
      </c>
      <c r="S761">
        <f>IF(ISERROR(VLOOKUP(A761,int_r_base_fitted!$A$1:$C$10000,3,FALSE)),0,VLOOKUP(A761,int_r_base_fitted!$A$1:$C$10000,3,FALSE))</f>
        <v>6.3E-2</v>
      </c>
      <c r="T761">
        <v>943</v>
      </c>
      <c r="V761">
        <f>IF(ISERROR(VLOOKUP(A761,int_r_full_fitted!$A$1:$C$10000,3,FALSE)),0,VLOOKUP(A761,int_r_full_fitted!$A$1:$C$10000,3,FALSE))</f>
        <v>8.2000000000000003E-2</v>
      </c>
      <c r="W761">
        <v>760</v>
      </c>
      <c r="Y761">
        <f>S761-V761</f>
        <v>-1.9000000000000003E-2</v>
      </c>
    </row>
    <row r="762" spans="1:25" x14ac:dyDescent="0.2">
      <c r="A762" t="s">
        <v>4080</v>
      </c>
      <c r="B762" t="s">
        <v>7911</v>
      </c>
      <c r="C762" t="s">
        <v>8054</v>
      </c>
      <c r="D762" t="s">
        <v>7963</v>
      </c>
      <c r="E762" t="s">
        <v>8041</v>
      </c>
      <c r="F762" t="s">
        <v>7915</v>
      </c>
      <c r="G762" t="s">
        <v>7910</v>
      </c>
      <c r="H762" t="s">
        <v>7910</v>
      </c>
      <c r="I762" t="s">
        <v>7915</v>
      </c>
      <c r="J762" t="s">
        <v>7915</v>
      </c>
      <c r="K762" t="s">
        <v>7915</v>
      </c>
      <c r="L762" t="s">
        <v>7915</v>
      </c>
      <c r="M762" t="s">
        <v>7910</v>
      </c>
      <c r="N762" t="s">
        <v>7910</v>
      </c>
      <c r="O762" t="s">
        <v>7910</v>
      </c>
      <c r="P762" t="s">
        <v>7906</v>
      </c>
      <c r="Q762">
        <v>4</v>
      </c>
      <c r="R762">
        <f>IF(ISERROR(VLOOKUP(A762,int_r_base_fitted!$A$1:$C$10000,2,FALSE)),0,VLOOKUP(A762,int_r_base_fitted!$A$1:$C$10000,2,FALSE))</f>
        <v>0</v>
      </c>
      <c r="S762">
        <f>IF(ISERROR(VLOOKUP(A762,int_r_base_fitted!$A$1:$C$10000,3,FALSE)),0,VLOOKUP(A762,int_r_base_fitted!$A$1:$C$10000,3,FALSE))</f>
        <v>6.2E-2</v>
      </c>
      <c r="T762">
        <v>964</v>
      </c>
      <c r="V762">
        <f>IF(ISERROR(VLOOKUP(A762,int_r_full_fitted!$A$1:$C$10000,3,FALSE)),0,VLOOKUP(A762,int_r_full_fitted!$A$1:$C$10000,3,FALSE))</f>
        <v>8.2000000000000003E-2</v>
      </c>
      <c r="W762">
        <v>761</v>
      </c>
      <c r="Y762">
        <f>S762-V762</f>
        <v>-2.0000000000000004E-2</v>
      </c>
    </row>
    <row r="763" spans="1:25" x14ac:dyDescent="0.2">
      <c r="A763" t="s">
        <v>5079</v>
      </c>
      <c r="B763" t="s">
        <v>7911</v>
      </c>
      <c r="C763" t="s">
        <v>8112</v>
      </c>
      <c r="D763" t="s">
        <v>7963</v>
      </c>
      <c r="E763" t="s">
        <v>8730</v>
      </c>
      <c r="F763" t="s">
        <v>7915</v>
      </c>
      <c r="G763" t="s">
        <v>7910</v>
      </c>
      <c r="H763" t="s">
        <v>7915</v>
      </c>
      <c r="I763" t="s">
        <v>7915</v>
      </c>
      <c r="J763" t="s">
        <v>7915</v>
      </c>
      <c r="K763" t="s">
        <v>7915</v>
      </c>
      <c r="L763" t="s">
        <v>7915</v>
      </c>
      <c r="M763" t="s">
        <v>7910</v>
      </c>
      <c r="N763" t="s">
        <v>7915</v>
      </c>
      <c r="O763" t="s">
        <v>7915</v>
      </c>
      <c r="P763" t="s">
        <v>7909</v>
      </c>
      <c r="Q763">
        <v>7</v>
      </c>
      <c r="R763">
        <f>IF(ISERROR(VLOOKUP(A763,int_r_base_fitted!$A$1:$C$10000,2,FALSE)),0,VLOOKUP(A763,int_r_base_fitted!$A$1:$C$10000,2,FALSE))</f>
        <v>0</v>
      </c>
      <c r="S763">
        <f>IF(ISERROR(VLOOKUP(A763,int_r_base_fitted!$A$1:$C$10000,3,FALSE)),0,VLOOKUP(A763,int_r_base_fitted!$A$1:$C$10000,3,FALSE))</f>
        <v>5.7000000000000002E-2</v>
      </c>
      <c r="T763">
        <v>1121</v>
      </c>
      <c r="V763">
        <f>IF(ISERROR(VLOOKUP(A763,int_r_full_fitted!$A$1:$C$10000,3,FALSE)),0,VLOOKUP(A763,int_r_full_fitted!$A$1:$C$10000,3,FALSE))</f>
        <v>8.2000000000000003E-2</v>
      </c>
      <c r="W763">
        <v>762</v>
      </c>
      <c r="Y763">
        <f>S763-V763</f>
        <v>-2.5000000000000001E-2</v>
      </c>
    </row>
    <row r="764" spans="1:25" x14ac:dyDescent="0.2">
      <c r="A764" t="s">
        <v>4907</v>
      </c>
      <c r="B764" t="s">
        <v>7911</v>
      </c>
      <c r="C764" t="s">
        <v>7952</v>
      </c>
      <c r="D764" t="s">
        <v>7963</v>
      </c>
      <c r="E764" t="s">
        <v>8106</v>
      </c>
      <c r="F764" t="s">
        <v>7915</v>
      </c>
      <c r="G764" t="s">
        <v>7915</v>
      </c>
      <c r="H764" t="s">
        <v>7910</v>
      </c>
      <c r="I764" t="s">
        <v>7910</v>
      </c>
      <c r="J764" t="s">
        <v>7915</v>
      </c>
      <c r="K764" t="s">
        <v>7915</v>
      </c>
      <c r="L764" t="s">
        <v>7915</v>
      </c>
      <c r="M764" t="s">
        <v>7910</v>
      </c>
      <c r="N764" t="s">
        <v>7915</v>
      </c>
      <c r="O764" t="s">
        <v>7915</v>
      </c>
      <c r="P764" t="s">
        <v>7908</v>
      </c>
      <c r="Q764">
        <v>6</v>
      </c>
      <c r="R764">
        <f>IF(ISERROR(VLOOKUP(A764,int_r_base_fitted!$A$1:$C$10000,2,FALSE)),0,VLOOKUP(A764,int_r_base_fitted!$A$1:$C$10000,2,FALSE))</f>
        <v>0</v>
      </c>
      <c r="S764">
        <f>IF(ISERROR(VLOOKUP(A764,int_r_base_fitted!$A$1:$C$10000,3,FALSE)),0,VLOOKUP(A764,int_r_base_fitted!$A$1:$C$10000,3,FALSE))</f>
        <v>5.3999999999999999E-2</v>
      </c>
      <c r="T764">
        <v>1232</v>
      </c>
      <c r="V764">
        <f>IF(ISERROR(VLOOKUP(A764,int_r_full_fitted!$A$1:$C$10000,3,FALSE)),0,VLOOKUP(A764,int_r_full_fitted!$A$1:$C$10000,3,FALSE))</f>
        <v>8.2000000000000003E-2</v>
      </c>
      <c r="W764">
        <v>763</v>
      </c>
      <c r="Y764">
        <f>S764-V764</f>
        <v>-2.8000000000000004E-2</v>
      </c>
    </row>
    <row r="765" spans="1:25" x14ac:dyDescent="0.2">
      <c r="A765" t="s">
        <v>5196</v>
      </c>
      <c r="B765" t="s">
        <v>7911</v>
      </c>
      <c r="C765" t="s">
        <v>7934</v>
      </c>
      <c r="D765" t="s">
        <v>7920</v>
      </c>
      <c r="E765" t="s">
        <v>8087</v>
      </c>
      <c r="F765" t="s">
        <v>7915</v>
      </c>
      <c r="G765" t="s">
        <v>7915</v>
      </c>
      <c r="H765" t="s">
        <v>7910</v>
      </c>
      <c r="I765" t="s">
        <v>7915</v>
      </c>
      <c r="J765" t="s">
        <v>7915</v>
      </c>
      <c r="K765" t="s">
        <v>7915</v>
      </c>
      <c r="L765" t="s">
        <v>7915</v>
      </c>
      <c r="M765" t="s">
        <v>7910</v>
      </c>
      <c r="N765" t="s">
        <v>7915</v>
      </c>
      <c r="O765" t="s">
        <v>7915</v>
      </c>
      <c r="P765" t="s">
        <v>7909</v>
      </c>
      <c r="Q765">
        <v>7</v>
      </c>
      <c r="R765">
        <f>IF(ISERROR(VLOOKUP(A765,int_r_base_fitted!$A$1:$C$10000,2,FALSE)),0,VLOOKUP(A765,int_r_base_fitted!$A$1:$C$10000,2,FALSE))</f>
        <v>0</v>
      </c>
      <c r="S765">
        <f>IF(ISERROR(VLOOKUP(A765,int_r_base_fitted!$A$1:$C$10000,3,FALSE)),0,VLOOKUP(A765,int_r_base_fitted!$A$1:$C$10000,3,FALSE))</f>
        <v>5.3999999999999999E-2</v>
      </c>
      <c r="T765">
        <v>1244</v>
      </c>
      <c r="V765">
        <f>IF(ISERROR(VLOOKUP(A765,int_r_full_fitted!$A$1:$C$10000,3,FALSE)),0,VLOOKUP(A765,int_r_full_fitted!$A$1:$C$10000,3,FALSE))</f>
        <v>8.2000000000000003E-2</v>
      </c>
      <c r="W765">
        <v>764</v>
      </c>
      <c r="Y765">
        <f>S765-V765</f>
        <v>-2.8000000000000004E-2</v>
      </c>
    </row>
    <row r="766" spans="1:25" x14ac:dyDescent="0.2">
      <c r="A766" t="s">
        <v>5496</v>
      </c>
      <c r="B766" t="s">
        <v>7911</v>
      </c>
      <c r="C766" t="s">
        <v>7954</v>
      </c>
      <c r="D766" t="s">
        <v>7925</v>
      </c>
      <c r="E766" t="s">
        <v>8977</v>
      </c>
      <c r="F766" t="s">
        <v>7915</v>
      </c>
      <c r="G766" t="s">
        <v>7915</v>
      </c>
      <c r="H766" t="s">
        <v>7910</v>
      </c>
      <c r="I766" t="s">
        <v>7915</v>
      </c>
      <c r="J766" t="s">
        <v>7915</v>
      </c>
      <c r="K766" t="s">
        <v>7915</v>
      </c>
      <c r="L766" t="s">
        <v>7915</v>
      </c>
      <c r="M766" t="s">
        <v>7910</v>
      </c>
      <c r="N766" t="s">
        <v>7915</v>
      </c>
      <c r="O766" t="s">
        <v>7915</v>
      </c>
      <c r="P766" t="s">
        <v>7909</v>
      </c>
      <c r="Q766">
        <v>7</v>
      </c>
      <c r="R766">
        <f>IF(ISERROR(VLOOKUP(A766,int_r_base_fitted!$A$1:$C$10000,2,FALSE)),0,VLOOKUP(A766,int_r_base_fitted!$A$1:$C$10000,2,FALSE))</f>
        <v>0</v>
      </c>
      <c r="S766">
        <f>IF(ISERROR(VLOOKUP(A766,int_r_base_fitted!$A$1:$C$10000,3,FALSE)),0,VLOOKUP(A766,int_r_base_fitted!$A$1:$C$10000,3,FALSE))</f>
        <v>5.3999999999999999E-2</v>
      </c>
      <c r="T766">
        <v>1254</v>
      </c>
      <c r="V766">
        <f>IF(ISERROR(VLOOKUP(A766,int_r_full_fitted!$A$1:$C$10000,3,FALSE)),0,VLOOKUP(A766,int_r_full_fitted!$A$1:$C$10000,3,FALSE))</f>
        <v>8.2000000000000003E-2</v>
      </c>
      <c r="W766">
        <v>765</v>
      </c>
      <c r="Y766">
        <f>S766-V766</f>
        <v>-2.8000000000000004E-2</v>
      </c>
    </row>
    <row r="767" spans="1:25" x14ac:dyDescent="0.2">
      <c r="A767" t="s">
        <v>5711</v>
      </c>
      <c r="B767" t="s">
        <v>7911</v>
      </c>
      <c r="C767" t="s">
        <v>7972</v>
      </c>
      <c r="D767" t="s">
        <v>7935</v>
      </c>
      <c r="E767" t="s">
        <v>8595</v>
      </c>
      <c r="F767" t="s">
        <v>7915</v>
      </c>
      <c r="G767" t="s">
        <v>7915</v>
      </c>
      <c r="H767" t="s">
        <v>7910</v>
      </c>
      <c r="I767" t="s">
        <v>7915</v>
      </c>
      <c r="J767" t="s">
        <v>7915</v>
      </c>
      <c r="K767" t="s">
        <v>7915</v>
      </c>
      <c r="L767" t="s">
        <v>7915</v>
      </c>
      <c r="M767" t="s">
        <v>7910</v>
      </c>
      <c r="N767" t="s">
        <v>7915</v>
      </c>
      <c r="O767" t="s">
        <v>7915</v>
      </c>
      <c r="P767" t="s">
        <v>7909</v>
      </c>
      <c r="Q767">
        <v>7</v>
      </c>
      <c r="R767">
        <f>IF(ISERROR(VLOOKUP(A767,int_r_base_fitted!$A$1:$C$10000,2,FALSE)),0,VLOOKUP(A767,int_r_base_fitted!$A$1:$C$10000,2,FALSE))</f>
        <v>0</v>
      </c>
      <c r="S767">
        <f>IF(ISERROR(VLOOKUP(A767,int_r_base_fitted!$A$1:$C$10000,3,FALSE)),0,VLOOKUP(A767,int_r_base_fitted!$A$1:$C$10000,3,FALSE))</f>
        <v>5.3999999999999999E-2</v>
      </c>
      <c r="T767">
        <v>1259</v>
      </c>
      <c r="V767">
        <f>IF(ISERROR(VLOOKUP(A767,int_r_full_fitted!$A$1:$C$10000,3,FALSE)),0,VLOOKUP(A767,int_r_full_fitted!$A$1:$C$10000,3,FALSE))</f>
        <v>8.2000000000000003E-2</v>
      </c>
      <c r="W767">
        <v>766</v>
      </c>
      <c r="Y767">
        <f>S767-V767</f>
        <v>-2.8000000000000004E-2</v>
      </c>
    </row>
    <row r="768" spans="1:25" x14ac:dyDescent="0.2">
      <c r="A768" t="s">
        <v>5776</v>
      </c>
      <c r="B768" t="s">
        <v>7911</v>
      </c>
      <c r="C768" t="s">
        <v>7942</v>
      </c>
      <c r="D768" t="s">
        <v>7963</v>
      </c>
      <c r="E768" t="s">
        <v>8059</v>
      </c>
      <c r="F768" t="s">
        <v>7915</v>
      </c>
      <c r="G768" t="s">
        <v>7915</v>
      </c>
      <c r="H768" t="s">
        <v>7910</v>
      </c>
      <c r="I768" t="s">
        <v>7915</v>
      </c>
      <c r="J768" t="s">
        <v>7915</v>
      </c>
      <c r="K768" t="s">
        <v>7915</v>
      </c>
      <c r="L768" t="s">
        <v>7915</v>
      </c>
      <c r="M768" t="s">
        <v>7910</v>
      </c>
      <c r="N768" t="s">
        <v>7915</v>
      </c>
      <c r="O768" t="s">
        <v>7915</v>
      </c>
      <c r="P768" t="s">
        <v>7909</v>
      </c>
      <c r="Q768">
        <v>7</v>
      </c>
      <c r="R768">
        <f>IF(ISERROR(VLOOKUP(A768,int_r_base_fitted!$A$1:$C$10000,2,FALSE)),0,VLOOKUP(A768,int_r_base_fitted!$A$1:$C$10000,2,FALSE))</f>
        <v>0</v>
      </c>
      <c r="S768">
        <f>IF(ISERROR(VLOOKUP(A768,int_r_base_fitted!$A$1:$C$10000,3,FALSE)),0,VLOOKUP(A768,int_r_base_fitted!$A$1:$C$10000,3,FALSE))</f>
        <v>5.3999999999999999E-2</v>
      </c>
      <c r="T768">
        <v>1260</v>
      </c>
      <c r="V768">
        <f>IF(ISERROR(VLOOKUP(A768,int_r_full_fitted!$A$1:$C$10000,3,FALSE)),0,VLOOKUP(A768,int_r_full_fitted!$A$1:$C$10000,3,FALSE))</f>
        <v>8.2000000000000003E-2</v>
      </c>
      <c r="W768">
        <v>767</v>
      </c>
      <c r="Y768">
        <f>S768-V768</f>
        <v>-2.8000000000000004E-2</v>
      </c>
    </row>
    <row r="769" spans="1:25" x14ac:dyDescent="0.2">
      <c r="A769" t="s">
        <v>5104</v>
      </c>
      <c r="B769" t="s">
        <v>7911</v>
      </c>
      <c r="C769" t="s">
        <v>7924</v>
      </c>
      <c r="D769" t="s">
        <v>8134</v>
      </c>
      <c r="E769" t="s">
        <v>8745</v>
      </c>
      <c r="F769" t="s">
        <v>7915</v>
      </c>
      <c r="G769" t="s">
        <v>7915</v>
      </c>
      <c r="H769" t="s">
        <v>7910</v>
      </c>
      <c r="I769" t="s">
        <v>7915</v>
      </c>
      <c r="J769" t="s">
        <v>7915</v>
      </c>
      <c r="K769" t="s">
        <v>7915</v>
      </c>
      <c r="L769" t="s">
        <v>7915</v>
      </c>
      <c r="M769" t="s">
        <v>7910</v>
      </c>
      <c r="N769" t="s">
        <v>7915</v>
      </c>
      <c r="O769" t="s">
        <v>7915</v>
      </c>
      <c r="P769" t="s">
        <v>7909</v>
      </c>
      <c r="Q769">
        <v>7</v>
      </c>
      <c r="R769">
        <f>IF(ISERROR(VLOOKUP(A769,int_r_base_fitted!$A$1:$C$10000,2,FALSE)),0,VLOOKUP(A769,int_r_base_fitted!$A$1:$C$10000,2,FALSE))</f>
        <v>0</v>
      </c>
      <c r="S769">
        <f>IF(ISERROR(VLOOKUP(A769,int_r_base_fitted!$A$1:$C$10000,3,FALSE)),0,VLOOKUP(A769,int_r_base_fitted!$A$1:$C$10000,3,FALSE))</f>
        <v>5.2999999999999999E-2</v>
      </c>
      <c r="T769">
        <v>1300</v>
      </c>
      <c r="V769">
        <f>IF(ISERROR(VLOOKUP(A769,int_r_full_fitted!$A$1:$C$10000,3,FALSE)),0,VLOOKUP(A769,int_r_full_fitted!$A$1:$C$10000,3,FALSE))</f>
        <v>8.2000000000000003E-2</v>
      </c>
      <c r="W769">
        <v>768</v>
      </c>
      <c r="Y769">
        <f>S769-V769</f>
        <v>-2.9000000000000005E-2</v>
      </c>
    </row>
    <row r="770" spans="1:25" x14ac:dyDescent="0.2">
      <c r="A770" t="s">
        <v>5658</v>
      </c>
      <c r="B770" t="s">
        <v>7911</v>
      </c>
      <c r="C770" t="s">
        <v>8103</v>
      </c>
      <c r="D770" t="s">
        <v>7945</v>
      </c>
      <c r="E770" t="s">
        <v>9052</v>
      </c>
      <c r="F770" t="s">
        <v>7915</v>
      </c>
      <c r="G770" t="s">
        <v>7915</v>
      </c>
      <c r="H770" t="s">
        <v>7910</v>
      </c>
      <c r="I770" t="s">
        <v>7915</v>
      </c>
      <c r="J770" t="s">
        <v>7915</v>
      </c>
      <c r="K770" t="s">
        <v>7915</v>
      </c>
      <c r="L770" t="s">
        <v>7915</v>
      </c>
      <c r="M770" t="s">
        <v>7910</v>
      </c>
      <c r="N770" t="s">
        <v>7915</v>
      </c>
      <c r="O770" t="s">
        <v>7915</v>
      </c>
      <c r="P770" t="s">
        <v>7909</v>
      </c>
      <c r="Q770">
        <v>7</v>
      </c>
      <c r="R770">
        <f>IF(ISERROR(VLOOKUP(A770,int_r_base_fitted!$A$1:$C$10000,2,FALSE)),0,VLOOKUP(A770,int_r_base_fitted!$A$1:$C$10000,2,FALSE))</f>
        <v>0</v>
      </c>
      <c r="S770">
        <f>IF(ISERROR(VLOOKUP(A770,int_r_base_fitted!$A$1:$C$10000,3,FALSE)),0,VLOOKUP(A770,int_r_base_fitted!$A$1:$C$10000,3,FALSE))</f>
        <v>5.2999999999999999E-2</v>
      </c>
      <c r="T770">
        <v>1311</v>
      </c>
      <c r="V770">
        <f>IF(ISERROR(VLOOKUP(A770,int_r_full_fitted!$A$1:$C$10000,3,FALSE)),0,VLOOKUP(A770,int_r_full_fitted!$A$1:$C$10000,3,FALSE))</f>
        <v>8.2000000000000003E-2</v>
      </c>
      <c r="W770">
        <v>769</v>
      </c>
      <c r="Y770">
        <f>S770-V770</f>
        <v>-2.9000000000000005E-2</v>
      </c>
    </row>
    <row r="771" spans="1:25" x14ac:dyDescent="0.2">
      <c r="A771" t="s">
        <v>6069</v>
      </c>
      <c r="B771" t="s">
        <v>7911</v>
      </c>
      <c r="C771" t="s">
        <v>8021</v>
      </c>
      <c r="D771" t="s">
        <v>7917</v>
      </c>
      <c r="E771" t="s">
        <v>9322</v>
      </c>
      <c r="F771" t="s">
        <v>7915</v>
      </c>
      <c r="G771" t="s">
        <v>7915</v>
      </c>
      <c r="H771" t="s">
        <v>7910</v>
      </c>
      <c r="I771" t="s">
        <v>7915</v>
      </c>
      <c r="J771" t="s">
        <v>7915</v>
      </c>
      <c r="K771" t="s">
        <v>7915</v>
      </c>
      <c r="L771" t="s">
        <v>7915</v>
      </c>
      <c r="M771" t="s">
        <v>7915</v>
      </c>
      <c r="N771" t="s">
        <v>7915</v>
      </c>
      <c r="O771" t="s">
        <v>7915</v>
      </c>
      <c r="P771" t="s">
        <v>7910</v>
      </c>
      <c r="Q771">
        <v>8</v>
      </c>
      <c r="R771">
        <f>IF(ISERROR(VLOOKUP(A771,int_r_base_fitted!$A$1:$C$10000,2,FALSE)),0,VLOOKUP(A771,int_r_base_fitted!$A$1:$C$10000,2,FALSE))</f>
        <v>0</v>
      </c>
      <c r="S771">
        <f>IF(ISERROR(VLOOKUP(A771,int_r_base_fitted!$A$1:$C$10000,3,FALSE)),0,VLOOKUP(A771,int_r_base_fitted!$A$1:$C$10000,3,FALSE))</f>
        <v>5.2999999999999999E-2</v>
      </c>
      <c r="T771">
        <v>1318</v>
      </c>
      <c r="V771">
        <f>IF(ISERROR(VLOOKUP(A771,int_r_full_fitted!$A$1:$C$10000,3,FALSE)),0,VLOOKUP(A771,int_r_full_fitted!$A$1:$C$10000,3,FALSE))</f>
        <v>8.2000000000000003E-2</v>
      </c>
      <c r="W771">
        <v>770</v>
      </c>
      <c r="Y771">
        <f>S771-V771</f>
        <v>-2.9000000000000005E-2</v>
      </c>
    </row>
    <row r="772" spans="1:25" x14ac:dyDescent="0.2">
      <c r="A772" t="s">
        <v>6292</v>
      </c>
      <c r="B772" t="s">
        <v>7911</v>
      </c>
      <c r="C772" t="s">
        <v>7922</v>
      </c>
      <c r="D772" t="s">
        <v>8134</v>
      </c>
      <c r="E772" t="s">
        <v>9306</v>
      </c>
      <c r="F772" t="s">
        <v>7915</v>
      </c>
      <c r="G772" t="s">
        <v>7915</v>
      </c>
      <c r="H772" t="s">
        <v>7910</v>
      </c>
      <c r="I772" t="s">
        <v>7915</v>
      </c>
      <c r="J772" t="s">
        <v>7915</v>
      </c>
      <c r="K772" t="s">
        <v>7915</v>
      </c>
      <c r="L772" t="s">
        <v>7915</v>
      </c>
      <c r="M772" t="s">
        <v>7915</v>
      </c>
      <c r="N772" t="s">
        <v>7915</v>
      </c>
      <c r="O772" t="s">
        <v>7915</v>
      </c>
      <c r="P772" t="s">
        <v>7910</v>
      </c>
      <c r="Q772">
        <v>8</v>
      </c>
      <c r="R772">
        <f>IF(ISERROR(VLOOKUP(A772,int_r_base_fitted!$A$1:$C$10000,2,FALSE)),0,VLOOKUP(A772,int_r_base_fitted!$A$1:$C$10000,2,FALSE))</f>
        <v>0</v>
      </c>
      <c r="S772">
        <f>IF(ISERROR(VLOOKUP(A772,int_r_base_fitted!$A$1:$C$10000,3,FALSE)),0,VLOOKUP(A772,int_r_base_fitted!$A$1:$C$10000,3,FALSE))</f>
        <v>5.2999999999999999E-2</v>
      </c>
      <c r="T772">
        <v>1327</v>
      </c>
      <c r="V772">
        <f>IF(ISERROR(VLOOKUP(A772,int_r_full_fitted!$A$1:$C$10000,3,FALSE)),0,VLOOKUP(A772,int_r_full_fitted!$A$1:$C$10000,3,FALSE))</f>
        <v>8.2000000000000003E-2</v>
      </c>
      <c r="W772">
        <v>771</v>
      </c>
      <c r="Y772">
        <f>S772-V772</f>
        <v>-2.9000000000000005E-2</v>
      </c>
    </row>
    <row r="773" spans="1:25" x14ac:dyDescent="0.2">
      <c r="A773" t="s">
        <v>4633</v>
      </c>
      <c r="B773" t="s">
        <v>7911</v>
      </c>
      <c r="C773" t="s">
        <v>7922</v>
      </c>
      <c r="D773" t="s">
        <v>7963</v>
      </c>
      <c r="E773" t="s">
        <v>8452</v>
      </c>
      <c r="F773" t="s">
        <v>7910</v>
      </c>
      <c r="G773" t="s">
        <v>7915</v>
      </c>
      <c r="H773" t="s">
        <v>7910</v>
      </c>
      <c r="I773" t="s">
        <v>7915</v>
      </c>
      <c r="J773" t="s">
        <v>7915</v>
      </c>
      <c r="K773" t="s">
        <v>7915</v>
      </c>
      <c r="L773" t="s">
        <v>7915</v>
      </c>
      <c r="M773" t="s">
        <v>7910</v>
      </c>
      <c r="N773" t="s">
        <v>7915</v>
      </c>
      <c r="O773" t="s">
        <v>7915</v>
      </c>
      <c r="P773" t="s">
        <v>7908</v>
      </c>
      <c r="Q773">
        <v>6</v>
      </c>
      <c r="R773">
        <f>IF(ISERROR(VLOOKUP(A773,int_r_base_fitted!$A$1:$C$10000,2,FALSE)),0,VLOOKUP(A773,int_r_base_fitted!$A$1:$C$10000,2,FALSE))</f>
        <v>0</v>
      </c>
      <c r="S773">
        <f>IF(ISERROR(VLOOKUP(A773,int_r_base_fitted!$A$1:$C$10000,3,FALSE)),0,VLOOKUP(A773,int_r_base_fitted!$A$1:$C$10000,3,FALSE))</f>
        <v>3.9E-2</v>
      </c>
      <c r="T773">
        <v>1985</v>
      </c>
      <c r="V773">
        <f>IF(ISERROR(VLOOKUP(A773,int_r_full_fitted!$A$1:$C$10000,3,FALSE)),0,VLOOKUP(A773,int_r_full_fitted!$A$1:$C$10000,3,FALSE))</f>
        <v>8.2000000000000003E-2</v>
      </c>
      <c r="W773">
        <v>772</v>
      </c>
      <c r="Y773">
        <f>S773-V773</f>
        <v>-4.3000000000000003E-2</v>
      </c>
    </row>
    <row r="774" spans="1:25" x14ac:dyDescent="0.2">
      <c r="A774" t="s">
        <v>4936</v>
      </c>
      <c r="B774" t="s">
        <v>7911</v>
      </c>
      <c r="C774" t="s">
        <v>7937</v>
      </c>
      <c r="D774" t="s">
        <v>7963</v>
      </c>
      <c r="E774" t="s">
        <v>8464</v>
      </c>
      <c r="F774" t="s">
        <v>7915</v>
      </c>
      <c r="G774" t="s">
        <v>7915</v>
      </c>
      <c r="H774" t="s">
        <v>7910</v>
      </c>
      <c r="I774" t="s">
        <v>7915</v>
      </c>
      <c r="J774" t="s">
        <v>7910</v>
      </c>
      <c r="K774" t="s">
        <v>7915</v>
      </c>
      <c r="L774" t="s">
        <v>7915</v>
      </c>
      <c r="M774" t="s">
        <v>7910</v>
      </c>
      <c r="N774" t="s">
        <v>7915</v>
      </c>
      <c r="O774" t="s">
        <v>7915</v>
      </c>
      <c r="P774" t="s">
        <v>7908</v>
      </c>
      <c r="Q774">
        <v>6</v>
      </c>
      <c r="R774">
        <f>IF(ISERROR(VLOOKUP(A774,int_r_base_fitted!$A$1:$C$10000,2,FALSE)),0,VLOOKUP(A774,int_r_base_fitted!$A$1:$C$10000,2,FALSE))</f>
        <v>0</v>
      </c>
      <c r="S774">
        <f>IF(ISERROR(VLOOKUP(A774,int_r_base_fitted!$A$1:$C$10000,3,FALSE)),0,VLOOKUP(A774,int_r_base_fitted!$A$1:$C$10000,3,FALSE))</f>
        <v>3.9E-2</v>
      </c>
      <c r="T774">
        <v>1994</v>
      </c>
      <c r="V774">
        <f>IF(ISERROR(VLOOKUP(A774,int_r_full_fitted!$A$1:$C$10000,3,FALSE)),0,VLOOKUP(A774,int_r_full_fitted!$A$1:$C$10000,3,FALSE))</f>
        <v>8.2000000000000003E-2</v>
      </c>
      <c r="W774">
        <v>773</v>
      </c>
      <c r="Y774">
        <f>S774-V774</f>
        <v>-4.3000000000000003E-2</v>
      </c>
    </row>
    <row r="775" spans="1:25" x14ac:dyDescent="0.2">
      <c r="A775" t="s">
        <v>5450</v>
      </c>
      <c r="B775" t="s">
        <v>7911</v>
      </c>
      <c r="C775" t="s">
        <v>7929</v>
      </c>
      <c r="D775" t="s">
        <v>7917</v>
      </c>
      <c r="E775" t="s">
        <v>8955</v>
      </c>
      <c r="F775" t="s">
        <v>7910</v>
      </c>
      <c r="G775" t="s">
        <v>7915</v>
      </c>
      <c r="H775" t="s">
        <v>7910</v>
      </c>
      <c r="I775" t="s">
        <v>7915</v>
      </c>
      <c r="J775" t="s">
        <v>7915</v>
      </c>
      <c r="K775" t="s">
        <v>7915</v>
      </c>
      <c r="L775" t="s">
        <v>7915</v>
      </c>
      <c r="M775" t="s">
        <v>7915</v>
      </c>
      <c r="N775" t="s">
        <v>7915</v>
      </c>
      <c r="O775" t="s">
        <v>7915</v>
      </c>
      <c r="P775" t="s">
        <v>7909</v>
      </c>
      <c r="Q775">
        <v>7</v>
      </c>
      <c r="R775">
        <f>IF(ISERROR(VLOOKUP(A775,int_r_base_fitted!$A$1:$C$10000,2,FALSE)),0,VLOOKUP(A775,int_r_base_fitted!$A$1:$C$10000,2,FALSE))</f>
        <v>0</v>
      </c>
      <c r="S775">
        <f>IF(ISERROR(VLOOKUP(A775,int_r_base_fitted!$A$1:$C$10000,3,FALSE)),0,VLOOKUP(A775,int_r_base_fitted!$A$1:$C$10000,3,FALSE))</f>
        <v>3.9E-2</v>
      </c>
      <c r="T775">
        <v>2004</v>
      </c>
      <c r="V775">
        <f>IF(ISERROR(VLOOKUP(A775,int_r_full_fitted!$A$1:$C$10000,3,FALSE)),0,VLOOKUP(A775,int_r_full_fitted!$A$1:$C$10000,3,FALSE))</f>
        <v>8.2000000000000003E-2</v>
      </c>
      <c r="W775">
        <v>774</v>
      </c>
      <c r="Y775">
        <f>S775-V775</f>
        <v>-4.3000000000000003E-2</v>
      </c>
    </row>
    <row r="776" spans="1:25" x14ac:dyDescent="0.2">
      <c r="A776" t="s">
        <v>5828</v>
      </c>
      <c r="B776" t="s">
        <v>7911</v>
      </c>
      <c r="C776" t="s">
        <v>8119</v>
      </c>
      <c r="D776" t="s">
        <v>7963</v>
      </c>
      <c r="E776" t="s">
        <v>9185</v>
      </c>
      <c r="F776" t="s">
        <v>7915</v>
      </c>
      <c r="G776" t="s">
        <v>7915</v>
      </c>
      <c r="H776" t="s">
        <v>7910</v>
      </c>
      <c r="I776" t="s">
        <v>7915</v>
      </c>
      <c r="J776" t="s">
        <v>7915</v>
      </c>
      <c r="K776" t="s">
        <v>7915</v>
      </c>
      <c r="L776" t="s">
        <v>7915</v>
      </c>
      <c r="M776" t="s">
        <v>7910</v>
      </c>
      <c r="N776" t="s">
        <v>7915</v>
      </c>
      <c r="O776" t="s">
        <v>7915</v>
      </c>
      <c r="P776" t="s">
        <v>7909</v>
      </c>
      <c r="Q776">
        <v>7</v>
      </c>
      <c r="R776">
        <f>IF(ISERROR(VLOOKUP(A776,int_r_base_fitted!$A$1:$C$10000,2,FALSE)),0,VLOOKUP(A776,int_r_base_fitted!$A$1:$C$10000,2,FALSE))</f>
        <v>0</v>
      </c>
      <c r="S776">
        <f>IF(ISERROR(VLOOKUP(A776,int_r_base_fitted!$A$1:$C$10000,3,FALSE)),0,VLOOKUP(A776,int_r_base_fitted!$A$1:$C$10000,3,FALSE))</f>
        <v>3.5999999999999997E-2</v>
      </c>
      <c r="T776">
        <v>2163</v>
      </c>
      <c r="V776">
        <f>IF(ISERROR(VLOOKUP(A776,int_r_full_fitted!$A$1:$C$10000,3,FALSE)),0,VLOOKUP(A776,int_r_full_fitted!$A$1:$C$10000,3,FALSE))</f>
        <v>8.2000000000000003E-2</v>
      </c>
      <c r="W776">
        <v>775</v>
      </c>
      <c r="Y776">
        <f>S776-V776</f>
        <v>-4.6000000000000006E-2</v>
      </c>
    </row>
    <row r="777" spans="1:25" x14ac:dyDescent="0.2">
      <c r="A777" t="s">
        <v>6957</v>
      </c>
      <c r="B777" t="s">
        <v>7911</v>
      </c>
      <c r="C777" t="s">
        <v>9333</v>
      </c>
      <c r="D777" t="s">
        <v>7963</v>
      </c>
      <c r="E777" t="s">
        <v>8808</v>
      </c>
      <c r="F777" t="s">
        <v>7915</v>
      </c>
      <c r="G777" t="s">
        <v>7915</v>
      </c>
      <c r="H777" t="s">
        <v>7910</v>
      </c>
      <c r="I777" t="s">
        <v>7915</v>
      </c>
      <c r="J777" t="s">
        <v>7915</v>
      </c>
      <c r="K777" t="s">
        <v>7915</v>
      </c>
      <c r="L777" t="s">
        <v>7915</v>
      </c>
      <c r="M777" t="s">
        <v>7915</v>
      </c>
      <c r="N777" t="s">
        <v>7915</v>
      </c>
      <c r="O777" t="s">
        <v>7915</v>
      </c>
      <c r="P777" t="s">
        <v>7910</v>
      </c>
      <c r="Q777">
        <v>8</v>
      </c>
      <c r="R777">
        <f>IF(ISERROR(VLOOKUP(A777,int_r_base_fitted!$A$1:$C$10000,2,FALSE)),0,VLOOKUP(A777,int_r_base_fitted!$A$1:$C$10000,2,FALSE))</f>
        <v>0</v>
      </c>
      <c r="S777">
        <f>IF(ISERROR(VLOOKUP(A777,int_r_base_fitted!$A$1:$C$10000,3,FALSE)),0,VLOOKUP(A777,int_r_base_fitted!$A$1:$C$10000,3,FALSE))</f>
        <v>3.5999999999999997E-2</v>
      </c>
      <c r="T777">
        <v>2179</v>
      </c>
      <c r="V777">
        <f>IF(ISERROR(VLOOKUP(A777,int_r_full_fitted!$A$1:$C$10000,3,FALSE)),0,VLOOKUP(A777,int_r_full_fitted!$A$1:$C$10000,3,FALSE))</f>
        <v>8.2000000000000003E-2</v>
      </c>
      <c r="W777">
        <v>776</v>
      </c>
      <c r="Y777">
        <f>S777-V777</f>
        <v>-4.6000000000000006E-2</v>
      </c>
    </row>
    <row r="778" spans="1:25" x14ac:dyDescent="0.2">
      <c r="A778" t="s">
        <v>6960</v>
      </c>
      <c r="B778" t="s">
        <v>7911</v>
      </c>
      <c r="C778" t="s">
        <v>8732</v>
      </c>
      <c r="D778" t="s">
        <v>7963</v>
      </c>
      <c r="E778" t="s">
        <v>8350</v>
      </c>
      <c r="F778" t="s">
        <v>7915</v>
      </c>
      <c r="G778" t="s">
        <v>7915</v>
      </c>
      <c r="H778" t="s">
        <v>7910</v>
      </c>
      <c r="I778" t="s">
        <v>7915</v>
      </c>
      <c r="J778" t="s">
        <v>7915</v>
      </c>
      <c r="K778" t="s">
        <v>7915</v>
      </c>
      <c r="L778" t="s">
        <v>7915</v>
      </c>
      <c r="M778" t="s">
        <v>7915</v>
      </c>
      <c r="N778" t="s">
        <v>7915</v>
      </c>
      <c r="O778" t="s">
        <v>7915</v>
      </c>
      <c r="P778" t="s">
        <v>7910</v>
      </c>
      <c r="Q778">
        <v>8</v>
      </c>
      <c r="R778">
        <f>IF(ISERROR(VLOOKUP(A778,int_r_base_fitted!$A$1:$C$10000,2,FALSE)),0,VLOOKUP(A778,int_r_base_fitted!$A$1:$C$10000,2,FALSE))</f>
        <v>0</v>
      </c>
      <c r="S778">
        <f>IF(ISERROR(VLOOKUP(A778,int_r_base_fitted!$A$1:$C$10000,3,FALSE)),0,VLOOKUP(A778,int_r_base_fitted!$A$1:$C$10000,3,FALSE))</f>
        <v>3.5999999999999997E-2</v>
      </c>
      <c r="T778">
        <v>2180</v>
      </c>
      <c r="V778">
        <f>IF(ISERROR(VLOOKUP(A778,int_r_full_fitted!$A$1:$C$10000,3,FALSE)),0,VLOOKUP(A778,int_r_full_fitted!$A$1:$C$10000,3,FALSE))</f>
        <v>8.2000000000000003E-2</v>
      </c>
      <c r="W778">
        <v>777</v>
      </c>
      <c r="Y778">
        <f>S778-V778</f>
        <v>-4.6000000000000006E-2</v>
      </c>
    </row>
    <row r="779" spans="1:25" x14ac:dyDescent="0.2">
      <c r="A779" t="s">
        <v>4149</v>
      </c>
      <c r="B779" t="s">
        <v>7933</v>
      </c>
      <c r="C779" t="s">
        <v>8109</v>
      </c>
      <c r="D779" t="s">
        <v>7930</v>
      </c>
      <c r="E779" t="s">
        <v>8023</v>
      </c>
      <c r="F779" t="s">
        <v>7915</v>
      </c>
      <c r="G779" t="s">
        <v>7910</v>
      </c>
      <c r="H779" t="s">
        <v>7915</v>
      </c>
      <c r="I779" t="s">
        <v>7910</v>
      </c>
      <c r="J779" t="s">
        <v>7915</v>
      </c>
      <c r="K779" t="s">
        <v>7910</v>
      </c>
      <c r="L779" t="s">
        <v>7915</v>
      </c>
      <c r="M779" t="s">
        <v>7915</v>
      </c>
      <c r="N779" t="s">
        <v>7915</v>
      </c>
      <c r="O779" t="s">
        <v>7910</v>
      </c>
      <c r="P779" t="s">
        <v>7907</v>
      </c>
      <c r="Q779">
        <v>5</v>
      </c>
      <c r="R779">
        <f>IF(ISERROR(VLOOKUP(A779,int_r_base_fitted!$A$1:$C$10000,2,FALSE)),0,VLOOKUP(A779,int_r_base_fitted!$A$1:$C$10000,2,FALSE))</f>
        <v>1</v>
      </c>
      <c r="S779">
        <f>IF(ISERROR(VLOOKUP(A779,int_r_base_fitted!$A$1:$C$10000,3,FALSE)),0,VLOOKUP(A779,int_r_base_fitted!$A$1:$C$10000,3,FALSE))</f>
        <v>0.26100000000000001</v>
      </c>
      <c r="T779">
        <v>83</v>
      </c>
      <c r="V779">
        <f>IF(ISERROR(VLOOKUP(A779,int_r_full_fitted!$A$1:$C$10000,3,FALSE)),0,VLOOKUP(A779,int_r_full_fitted!$A$1:$C$10000,3,FALSE))</f>
        <v>8.1000000000000003E-2</v>
      </c>
      <c r="W779">
        <v>778</v>
      </c>
      <c r="Y779">
        <f>S779-V779</f>
        <v>0.18</v>
      </c>
    </row>
    <row r="780" spans="1:25" x14ac:dyDescent="0.2">
      <c r="A780" t="s">
        <v>4040</v>
      </c>
      <c r="B780" t="s">
        <v>7911</v>
      </c>
      <c r="C780" t="s">
        <v>7924</v>
      </c>
      <c r="D780" t="s">
        <v>7935</v>
      </c>
      <c r="E780" t="s">
        <v>8017</v>
      </c>
      <c r="F780" t="s">
        <v>7910</v>
      </c>
      <c r="G780" t="s">
        <v>7910</v>
      </c>
      <c r="H780" t="s">
        <v>7915</v>
      </c>
      <c r="I780" t="s">
        <v>7915</v>
      </c>
      <c r="J780" t="s">
        <v>7915</v>
      </c>
      <c r="K780" t="s">
        <v>7915</v>
      </c>
      <c r="L780" t="s">
        <v>7910</v>
      </c>
      <c r="M780" t="s">
        <v>7910</v>
      </c>
      <c r="N780" t="s">
        <v>7915</v>
      </c>
      <c r="O780" t="s">
        <v>7910</v>
      </c>
      <c r="P780" t="s">
        <v>7906</v>
      </c>
      <c r="Q780">
        <v>4</v>
      </c>
      <c r="R780">
        <f>IF(ISERROR(VLOOKUP(A780,int_r_base_fitted!$A$1:$C$10000,2,FALSE)),0,VLOOKUP(A780,int_r_base_fitted!$A$1:$C$10000,2,FALSE))</f>
        <v>0</v>
      </c>
      <c r="S780">
        <f>IF(ISERROR(VLOOKUP(A780,int_r_base_fitted!$A$1:$C$10000,3,FALSE)),0,VLOOKUP(A780,int_r_base_fitted!$A$1:$C$10000,3,FALSE))</f>
        <v>0.20799999999999999</v>
      </c>
      <c r="T780">
        <v>117</v>
      </c>
      <c r="V780">
        <f>IF(ISERROR(VLOOKUP(A780,int_r_full_fitted!$A$1:$C$10000,3,FALSE)),0,VLOOKUP(A780,int_r_full_fitted!$A$1:$C$10000,3,FALSE))</f>
        <v>8.1000000000000003E-2</v>
      </c>
      <c r="W780">
        <v>779</v>
      </c>
      <c r="Y780">
        <f>S780-V780</f>
        <v>0.127</v>
      </c>
    </row>
    <row r="781" spans="1:25" x14ac:dyDescent="0.2">
      <c r="A781" t="s">
        <v>3961</v>
      </c>
      <c r="B781" t="s">
        <v>7911</v>
      </c>
      <c r="C781" t="s">
        <v>7929</v>
      </c>
      <c r="D781" t="s">
        <v>7930</v>
      </c>
      <c r="E781" t="s">
        <v>7931</v>
      </c>
      <c r="F781" t="s">
        <v>7910</v>
      </c>
      <c r="G781" t="s">
        <v>7910</v>
      </c>
      <c r="H781" t="s">
        <v>7910</v>
      </c>
      <c r="I781" t="s">
        <v>7910</v>
      </c>
      <c r="J781" t="s">
        <v>7915</v>
      </c>
      <c r="K781" t="s">
        <v>7910</v>
      </c>
      <c r="L781" t="s">
        <v>7910</v>
      </c>
      <c r="M781" t="s">
        <v>7910</v>
      </c>
      <c r="N781" t="s">
        <v>7915</v>
      </c>
      <c r="O781" t="s">
        <v>7915</v>
      </c>
      <c r="P781" t="s">
        <v>7904</v>
      </c>
      <c r="Q781">
        <v>2</v>
      </c>
      <c r="R781">
        <f>IF(ISERROR(VLOOKUP(A781,int_r_base_fitted!$A$1:$C$10000,2,FALSE)),0,VLOOKUP(A781,int_r_base_fitted!$A$1:$C$10000,2,FALSE))</f>
        <v>0</v>
      </c>
      <c r="S781">
        <f>IF(ISERROR(VLOOKUP(A781,int_r_base_fitted!$A$1:$C$10000,3,FALSE)),0,VLOOKUP(A781,int_r_base_fitted!$A$1:$C$10000,3,FALSE))</f>
        <v>0.104</v>
      </c>
      <c r="T781">
        <v>398</v>
      </c>
      <c r="U781">
        <f>IF(T781&lt;54,1,0)</f>
        <v>0</v>
      </c>
      <c r="V781">
        <f>IF(ISERROR(VLOOKUP(A781,int_r_full_fitted!$A$1:$C$10000,3,FALSE)),0,VLOOKUP(A781,int_r_full_fitted!$A$1:$C$10000,3,FALSE))</f>
        <v>8.1000000000000003E-2</v>
      </c>
      <c r="W781">
        <v>780</v>
      </c>
      <c r="X781">
        <f>IF(W781&lt;54,1,0)</f>
        <v>0</v>
      </c>
      <c r="Y781">
        <f>S781-V781</f>
        <v>2.2999999999999993E-2</v>
      </c>
    </row>
    <row r="782" spans="1:25" x14ac:dyDescent="0.2">
      <c r="A782" t="s">
        <v>5138</v>
      </c>
      <c r="B782" t="s">
        <v>7911</v>
      </c>
      <c r="C782" t="s">
        <v>8066</v>
      </c>
      <c r="D782" t="s">
        <v>7976</v>
      </c>
      <c r="E782" t="s">
        <v>8768</v>
      </c>
      <c r="F782" t="s">
        <v>7915</v>
      </c>
      <c r="G782" t="s">
        <v>7915</v>
      </c>
      <c r="H782" t="s">
        <v>7910</v>
      </c>
      <c r="I782" t="s">
        <v>7915</v>
      </c>
      <c r="J782" t="s">
        <v>7915</v>
      </c>
      <c r="K782" t="s">
        <v>7910</v>
      </c>
      <c r="L782" t="s">
        <v>7915</v>
      </c>
      <c r="M782" t="s">
        <v>7915</v>
      </c>
      <c r="N782" t="s">
        <v>7915</v>
      </c>
      <c r="O782" t="s">
        <v>7915</v>
      </c>
      <c r="P782" t="s">
        <v>7909</v>
      </c>
      <c r="Q782">
        <v>7</v>
      </c>
      <c r="R782">
        <f>IF(ISERROR(VLOOKUP(A782,int_r_base_fitted!$A$1:$C$10000,2,FALSE)),0,VLOOKUP(A782,int_r_base_fitted!$A$1:$C$10000,2,FALSE))</f>
        <v>0</v>
      </c>
      <c r="S782">
        <f>IF(ISERROR(VLOOKUP(A782,int_r_base_fitted!$A$1:$C$10000,3,FALSE)),0,VLOOKUP(A782,int_r_base_fitted!$A$1:$C$10000,3,FALSE))</f>
        <v>8.7999999999999995E-2</v>
      </c>
      <c r="T782">
        <v>553</v>
      </c>
      <c r="V782">
        <f>IF(ISERROR(VLOOKUP(A782,int_r_full_fitted!$A$1:$C$10000,3,FALSE)),0,VLOOKUP(A782,int_r_full_fitted!$A$1:$C$10000,3,FALSE))</f>
        <v>8.1000000000000003E-2</v>
      </c>
      <c r="W782">
        <v>781</v>
      </c>
      <c r="Y782">
        <f>S782-V782</f>
        <v>6.9999999999999923E-3</v>
      </c>
    </row>
    <row r="783" spans="1:25" x14ac:dyDescent="0.2">
      <c r="A783" t="s">
        <v>5141</v>
      </c>
      <c r="B783" t="s">
        <v>7911</v>
      </c>
      <c r="C783" t="s">
        <v>8472</v>
      </c>
      <c r="D783" t="s">
        <v>7945</v>
      </c>
      <c r="E783" t="s">
        <v>8122</v>
      </c>
      <c r="F783" t="s">
        <v>7915</v>
      </c>
      <c r="G783" t="s">
        <v>7915</v>
      </c>
      <c r="H783" t="s">
        <v>7910</v>
      </c>
      <c r="I783" t="s">
        <v>7915</v>
      </c>
      <c r="J783" t="s">
        <v>7915</v>
      </c>
      <c r="K783" t="s">
        <v>7915</v>
      </c>
      <c r="L783" t="s">
        <v>7915</v>
      </c>
      <c r="M783" t="s">
        <v>7910</v>
      </c>
      <c r="N783" t="s">
        <v>7915</v>
      </c>
      <c r="O783" t="s">
        <v>7915</v>
      </c>
      <c r="P783" t="s">
        <v>7909</v>
      </c>
      <c r="Q783">
        <v>7</v>
      </c>
      <c r="R783">
        <f>IF(ISERROR(VLOOKUP(A783,int_r_base_fitted!$A$1:$C$10000,2,FALSE)),0,VLOOKUP(A783,int_r_base_fitted!$A$1:$C$10000,2,FALSE))</f>
        <v>0</v>
      </c>
      <c r="S783">
        <f>IF(ISERROR(VLOOKUP(A783,int_r_base_fitted!$A$1:$C$10000,3,FALSE)),0,VLOOKUP(A783,int_r_base_fitted!$A$1:$C$10000,3,FALSE))</f>
        <v>7.8E-2</v>
      </c>
      <c r="T783">
        <v>687</v>
      </c>
      <c r="V783">
        <f>IF(ISERROR(VLOOKUP(A783,int_r_full_fitted!$A$1:$C$10000,3,FALSE)),0,VLOOKUP(A783,int_r_full_fitted!$A$1:$C$10000,3,FALSE))</f>
        <v>8.1000000000000003E-2</v>
      </c>
      <c r="W783">
        <v>782</v>
      </c>
      <c r="Y783">
        <f>S783-V783</f>
        <v>-3.0000000000000027E-3</v>
      </c>
    </row>
    <row r="784" spans="1:25" x14ac:dyDescent="0.2">
      <c r="A784" t="s">
        <v>5657</v>
      </c>
      <c r="B784" t="s">
        <v>7911</v>
      </c>
      <c r="C784" t="s">
        <v>7959</v>
      </c>
      <c r="D784" t="s">
        <v>7945</v>
      </c>
      <c r="E784" t="s">
        <v>9051</v>
      </c>
      <c r="F784" t="s">
        <v>7915</v>
      </c>
      <c r="G784" t="s">
        <v>7915</v>
      </c>
      <c r="H784" t="s">
        <v>7910</v>
      </c>
      <c r="I784" t="s">
        <v>7915</v>
      </c>
      <c r="J784" t="s">
        <v>7915</v>
      </c>
      <c r="K784" t="s">
        <v>7915</v>
      </c>
      <c r="L784" t="s">
        <v>7915</v>
      </c>
      <c r="M784" t="s">
        <v>7910</v>
      </c>
      <c r="N784" t="s">
        <v>7915</v>
      </c>
      <c r="O784" t="s">
        <v>7915</v>
      </c>
      <c r="P784" t="s">
        <v>7909</v>
      </c>
      <c r="Q784">
        <v>7</v>
      </c>
      <c r="R784">
        <f>IF(ISERROR(VLOOKUP(A784,int_r_base_fitted!$A$1:$C$10000,2,FALSE)),0,VLOOKUP(A784,int_r_base_fitted!$A$1:$C$10000,2,FALSE))</f>
        <v>0</v>
      </c>
      <c r="S784">
        <f>IF(ISERROR(VLOOKUP(A784,int_r_base_fitted!$A$1:$C$10000,3,FALSE)),0,VLOOKUP(A784,int_r_base_fitted!$A$1:$C$10000,3,FALSE))</f>
        <v>7.8E-2</v>
      </c>
      <c r="T784">
        <v>690</v>
      </c>
      <c r="V784">
        <f>IF(ISERROR(VLOOKUP(A784,int_r_full_fitted!$A$1:$C$10000,3,FALSE)),0,VLOOKUP(A784,int_r_full_fitted!$A$1:$C$10000,3,FALSE))</f>
        <v>8.1000000000000003E-2</v>
      </c>
      <c r="W784">
        <v>783</v>
      </c>
      <c r="Y784">
        <f>S784-V784</f>
        <v>-3.0000000000000027E-3</v>
      </c>
    </row>
    <row r="785" spans="1:25" x14ac:dyDescent="0.2">
      <c r="A785" t="s">
        <v>4305</v>
      </c>
      <c r="B785" t="s">
        <v>7911</v>
      </c>
      <c r="C785">
        <v>4</v>
      </c>
      <c r="D785" t="s">
        <v>7940</v>
      </c>
      <c r="E785" t="s">
        <v>8233</v>
      </c>
      <c r="F785" t="s">
        <v>7915</v>
      </c>
      <c r="G785" t="s">
        <v>7915</v>
      </c>
      <c r="H785" t="s">
        <v>7910</v>
      </c>
      <c r="I785" t="s">
        <v>7910</v>
      </c>
      <c r="J785" t="s">
        <v>7915</v>
      </c>
      <c r="K785" t="s">
        <v>7910</v>
      </c>
      <c r="L785" t="s">
        <v>7915</v>
      </c>
      <c r="M785" t="s">
        <v>7910</v>
      </c>
      <c r="N785" t="s">
        <v>7915</v>
      </c>
      <c r="O785" t="s">
        <v>7915</v>
      </c>
      <c r="P785" t="s">
        <v>7907</v>
      </c>
      <c r="Q785">
        <v>5</v>
      </c>
      <c r="R785">
        <f>IF(ISERROR(VLOOKUP(A785,int_r_base_fitted!$A$1:$C$10000,2,FALSE)),0,VLOOKUP(A785,int_r_base_fitted!$A$1:$C$10000,2,FALSE))</f>
        <v>0</v>
      </c>
      <c r="S785">
        <f>IF(ISERROR(VLOOKUP(A785,int_r_base_fitted!$A$1:$C$10000,3,FALSE)),0,VLOOKUP(A785,int_r_base_fitted!$A$1:$C$10000,3,FALSE))</f>
        <v>6.0999999999999999E-2</v>
      </c>
      <c r="T785">
        <v>989</v>
      </c>
      <c r="V785">
        <f>IF(ISERROR(VLOOKUP(A785,int_r_full_fitted!$A$1:$C$10000,3,FALSE)),0,VLOOKUP(A785,int_r_full_fitted!$A$1:$C$10000,3,FALSE))</f>
        <v>8.1000000000000003E-2</v>
      </c>
      <c r="W785">
        <v>784</v>
      </c>
      <c r="Y785">
        <f>S785-V785</f>
        <v>-2.0000000000000004E-2</v>
      </c>
    </row>
    <row r="786" spans="1:25" x14ac:dyDescent="0.2">
      <c r="A786" t="s">
        <v>4962</v>
      </c>
      <c r="B786" t="s">
        <v>7911</v>
      </c>
      <c r="C786" t="s">
        <v>7948</v>
      </c>
      <c r="D786" t="s">
        <v>7938</v>
      </c>
      <c r="E786" t="s">
        <v>8508</v>
      </c>
      <c r="F786" t="s">
        <v>7915</v>
      </c>
      <c r="G786" t="s">
        <v>7915</v>
      </c>
      <c r="H786" t="s">
        <v>7910</v>
      </c>
      <c r="I786" t="s">
        <v>7910</v>
      </c>
      <c r="J786" t="s">
        <v>7915</v>
      </c>
      <c r="K786" t="s">
        <v>7910</v>
      </c>
      <c r="L786" t="s">
        <v>7915</v>
      </c>
      <c r="M786" t="s">
        <v>7915</v>
      </c>
      <c r="N786" t="s">
        <v>7915</v>
      </c>
      <c r="O786" t="s">
        <v>7915</v>
      </c>
      <c r="P786" t="s">
        <v>7908</v>
      </c>
      <c r="Q786">
        <v>6</v>
      </c>
      <c r="R786">
        <f>IF(ISERROR(VLOOKUP(A786,int_r_base_fitted!$A$1:$C$10000,2,FALSE)),0,VLOOKUP(A786,int_r_base_fitted!$A$1:$C$10000,2,FALSE))</f>
        <v>0</v>
      </c>
      <c r="S786">
        <f>IF(ISERROR(VLOOKUP(A786,int_r_base_fitted!$A$1:$C$10000,3,FALSE)),0,VLOOKUP(A786,int_r_base_fitted!$A$1:$C$10000,3,FALSE))</f>
        <v>6.0999999999999999E-2</v>
      </c>
      <c r="T786">
        <v>1001</v>
      </c>
      <c r="V786">
        <f>IF(ISERROR(VLOOKUP(A786,int_r_full_fitted!$A$1:$C$10000,3,FALSE)),0,VLOOKUP(A786,int_r_full_fitted!$A$1:$C$10000,3,FALSE))</f>
        <v>8.1000000000000003E-2</v>
      </c>
      <c r="W786">
        <v>785</v>
      </c>
      <c r="Y786">
        <f>S786-V786</f>
        <v>-2.0000000000000004E-2</v>
      </c>
    </row>
    <row r="787" spans="1:25" x14ac:dyDescent="0.2">
      <c r="A787" t="s">
        <v>4326</v>
      </c>
      <c r="B787" t="s">
        <v>7911</v>
      </c>
      <c r="C787" t="s">
        <v>8250</v>
      </c>
      <c r="D787" t="s">
        <v>7913</v>
      </c>
      <c r="E787" t="s">
        <v>8251</v>
      </c>
      <c r="F787" t="s">
        <v>7915</v>
      </c>
      <c r="G787" t="s">
        <v>7915</v>
      </c>
      <c r="H787" t="s">
        <v>7910</v>
      </c>
      <c r="I787" t="s">
        <v>7910</v>
      </c>
      <c r="J787" t="s">
        <v>7915</v>
      </c>
      <c r="K787" t="s">
        <v>7910</v>
      </c>
      <c r="L787" t="s">
        <v>7915</v>
      </c>
      <c r="M787" t="s">
        <v>7910</v>
      </c>
      <c r="N787" t="s">
        <v>7915</v>
      </c>
      <c r="O787" t="s">
        <v>7915</v>
      </c>
      <c r="P787" t="s">
        <v>7907</v>
      </c>
      <c r="Q787">
        <v>5</v>
      </c>
      <c r="R787">
        <f>IF(ISERROR(VLOOKUP(A787,int_r_base_fitted!$A$1:$C$10000,2,FALSE)),0,VLOOKUP(A787,int_r_base_fitted!$A$1:$C$10000,2,FALSE))</f>
        <v>0</v>
      </c>
      <c r="S787">
        <f>IF(ISERROR(VLOOKUP(A787,int_r_base_fitted!$A$1:$C$10000,3,FALSE)),0,VLOOKUP(A787,int_r_base_fitted!$A$1:$C$10000,3,FALSE))</f>
        <v>0.06</v>
      </c>
      <c r="T787">
        <v>1015</v>
      </c>
      <c r="V787">
        <f>IF(ISERROR(VLOOKUP(A787,int_r_full_fitted!$A$1:$C$10000,3,FALSE)),0,VLOOKUP(A787,int_r_full_fitted!$A$1:$C$10000,3,FALSE))</f>
        <v>8.1000000000000003E-2</v>
      </c>
      <c r="W787">
        <v>786</v>
      </c>
      <c r="Y787">
        <f>S787-V787</f>
        <v>-2.1000000000000005E-2</v>
      </c>
    </row>
    <row r="788" spans="1:25" x14ac:dyDescent="0.2">
      <c r="A788" t="s">
        <v>4658</v>
      </c>
      <c r="B788" t="s">
        <v>7911</v>
      </c>
      <c r="C788" t="s">
        <v>7954</v>
      </c>
      <c r="D788" t="s">
        <v>7913</v>
      </c>
      <c r="E788" t="s">
        <v>8070</v>
      </c>
      <c r="F788" t="s">
        <v>7915</v>
      </c>
      <c r="G788" t="s">
        <v>7915</v>
      </c>
      <c r="H788" t="s">
        <v>7910</v>
      </c>
      <c r="I788" t="s">
        <v>7910</v>
      </c>
      <c r="J788" t="s">
        <v>7915</v>
      </c>
      <c r="K788" t="s">
        <v>7910</v>
      </c>
      <c r="L788" t="s">
        <v>7915</v>
      </c>
      <c r="M788" t="s">
        <v>7915</v>
      </c>
      <c r="N788" t="s">
        <v>7915</v>
      </c>
      <c r="O788" t="s">
        <v>7915</v>
      </c>
      <c r="P788" t="s">
        <v>7908</v>
      </c>
      <c r="Q788">
        <v>6</v>
      </c>
      <c r="R788">
        <f>IF(ISERROR(VLOOKUP(A788,int_r_base_fitted!$A$1:$C$10000,2,FALSE)),0,VLOOKUP(A788,int_r_base_fitted!$A$1:$C$10000,2,FALSE))</f>
        <v>0</v>
      </c>
      <c r="S788">
        <f>IF(ISERROR(VLOOKUP(A788,int_r_base_fitted!$A$1:$C$10000,3,FALSE)),0,VLOOKUP(A788,int_r_base_fitted!$A$1:$C$10000,3,FALSE))</f>
        <v>0.06</v>
      </c>
      <c r="T788">
        <v>1021</v>
      </c>
      <c r="V788">
        <f>IF(ISERROR(VLOOKUP(A788,int_r_full_fitted!$A$1:$C$10000,3,FALSE)),0,VLOOKUP(A788,int_r_full_fitted!$A$1:$C$10000,3,FALSE))</f>
        <v>8.1000000000000003E-2</v>
      </c>
      <c r="W788">
        <v>787</v>
      </c>
      <c r="Y788">
        <f>S788-V788</f>
        <v>-2.1000000000000005E-2</v>
      </c>
    </row>
    <row r="789" spans="1:25" x14ac:dyDescent="0.2">
      <c r="A789" t="s">
        <v>4969</v>
      </c>
      <c r="B789" t="s">
        <v>7911</v>
      </c>
      <c r="C789" t="s">
        <v>7947</v>
      </c>
      <c r="D789" t="s">
        <v>7920</v>
      </c>
      <c r="E789" t="s">
        <v>8203</v>
      </c>
      <c r="F789" t="s">
        <v>7915</v>
      </c>
      <c r="G789" t="s">
        <v>7915</v>
      </c>
      <c r="H789" t="s">
        <v>7910</v>
      </c>
      <c r="I789" t="s">
        <v>7910</v>
      </c>
      <c r="J789" t="s">
        <v>7910</v>
      </c>
      <c r="K789" t="s">
        <v>7915</v>
      </c>
      <c r="L789" t="s">
        <v>7915</v>
      </c>
      <c r="M789" t="s">
        <v>7915</v>
      </c>
      <c r="N789" t="s">
        <v>7915</v>
      </c>
      <c r="O789" t="s">
        <v>7915</v>
      </c>
      <c r="P789" t="s">
        <v>7908</v>
      </c>
      <c r="Q789">
        <v>6</v>
      </c>
      <c r="R789">
        <f>IF(ISERROR(VLOOKUP(A789,int_r_base_fitted!$A$1:$C$10000,2,FALSE)),0,VLOOKUP(A789,int_r_base_fitted!$A$1:$C$10000,2,FALSE))</f>
        <v>0</v>
      </c>
      <c r="S789">
        <f>IF(ISERROR(VLOOKUP(A789,int_r_base_fitted!$A$1:$C$10000,3,FALSE)),0,VLOOKUP(A789,int_r_base_fitted!$A$1:$C$10000,3,FALSE))</f>
        <v>5.7000000000000002E-2</v>
      </c>
      <c r="T789">
        <v>1118</v>
      </c>
      <c r="V789">
        <f>IF(ISERROR(VLOOKUP(A789,int_r_full_fitted!$A$1:$C$10000,3,FALSE)),0,VLOOKUP(A789,int_r_full_fitted!$A$1:$C$10000,3,FALSE))</f>
        <v>8.1000000000000003E-2</v>
      </c>
      <c r="W789">
        <v>788</v>
      </c>
      <c r="Y789">
        <f>S789-V789</f>
        <v>-2.4E-2</v>
      </c>
    </row>
    <row r="790" spans="1:25" x14ac:dyDescent="0.2">
      <c r="A790" t="s">
        <v>5089</v>
      </c>
      <c r="B790" t="s">
        <v>7911</v>
      </c>
      <c r="C790" t="s">
        <v>8112</v>
      </c>
      <c r="D790" t="s">
        <v>7963</v>
      </c>
      <c r="E790" t="s">
        <v>8738</v>
      </c>
      <c r="F790" t="s">
        <v>7915</v>
      </c>
      <c r="G790" t="s">
        <v>7910</v>
      </c>
      <c r="H790" t="s">
        <v>7915</v>
      </c>
      <c r="I790" t="s">
        <v>7915</v>
      </c>
      <c r="J790" t="s">
        <v>7915</v>
      </c>
      <c r="K790" t="s">
        <v>7915</v>
      </c>
      <c r="L790" t="s">
        <v>7915</v>
      </c>
      <c r="M790" t="s">
        <v>7910</v>
      </c>
      <c r="N790" t="s">
        <v>7915</v>
      </c>
      <c r="O790" t="s">
        <v>7915</v>
      </c>
      <c r="P790" t="s">
        <v>7909</v>
      </c>
      <c r="Q790">
        <v>7</v>
      </c>
      <c r="R790">
        <f>IF(ISERROR(VLOOKUP(A790,int_r_base_fitted!$A$1:$C$10000,2,FALSE)),0,VLOOKUP(A790,int_r_base_fitted!$A$1:$C$10000,2,FALSE))</f>
        <v>0</v>
      </c>
      <c r="S790">
        <f>IF(ISERROR(VLOOKUP(A790,int_r_base_fitted!$A$1:$C$10000,3,FALSE)),0,VLOOKUP(A790,int_r_base_fitted!$A$1:$C$10000,3,FALSE))</f>
        <v>5.5E-2</v>
      </c>
      <c r="T790">
        <v>1186</v>
      </c>
      <c r="V790">
        <f>IF(ISERROR(VLOOKUP(A790,int_r_full_fitted!$A$1:$C$10000,3,FALSE)),0,VLOOKUP(A790,int_r_full_fitted!$A$1:$C$10000,3,FALSE))</f>
        <v>8.1000000000000003E-2</v>
      </c>
      <c r="W790">
        <v>789</v>
      </c>
      <c r="Y790">
        <f>S790-V790</f>
        <v>-2.6000000000000002E-2</v>
      </c>
    </row>
    <row r="791" spans="1:25" x14ac:dyDescent="0.2">
      <c r="A791" t="s">
        <v>4827</v>
      </c>
      <c r="B791" t="s">
        <v>7911</v>
      </c>
      <c r="C791">
        <v>4</v>
      </c>
      <c r="D791" t="s">
        <v>7940</v>
      </c>
      <c r="E791" t="s">
        <v>8562</v>
      </c>
      <c r="F791" t="s">
        <v>7915</v>
      </c>
      <c r="G791" t="s">
        <v>7915</v>
      </c>
      <c r="H791" t="s">
        <v>7910</v>
      </c>
      <c r="I791" t="s">
        <v>7910</v>
      </c>
      <c r="J791" t="s">
        <v>7915</v>
      </c>
      <c r="K791" t="s">
        <v>7915</v>
      </c>
      <c r="L791" t="s">
        <v>7915</v>
      </c>
      <c r="M791" t="s">
        <v>7910</v>
      </c>
      <c r="N791" t="s">
        <v>7915</v>
      </c>
      <c r="O791" t="s">
        <v>7915</v>
      </c>
      <c r="P791" t="s">
        <v>7908</v>
      </c>
      <c r="Q791">
        <v>6</v>
      </c>
      <c r="R791">
        <f>IF(ISERROR(VLOOKUP(A791,int_r_base_fitted!$A$1:$C$10000,2,FALSE)),0,VLOOKUP(A791,int_r_base_fitted!$A$1:$C$10000,2,FALSE))</f>
        <v>0</v>
      </c>
      <c r="S791">
        <f>IF(ISERROR(VLOOKUP(A791,int_r_base_fitted!$A$1:$C$10000,3,FALSE)),0,VLOOKUP(A791,int_r_base_fitted!$A$1:$C$10000,3,FALSE))</f>
        <v>5.3999999999999999E-2</v>
      </c>
      <c r="T791">
        <v>1228</v>
      </c>
      <c r="V791">
        <f>IF(ISERROR(VLOOKUP(A791,int_r_full_fitted!$A$1:$C$10000,3,FALSE)),0,VLOOKUP(A791,int_r_full_fitted!$A$1:$C$10000,3,FALSE))</f>
        <v>8.1000000000000003E-2</v>
      </c>
      <c r="W791">
        <v>790</v>
      </c>
      <c r="Y791">
        <f>S791-V791</f>
        <v>-2.7000000000000003E-2</v>
      </c>
    </row>
    <row r="792" spans="1:25" x14ac:dyDescent="0.2">
      <c r="A792" t="s">
        <v>4186</v>
      </c>
      <c r="B792" t="s">
        <v>7911</v>
      </c>
      <c r="C792" t="s">
        <v>7953</v>
      </c>
      <c r="D792" t="s">
        <v>7976</v>
      </c>
      <c r="E792" t="s">
        <v>8143</v>
      </c>
      <c r="F792" t="s">
        <v>7910</v>
      </c>
      <c r="G792" t="s">
        <v>7910</v>
      </c>
      <c r="H792" t="s">
        <v>7910</v>
      </c>
      <c r="I792" t="s">
        <v>7915</v>
      </c>
      <c r="J792" t="s">
        <v>7915</v>
      </c>
      <c r="K792" t="s">
        <v>7910</v>
      </c>
      <c r="L792" t="s">
        <v>7915</v>
      </c>
      <c r="M792" t="s">
        <v>7915</v>
      </c>
      <c r="N792" t="s">
        <v>7915</v>
      </c>
      <c r="O792" t="s">
        <v>7915</v>
      </c>
      <c r="P792" t="s">
        <v>7907</v>
      </c>
      <c r="Q792">
        <v>5</v>
      </c>
      <c r="R792">
        <f>IF(ISERROR(VLOOKUP(A792,int_r_base_fitted!$A$1:$C$10000,2,FALSE)),0,VLOOKUP(A792,int_r_base_fitted!$A$1:$C$10000,2,FALSE))</f>
        <v>0</v>
      </c>
      <c r="S792">
        <f>IF(ISERROR(VLOOKUP(A792,int_r_base_fitted!$A$1:$C$10000,3,FALSE)),0,VLOOKUP(A792,int_r_base_fitted!$A$1:$C$10000,3,FALSE))</f>
        <v>5.2999999999999999E-2</v>
      </c>
      <c r="T792">
        <v>1285</v>
      </c>
      <c r="V792">
        <f>IF(ISERROR(VLOOKUP(A792,int_r_full_fitted!$A$1:$C$10000,3,FALSE)),0,VLOOKUP(A792,int_r_full_fitted!$A$1:$C$10000,3,FALSE))</f>
        <v>8.1000000000000003E-2</v>
      </c>
      <c r="W792">
        <v>791</v>
      </c>
      <c r="Y792">
        <f>S792-V792</f>
        <v>-2.8000000000000004E-2</v>
      </c>
    </row>
    <row r="793" spans="1:25" x14ac:dyDescent="0.2">
      <c r="A793" t="s">
        <v>5168</v>
      </c>
      <c r="B793" t="s">
        <v>7911</v>
      </c>
      <c r="C793" t="s">
        <v>7927</v>
      </c>
      <c r="D793" t="s">
        <v>7945</v>
      </c>
      <c r="E793" t="s">
        <v>8071</v>
      </c>
      <c r="F793" t="s">
        <v>7915</v>
      </c>
      <c r="G793" t="s">
        <v>7915</v>
      </c>
      <c r="H793" t="s">
        <v>7910</v>
      </c>
      <c r="I793" t="s">
        <v>7915</v>
      </c>
      <c r="J793" t="s">
        <v>7915</v>
      </c>
      <c r="K793" t="s">
        <v>7915</v>
      </c>
      <c r="L793" t="s">
        <v>7915</v>
      </c>
      <c r="M793" t="s">
        <v>7910</v>
      </c>
      <c r="N793" t="s">
        <v>7915</v>
      </c>
      <c r="O793" t="s">
        <v>7915</v>
      </c>
      <c r="P793" t="s">
        <v>7909</v>
      </c>
      <c r="Q793">
        <v>7</v>
      </c>
      <c r="R793">
        <f>IF(ISERROR(VLOOKUP(A793,int_r_base_fitted!$A$1:$C$10000,2,FALSE)),0,VLOOKUP(A793,int_r_base_fitted!$A$1:$C$10000,2,FALSE))</f>
        <v>0</v>
      </c>
      <c r="S793">
        <f>IF(ISERROR(VLOOKUP(A793,int_r_base_fitted!$A$1:$C$10000,3,FALSE)),0,VLOOKUP(A793,int_r_base_fitted!$A$1:$C$10000,3,FALSE))</f>
        <v>5.2999999999999999E-2</v>
      </c>
      <c r="T793">
        <v>1302</v>
      </c>
      <c r="V793">
        <f>IF(ISERROR(VLOOKUP(A793,int_r_full_fitted!$A$1:$C$10000,3,FALSE)),0,VLOOKUP(A793,int_r_full_fitted!$A$1:$C$10000,3,FALSE))</f>
        <v>8.1000000000000003E-2</v>
      </c>
      <c r="W793">
        <v>792</v>
      </c>
      <c r="Y793">
        <f>S793-V793</f>
        <v>-2.8000000000000004E-2</v>
      </c>
    </row>
    <row r="794" spans="1:25" x14ac:dyDescent="0.2">
      <c r="A794" t="s">
        <v>5630</v>
      </c>
      <c r="B794" t="s">
        <v>7911</v>
      </c>
      <c r="C794" t="s">
        <v>7970</v>
      </c>
      <c r="D794" t="s">
        <v>7976</v>
      </c>
      <c r="E794" t="s">
        <v>8088</v>
      </c>
      <c r="F794" t="s">
        <v>7915</v>
      </c>
      <c r="G794" t="s">
        <v>7915</v>
      </c>
      <c r="H794" t="s">
        <v>7910</v>
      </c>
      <c r="I794" t="s">
        <v>7915</v>
      </c>
      <c r="J794" t="s">
        <v>7915</v>
      </c>
      <c r="K794" t="s">
        <v>7915</v>
      </c>
      <c r="L794" t="s">
        <v>7915</v>
      </c>
      <c r="M794" t="s">
        <v>7910</v>
      </c>
      <c r="N794" t="s">
        <v>7915</v>
      </c>
      <c r="O794" t="s">
        <v>7915</v>
      </c>
      <c r="P794" t="s">
        <v>7909</v>
      </c>
      <c r="Q794">
        <v>7</v>
      </c>
      <c r="R794">
        <f>IF(ISERROR(VLOOKUP(A794,int_r_base_fitted!$A$1:$C$10000,2,FALSE)),0,VLOOKUP(A794,int_r_base_fitted!$A$1:$C$10000,2,FALSE))</f>
        <v>0</v>
      </c>
      <c r="S794">
        <f>IF(ISERROR(VLOOKUP(A794,int_r_base_fitted!$A$1:$C$10000,3,FALSE)),0,VLOOKUP(A794,int_r_base_fitted!$A$1:$C$10000,3,FALSE))</f>
        <v>5.2999999999999999E-2</v>
      </c>
      <c r="T794">
        <v>1309</v>
      </c>
      <c r="V794">
        <f>IF(ISERROR(VLOOKUP(A794,int_r_full_fitted!$A$1:$C$10000,3,FALSE)),0,VLOOKUP(A794,int_r_full_fitted!$A$1:$C$10000,3,FALSE))</f>
        <v>8.1000000000000003E-2</v>
      </c>
      <c r="W794">
        <v>793</v>
      </c>
      <c r="Y794">
        <f>S794-V794</f>
        <v>-2.8000000000000004E-2</v>
      </c>
    </row>
    <row r="795" spans="1:25" x14ac:dyDescent="0.2">
      <c r="A795" t="s">
        <v>5643</v>
      </c>
      <c r="B795" t="s">
        <v>7911</v>
      </c>
      <c r="C795" t="s">
        <v>7965</v>
      </c>
      <c r="D795" t="s">
        <v>7945</v>
      </c>
      <c r="E795" t="s">
        <v>8913</v>
      </c>
      <c r="F795" t="s">
        <v>7915</v>
      </c>
      <c r="G795" t="s">
        <v>7915</v>
      </c>
      <c r="H795" t="s">
        <v>7910</v>
      </c>
      <c r="I795" t="s">
        <v>7915</v>
      </c>
      <c r="J795" t="s">
        <v>7915</v>
      </c>
      <c r="K795" t="s">
        <v>7915</v>
      </c>
      <c r="L795" t="s">
        <v>7915</v>
      </c>
      <c r="M795" t="s">
        <v>7910</v>
      </c>
      <c r="N795" t="s">
        <v>7915</v>
      </c>
      <c r="O795" t="s">
        <v>7915</v>
      </c>
      <c r="P795" t="s">
        <v>7909</v>
      </c>
      <c r="Q795">
        <v>7</v>
      </c>
      <c r="R795">
        <f>IF(ISERROR(VLOOKUP(A795,int_r_base_fitted!$A$1:$C$10000,2,FALSE)),0,VLOOKUP(A795,int_r_base_fitted!$A$1:$C$10000,2,FALSE))</f>
        <v>0</v>
      </c>
      <c r="S795">
        <f>IF(ISERROR(VLOOKUP(A795,int_r_base_fitted!$A$1:$C$10000,3,FALSE)),0,VLOOKUP(A795,int_r_base_fitted!$A$1:$C$10000,3,FALSE))</f>
        <v>5.2999999999999999E-2</v>
      </c>
      <c r="T795">
        <v>1310</v>
      </c>
      <c r="V795">
        <f>IF(ISERROR(VLOOKUP(A795,int_r_full_fitted!$A$1:$C$10000,3,FALSE)),0,VLOOKUP(A795,int_r_full_fitted!$A$1:$C$10000,3,FALSE))</f>
        <v>8.1000000000000003E-2</v>
      </c>
      <c r="W795">
        <v>794</v>
      </c>
      <c r="Y795">
        <f>S795-V795</f>
        <v>-2.8000000000000004E-2</v>
      </c>
    </row>
    <row r="796" spans="1:25" x14ac:dyDescent="0.2">
      <c r="A796" t="s">
        <v>6589</v>
      </c>
      <c r="B796" t="s">
        <v>7911</v>
      </c>
      <c r="C796">
        <v>4</v>
      </c>
      <c r="D796" t="s">
        <v>7940</v>
      </c>
      <c r="E796" t="s">
        <v>9554</v>
      </c>
      <c r="F796" t="s">
        <v>7915</v>
      </c>
      <c r="G796" t="s">
        <v>7915</v>
      </c>
      <c r="H796" t="s">
        <v>7910</v>
      </c>
      <c r="I796" t="s">
        <v>7915</v>
      </c>
      <c r="J796" t="s">
        <v>7915</v>
      </c>
      <c r="K796" t="s">
        <v>7915</v>
      </c>
      <c r="L796" t="s">
        <v>7915</v>
      </c>
      <c r="M796" t="s">
        <v>7915</v>
      </c>
      <c r="N796" t="s">
        <v>7915</v>
      </c>
      <c r="O796" t="s">
        <v>7915</v>
      </c>
      <c r="P796" t="s">
        <v>7910</v>
      </c>
      <c r="Q796">
        <v>8</v>
      </c>
      <c r="R796">
        <f>IF(ISERROR(VLOOKUP(A796,int_r_base_fitted!$A$1:$C$10000,2,FALSE)),0,VLOOKUP(A796,int_r_base_fitted!$A$1:$C$10000,2,FALSE))</f>
        <v>0</v>
      </c>
      <c r="S796">
        <f>IF(ISERROR(VLOOKUP(A796,int_r_base_fitted!$A$1:$C$10000,3,FALSE)),0,VLOOKUP(A796,int_r_base_fitted!$A$1:$C$10000,3,FALSE))</f>
        <v>5.2999999999999999E-2</v>
      </c>
      <c r="T796">
        <v>1329</v>
      </c>
      <c r="V796">
        <f>IF(ISERROR(VLOOKUP(A796,int_r_full_fitted!$A$1:$C$10000,3,FALSE)),0,VLOOKUP(A796,int_r_full_fitted!$A$1:$C$10000,3,FALSE))</f>
        <v>8.1000000000000003E-2</v>
      </c>
      <c r="W796">
        <v>795</v>
      </c>
      <c r="Y796">
        <f>S796-V796</f>
        <v>-2.8000000000000004E-2</v>
      </c>
    </row>
    <row r="797" spans="1:25" x14ac:dyDescent="0.2">
      <c r="A797" t="s">
        <v>6149</v>
      </c>
      <c r="B797" t="s">
        <v>7911</v>
      </c>
      <c r="C797" t="s">
        <v>7948</v>
      </c>
      <c r="D797" t="s">
        <v>7938</v>
      </c>
      <c r="E797" t="s">
        <v>8291</v>
      </c>
      <c r="F797" t="s">
        <v>7915</v>
      </c>
      <c r="G797" t="s">
        <v>7915</v>
      </c>
      <c r="H797" t="s">
        <v>7910</v>
      </c>
      <c r="I797" t="s">
        <v>7915</v>
      </c>
      <c r="J797" t="s">
        <v>7915</v>
      </c>
      <c r="K797" t="s">
        <v>7915</v>
      </c>
      <c r="L797" t="s">
        <v>7915</v>
      </c>
      <c r="M797" t="s">
        <v>7915</v>
      </c>
      <c r="N797" t="s">
        <v>7915</v>
      </c>
      <c r="O797" t="s">
        <v>7915</v>
      </c>
      <c r="P797" t="s">
        <v>7910</v>
      </c>
      <c r="Q797">
        <v>8</v>
      </c>
      <c r="R797">
        <f>IF(ISERROR(VLOOKUP(A797,int_r_base_fitted!$A$1:$C$10000,2,FALSE)),0,VLOOKUP(A797,int_r_base_fitted!$A$1:$C$10000,2,FALSE))</f>
        <v>0</v>
      </c>
      <c r="S797">
        <f>IF(ISERROR(VLOOKUP(A797,int_r_base_fitted!$A$1:$C$10000,3,FALSE)),0,VLOOKUP(A797,int_r_base_fitted!$A$1:$C$10000,3,FALSE))</f>
        <v>5.1999999999999998E-2</v>
      </c>
      <c r="T797">
        <v>1353</v>
      </c>
      <c r="V797">
        <f>IF(ISERROR(VLOOKUP(A797,int_r_full_fitted!$A$1:$C$10000,3,FALSE)),0,VLOOKUP(A797,int_r_full_fitted!$A$1:$C$10000,3,FALSE))</f>
        <v>8.1000000000000003E-2</v>
      </c>
      <c r="W797">
        <v>796</v>
      </c>
      <c r="Y797">
        <f>S797-V797</f>
        <v>-2.9000000000000005E-2</v>
      </c>
    </row>
    <row r="798" spans="1:25" x14ac:dyDescent="0.2">
      <c r="A798" t="s">
        <v>6391</v>
      </c>
      <c r="B798" t="s">
        <v>7911</v>
      </c>
      <c r="C798" t="s">
        <v>7999</v>
      </c>
      <c r="D798" t="s">
        <v>7920</v>
      </c>
      <c r="E798" t="s">
        <v>8077</v>
      </c>
      <c r="F798" t="s">
        <v>7915</v>
      </c>
      <c r="G798" t="s">
        <v>7915</v>
      </c>
      <c r="H798" t="s">
        <v>7910</v>
      </c>
      <c r="I798" t="s">
        <v>7915</v>
      </c>
      <c r="J798" t="s">
        <v>7915</v>
      </c>
      <c r="K798" t="s">
        <v>7915</v>
      </c>
      <c r="L798" t="s">
        <v>7915</v>
      </c>
      <c r="M798" t="s">
        <v>7915</v>
      </c>
      <c r="N798" t="s">
        <v>7915</v>
      </c>
      <c r="O798" t="s">
        <v>7915</v>
      </c>
      <c r="P798" t="s">
        <v>7910</v>
      </c>
      <c r="Q798">
        <v>8</v>
      </c>
      <c r="R798">
        <f>IF(ISERROR(VLOOKUP(A798,int_r_base_fitted!$A$1:$C$10000,2,FALSE)),0,VLOOKUP(A798,int_r_base_fitted!$A$1:$C$10000,2,FALSE))</f>
        <v>0</v>
      </c>
      <c r="S798">
        <f>IF(ISERROR(VLOOKUP(A798,int_r_base_fitted!$A$1:$C$10000,3,FALSE)),0,VLOOKUP(A798,int_r_base_fitted!$A$1:$C$10000,3,FALSE))</f>
        <v>5.1999999999999998E-2</v>
      </c>
      <c r="T798">
        <v>1358</v>
      </c>
      <c r="V798">
        <f>IF(ISERROR(VLOOKUP(A798,int_r_full_fitted!$A$1:$C$10000,3,FALSE)),0,VLOOKUP(A798,int_r_full_fitted!$A$1:$C$10000,3,FALSE))</f>
        <v>8.1000000000000003E-2</v>
      </c>
      <c r="W798">
        <v>797</v>
      </c>
      <c r="Y798">
        <f>S798-V798</f>
        <v>-2.9000000000000005E-2</v>
      </c>
    </row>
    <row r="799" spans="1:25" x14ac:dyDescent="0.2">
      <c r="A799" t="s">
        <v>6676</v>
      </c>
      <c r="B799" t="s">
        <v>7933</v>
      </c>
      <c r="C799" t="s">
        <v>7953</v>
      </c>
      <c r="D799" t="s">
        <v>7935</v>
      </c>
      <c r="E799" t="s">
        <v>9591</v>
      </c>
      <c r="F799" t="s">
        <v>7915</v>
      </c>
      <c r="G799" t="s">
        <v>7915</v>
      </c>
      <c r="H799" t="s">
        <v>7910</v>
      </c>
      <c r="I799" t="s">
        <v>7915</v>
      </c>
      <c r="J799" t="s">
        <v>7915</v>
      </c>
      <c r="K799" t="s">
        <v>7915</v>
      </c>
      <c r="L799" t="s">
        <v>7915</v>
      </c>
      <c r="M799" t="s">
        <v>7915</v>
      </c>
      <c r="N799" t="s">
        <v>7915</v>
      </c>
      <c r="O799" t="s">
        <v>7915</v>
      </c>
      <c r="P799" t="s">
        <v>7910</v>
      </c>
      <c r="Q799">
        <v>8</v>
      </c>
      <c r="R799">
        <f>IF(ISERROR(VLOOKUP(A799,int_r_base_fitted!$A$1:$C$10000,2,FALSE)),0,VLOOKUP(A799,int_r_base_fitted!$A$1:$C$10000,2,FALSE))</f>
        <v>0</v>
      </c>
      <c r="S799">
        <f>IF(ISERROR(VLOOKUP(A799,int_r_base_fitted!$A$1:$C$10000,3,FALSE)),0,VLOOKUP(A799,int_r_base_fitted!$A$1:$C$10000,3,FALSE))</f>
        <v>5.1999999999999998E-2</v>
      </c>
      <c r="T799">
        <v>1366</v>
      </c>
      <c r="V799">
        <f>IF(ISERROR(VLOOKUP(A799,int_r_full_fitted!$A$1:$C$10000,3,FALSE)),0,VLOOKUP(A799,int_r_full_fitted!$A$1:$C$10000,3,FALSE))</f>
        <v>8.1000000000000003E-2</v>
      </c>
      <c r="W799">
        <v>798</v>
      </c>
      <c r="Y799">
        <f>S799-V799</f>
        <v>-2.9000000000000005E-2</v>
      </c>
    </row>
    <row r="800" spans="1:25" x14ac:dyDescent="0.2">
      <c r="A800" t="s">
        <v>4787</v>
      </c>
      <c r="B800" t="s">
        <v>7911</v>
      </c>
      <c r="C800" t="s">
        <v>8009</v>
      </c>
      <c r="D800" t="s">
        <v>8040</v>
      </c>
      <c r="E800" t="s">
        <v>8537</v>
      </c>
      <c r="F800" t="s">
        <v>7915</v>
      </c>
      <c r="G800" t="s">
        <v>7915</v>
      </c>
      <c r="H800" t="s">
        <v>7910</v>
      </c>
      <c r="I800" t="s">
        <v>7910</v>
      </c>
      <c r="J800" t="s">
        <v>7915</v>
      </c>
      <c r="K800" t="s">
        <v>7915</v>
      </c>
      <c r="L800" t="s">
        <v>7915</v>
      </c>
      <c r="M800" t="s">
        <v>7910</v>
      </c>
      <c r="N800" t="s">
        <v>7915</v>
      </c>
      <c r="O800" t="s">
        <v>7915</v>
      </c>
      <c r="P800" t="s">
        <v>7908</v>
      </c>
      <c r="Q800">
        <v>6</v>
      </c>
      <c r="R800">
        <f>IF(ISERROR(VLOOKUP(A800,int_r_base_fitted!$A$1:$C$10000,2,FALSE)),0,VLOOKUP(A800,int_r_base_fitted!$A$1:$C$10000,2,FALSE))</f>
        <v>0</v>
      </c>
      <c r="S800">
        <f>IF(ISERROR(VLOOKUP(A800,int_r_base_fitted!$A$1:$C$10000,3,FALSE)),0,VLOOKUP(A800,int_r_base_fitted!$A$1:$C$10000,3,FALSE))</f>
        <v>3.5999999999999997E-2</v>
      </c>
      <c r="T800">
        <v>2138</v>
      </c>
      <c r="V800">
        <f>IF(ISERROR(VLOOKUP(A800,int_r_full_fitted!$A$1:$C$10000,3,FALSE)),0,VLOOKUP(A800,int_r_full_fitted!$A$1:$C$10000,3,FALSE))</f>
        <v>8.1000000000000003E-2</v>
      </c>
      <c r="W800">
        <v>799</v>
      </c>
      <c r="Y800">
        <f>S800-V800</f>
        <v>-4.5000000000000005E-2</v>
      </c>
    </row>
    <row r="801" spans="1:25" x14ac:dyDescent="0.2">
      <c r="A801" t="s">
        <v>5430</v>
      </c>
      <c r="B801" t="s">
        <v>7911</v>
      </c>
      <c r="C801" t="s">
        <v>8103</v>
      </c>
      <c r="D801" t="s">
        <v>7963</v>
      </c>
      <c r="E801" t="s">
        <v>8306</v>
      </c>
      <c r="F801" t="s">
        <v>7915</v>
      </c>
      <c r="G801" t="s">
        <v>7915</v>
      </c>
      <c r="H801" t="s">
        <v>7910</v>
      </c>
      <c r="I801" t="s">
        <v>7915</v>
      </c>
      <c r="J801" t="s">
        <v>7915</v>
      </c>
      <c r="K801" t="s">
        <v>7915</v>
      </c>
      <c r="L801" t="s">
        <v>7915</v>
      </c>
      <c r="M801" t="s">
        <v>7910</v>
      </c>
      <c r="N801" t="s">
        <v>7915</v>
      </c>
      <c r="O801" t="s">
        <v>7915</v>
      </c>
      <c r="P801" t="s">
        <v>7909</v>
      </c>
      <c r="Q801">
        <v>7</v>
      </c>
      <c r="R801">
        <f>IF(ISERROR(VLOOKUP(A801,int_r_base_fitted!$A$1:$C$10000,2,FALSE)),0,VLOOKUP(A801,int_r_base_fitted!$A$1:$C$10000,2,FALSE))</f>
        <v>0</v>
      </c>
      <c r="S801">
        <f>IF(ISERROR(VLOOKUP(A801,int_r_base_fitted!$A$1:$C$10000,3,FALSE)),0,VLOOKUP(A801,int_r_base_fitted!$A$1:$C$10000,3,FALSE))</f>
        <v>3.5999999999999997E-2</v>
      </c>
      <c r="T801">
        <v>2151</v>
      </c>
      <c r="V801">
        <f>IF(ISERROR(VLOOKUP(A801,int_r_full_fitted!$A$1:$C$10000,3,FALSE)),0,VLOOKUP(A801,int_r_full_fitted!$A$1:$C$10000,3,FALSE))</f>
        <v>8.1000000000000003E-2</v>
      </c>
      <c r="W801">
        <v>800</v>
      </c>
      <c r="Y801">
        <f>S801-V801</f>
        <v>-4.5000000000000005E-2</v>
      </c>
    </row>
    <row r="802" spans="1:25" x14ac:dyDescent="0.2">
      <c r="A802" t="s">
        <v>6993</v>
      </c>
      <c r="B802" t="s">
        <v>7933</v>
      </c>
      <c r="C802" t="s">
        <v>9764</v>
      </c>
      <c r="D802" t="s">
        <v>7963</v>
      </c>
      <c r="E802" t="s">
        <v>8363</v>
      </c>
      <c r="F802" t="s">
        <v>7915</v>
      </c>
      <c r="G802" t="s">
        <v>7915</v>
      </c>
      <c r="H802" t="s">
        <v>7910</v>
      </c>
      <c r="I802" t="s">
        <v>7915</v>
      </c>
      <c r="J802" t="s">
        <v>7915</v>
      </c>
      <c r="K802" t="s">
        <v>7915</v>
      </c>
      <c r="L802" t="s">
        <v>7915</v>
      </c>
      <c r="M802" t="s">
        <v>7915</v>
      </c>
      <c r="N802" t="s">
        <v>7915</v>
      </c>
      <c r="O802" t="s">
        <v>7915</v>
      </c>
      <c r="P802" t="s">
        <v>7910</v>
      </c>
      <c r="Q802">
        <v>8</v>
      </c>
      <c r="R802">
        <f>IF(ISERROR(VLOOKUP(A802,int_r_base_fitted!$A$1:$C$10000,2,FALSE)),0,VLOOKUP(A802,int_r_base_fitted!$A$1:$C$10000,2,FALSE))</f>
        <v>0</v>
      </c>
      <c r="S802">
        <f>IF(ISERROR(VLOOKUP(A802,int_r_base_fitted!$A$1:$C$10000,3,FALSE)),0,VLOOKUP(A802,int_r_base_fitted!$A$1:$C$10000,3,FALSE))</f>
        <v>3.5999999999999997E-2</v>
      </c>
      <c r="T802">
        <v>2181</v>
      </c>
      <c r="V802">
        <f>IF(ISERROR(VLOOKUP(A802,int_r_full_fitted!$A$1:$C$10000,3,FALSE)),0,VLOOKUP(A802,int_r_full_fitted!$A$1:$C$10000,3,FALSE))</f>
        <v>8.1000000000000003E-2</v>
      </c>
      <c r="W802">
        <v>801</v>
      </c>
      <c r="Y802">
        <f>S802-V802</f>
        <v>-4.5000000000000005E-2</v>
      </c>
    </row>
    <row r="803" spans="1:25" x14ac:dyDescent="0.2">
      <c r="A803" t="s">
        <v>4989</v>
      </c>
      <c r="B803" t="s">
        <v>7911</v>
      </c>
      <c r="C803" t="s">
        <v>7934</v>
      </c>
      <c r="D803" t="s">
        <v>7925</v>
      </c>
      <c r="E803" t="s">
        <v>8674</v>
      </c>
      <c r="F803" t="s">
        <v>7915</v>
      </c>
      <c r="G803" t="s">
        <v>7910</v>
      </c>
      <c r="H803" t="s">
        <v>7910</v>
      </c>
      <c r="I803" t="s">
        <v>7915</v>
      </c>
      <c r="J803" t="s">
        <v>7915</v>
      </c>
      <c r="K803" t="s">
        <v>7910</v>
      </c>
      <c r="L803" t="s">
        <v>7915</v>
      </c>
      <c r="M803" t="s">
        <v>7915</v>
      </c>
      <c r="N803" t="s">
        <v>7915</v>
      </c>
      <c r="O803" t="s">
        <v>7915</v>
      </c>
      <c r="P803" t="s">
        <v>7908</v>
      </c>
      <c r="Q803">
        <v>6</v>
      </c>
      <c r="R803">
        <f>IF(ISERROR(VLOOKUP(A803,int_r_base_fitted!$A$1:$C$10000,2,FALSE)),0,VLOOKUP(A803,int_r_base_fitted!$A$1:$C$10000,2,FALSE))</f>
        <v>0</v>
      </c>
      <c r="S803">
        <f>IF(ISERROR(VLOOKUP(A803,int_r_base_fitted!$A$1:$C$10000,3,FALSE)),0,VLOOKUP(A803,int_r_base_fitted!$A$1:$C$10000,3,FALSE))</f>
        <v>0.19500000000000001</v>
      </c>
      <c r="T803">
        <v>134</v>
      </c>
      <c r="V803">
        <f>IF(ISERROR(VLOOKUP(A803,int_r_full_fitted!$A$1:$C$10000,3,FALSE)),0,VLOOKUP(A803,int_r_full_fitted!$A$1:$C$10000,3,FALSE))</f>
        <v>0.08</v>
      </c>
      <c r="W803">
        <v>802</v>
      </c>
      <c r="Y803">
        <f>S803-V803</f>
        <v>0.115</v>
      </c>
    </row>
    <row r="804" spans="1:25" x14ac:dyDescent="0.2">
      <c r="A804" t="s">
        <v>5328</v>
      </c>
      <c r="B804" t="s">
        <v>7911</v>
      </c>
      <c r="C804">
        <v>4</v>
      </c>
      <c r="D804" t="s">
        <v>7967</v>
      </c>
      <c r="E804" t="s">
        <v>8877</v>
      </c>
      <c r="F804" t="s">
        <v>7915</v>
      </c>
      <c r="G804" t="s">
        <v>7910</v>
      </c>
      <c r="H804" t="s">
        <v>7915</v>
      </c>
      <c r="I804" t="s">
        <v>7915</v>
      </c>
      <c r="J804" t="s">
        <v>7915</v>
      </c>
      <c r="K804" t="s">
        <v>7910</v>
      </c>
      <c r="L804" t="s">
        <v>7915</v>
      </c>
      <c r="M804" t="s">
        <v>7915</v>
      </c>
      <c r="N804" t="s">
        <v>7915</v>
      </c>
      <c r="O804" t="s">
        <v>7915</v>
      </c>
      <c r="P804" t="s">
        <v>7909</v>
      </c>
      <c r="Q804">
        <v>7</v>
      </c>
      <c r="R804">
        <f>IF(ISERROR(VLOOKUP(A804,int_r_base_fitted!$A$1:$C$10000,2,FALSE)),0,VLOOKUP(A804,int_r_base_fitted!$A$1:$C$10000,2,FALSE))</f>
        <v>0</v>
      </c>
      <c r="S804">
        <f>IF(ISERROR(VLOOKUP(A804,int_r_base_fitted!$A$1:$C$10000,3,FALSE)),0,VLOOKUP(A804,int_r_base_fitted!$A$1:$C$10000,3,FALSE))</f>
        <v>0.122</v>
      </c>
      <c r="T804">
        <v>303</v>
      </c>
      <c r="V804">
        <f>IF(ISERROR(VLOOKUP(A804,int_r_full_fitted!$A$1:$C$10000,3,FALSE)),0,VLOOKUP(A804,int_r_full_fitted!$A$1:$C$10000,3,FALSE))</f>
        <v>0.08</v>
      </c>
      <c r="W804">
        <v>803</v>
      </c>
      <c r="Y804">
        <f>S804-V804</f>
        <v>4.1999999999999996E-2</v>
      </c>
    </row>
    <row r="805" spans="1:25" x14ac:dyDescent="0.2">
      <c r="A805" t="s">
        <v>4859</v>
      </c>
      <c r="B805" t="s">
        <v>7911</v>
      </c>
      <c r="C805" t="s">
        <v>7975</v>
      </c>
      <c r="D805" t="s">
        <v>7945</v>
      </c>
      <c r="E805" t="s">
        <v>8582</v>
      </c>
      <c r="F805" t="s">
        <v>7915</v>
      </c>
      <c r="G805" t="s">
        <v>7915</v>
      </c>
      <c r="H805" t="s">
        <v>7910</v>
      </c>
      <c r="I805" t="s">
        <v>7915</v>
      </c>
      <c r="J805" t="s">
        <v>7915</v>
      </c>
      <c r="K805" t="s">
        <v>7915</v>
      </c>
      <c r="L805" t="s">
        <v>7910</v>
      </c>
      <c r="M805" t="s">
        <v>7910</v>
      </c>
      <c r="N805" t="s">
        <v>7915</v>
      </c>
      <c r="O805" t="s">
        <v>7915</v>
      </c>
      <c r="P805" t="s">
        <v>7908</v>
      </c>
      <c r="Q805">
        <v>6</v>
      </c>
      <c r="R805">
        <f>IF(ISERROR(VLOOKUP(A805,int_r_base_fitted!$A$1:$C$10000,2,FALSE)),0,VLOOKUP(A805,int_r_base_fitted!$A$1:$C$10000,2,FALSE))</f>
        <v>0</v>
      </c>
      <c r="S805">
        <f>IF(ISERROR(VLOOKUP(A805,int_r_base_fitted!$A$1:$C$10000,3,FALSE)),0,VLOOKUP(A805,int_r_base_fitted!$A$1:$C$10000,3,FALSE))</f>
        <v>0.11</v>
      </c>
      <c r="T805">
        <v>364</v>
      </c>
      <c r="V805">
        <f>IF(ISERROR(VLOOKUP(A805,int_r_full_fitted!$A$1:$C$10000,3,FALSE)),0,VLOOKUP(A805,int_r_full_fitted!$A$1:$C$10000,3,FALSE))</f>
        <v>0.08</v>
      </c>
      <c r="W805">
        <v>804</v>
      </c>
      <c r="Y805">
        <f>S805-V805</f>
        <v>0.03</v>
      </c>
    </row>
    <row r="806" spans="1:25" x14ac:dyDescent="0.2">
      <c r="A806" t="s">
        <v>6217</v>
      </c>
      <c r="B806" t="s">
        <v>7911</v>
      </c>
      <c r="C806" t="s">
        <v>7947</v>
      </c>
      <c r="D806" t="s">
        <v>7963</v>
      </c>
      <c r="E806" t="s">
        <v>8330</v>
      </c>
      <c r="F806" t="s">
        <v>7915</v>
      </c>
      <c r="G806" t="s">
        <v>7910</v>
      </c>
      <c r="H806" t="s">
        <v>7915</v>
      </c>
      <c r="I806" t="s">
        <v>7915</v>
      </c>
      <c r="J806" t="s">
        <v>7915</v>
      </c>
      <c r="K806" t="s">
        <v>7915</v>
      </c>
      <c r="L806" t="s">
        <v>7915</v>
      </c>
      <c r="M806" t="s">
        <v>7915</v>
      </c>
      <c r="N806" t="s">
        <v>7915</v>
      </c>
      <c r="O806" t="s">
        <v>7915</v>
      </c>
      <c r="P806" t="s">
        <v>7910</v>
      </c>
      <c r="Q806">
        <v>8</v>
      </c>
      <c r="R806">
        <f>IF(ISERROR(VLOOKUP(A806,int_r_base_fitted!$A$1:$C$10000,2,FALSE)),0,VLOOKUP(A806,int_r_base_fitted!$A$1:$C$10000,2,FALSE))</f>
        <v>0</v>
      </c>
      <c r="S806">
        <f>IF(ISERROR(VLOOKUP(A806,int_r_base_fitted!$A$1:$C$10000,3,FALSE)),0,VLOOKUP(A806,int_r_base_fitted!$A$1:$C$10000,3,FALSE))</f>
        <v>9.8000000000000004E-2</v>
      </c>
      <c r="T806">
        <v>448</v>
      </c>
      <c r="V806">
        <f>IF(ISERROR(VLOOKUP(A806,int_r_full_fitted!$A$1:$C$10000,3,FALSE)),0,VLOOKUP(A806,int_r_full_fitted!$A$1:$C$10000,3,FALSE))</f>
        <v>0.08</v>
      </c>
      <c r="W806">
        <v>805</v>
      </c>
      <c r="Y806">
        <f>S806-V806</f>
        <v>1.8000000000000002E-2</v>
      </c>
    </row>
    <row r="807" spans="1:25" x14ac:dyDescent="0.2">
      <c r="A807" t="s">
        <v>4399</v>
      </c>
      <c r="B807" t="s">
        <v>7911</v>
      </c>
      <c r="C807" t="s">
        <v>7916</v>
      </c>
      <c r="D807" t="s">
        <v>7935</v>
      </c>
      <c r="E807" t="s">
        <v>8300</v>
      </c>
      <c r="F807" t="s">
        <v>7910</v>
      </c>
      <c r="G807" t="s">
        <v>7910</v>
      </c>
      <c r="H807" t="s">
        <v>7915</v>
      </c>
      <c r="I807" t="s">
        <v>7915</v>
      </c>
      <c r="J807" t="s">
        <v>7915</v>
      </c>
      <c r="K807" t="s">
        <v>7910</v>
      </c>
      <c r="L807" t="s">
        <v>7915</v>
      </c>
      <c r="M807" t="s">
        <v>7915</v>
      </c>
      <c r="N807" t="s">
        <v>7915</v>
      </c>
      <c r="O807" t="s">
        <v>7915</v>
      </c>
      <c r="P807" t="s">
        <v>7908</v>
      </c>
      <c r="Q807">
        <v>6</v>
      </c>
      <c r="R807">
        <f>IF(ISERROR(VLOOKUP(A807,int_r_base_fitted!$A$1:$C$10000,2,FALSE)),0,VLOOKUP(A807,int_r_base_fitted!$A$1:$C$10000,2,FALSE))</f>
        <v>3</v>
      </c>
      <c r="S807">
        <f>IF(ISERROR(VLOOKUP(A807,int_r_base_fitted!$A$1:$C$10000,3,FALSE)),0,VLOOKUP(A807,int_r_base_fitted!$A$1:$C$10000,3,FALSE))</f>
        <v>0.08</v>
      </c>
      <c r="T807">
        <v>652</v>
      </c>
      <c r="V807">
        <f>IF(ISERROR(VLOOKUP(A807,int_r_full_fitted!$A$1:$C$10000,3,FALSE)),0,VLOOKUP(A807,int_r_full_fitted!$A$1:$C$10000,3,FALSE))</f>
        <v>0.08</v>
      </c>
      <c r="W807">
        <v>806</v>
      </c>
      <c r="Y807">
        <f>S807-V807</f>
        <v>0</v>
      </c>
    </row>
    <row r="808" spans="1:25" x14ac:dyDescent="0.2">
      <c r="A808" t="s">
        <v>5635</v>
      </c>
      <c r="B808" t="s">
        <v>7911</v>
      </c>
      <c r="C808" t="s">
        <v>7948</v>
      </c>
      <c r="D808" t="s">
        <v>7945</v>
      </c>
      <c r="E808" t="s">
        <v>9016</v>
      </c>
      <c r="F808" t="s">
        <v>7915</v>
      </c>
      <c r="G808" t="s">
        <v>7915</v>
      </c>
      <c r="H808" t="s">
        <v>7910</v>
      </c>
      <c r="I808" t="s">
        <v>7915</v>
      </c>
      <c r="J808" t="s">
        <v>7915</v>
      </c>
      <c r="K808" t="s">
        <v>7915</v>
      </c>
      <c r="L808" t="s">
        <v>7915</v>
      </c>
      <c r="M808" t="s">
        <v>7910</v>
      </c>
      <c r="N808" t="s">
        <v>7915</v>
      </c>
      <c r="O808" t="s">
        <v>7915</v>
      </c>
      <c r="P808" t="s">
        <v>7909</v>
      </c>
      <c r="Q808">
        <v>7</v>
      </c>
      <c r="R808">
        <f>IF(ISERROR(VLOOKUP(A808,int_r_base_fitted!$A$1:$C$10000,2,FALSE)),0,VLOOKUP(A808,int_r_base_fitted!$A$1:$C$10000,2,FALSE))</f>
        <v>0</v>
      </c>
      <c r="S808">
        <f>IF(ISERROR(VLOOKUP(A808,int_r_base_fitted!$A$1:$C$10000,3,FALSE)),0,VLOOKUP(A808,int_r_base_fitted!$A$1:$C$10000,3,FALSE))</f>
        <v>7.8E-2</v>
      </c>
      <c r="T808">
        <v>689</v>
      </c>
      <c r="V808">
        <f>IF(ISERROR(VLOOKUP(A808,int_r_full_fitted!$A$1:$C$10000,3,FALSE)),0,VLOOKUP(A808,int_r_full_fitted!$A$1:$C$10000,3,FALSE))</f>
        <v>0.08</v>
      </c>
      <c r="W808">
        <v>807</v>
      </c>
      <c r="Y808">
        <f>S808-V808</f>
        <v>-2.0000000000000018E-3</v>
      </c>
    </row>
    <row r="809" spans="1:25" x14ac:dyDescent="0.2">
      <c r="A809" t="s">
        <v>5975</v>
      </c>
      <c r="B809" t="s">
        <v>7911</v>
      </c>
      <c r="C809" t="s">
        <v>8037</v>
      </c>
      <c r="D809" t="s">
        <v>7920</v>
      </c>
      <c r="E809" t="s">
        <v>8566</v>
      </c>
      <c r="F809" t="s">
        <v>7915</v>
      </c>
      <c r="G809" t="s">
        <v>7915</v>
      </c>
      <c r="H809" t="s">
        <v>7910</v>
      </c>
      <c r="I809" t="s">
        <v>7910</v>
      </c>
      <c r="J809" t="s">
        <v>7915</v>
      </c>
      <c r="K809" t="s">
        <v>7915</v>
      </c>
      <c r="L809" t="s">
        <v>7915</v>
      </c>
      <c r="M809" t="s">
        <v>7915</v>
      </c>
      <c r="N809" t="s">
        <v>7915</v>
      </c>
      <c r="O809" t="s">
        <v>7915</v>
      </c>
      <c r="P809" t="s">
        <v>7909</v>
      </c>
      <c r="Q809">
        <v>7</v>
      </c>
      <c r="R809">
        <f>IF(ISERROR(VLOOKUP(A809,int_r_base_fitted!$A$1:$C$10000,2,FALSE)),0,VLOOKUP(A809,int_r_base_fitted!$A$1:$C$10000,2,FALSE))</f>
        <v>0</v>
      </c>
      <c r="S809">
        <f>IF(ISERROR(VLOOKUP(A809,int_r_base_fitted!$A$1:$C$10000,3,FALSE)),0,VLOOKUP(A809,int_r_base_fitted!$A$1:$C$10000,3,FALSE))</f>
        <v>7.8E-2</v>
      </c>
      <c r="T809">
        <v>691</v>
      </c>
      <c r="V809">
        <f>IF(ISERROR(VLOOKUP(A809,int_r_full_fitted!$A$1:$C$10000,3,FALSE)),0,VLOOKUP(A809,int_r_full_fitted!$A$1:$C$10000,3,FALSE))</f>
        <v>0.08</v>
      </c>
      <c r="W809">
        <v>808</v>
      </c>
      <c r="Y809">
        <f>S809-V809</f>
        <v>-2.0000000000000018E-3</v>
      </c>
    </row>
    <row r="810" spans="1:25" x14ac:dyDescent="0.2">
      <c r="A810" t="s">
        <v>7160</v>
      </c>
      <c r="B810" t="s">
        <v>7911</v>
      </c>
      <c r="C810" t="s">
        <v>7946</v>
      </c>
      <c r="D810" t="s">
        <v>7920</v>
      </c>
      <c r="E810" t="s">
        <v>9480</v>
      </c>
      <c r="F810" t="s">
        <v>7915</v>
      </c>
      <c r="G810" t="s">
        <v>7915</v>
      </c>
      <c r="H810" t="s">
        <v>7910</v>
      </c>
      <c r="I810" t="s">
        <v>7915</v>
      </c>
      <c r="J810" t="s">
        <v>7915</v>
      </c>
      <c r="K810" t="s">
        <v>7915</v>
      </c>
      <c r="L810" t="s">
        <v>7915</v>
      </c>
      <c r="M810" t="s">
        <v>7915</v>
      </c>
      <c r="N810" t="s">
        <v>7915</v>
      </c>
      <c r="O810" t="s">
        <v>7915</v>
      </c>
      <c r="P810" t="s">
        <v>7910</v>
      </c>
      <c r="Q810">
        <v>8</v>
      </c>
      <c r="R810">
        <f>IF(ISERROR(VLOOKUP(A810,int_r_base_fitted!$A$1:$C$10000,2,FALSE)),0,VLOOKUP(A810,int_r_base_fitted!$A$1:$C$10000,2,FALSE))</f>
        <v>0</v>
      </c>
      <c r="S810">
        <f>IF(ISERROR(VLOOKUP(A810,int_r_base_fitted!$A$1:$C$10000,3,FALSE)),0,VLOOKUP(A810,int_r_base_fitted!$A$1:$C$10000,3,FALSE))</f>
        <v>7.6999999999999999E-2</v>
      </c>
      <c r="T810">
        <v>706</v>
      </c>
      <c r="V810">
        <f>IF(ISERROR(VLOOKUP(A810,int_r_full_fitted!$A$1:$C$10000,3,FALSE)),0,VLOOKUP(A810,int_r_full_fitted!$A$1:$C$10000,3,FALSE))</f>
        <v>0.08</v>
      </c>
      <c r="W810">
        <v>809</v>
      </c>
      <c r="Y810">
        <f>S810-V810</f>
        <v>-3.0000000000000027E-3</v>
      </c>
    </row>
    <row r="811" spans="1:25" x14ac:dyDescent="0.2">
      <c r="A811">
        <v>920052</v>
      </c>
      <c r="B811" t="s">
        <v>7956</v>
      </c>
      <c r="C811">
        <v>92</v>
      </c>
      <c r="D811" t="s">
        <v>7957</v>
      </c>
      <c r="E811" t="s">
        <v>8885</v>
      </c>
      <c r="F811" t="s">
        <v>7915</v>
      </c>
      <c r="G811" t="s">
        <v>7910</v>
      </c>
      <c r="H811" t="s">
        <v>7915</v>
      </c>
      <c r="I811" t="s">
        <v>7915</v>
      </c>
      <c r="J811" t="s">
        <v>7915</v>
      </c>
      <c r="K811" t="s">
        <v>7910</v>
      </c>
      <c r="L811" t="s">
        <v>7915</v>
      </c>
      <c r="M811" t="s">
        <v>7915</v>
      </c>
      <c r="N811" t="s">
        <v>7915</v>
      </c>
      <c r="O811" t="s">
        <v>7915</v>
      </c>
      <c r="P811" t="s">
        <v>7909</v>
      </c>
      <c r="Q811">
        <v>7</v>
      </c>
      <c r="R811">
        <f>IF(ISERROR(VLOOKUP(A811,int_r_base_fitted!$A$1:$C$10000,2,FALSE)),0,VLOOKUP(A811,int_r_base_fitted!$A$1:$C$10000,2,FALSE))</f>
        <v>0</v>
      </c>
      <c r="S811">
        <f>IF(ISERROR(VLOOKUP(A811,int_r_base_fitted!$A$1:$C$10000,3,FALSE)),0,VLOOKUP(A811,int_r_base_fitted!$A$1:$C$10000,3,FALSE))</f>
        <v>7.5999999999999998E-2</v>
      </c>
      <c r="T811">
        <v>717</v>
      </c>
      <c r="V811">
        <f>IF(ISERROR(VLOOKUP(A811,int_r_full_fitted!$A$1:$C$10000,3,FALSE)),0,VLOOKUP(A811,int_r_full_fitted!$A$1:$C$10000,3,FALSE))</f>
        <v>0.08</v>
      </c>
      <c r="W811">
        <v>810</v>
      </c>
      <c r="Y811">
        <f>S811-V811</f>
        <v>-4.0000000000000036E-3</v>
      </c>
    </row>
    <row r="812" spans="1:25" x14ac:dyDescent="0.2">
      <c r="A812" t="s">
        <v>6507</v>
      </c>
      <c r="B812" t="s">
        <v>7911</v>
      </c>
      <c r="C812">
        <v>4</v>
      </c>
      <c r="D812" t="s">
        <v>7967</v>
      </c>
      <c r="E812" t="s">
        <v>9101</v>
      </c>
      <c r="F812" t="s">
        <v>7915</v>
      </c>
      <c r="G812" t="s">
        <v>7915</v>
      </c>
      <c r="H812" t="s">
        <v>7910</v>
      </c>
      <c r="I812" t="s">
        <v>7915</v>
      </c>
      <c r="J812" t="s">
        <v>7915</v>
      </c>
      <c r="K812" t="s">
        <v>7915</v>
      </c>
      <c r="L812" t="s">
        <v>7915</v>
      </c>
      <c r="M812" t="s">
        <v>7915</v>
      </c>
      <c r="N812" t="s">
        <v>7915</v>
      </c>
      <c r="O812" t="s">
        <v>7915</v>
      </c>
      <c r="P812" t="s">
        <v>7910</v>
      </c>
      <c r="Q812">
        <v>8</v>
      </c>
      <c r="R812">
        <f>IF(ISERROR(VLOOKUP(A812,int_r_base_fitted!$A$1:$C$10000,2,FALSE)),0,VLOOKUP(A812,int_r_base_fitted!$A$1:$C$10000,2,FALSE))</f>
        <v>0</v>
      </c>
      <c r="S812">
        <f>IF(ISERROR(VLOOKUP(A812,int_r_base_fitted!$A$1:$C$10000,3,FALSE)),0,VLOOKUP(A812,int_r_base_fitted!$A$1:$C$10000,3,FALSE))</f>
        <v>7.5999999999999998E-2</v>
      </c>
      <c r="T812">
        <v>722</v>
      </c>
      <c r="V812">
        <f>IF(ISERROR(VLOOKUP(A812,int_r_full_fitted!$A$1:$C$10000,3,FALSE)),0,VLOOKUP(A812,int_r_full_fitted!$A$1:$C$10000,3,FALSE))</f>
        <v>0.08</v>
      </c>
      <c r="W812">
        <v>811</v>
      </c>
      <c r="Y812">
        <f>S812-V812</f>
        <v>-4.0000000000000036E-3</v>
      </c>
    </row>
    <row r="813" spans="1:25" x14ac:dyDescent="0.2">
      <c r="A813" t="s">
        <v>4716</v>
      </c>
      <c r="B813" t="s">
        <v>7911</v>
      </c>
      <c r="C813" t="s">
        <v>8066</v>
      </c>
      <c r="D813" t="s">
        <v>7945</v>
      </c>
      <c r="E813" t="s">
        <v>8496</v>
      </c>
      <c r="F813" t="s">
        <v>7915</v>
      </c>
      <c r="G813" t="s">
        <v>7915</v>
      </c>
      <c r="H813" t="s">
        <v>7910</v>
      </c>
      <c r="I813" t="s">
        <v>7915</v>
      </c>
      <c r="J813" t="s">
        <v>7915</v>
      </c>
      <c r="K813" t="s">
        <v>7915</v>
      </c>
      <c r="L813" t="s">
        <v>7910</v>
      </c>
      <c r="M813" t="s">
        <v>7910</v>
      </c>
      <c r="N813" t="s">
        <v>7915</v>
      </c>
      <c r="O813" t="s">
        <v>7915</v>
      </c>
      <c r="P813" t="s">
        <v>7908</v>
      </c>
      <c r="Q813">
        <v>6</v>
      </c>
      <c r="R813">
        <f>IF(ISERROR(VLOOKUP(A813,int_r_base_fitted!$A$1:$C$10000,2,FALSE)),0,VLOOKUP(A813,int_r_base_fitted!$A$1:$C$10000,2,FALSE))</f>
        <v>0</v>
      </c>
      <c r="S813">
        <f>IF(ISERROR(VLOOKUP(A813,int_r_base_fitted!$A$1:$C$10000,3,FALSE)),0,VLOOKUP(A813,int_r_base_fitted!$A$1:$C$10000,3,FALSE))</f>
        <v>7.3999999999999996E-2</v>
      </c>
      <c r="T813">
        <v>746</v>
      </c>
      <c r="V813">
        <f>IF(ISERROR(VLOOKUP(A813,int_r_full_fitted!$A$1:$C$10000,3,FALSE)),0,VLOOKUP(A813,int_r_full_fitted!$A$1:$C$10000,3,FALSE))</f>
        <v>0.08</v>
      </c>
      <c r="W813">
        <v>812</v>
      </c>
      <c r="Y813">
        <f>S813-V813</f>
        <v>-6.0000000000000053E-3</v>
      </c>
    </row>
    <row r="814" spans="1:25" x14ac:dyDescent="0.2">
      <c r="A814" t="s">
        <v>4742</v>
      </c>
      <c r="B814" t="s">
        <v>7911</v>
      </c>
      <c r="C814" t="s">
        <v>8009</v>
      </c>
      <c r="D814" t="s">
        <v>7963</v>
      </c>
      <c r="E814" t="s">
        <v>8515</v>
      </c>
      <c r="F814" t="s">
        <v>7915</v>
      </c>
      <c r="G814" t="s">
        <v>7915</v>
      </c>
      <c r="H814" t="s">
        <v>7910</v>
      </c>
      <c r="I814" t="s">
        <v>7915</v>
      </c>
      <c r="J814" t="s">
        <v>7915</v>
      </c>
      <c r="K814" t="s">
        <v>7915</v>
      </c>
      <c r="L814" t="s">
        <v>7910</v>
      </c>
      <c r="M814" t="s">
        <v>7910</v>
      </c>
      <c r="N814" t="s">
        <v>7915</v>
      </c>
      <c r="O814" t="s">
        <v>7915</v>
      </c>
      <c r="P814" t="s">
        <v>7908</v>
      </c>
      <c r="Q814">
        <v>6</v>
      </c>
      <c r="R814">
        <f>IF(ISERROR(VLOOKUP(A814,int_r_base_fitted!$A$1:$C$10000,2,FALSE)),0,VLOOKUP(A814,int_r_base_fitted!$A$1:$C$10000,2,FALSE))</f>
        <v>0</v>
      </c>
      <c r="S814">
        <f>IF(ISERROR(VLOOKUP(A814,int_r_base_fitted!$A$1:$C$10000,3,FALSE)),0,VLOOKUP(A814,int_r_base_fitted!$A$1:$C$10000,3,FALSE))</f>
        <v>7.3999999999999996E-2</v>
      </c>
      <c r="T814">
        <v>747</v>
      </c>
      <c r="V814">
        <f>IF(ISERROR(VLOOKUP(A814,int_r_full_fitted!$A$1:$C$10000,3,FALSE)),0,VLOOKUP(A814,int_r_full_fitted!$A$1:$C$10000,3,FALSE))</f>
        <v>0.08</v>
      </c>
      <c r="W814">
        <v>813</v>
      </c>
      <c r="Y814">
        <f>S814-V814</f>
        <v>-6.0000000000000053E-3</v>
      </c>
    </row>
    <row r="815" spans="1:25" x14ac:dyDescent="0.2">
      <c r="A815" t="s">
        <v>4892</v>
      </c>
      <c r="B815" t="s">
        <v>7911</v>
      </c>
      <c r="C815" t="s">
        <v>7953</v>
      </c>
      <c r="D815" t="s">
        <v>7963</v>
      </c>
      <c r="E815" t="s">
        <v>8505</v>
      </c>
      <c r="F815" t="s">
        <v>7915</v>
      </c>
      <c r="G815" t="s">
        <v>7915</v>
      </c>
      <c r="H815" t="s">
        <v>7910</v>
      </c>
      <c r="I815" t="s">
        <v>7915</v>
      </c>
      <c r="J815" t="s">
        <v>7915</v>
      </c>
      <c r="K815" t="s">
        <v>7915</v>
      </c>
      <c r="L815" t="s">
        <v>7910</v>
      </c>
      <c r="M815" t="s">
        <v>7910</v>
      </c>
      <c r="N815" t="s">
        <v>7915</v>
      </c>
      <c r="O815" t="s">
        <v>7915</v>
      </c>
      <c r="P815" t="s">
        <v>7908</v>
      </c>
      <c r="Q815">
        <v>6</v>
      </c>
      <c r="R815">
        <f>IF(ISERROR(VLOOKUP(A815,int_r_base_fitted!$A$1:$C$10000,2,FALSE)),0,VLOOKUP(A815,int_r_base_fitted!$A$1:$C$10000,2,FALSE))</f>
        <v>0</v>
      </c>
      <c r="S815">
        <f>IF(ISERROR(VLOOKUP(A815,int_r_base_fitted!$A$1:$C$10000,3,FALSE)),0,VLOOKUP(A815,int_r_base_fitted!$A$1:$C$10000,3,FALSE))</f>
        <v>7.3999999999999996E-2</v>
      </c>
      <c r="T815">
        <v>750</v>
      </c>
      <c r="V815">
        <f>IF(ISERROR(VLOOKUP(A815,int_r_full_fitted!$A$1:$C$10000,3,FALSE)),0,VLOOKUP(A815,int_r_full_fitted!$A$1:$C$10000,3,FALSE))</f>
        <v>0.08</v>
      </c>
      <c r="W815">
        <v>814</v>
      </c>
      <c r="Y815">
        <f>S815-V815</f>
        <v>-6.0000000000000053E-3</v>
      </c>
    </row>
    <row r="816" spans="1:25" x14ac:dyDescent="0.2">
      <c r="A816" t="s">
        <v>4753</v>
      </c>
      <c r="B816" t="s">
        <v>7911</v>
      </c>
      <c r="C816" t="s">
        <v>7946</v>
      </c>
      <c r="D816" t="s">
        <v>7938</v>
      </c>
      <c r="E816" t="s">
        <v>8003</v>
      </c>
      <c r="F816" t="s">
        <v>7915</v>
      </c>
      <c r="G816" t="s">
        <v>7910</v>
      </c>
      <c r="H816" t="s">
        <v>7915</v>
      </c>
      <c r="I816" t="s">
        <v>7915</v>
      </c>
      <c r="J816" t="s">
        <v>7915</v>
      </c>
      <c r="K816" t="s">
        <v>7915</v>
      </c>
      <c r="L816" t="s">
        <v>7915</v>
      </c>
      <c r="M816" t="s">
        <v>7915</v>
      </c>
      <c r="N816" t="s">
        <v>7910</v>
      </c>
      <c r="O816" t="s">
        <v>7910</v>
      </c>
      <c r="P816" t="s">
        <v>7908</v>
      </c>
      <c r="Q816">
        <v>6</v>
      </c>
      <c r="R816">
        <f>IF(ISERROR(VLOOKUP(A816,int_r_base_fitted!$A$1:$C$10000,2,FALSE)),0,VLOOKUP(A816,int_r_base_fitted!$A$1:$C$10000,2,FALSE))</f>
        <v>0</v>
      </c>
      <c r="S816">
        <f>IF(ISERROR(VLOOKUP(A816,int_r_base_fitted!$A$1:$C$10000,3,FALSE)),0,VLOOKUP(A816,int_r_base_fitted!$A$1:$C$10000,3,FALSE))</f>
        <v>6.0999999999999999E-2</v>
      </c>
      <c r="T816">
        <v>997</v>
      </c>
      <c r="V816">
        <f>IF(ISERROR(VLOOKUP(A816,int_r_full_fitted!$A$1:$C$10000,3,FALSE)),0,VLOOKUP(A816,int_r_full_fitted!$A$1:$C$10000,3,FALSE))</f>
        <v>0.08</v>
      </c>
      <c r="W816">
        <v>815</v>
      </c>
      <c r="Y816">
        <f>S816-V816</f>
        <v>-1.9000000000000003E-2</v>
      </c>
    </row>
    <row r="817" spans="1:25" x14ac:dyDescent="0.2">
      <c r="A817" t="s">
        <v>4503</v>
      </c>
      <c r="B817" t="s">
        <v>7911</v>
      </c>
      <c r="C817">
        <v>4</v>
      </c>
      <c r="D817" t="s">
        <v>7940</v>
      </c>
      <c r="E817" t="s">
        <v>8367</v>
      </c>
      <c r="F817" t="s">
        <v>7915</v>
      </c>
      <c r="G817" t="s">
        <v>7915</v>
      </c>
      <c r="H817" t="s">
        <v>7910</v>
      </c>
      <c r="I817" t="s">
        <v>7915</v>
      </c>
      <c r="J817" t="s">
        <v>7915</v>
      </c>
      <c r="K817" t="s">
        <v>7910</v>
      </c>
      <c r="L817" t="s">
        <v>7915</v>
      </c>
      <c r="M817" t="s">
        <v>7910</v>
      </c>
      <c r="N817" t="s">
        <v>7915</v>
      </c>
      <c r="O817" t="s">
        <v>7915</v>
      </c>
      <c r="P817" t="s">
        <v>7908</v>
      </c>
      <c r="Q817">
        <v>6</v>
      </c>
      <c r="R817">
        <f>IF(ISERROR(VLOOKUP(A817,int_r_base_fitted!$A$1:$C$10000,2,FALSE)),0,VLOOKUP(A817,int_r_base_fitted!$A$1:$C$10000,2,FALSE))</f>
        <v>0</v>
      </c>
      <c r="S817">
        <f>IF(ISERROR(VLOOKUP(A817,int_r_base_fitted!$A$1:$C$10000,3,FALSE)),0,VLOOKUP(A817,int_r_base_fitted!$A$1:$C$10000,3,FALSE))</f>
        <v>5.8999999999999997E-2</v>
      </c>
      <c r="T817">
        <v>1054</v>
      </c>
      <c r="V817">
        <f>IF(ISERROR(VLOOKUP(A817,int_r_full_fitted!$A$1:$C$10000,3,FALSE)),0,VLOOKUP(A817,int_r_full_fitted!$A$1:$C$10000,3,FALSE))</f>
        <v>0.08</v>
      </c>
      <c r="W817">
        <v>816</v>
      </c>
      <c r="Y817">
        <f>S817-V817</f>
        <v>-2.1000000000000005E-2</v>
      </c>
    </row>
    <row r="818" spans="1:25" x14ac:dyDescent="0.2">
      <c r="A818" t="s">
        <v>5386</v>
      </c>
      <c r="B818" t="s">
        <v>7911</v>
      </c>
      <c r="C818">
        <v>4</v>
      </c>
      <c r="D818" t="s">
        <v>7940</v>
      </c>
      <c r="E818" t="s">
        <v>8909</v>
      </c>
      <c r="F818" t="s">
        <v>7915</v>
      </c>
      <c r="G818" t="s">
        <v>7915</v>
      </c>
      <c r="H818" t="s">
        <v>7910</v>
      </c>
      <c r="I818" t="s">
        <v>7915</v>
      </c>
      <c r="J818" t="s">
        <v>7915</v>
      </c>
      <c r="K818" t="s">
        <v>7910</v>
      </c>
      <c r="L818" t="s">
        <v>7915</v>
      </c>
      <c r="M818" t="s">
        <v>7915</v>
      </c>
      <c r="N818" t="s">
        <v>7915</v>
      </c>
      <c r="O818" t="s">
        <v>7915</v>
      </c>
      <c r="P818" t="s">
        <v>7909</v>
      </c>
      <c r="Q818">
        <v>7</v>
      </c>
      <c r="R818">
        <f>IF(ISERROR(VLOOKUP(A818,int_r_base_fitted!$A$1:$C$10000,2,FALSE)),0,VLOOKUP(A818,int_r_base_fitted!$A$1:$C$10000,2,FALSE))</f>
        <v>0</v>
      </c>
      <c r="S818">
        <f>IF(ISERROR(VLOOKUP(A818,int_r_base_fitted!$A$1:$C$10000,3,FALSE)),0,VLOOKUP(A818,int_r_base_fitted!$A$1:$C$10000,3,FALSE))</f>
        <v>5.8999999999999997E-2</v>
      </c>
      <c r="T818">
        <v>1067</v>
      </c>
      <c r="V818">
        <f>IF(ISERROR(VLOOKUP(A818,int_r_full_fitted!$A$1:$C$10000,3,FALSE)),0,VLOOKUP(A818,int_r_full_fitted!$A$1:$C$10000,3,FALSE))</f>
        <v>0.08</v>
      </c>
      <c r="W818">
        <v>817</v>
      </c>
      <c r="Y818">
        <f>S818-V818</f>
        <v>-2.1000000000000005E-2</v>
      </c>
    </row>
    <row r="819" spans="1:25" x14ac:dyDescent="0.2">
      <c r="A819" t="s">
        <v>4629</v>
      </c>
      <c r="B819" t="s">
        <v>7911</v>
      </c>
      <c r="C819" t="s">
        <v>8119</v>
      </c>
      <c r="D819" t="s">
        <v>7945</v>
      </c>
      <c r="E819" t="s">
        <v>8450</v>
      </c>
      <c r="F819" t="s">
        <v>7915</v>
      </c>
      <c r="G819" t="s">
        <v>7915</v>
      </c>
      <c r="H819" t="s">
        <v>7910</v>
      </c>
      <c r="I819" t="s">
        <v>7915</v>
      </c>
      <c r="J819" t="s">
        <v>7915</v>
      </c>
      <c r="K819" t="s">
        <v>7910</v>
      </c>
      <c r="L819" t="s">
        <v>7915</v>
      </c>
      <c r="M819" t="s">
        <v>7910</v>
      </c>
      <c r="N819" t="s">
        <v>7915</v>
      </c>
      <c r="O819" t="s">
        <v>7915</v>
      </c>
      <c r="P819" t="s">
        <v>7908</v>
      </c>
      <c r="Q819">
        <v>6</v>
      </c>
      <c r="R819">
        <f>IF(ISERROR(VLOOKUP(A819,int_r_base_fitted!$A$1:$C$10000,2,FALSE)),0,VLOOKUP(A819,int_r_base_fitted!$A$1:$C$10000,2,FALSE))</f>
        <v>0</v>
      </c>
      <c r="S819">
        <f>IF(ISERROR(VLOOKUP(A819,int_r_base_fitted!$A$1:$C$10000,3,FALSE)),0,VLOOKUP(A819,int_r_base_fitted!$A$1:$C$10000,3,FALSE))</f>
        <v>5.8000000000000003E-2</v>
      </c>
      <c r="T819">
        <v>1088</v>
      </c>
      <c r="V819">
        <f>IF(ISERROR(VLOOKUP(A819,int_r_full_fitted!$A$1:$C$10000,3,FALSE)),0,VLOOKUP(A819,int_r_full_fitted!$A$1:$C$10000,3,FALSE))</f>
        <v>0.08</v>
      </c>
      <c r="W819">
        <v>818</v>
      </c>
      <c r="Y819">
        <f>S819-V819</f>
        <v>-2.1999999999999999E-2</v>
      </c>
    </row>
    <row r="820" spans="1:25" x14ac:dyDescent="0.2">
      <c r="A820" t="s">
        <v>4817</v>
      </c>
      <c r="B820" t="s">
        <v>7911</v>
      </c>
      <c r="C820">
        <v>4</v>
      </c>
      <c r="D820" t="s">
        <v>7940</v>
      </c>
      <c r="E820" t="s">
        <v>8555</v>
      </c>
      <c r="F820" t="s">
        <v>7915</v>
      </c>
      <c r="G820" t="s">
        <v>7915</v>
      </c>
      <c r="H820" t="s">
        <v>7910</v>
      </c>
      <c r="I820" t="s">
        <v>7910</v>
      </c>
      <c r="J820" t="s">
        <v>7915</v>
      </c>
      <c r="K820" t="s">
        <v>7915</v>
      </c>
      <c r="L820" t="s">
        <v>7915</v>
      </c>
      <c r="M820" t="s">
        <v>7910</v>
      </c>
      <c r="N820" t="s">
        <v>7915</v>
      </c>
      <c r="O820" t="s">
        <v>7915</v>
      </c>
      <c r="P820" t="s">
        <v>7908</v>
      </c>
      <c r="Q820">
        <v>6</v>
      </c>
      <c r="R820">
        <f>IF(ISERROR(VLOOKUP(A820,int_r_base_fitted!$A$1:$C$10000,2,FALSE)),0,VLOOKUP(A820,int_r_base_fitted!$A$1:$C$10000,2,FALSE))</f>
        <v>0</v>
      </c>
      <c r="S820">
        <f>IF(ISERROR(VLOOKUP(A820,int_r_base_fitted!$A$1:$C$10000,3,FALSE)),0,VLOOKUP(A820,int_r_base_fitted!$A$1:$C$10000,3,FALSE))</f>
        <v>5.3999999999999999E-2</v>
      </c>
      <c r="T820">
        <v>1226</v>
      </c>
      <c r="V820">
        <f>IF(ISERROR(VLOOKUP(A820,int_r_full_fitted!$A$1:$C$10000,3,FALSE)),0,VLOOKUP(A820,int_r_full_fitted!$A$1:$C$10000,3,FALSE))</f>
        <v>0.08</v>
      </c>
      <c r="W820">
        <v>819</v>
      </c>
      <c r="Y820">
        <f>S820-V820</f>
        <v>-2.6000000000000002E-2</v>
      </c>
    </row>
    <row r="821" spans="1:25" x14ac:dyDescent="0.2">
      <c r="A821" t="s">
        <v>4818</v>
      </c>
      <c r="B821" t="s">
        <v>7911</v>
      </c>
      <c r="C821">
        <v>4</v>
      </c>
      <c r="D821" t="s">
        <v>7940</v>
      </c>
      <c r="E821">
        <v>3317</v>
      </c>
      <c r="F821" t="s">
        <v>7915</v>
      </c>
      <c r="G821" t="s">
        <v>7915</v>
      </c>
      <c r="H821" t="s">
        <v>7910</v>
      </c>
      <c r="I821" t="s">
        <v>7910</v>
      </c>
      <c r="J821" t="s">
        <v>7915</v>
      </c>
      <c r="K821" t="s">
        <v>7915</v>
      </c>
      <c r="L821" t="s">
        <v>7915</v>
      </c>
      <c r="M821" t="s">
        <v>7910</v>
      </c>
      <c r="N821" t="s">
        <v>7915</v>
      </c>
      <c r="O821" t="s">
        <v>7915</v>
      </c>
      <c r="P821" t="s">
        <v>7908</v>
      </c>
      <c r="Q821">
        <v>6</v>
      </c>
      <c r="R821">
        <f>IF(ISERROR(VLOOKUP(A821,int_r_base_fitted!$A$1:$C$10000,2,FALSE)),0,VLOOKUP(A821,int_r_base_fitted!$A$1:$C$10000,2,FALSE))</f>
        <v>0</v>
      </c>
      <c r="S821">
        <f>IF(ISERROR(VLOOKUP(A821,int_r_base_fitted!$A$1:$C$10000,3,FALSE)),0,VLOOKUP(A821,int_r_base_fitted!$A$1:$C$10000,3,FALSE))</f>
        <v>5.3999999999999999E-2</v>
      </c>
      <c r="T821">
        <v>1227</v>
      </c>
      <c r="V821">
        <f>IF(ISERROR(VLOOKUP(A821,int_r_full_fitted!$A$1:$C$10000,3,FALSE)),0,VLOOKUP(A821,int_r_full_fitted!$A$1:$C$10000,3,FALSE))</f>
        <v>0.08</v>
      </c>
      <c r="W821">
        <v>820</v>
      </c>
      <c r="Y821">
        <f>S821-V821</f>
        <v>-2.6000000000000002E-2</v>
      </c>
    </row>
    <row r="822" spans="1:25" x14ac:dyDescent="0.2">
      <c r="A822" t="s">
        <v>5121</v>
      </c>
      <c r="B822" t="s">
        <v>7911</v>
      </c>
      <c r="C822" t="s">
        <v>8472</v>
      </c>
      <c r="D822" t="s">
        <v>7945</v>
      </c>
      <c r="E822" t="s">
        <v>8753</v>
      </c>
      <c r="F822" t="s">
        <v>7915</v>
      </c>
      <c r="G822" t="s">
        <v>7915</v>
      </c>
      <c r="H822" t="s">
        <v>7910</v>
      </c>
      <c r="I822" t="s">
        <v>7915</v>
      </c>
      <c r="J822" t="s">
        <v>7915</v>
      </c>
      <c r="K822" t="s">
        <v>7915</v>
      </c>
      <c r="L822" t="s">
        <v>7915</v>
      </c>
      <c r="M822" t="s">
        <v>7910</v>
      </c>
      <c r="N822" t="s">
        <v>7915</v>
      </c>
      <c r="O822" t="s">
        <v>7915</v>
      </c>
      <c r="P822" t="s">
        <v>7909</v>
      </c>
      <c r="Q822">
        <v>7</v>
      </c>
      <c r="R822">
        <f>IF(ISERROR(VLOOKUP(A822,int_r_base_fitted!$A$1:$C$10000,2,FALSE)),0,VLOOKUP(A822,int_r_base_fitted!$A$1:$C$10000,2,FALSE))</f>
        <v>0</v>
      </c>
      <c r="S822">
        <f>IF(ISERROR(VLOOKUP(A822,int_r_base_fitted!$A$1:$C$10000,3,FALSE)),0,VLOOKUP(A822,int_r_base_fitted!$A$1:$C$10000,3,FALSE))</f>
        <v>5.1999999999999998E-2</v>
      </c>
      <c r="T822">
        <v>1339</v>
      </c>
      <c r="V822">
        <f>IF(ISERROR(VLOOKUP(A822,int_r_full_fitted!$A$1:$C$10000,3,FALSE)),0,VLOOKUP(A822,int_r_full_fitted!$A$1:$C$10000,3,FALSE))</f>
        <v>0.08</v>
      </c>
      <c r="W822">
        <v>821</v>
      </c>
      <c r="Y822">
        <f>S822-V822</f>
        <v>-2.8000000000000004E-2</v>
      </c>
    </row>
    <row r="823" spans="1:25" x14ac:dyDescent="0.2">
      <c r="A823" t="s">
        <v>6044</v>
      </c>
      <c r="B823" t="s">
        <v>7911</v>
      </c>
      <c r="C823" t="s">
        <v>8009</v>
      </c>
      <c r="D823" t="s">
        <v>8134</v>
      </c>
      <c r="E823" t="s">
        <v>9306</v>
      </c>
      <c r="F823" t="s">
        <v>7915</v>
      </c>
      <c r="G823" t="s">
        <v>7915</v>
      </c>
      <c r="H823" t="s">
        <v>7910</v>
      </c>
      <c r="I823" t="s">
        <v>7915</v>
      </c>
      <c r="J823" t="s">
        <v>7915</v>
      </c>
      <c r="K823" t="s">
        <v>7915</v>
      </c>
      <c r="L823" t="s">
        <v>7915</v>
      </c>
      <c r="M823" t="s">
        <v>7915</v>
      </c>
      <c r="N823" t="s">
        <v>7915</v>
      </c>
      <c r="O823" t="s">
        <v>7915</v>
      </c>
      <c r="P823" t="s">
        <v>7910</v>
      </c>
      <c r="Q823">
        <v>8</v>
      </c>
      <c r="R823">
        <f>IF(ISERROR(VLOOKUP(A823,int_r_base_fitted!$A$1:$C$10000,2,FALSE)),0,VLOOKUP(A823,int_r_base_fitted!$A$1:$C$10000,2,FALSE))</f>
        <v>1</v>
      </c>
      <c r="S823">
        <f>IF(ISERROR(VLOOKUP(A823,int_r_base_fitted!$A$1:$C$10000,3,FALSE)),0,VLOOKUP(A823,int_r_base_fitted!$A$1:$C$10000,3,FALSE))</f>
        <v>5.1999999999999998E-2</v>
      </c>
      <c r="T823">
        <v>1350</v>
      </c>
      <c r="V823">
        <f>IF(ISERROR(VLOOKUP(A823,int_r_full_fitted!$A$1:$C$10000,3,FALSE)),0,VLOOKUP(A823,int_r_full_fitted!$A$1:$C$10000,3,FALSE))</f>
        <v>0.08</v>
      </c>
      <c r="W823">
        <v>822</v>
      </c>
      <c r="Y823">
        <f>S823-V823</f>
        <v>-2.8000000000000004E-2</v>
      </c>
    </row>
    <row r="824" spans="1:25" x14ac:dyDescent="0.2">
      <c r="A824" t="s">
        <v>6076</v>
      </c>
      <c r="B824" t="s">
        <v>7911</v>
      </c>
      <c r="C824" t="s">
        <v>7962</v>
      </c>
      <c r="D824" t="s">
        <v>7913</v>
      </c>
      <c r="E824" t="s">
        <v>8143</v>
      </c>
      <c r="F824" t="s">
        <v>7915</v>
      </c>
      <c r="G824" t="s">
        <v>7915</v>
      </c>
      <c r="H824" t="s">
        <v>7910</v>
      </c>
      <c r="I824" t="s">
        <v>7915</v>
      </c>
      <c r="J824" t="s">
        <v>7915</v>
      </c>
      <c r="K824" t="s">
        <v>7915</v>
      </c>
      <c r="L824" t="s">
        <v>7915</v>
      </c>
      <c r="M824" t="s">
        <v>7915</v>
      </c>
      <c r="N824" t="s">
        <v>7915</v>
      </c>
      <c r="O824" t="s">
        <v>7915</v>
      </c>
      <c r="P824" t="s">
        <v>7910</v>
      </c>
      <c r="Q824">
        <v>8</v>
      </c>
      <c r="R824">
        <f>IF(ISERROR(VLOOKUP(A824,int_r_base_fitted!$A$1:$C$10000,2,FALSE)),0,VLOOKUP(A824,int_r_base_fitted!$A$1:$C$10000,2,FALSE))</f>
        <v>0</v>
      </c>
      <c r="S824">
        <f>IF(ISERROR(VLOOKUP(A824,int_r_base_fitted!$A$1:$C$10000,3,FALSE)),0,VLOOKUP(A824,int_r_base_fitted!$A$1:$C$10000,3,FALSE))</f>
        <v>5.1999999999999998E-2</v>
      </c>
      <c r="T824">
        <v>1352</v>
      </c>
      <c r="V824">
        <f>IF(ISERROR(VLOOKUP(A824,int_r_full_fitted!$A$1:$C$10000,3,FALSE)),0,VLOOKUP(A824,int_r_full_fitted!$A$1:$C$10000,3,FALSE))</f>
        <v>0.08</v>
      </c>
      <c r="W824">
        <v>823</v>
      </c>
      <c r="Y824">
        <f>S824-V824</f>
        <v>-2.8000000000000004E-2</v>
      </c>
    </row>
    <row r="825" spans="1:25" x14ac:dyDescent="0.2">
      <c r="A825" t="s">
        <v>6074</v>
      </c>
      <c r="B825" t="s">
        <v>7911</v>
      </c>
      <c r="C825" t="s">
        <v>7948</v>
      </c>
      <c r="D825" t="s">
        <v>7938</v>
      </c>
      <c r="E825" t="s">
        <v>8070</v>
      </c>
      <c r="F825" t="s">
        <v>7915</v>
      </c>
      <c r="G825" t="s">
        <v>7915</v>
      </c>
      <c r="H825" t="s">
        <v>7910</v>
      </c>
      <c r="I825" t="s">
        <v>7915</v>
      </c>
      <c r="J825" t="s">
        <v>7915</v>
      </c>
      <c r="K825" t="s">
        <v>7915</v>
      </c>
      <c r="L825" t="s">
        <v>7915</v>
      </c>
      <c r="M825" t="s">
        <v>7915</v>
      </c>
      <c r="N825" t="s">
        <v>7915</v>
      </c>
      <c r="O825" t="s">
        <v>7915</v>
      </c>
      <c r="P825" t="s">
        <v>7910</v>
      </c>
      <c r="Q825">
        <v>8</v>
      </c>
      <c r="R825">
        <f>IF(ISERROR(VLOOKUP(A825,int_r_base_fitted!$A$1:$C$10000,2,FALSE)),0,VLOOKUP(A825,int_r_base_fitted!$A$1:$C$10000,2,FALSE))</f>
        <v>0</v>
      </c>
      <c r="S825">
        <f>IF(ISERROR(VLOOKUP(A825,int_r_base_fitted!$A$1:$C$10000,3,FALSE)),0,VLOOKUP(A825,int_r_base_fitted!$A$1:$C$10000,3,FALSE))</f>
        <v>5.0999999999999997E-2</v>
      </c>
      <c r="T825">
        <v>1405</v>
      </c>
      <c r="V825">
        <f>IF(ISERROR(VLOOKUP(A825,int_r_full_fitted!$A$1:$C$10000,3,FALSE)),0,VLOOKUP(A825,int_r_full_fitted!$A$1:$C$10000,3,FALSE))</f>
        <v>0.08</v>
      </c>
      <c r="W825">
        <v>824</v>
      </c>
      <c r="Y825">
        <f>S825-V825</f>
        <v>-2.9000000000000005E-2</v>
      </c>
    </row>
    <row r="826" spans="1:25" x14ac:dyDescent="0.2">
      <c r="A826" t="s">
        <v>4735</v>
      </c>
      <c r="B826" t="s">
        <v>7911</v>
      </c>
      <c r="C826" t="s">
        <v>7922</v>
      </c>
      <c r="D826" t="s">
        <v>7963</v>
      </c>
      <c r="E826" t="s">
        <v>8509</v>
      </c>
      <c r="F826" t="s">
        <v>7910</v>
      </c>
      <c r="G826" t="s">
        <v>7915</v>
      </c>
      <c r="H826" t="s">
        <v>7910</v>
      </c>
      <c r="I826" t="s">
        <v>7915</v>
      </c>
      <c r="J826" t="s">
        <v>7915</v>
      </c>
      <c r="K826" t="s">
        <v>7915</v>
      </c>
      <c r="L826" t="s">
        <v>7915</v>
      </c>
      <c r="M826" t="s">
        <v>7910</v>
      </c>
      <c r="N826" t="s">
        <v>7915</v>
      </c>
      <c r="O826" t="s">
        <v>7915</v>
      </c>
      <c r="P826" t="s">
        <v>7908</v>
      </c>
      <c r="Q826">
        <v>6</v>
      </c>
      <c r="R826">
        <f>IF(ISERROR(VLOOKUP(A826,int_r_base_fitted!$A$1:$C$10000,2,FALSE)),0,VLOOKUP(A826,int_r_base_fitted!$A$1:$C$10000,2,FALSE))</f>
        <v>0</v>
      </c>
      <c r="S826">
        <f>IF(ISERROR(VLOOKUP(A826,int_r_base_fitted!$A$1:$C$10000,3,FALSE)),0,VLOOKUP(A826,int_r_base_fitted!$A$1:$C$10000,3,FALSE))</f>
        <v>3.7999999999999999E-2</v>
      </c>
      <c r="T826">
        <v>2038</v>
      </c>
      <c r="V826">
        <f>IF(ISERROR(VLOOKUP(A826,int_r_full_fitted!$A$1:$C$10000,3,FALSE)),0,VLOOKUP(A826,int_r_full_fitted!$A$1:$C$10000,3,FALSE))</f>
        <v>0.08</v>
      </c>
      <c r="W826">
        <v>825</v>
      </c>
      <c r="Y826">
        <f>S826-V826</f>
        <v>-4.2000000000000003E-2</v>
      </c>
    </row>
    <row r="827" spans="1:25" x14ac:dyDescent="0.2">
      <c r="A827" t="s">
        <v>5963</v>
      </c>
      <c r="B827" t="s">
        <v>7911</v>
      </c>
      <c r="C827" t="s">
        <v>7924</v>
      </c>
      <c r="D827" t="s">
        <v>7920</v>
      </c>
      <c r="E827" t="s">
        <v>8662</v>
      </c>
      <c r="F827" t="s">
        <v>7915</v>
      </c>
      <c r="G827" t="s">
        <v>7915</v>
      </c>
      <c r="H827" t="s">
        <v>7910</v>
      </c>
      <c r="I827" t="s">
        <v>7915</v>
      </c>
      <c r="J827" t="s">
        <v>7915</v>
      </c>
      <c r="K827" t="s">
        <v>7915</v>
      </c>
      <c r="L827" t="s">
        <v>7915</v>
      </c>
      <c r="M827" t="s">
        <v>7910</v>
      </c>
      <c r="N827" t="s">
        <v>7915</v>
      </c>
      <c r="O827" t="s">
        <v>7915</v>
      </c>
      <c r="P827" t="s">
        <v>7909</v>
      </c>
      <c r="Q827">
        <v>7</v>
      </c>
      <c r="R827">
        <f>IF(ISERROR(VLOOKUP(A827,int_r_base_fitted!$A$1:$C$10000,2,FALSE)),0,VLOOKUP(A827,int_r_base_fitted!$A$1:$C$10000,2,FALSE))</f>
        <v>0</v>
      </c>
      <c r="S827">
        <f>IF(ISERROR(VLOOKUP(A827,int_r_base_fitted!$A$1:$C$10000,3,FALSE)),0,VLOOKUP(A827,int_r_base_fitted!$A$1:$C$10000,3,FALSE))</f>
        <v>3.5999999999999997E-2</v>
      </c>
      <c r="T827">
        <v>2166</v>
      </c>
      <c r="V827">
        <f>IF(ISERROR(VLOOKUP(A827,int_r_full_fitted!$A$1:$C$10000,3,FALSE)),0,VLOOKUP(A827,int_r_full_fitted!$A$1:$C$10000,3,FALSE))</f>
        <v>0.08</v>
      </c>
      <c r="W827">
        <v>826</v>
      </c>
      <c r="Y827">
        <f>S827-V827</f>
        <v>-4.4000000000000004E-2</v>
      </c>
    </row>
    <row r="828" spans="1:25" x14ac:dyDescent="0.2">
      <c r="A828" t="s">
        <v>5217</v>
      </c>
      <c r="B828" t="s">
        <v>7911</v>
      </c>
      <c r="C828" t="s">
        <v>7929</v>
      </c>
      <c r="D828" t="s">
        <v>7963</v>
      </c>
      <c r="E828" t="s">
        <v>8816</v>
      </c>
      <c r="F828" t="s">
        <v>7915</v>
      </c>
      <c r="G828" t="s">
        <v>7915</v>
      </c>
      <c r="H828" t="s">
        <v>7910</v>
      </c>
      <c r="I828" t="s">
        <v>7915</v>
      </c>
      <c r="J828" t="s">
        <v>7915</v>
      </c>
      <c r="K828" t="s">
        <v>7915</v>
      </c>
      <c r="L828" t="s">
        <v>7915</v>
      </c>
      <c r="M828" t="s">
        <v>7910</v>
      </c>
      <c r="N828" t="s">
        <v>7915</v>
      </c>
      <c r="O828" t="s">
        <v>7915</v>
      </c>
      <c r="P828" t="s">
        <v>7909</v>
      </c>
      <c r="Q828">
        <v>7</v>
      </c>
      <c r="R828">
        <f>IF(ISERROR(VLOOKUP(A828,int_r_base_fitted!$A$1:$C$10000,2,FALSE)),0,VLOOKUP(A828,int_r_base_fitted!$A$1:$C$10000,2,FALSE))</f>
        <v>0</v>
      </c>
      <c r="S828">
        <f>IF(ISERROR(VLOOKUP(A828,int_r_base_fitted!$A$1:$C$10000,3,FALSE)),0,VLOOKUP(A828,int_r_base_fitted!$A$1:$C$10000,3,FALSE))</f>
        <v>3.5000000000000003E-2</v>
      </c>
      <c r="T828">
        <v>2193</v>
      </c>
      <c r="V828">
        <f>IF(ISERROR(VLOOKUP(A828,int_r_full_fitted!$A$1:$C$10000,3,FALSE)),0,VLOOKUP(A828,int_r_full_fitted!$A$1:$C$10000,3,FALSE))</f>
        <v>0.08</v>
      </c>
      <c r="W828">
        <v>827</v>
      </c>
      <c r="Y828">
        <f>S828-V828</f>
        <v>-4.4999999999999998E-2</v>
      </c>
    </row>
    <row r="829" spans="1:25" x14ac:dyDescent="0.2">
      <c r="A829" t="s">
        <v>6435</v>
      </c>
      <c r="B829" t="s">
        <v>7911</v>
      </c>
      <c r="C829" t="s">
        <v>8018</v>
      </c>
      <c r="D829" t="s">
        <v>8040</v>
      </c>
      <c r="E829" t="s">
        <v>8898</v>
      </c>
      <c r="F829" t="s">
        <v>7915</v>
      </c>
      <c r="G829" t="s">
        <v>7915</v>
      </c>
      <c r="H829" t="s">
        <v>7910</v>
      </c>
      <c r="I829" t="s">
        <v>7915</v>
      </c>
      <c r="J829" t="s">
        <v>7915</v>
      </c>
      <c r="K829" t="s">
        <v>7915</v>
      </c>
      <c r="L829" t="s">
        <v>7915</v>
      </c>
      <c r="M829" t="s">
        <v>7915</v>
      </c>
      <c r="N829" t="s">
        <v>7915</v>
      </c>
      <c r="O829" t="s">
        <v>7915</v>
      </c>
      <c r="P829" t="s">
        <v>7910</v>
      </c>
      <c r="Q829">
        <v>8</v>
      </c>
      <c r="R829">
        <f>IF(ISERROR(VLOOKUP(A829,int_r_base_fitted!$A$1:$C$10000,2,FALSE)),0,VLOOKUP(A829,int_r_base_fitted!$A$1:$C$10000,2,FALSE))</f>
        <v>0</v>
      </c>
      <c r="S829">
        <f>IF(ISERROR(VLOOKUP(A829,int_r_base_fitted!$A$1:$C$10000,3,FALSE)),0,VLOOKUP(A829,int_r_base_fitted!$A$1:$C$10000,3,FALSE))</f>
        <v>3.5000000000000003E-2</v>
      </c>
      <c r="T829">
        <v>2214</v>
      </c>
      <c r="V829">
        <f>IF(ISERROR(VLOOKUP(A829,int_r_full_fitted!$A$1:$C$10000,3,FALSE)),0,VLOOKUP(A829,int_r_full_fitted!$A$1:$C$10000,3,FALSE))</f>
        <v>0.08</v>
      </c>
      <c r="W829">
        <v>828</v>
      </c>
      <c r="Y829">
        <f>S829-V829</f>
        <v>-4.4999999999999998E-2</v>
      </c>
    </row>
    <row r="830" spans="1:25" x14ac:dyDescent="0.2">
      <c r="A830" t="s">
        <v>6163</v>
      </c>
      <c r="B830" t="s">
        <v>7911</v>
      </c>
      <c r="C830" t="s">
        <v>7955</v>
      </c>
      <c r="D830" t="s">
        <v>7913</v>
      </c>
      <c r="E830" t="s">
        <v>9368</v>
      </c>
      <c r="F830" t="s">
        <v>7915</v>
      </c>
      <c r="G830" t="s">
        <v>7915</v>
      </c>
      <c r="H830" t="s">
        <v>7910</v>
      </c>
      <c r="I830" t="s">
        <v>7915</v>
      </c>
      <c r="J830" t="s">
        <v>7915</v>
      </c>
      <c r="K830" t="s">
        <v>7915</v>
      </c>
      <c r="L830" t="s">
        <v>7915</v>
      </c>
      <c r="M830" t="s">
        <v>7915</v>
      </c>
      <c r="N830" t="s">
        <v>7915</v>
      </c>
      <c r="O830" t="s">
        <v>7915</v>
      </c>
      <c r="P830" t="s">
        <v>7910</v>
      </c>
      <c r="Q830">
        <v>8</v>
      </c>
      <c r="R830">
        <f>IF(ISERROR(VLOOKUP(A830,int_r_base_fitted!$A$1:$C$10000,2,FALSE)),0,VLOOKUP(A830,int_r_base_fitted!$A$1:$C$10000,2,FALSE))</f>
        <v>0</v>
      </c>
      <c r="S830">
        <f>IF(ISERROR(VLOOKUP(A830,int_r_base_fitted!$A$1:$C$10000,3,FALSE)),0,VLOOKUP(A830,int_r_base_fitted!$A$1:$C$10000,3,FALSE))</f>
        <v>0</v>
      </c>
      <c r="T830">
        <v>4055</v>
      </c>
      <c r="V830">
        <f>IF(ISERROR(VLOOKUP(A830,int_r_full_fitted!$A$1:$C$10000,3,FALSE)),0,VLOOKUP(A830,int_r_full_fitted!$A$1:$C$10000,3,FALSE))</f>
        <v>0.08</v>
      </c>
      <c r="W830">
        <v>829</v>
      </c>
      <c r="Y830">
        <f>S830-V830</f>
        <v>-0.08</v>
      </c>
    </row>
    <row r="831" spans="1:25" x14ac:dyDescent="0.2">
      <c r="A831" t="s">
        <v>4433</v>
      </c>
      <c r="B831" t="s">
        <v>7911</v>
      </c>
      <c r="C831" t="s">
        <v>8076</v>
      </c>
      <c r="D831" t="s">
        <v>7925</v>
      </c>
      <c r="E831" t="s">
        <v>8321</v>
      </c>
      <c r="F831" t="s">
        <v>7915</v>
      </c>
      <c r="G831" t="s">
        <v>7910</v>
      </c>
      <c r="H831" t="s">
        <v>7910</v>
      </c>
      <c r="I831" t="s">
        <v>7915</v>
      </c>
      <c r="J831" t="s">
        <v>7915</v>
      </c>
      <c r="K831" t="s">
        <v>7915</v>
      </c>
      <c r="L831" t="s">
        <v>7915</v>
      </c>
      <c r="M831" t="s">
        <v>7910</v>
      </c>
      <c r="N831" t="s">
        <v>7915</v>
      </c>
      <c r="O831" t="s">
        <v>7915</v>
      </c>
      <c r="P831" t="s">
        <v>7908</v>
      </c>
      <c r="Q831">
        <v>6</v>
      </c>
      <c r="R831">
        <f>IF(ISERROR(VLOOKUP(A831,int_r_base_fitted!$A$1:$C$10000,2,FALSE)),0,VLOOKUP(A831,int_r_base_fitted!$A$1:$C$10000,2,FALSE))</f>
        <v>1</v>
      </c>
      <c r="S831">
        <f>IF(ISERROR(VLOOKUP(A831,int_r_base_fitted!$A$1:$C$10000,3,FALSE)),0,VLOOKUP(A831,int_r_base_fitted!$A$1:$C$10000,3,FALSE))</f>
        <v>0.13900000000000001</v>
      </c>
      <c r="T831">
        <v>244</v>
      </c>
      <c r="V831">
        <f>IF(ISERROR(VLOOKUP(A831,int_r_full_fitted!$A$1:$C$10000,3,FALSE)),0,VLOOKUP(A831,int_r_full_fitted!$A$1:$C$10000,3,FALSE))</f>
        <v>7.9000000000000001E-2</v>
      </c>
      <c r="W831">
        <v>830</v>
      </c>
      <c r="Y831">
        <f>S831-V831</f>
        <v>6.0000000000000012E-2</v>
      </c>
    </row>
    <row r="832" spans="1:25" x14ac:dyDescent="0.2">
      <c r="A832" t="s">
        <v>6164</v>
      </c>
      <c r="B832" t="s">
        <v>7933</v>
      </c>
      <c r="C832" t="s">
        <v>8052</v>
      </c>
      <c r="D832" t="s">
        <v>7913</v>
      </c>
      <c r="E832" t="s">
        <v>8056</v>
      </c>
      <c r="F832" t="s">
        <v>7915</v>
      </c>
      <c r="G832" t="s">
        <v>7910</v>
      </c>
      <c r="H832" t="s">
        <v>7915</v>
      </c>
      <c r="I832" t="s">
        <v>7915</v>
      </c>
      <c r="J832" t="s">
        <v>7915</v>
      </c>
      <c r="K832" t="s">
        <v>7915</v>
      </c>
      <c r="L832" t="s">
        <v>7915</v>
      </c>
      <c r="M832" t="s">
        <v>7915</v>
      </c>
      <c r="N832" t="s">
        <v>7915</v>
      </c>
      <c r="O832" t="s">
        <v>7915</v>
      </c>
      <c r="P832" t="s">
        <v>7910</v>
      </c>
      <c r="Q832">
        <v>8</v>
      </c>
      <c r="R832">
        <f>IF(ISERROR(VLOOKUP(A832,int_r_base_fitted!$A$1:$C$10000,2,FALSE)),0,VLOOKUP(A832,int_r_base_fitted!$A$1:$C$10000,2,FALSE))</f>
        <v>0</v>
      </c>
      <c r="S832">
        <f>IF(ISERROR(VLOOKUP(A832,int_r_base_fitted!$A$1:$C$10000,3,FALSE)),0,VLOOKUP(A832,int_r_base_fitted!$A$1:$C$10000,3,FALSE))</f>
        <v>0.104</v>
      </c>
      <c r="T832">
        <v>406</v>
      </c>
      <c r="V832">
        <f>IF(ISERROR(VLOOKUP(A832,int_r_full_fitted!$A$1:$C$10000,3,FALSE)),0,VLOOKUP(A832,int_r_full_fitted!$A$1:$C$10000,3,FALSE))</f>
        <v>7.9000000000000001E-2</v>
      </c>
      <c r="W832">
        <v>831</v>
      </c>
      <c r="Y832">
        <f>S832-V832</f>
        <v>2.4999999999999994E-2</v>
      </c>
    </row>
    <row r="833" spans="1:25" x14ac:dyDescent="0.2">
      <c r="A833" t="s">
        <v>4194</v>
      </c>
      <c r="B833" t="s">
        <v>7911</v>
      </c>
      <c r="C833" t="s">
        <v>7924</v>
      </c>
      <c r="D833" t="s">
        <v>7920</v>
      </c>
      <c r="E833" t="s">
        <v>8147</v>
      </c>
      <c r="F833" t="s">
        <v>7915</v>
      </c>
      <c r="G833" t="s">
        <v>7915</v>
      </c>
      <c r="H833" t="s">
        <v>7910</v>
      </c>
      <c r="I833" t="s">
        <v>7910</v>
      </c>
      <c r="J833" t="s">
        <v>7915</v>
      </c>
      <c r="K833" t="s">
        <v>7910</v>
      </c>
      <c r="L833" t="s">
        <v>7915</v>
      </c>
      <c r="M833" t="s">
        <v>7910</v>
      </c>
      <c r="N833" t="s">
        <v>7915</v>
      </c>
      <c r="O833" t="s">
        <v>7915</v>
      </c>
      <c r="P833" t="s">
        <v>7907</v>
      </c>
      <c r="Q833">
        <v>5</v>
      </c>
      <c r="R833">
        <f>IF(ISERROR(VLOOKUP(A833,int_r_base_fitted!$A$1:$C$10000,2,FALSE)),0,VLOOKUP(A833,int_r_base_fitted!$A$1:$C$10000,2,FALSE))</f>
        <v>0</v>
      </c>
      <c r="S833">
        <f>IF(ISERROR(VLOOKUP(A833,int_r_base_fitted!$A$1:$C$10000,3,FALSE)),0,VLOOKUP(A833,int_r_base_fitted!$A$1:$C$10000,3,FALSE))</f>
        <v>8.5999999999999993E-2</v>
      </c>
      <c r="T833">
        <v>575</v>
      </c>
      <c r="V833">
        <f>IF(ISERROR(VLOOKUP(A833,int_r_full_fitted!$A$1:$C$10000,3,FALSE)),0,VLOOKUP(A833,int_r_full_fitted!$A$1:$C$10000,3,FALSE))</f>
        <v>7.9000000000000001E-2</v>
      </c>
      <c r="W833">
        <v>832</v>
      </c>
      <c r="Y833">
        <f>S833-V833</f>
        <v>6.9999999999999923E-3</v>
      </c>
    </row>
    <row r="834" spans="1:25" x14ac:dyDescent="0.2">
      <c r="A834" t="s">
        <v>4557</v>
      </c>
      <c r="B834" t="s">
        <v>7911</v>
      </c>
      <c r="C834" t="s">
        <v>7948</v>
      </c>
      <c r="D834" t="s">
        <v>7945</v>
      </c>
      <c r="E834" t="s">
        <v>8399</v>
      </c>
      <c r="F834" t="s">
        <v>7915</v>
      </c>
      <c r="G834" t="s">
        <v>7915</v>
      </c>
      <c r="H834" t="s">
        <v>7910</v>
      </c>
      <c r="I834" t="s">
        <v>7910</v>
      </c>
      <c r="J834" t="s">
        <v>7915</v>
      </c>
      <c r="K834" t="s">
        <v>7915</v>
      </c>
      <c r="L834" t="s">
        <v>7915</v>
      </c>
      <c r="M834" t="s">
        <v>7910</v>
      </c>
      <c r="N834" t="s">
        <v>7915</v>
      </c>
      <c r="O834" t="s">
        <v>7915</v>
      </c>
      <c r="P834" t="s">
        <v>7908</v>
      </c>
      <c r="Q834">
        <v>6</v>
      </c>
      <c r="R834">
        <f>IF(ISERROR(VLOOKUP(A834,int_r_base_fitted!$A$1:$C$10000,2,FALSE)),0,VLOOKUP(A834,int_r_base_fitted!$A$1:$C$10000,2,FALSE))</f>
        <v>0</v>
      </c>
      <c r="S834">
        <f>IF(ISERROR(VLOOKUP(A834,int_r_base_fitted!$A$1:$C$10000,3,FALSE)),0,VLOOKUP(A834,int_r_base_fitted!$A$1:$C$10000,3,FALSE))</f>
        <v>7.5999999999999998E-2</v>
      </c>
      <c r="T834">
        <v>711</v>
      </c>
      <c r="V834">
        <f>IF(ISERROR(VLOOKUP(A834,int_r_full_fitted!$A$1:$C$10000,3,FALSE)),0,VLOOKUP(A834,int_r_full_fitted!$A$1:$C$10000,3,FALSE))</f>
        <v>7.9000000000000001E-2</v>
      </c>
      <c r="W834">
        <v>833</v>
      </c>
      <c r="Y834">
        <f>S834-V834</f>
        <v>-3.0000000000000027E-3</v>
      </c>
    </row>
    <row r="835" spans="1:25" x14ac:dyDescent="0.2">
      <c r="A835" t="s">
        <v>5402</v>
      </c>
      <c r="B835" t="s">
        <v>7911</v>
      </c>
      <c r="C835" t="s">
        <v>8021</v>
      </c>
      <c r="D835" t="s">
        <v>7945</v>
      </c>
      <c r="E835" t="s">
        <v>8814</v>
      </c>
      <c r="F835" t="s">
        <v>7915</v>
      </c>
      <c r="G835" t="s">
        <v>7915</v>
      </c>
      <c r="H835" t="s">
        <v>7910</v>
      </c>
      <c r="I835" t="s">
        <v>7915</v>
      </c>
      <c r="J835" t="s">
        <v>7915</v>
      </c>
      <c r="K835" t="s">
        <v>7915</v>
      </c>
      <c r="L835" t="s">
        <v>7915</v>
      </c>
      <c r="M835" t="s">
        <v>7910</v>
      </c>
      <c r="N835" t="s">
        <v>7915</v>
      </c>
      <c r="O835" t="s">
        <v>7915</v>
      </c>
      <c r="P835" t="s">
        <v>7909</v>
      </c>
      <c r="Q835">
        <v>7</v>
      </c>
      <c r="R835">
        <f>IF(ISERROR(VLOOKUP(A835,int_r_base_fitted!$A$1:$C$10000,2,FALSE)),0,VLOOKUP(A835,int_r_base_fitted!$A$1:$C$10000,2,FALSE))</f>
        <v>0</v>
      </c>
      <c r="S835">
        <f>IF(ISERROR(VLOOKUP(A835,int_r_base_fitted!$A$1:$C$10000,3,FALSE)),0,VLOOKUP(A835,int_r_base_fitted!$A$1:$C$10000,3,FALSE))</f>
        <v>7.5999999999999998E-2</v>
      </c>
      <c r="T835">
        <v>718</v>
      </c>
      <c r="V835">
        <f>IF(ISERROR(VLOOKUP(A835,int_r_full_fitted!$A$1:$C$10000,3,FALSE)),0,VLOOKUP(A835,int_r_full_fitted!$A$1:$C$10000,3,FALSE))</f>
        <v>7.9000000000000001E-2</v>
      </c>
      <c r="W835">
        <v>834</v>
      </c>
      <c r="Y835">
        <f>S835-V835</f>
        <v>-3.0000000000000027E-3</v>
      </c>
    </row>
    <row r="836" spans="1:25" x14ac:dyDescent="0.2">
      <c r="A836" t="s">
        <v>5672</v>
      </c>
      <c r="B836" t="s">
        <v>7911</v>
      </c>
      <c r="C836" t="s">
        <v>8021</v>
      </c>
      <c r="D836" t="s">
        <v>7945</v>
      </c>
      <c r="E836" t="s">
        <v>9062</v>
      </c>
      <c r="F836" t="s">
        <v>7915</v>
      </c>
      <c r="G836" t="s">
        <v>7915</v>
      </c>
      <c r="H836" t="s">
        <v>7910</v>
      </c>
      <c r="I836" t="s">
        <v>7915</v>
      </c>
      <c r="J836" t="s">
        <v>7915</v>
      </c>
      <c r="K836" t="s">
        <v>7915</v>
      </c>
      <c r="L836" t="s">
        <v>7915</v>
      </c>
      <c r="M836" t="s">
        <v>7910</v>
      </c>
      <c r="N836" t="s">
        <v>7915</v>
      </c>
      <c r="O836" t="s">
        <v>7915</v>
      </c>
      <c r="P836" t="s">
        <v>7909</v>
      </c>
      <c r="Q836">
        <v>7</v>
      </c>
      <c r="R836">
        <f>IF(ISERROR(VLOOKUP(A836,int_r_base_fitted!$A$1:$C$10000,2,FALSE)),0,VLOOKUP(A836,int_r_base_fitted!$A$1:$C$10000,2,FALSE))</f>
        <v>0</v>
      </c>
      <c r="S836">
        <f>IF(ISERROR(VLOOKUP(A836,int_r_base_fitted!$A$1:$C$10000,3,FALSE)),0,VLOOKUP(A836,int_r_base_fitted!$A$1:$C$10000,3,FALSE))</f>
        <v>7.5999999999999998E-2</v>
      </c>
      <c r="T836">
        <v>719</v>
      </c>
      <c r="V836">
        <f>IF(ISERROR(VLOOKUP(A836,int_r_full_fitted!$A$1:$C$10000,3,FALSE)),0,VLOOKUP(A836,int_r_full_fitted!$A$1:$C$10000,3,FALSE))</f>
        <v>7.9000000000000001E-2</v>
      </c>
      <c r="W836">
        <v>835</v>
      </c>
      <c r="Y836">
        <f>S836-V836</f>
        <v>-3.0000000000000027E-3</v>
      </c>
    </row>
    <row r="837" spans="1:25" x14ac:dyDescent="0.2">
      <c r="A837" t="s">
        <v>5673</v>
      </c>
      <c r="B837" t="s">
        <v>7911</v>
      </c>
      <c r="C837" t="s">
        <v>7975</v>
      </c>
      <c r="D837" t="s">
        <v>7945</v>
      </c>
      <c r="E837" t="s">
        <v>8814</v>
      </c>
      <c r="F837" t="s">
        <v>7915</v>
      </c>
      <c r="G837" t="s">
        <v>7915</v>
      </c>
      <c r="H837" t="s">
        <v>7910</v>
      </c>
      <c r="I837" t="s">
        <v>7915</v>
      </c>
      <c r="J837" t="s">
        <v>7915</v>
      </c>
      <c r="K837" t="s">
        <v>7915</v>
      </c>
      <c r="L837" t="s">
        <v>7915</v>
      </c>
      <c r="M837" t="s">
        <v>7910</v>
      </c>
      <c r="N837" t="s">
        <v>7915</v>
      </c>
      <c r="O837" t="s">
        <v>7915</v>
      </c>
      <c r="P837" t="s">
        <v>7909</v>
      </c>
      <c r="Q837">
        <v>7</v>
      </c>
      <c r="R837">
        <f>IF(ISERROR(VLOOKUP(A837,int_r_base_fitted!$A$1:$C$10000,2,FALSE)),0,VLOOKUP(A837,int_r_base_fitted!$A$1:$C$10000,2,FALSE))</f>
        <v>0</v>
      </c>
      <c r="S837">
        <f>IF(ISERROR(VLOOKUP(A837,int_r_base_fitted!$A$1:$C$10000,3,FALSE)),0,VLOOKUP(A837,int_r_base_fitted!$A$1:$C$10000,3,FALSE))</f>
        <v>7.5999999999999998E-2</v>
      </c>
      <c r="T837">
        <v>720</v>
      </c>
      <c r="V837">
        <f>IF(ISERROR(VLOOKUP(A837,int_r_full_fitted!$A$1:$C$10000,3,FALSE)),0,VLOOKUP(A837,int_r_full_fitted!$A$1:$C$10000,3,FALSE))</f>
        <v>7.9000000000000001E-2</v>
      </c>
      <c r="W837">
        <v>836</v>
      </c>
      <c r="Y837">
        <f>S837-V837</f>
        <v>-3.0000000000000027E-3</v>
      </c>
    </row>
    <row r="838" spans="1:25" x14ac:dyDescent="0.2">
      <c r="A838" t="s">
        <v>5674</v>
      </c>
      <c r="B838" t="s">
        <v>7911</v>
      </c>
      <c r="C838" t="s">
        <v>7975</v>
      </c>
      <c r="D838" t="s">
        <v>7945</v>
      </c>
      <c r="E838" t="s">
        <v>9063</v>
      </c>
      <c r="F838" t="s">
        <v>7915</v>
      </c>
      <c r="G838" t="s">
        <v>7915</v>
      </c>
      <c r="H838" t="s">
        <v>7910</v>
      </c>
      <c r="I838" t="s">
        <v>7915</v>
      </c>
      <c r="J838" t="s">
        <v>7915</v>
      </c>
      <c r="K838" t="s">
        <v>7915</v>
      </c>
      <c r="L838" t="s">
        <v>7915</v>
      </c>
      <c r="M838" t="s">
        <v>7910</v>
      </c>
      <c r="N838" t="s">
        <v>7915</v>
      </c>
      <c r="O838" t="s">
        <v>7915</v>
      </c>
      <c r="P838" t="s">
        <v>7909</v>
      </c>
      <c r="Q838">
        <v>7</v>
      </c>
      <c r="R838">
        <f>IF(ISERROR(VLOOKUP(A838,int_r_base_fitted!$A$1:$C$10000,2,FALSE)),0,VLOOKUP(A838,int_r_base_fitted!$A$1:$C$10000,2,FALSE))</f>
        <v>0</v>
      </c>
      <c r="S838">
        <f>IF(ISERROR(VLOOKUP(A838,int_r_base_fitted!$A$1:$C$10000,3,FALSE)),0,VLOOKUP(A838,int_r_base_fitted!$A$1:$C$10000,3,FALSE))</f>
        <v>7.5999999999999998E-2</v>
      </c>
      <c r="T838">
        <v>721</v>
      </c>
      <c r="V838">
        <f>IF(ISERROR(VLOOKUP(A838,int_r_full_fitted!$A$1:$C$10000,3,FALSE)),0,VLOOKUP(A838,int_r_full_fitted!$A$1:$C$10000,3,FALSE))</f>
        <v>7.9000000000000001E-2</v>
      </c>
      <c r="W838">
        <v>837</v>
      </c>
      <c r="Y838">
        <f>S838-V838</f>
        <v>-3.0000000000000027E-3</v>
      </c>
    </row>
    <row r="839" spans="1:25" x14ac:dyDescent="0.2">
      <c r="A839" t="s">
        <v>5265</v>
      </c>
      <c r="B839" t="s">
        <v>7911</v>
      </c>
      <c r="C839" t="s">
        <v>8103</v>
      </c>
      <c r="D839" t="s">
        <v>7945</v>
      </c>
      <c r="E839" t="s">
        <v>8497</v>
      </c>
      <c r="F839" t="s">
        <v>7915</v>
      </c>
      <c r="G839" t="s">
        <v>7915</v>
      </c>
      <c r="H839" t="s">
        <v>7910</v>
      </c>
      <c r="I839" t="s">
        <v>7915</v>
      </c>
      <c r="J839" t="s">
        <v>7915</v>
      </c>
      <c r="K839" t="s">
        <v>7915</v>
      </c>
      <c r="L839" t="s">
        <v>7915</v>
      </c>
      <c r="M839" t="s">
        <v>7910</v>
      </c>
      <c r="N839" t="s">
        <v>7915</v>
      </c>
      <c r="O839" t="s">
        <v>7915</v>
      </c>
      <c r="P839" t="s">
        <v>7909</v>
      </c>
      <c r="Q839">
        <v>7</v>
      </c>
      <c r="R839">
        <f>IF(ISERROR(VLOOKUP(A839,int_r_base_fitted!$A$1:$C$10000,2,FALSE)),0,VLOOKUP(A839,int_r_base_fitted!$A$1:$C$10000,2,FALSE))</f>
        <v>0</v>
      </c>
      <c r="S839">
        <f>IF(ISERROR(VLOOKUP(A839,int_r_base_fitted!$A$1:$C$10000,3,FALSE)),0,VLOOKUP(A839,int_r_base_fitted!$A$1:$C$10000,3,FALSE))</f>
        <v>7.4999999999999997E-2</v>
      </c>
      <c r="T839">
        <v>733</v>
      </c>
      <c r="V839">
        <f>IF(ISERROR(VLOOKUP(A839,int_r_full_fitted!$A$1:$C$10000,3,FALSE)),0,VLOOKUP(A839,int_r_full_fitted!$A$1:$C$10000,3,FALSE))</f>
        <v>7.9000000000000001E-2</v>
      </c>
      <c r="W839">
        <v>838</v>
      </c>
      <c r="Y839">
        <f>S839-V839</f>
        <v>-4.0000000000000036E-3</v>
      </c>
    </row>
    <row r="840" spans="1:25" x14ac:dyDescent="0.2">
      <c r="A840" t="s">
        <v>5649</v>
      </c>
      <c r="B840" t="s">
        <v>7911</v>
      </c>
      <c r="C840" t="s">
        <v>7960</v>
      </c>
      <c r="D840" t="s">
        <v>7945</v>
      </c>
      <c r="E840" t="s">
        <v>8753</v>
      </c>
      <c r="F840" t="s">
        <v>7915</v>
      </c>
      <c r="G840" t="s">
        <v>7915</v>
      </c>
      <c r="H840" t="s">
        <v>7910</v>
      </c>
      <c r="I840" t="s">
        <v>7915</v>
      </c>
      <c r="J840" t="s">
        <v>7915</v>
      </c>
      <c r="K840" t="s">
        <v>7915</v>
      </c>
      <c r="L840" t="s">
        <v>7915</v>
      </c>
      <c r="M840" t="s">
        <v>7910</v>
      </c>
      <c r="N840" t="s">
        <v>7915</v>
      </c>
      <c r="O840" t="s">
        <v>7915</v>
      </c>
      <c r="P840" t="s">
        <v>7909</v>
      </c>
      <c r="Q840">
        <v>7</v>
      </c>
      <c r="R840">
        <f>IF(ISERROR(VLOOKUP(A840,int_r_base_fitted!$A$1:$C$10000,2,FALSE)),0,VLOOKUP(A840,int_r_base_fitted!$A$1:$C$10000,2,FALSE))</f>
        <v>0</v>
      </c>
      <c r="S840">
        <f>IF(ISERROR(VLOOKUP(A840,int_r_base_fitted!$A$1:$C$10000,3,FALSE)),0,VLOOKUP(A840,int_r_base_fitted!$A$1:$C$10000,3,FALSE))</f>
        <v>7.4999999999999997E-2</v>
      </c>
      <c r="T840">
        <v>735</v>
      </c>
      <c r="V840">
        <f>IF(ISERROR(VLOOKUP(A840,int_r_full_fitted!$A$1:$C$10000,3,FALSE)),0,VLOOKUP(A840,int_r_full_fitted!$A$1:$C$10000,3,FALSE))</f>
        <v>7.9000000000000001E-2</v>
      </c>
      <c r="W840">
        <v>839</v>
      </c>
      <c r="Y840">
        <f>S840-V840</f>
        <v>-4.0000000000000036E-3</v>
      </c>
    </row>
    <row r="841" spans="1:25" x14ac:dyDescent="0.2">
      <c r="A841" t="s">
        <v>6662</v>
      </c>
      <c r="B841" t="s">
        <v>7911</v>
      </c>
      <c r="C841" t="s">
        <v>7942</v>
      </c>
      <c r="D841" t="s">
        <v>7935</v>
      </c>
      <c r="E841" t="s">
        <v>8495</v>
      </c>
      <c r="F841" t="s">
        <v>7915</v>
      </c>
      <c r="G841" t="s">
        <v>7915</v>
      </c>
      <c r="H841" t="s">
        <v>7910</v>
      </c>
      <c r="I841" t="s">
        <v>7915</v>
      </c>
      <c r="J841" t="s">
        <v>7915</v>
      </c>
      <c r="K841" t="s">
        <v>7915</v>
      </c>
      <c r="L841" t="s">
        <v>7915</v>
      </c>
      <c r="M841" t="s">
        <v>7915</v>
      </c>
      <c r="N841" t="s">
        <v>7915</v>
      </c>
      <c r="O841" t="s">
        <v>7915</v>
      </c>
      <c r="P841" t="s">
        <v>7910</v>
      </c>
      <c r="Q841">
        <v>8</v>
      </c>
      <c r="R841">
        <f>IF(ISERROR(VLOOKUP(A841,int_r_base_fitted!$A$1:$C$10000,2,FALSE)),0,VLOOKUP(A841,int_r_base_fitted!$A$1:$C$10000,2,FALSE))</f>
        <v>0</v>
      </c>
      <c r="S841">
        <f>IF(ISERROR(VLOOKUP(A841,int_r_base_fitted!$A$1:$C$10000,3,FALSE)),0,VLOOKUP(A841,int_r_base_fitted!$A$1:$C$10000,3,FALSE))</f>
        <v>7.4999999999999997E-2</v>
      </c>
      <c r="T841">
        <v>736</v>
      </c>
      <c r="V841">
        <f>IF(ISERROR(VLOOKUP(A841,int_r_full_fitted!$A$1:$C$10000,3,FALSE)),0,VLOOKUP(A841,int_r_full_fitted!$A$1:$C$10000,3,FALSE))</f>
        <v>7.9000000000000001E-2</v>
      </c>
      <c r="W841">
        <v>840</v>
      </c>
      <c r="Y841">
        <f>S841-V841</f>
        <v>-4.0000000000000036E-3</v>
      </c>
    </row>
    <row r="842" spans="1:25" x14ac:dyDescent="0.2">
      <c r="A842" t="s">
        <v>7143</v>
      </c>
      <c r="B842" t="s">
        <v>7911</v>
      </c>
      <c r="C842" t="s">
        <v>7948</v>
      </c>
      <c r="D842" t="s">
        <v>7920</v>
      </c>
      <c r="E842" t="s">
        <v>8592</v>
      </c>
      <c r="F842" t="s">
        <v>7915</v>
      </c>
      <c r="G842" t="s">
        <v>7915</v>
      </c>
      <c r="H842" t="s">
        <v>7910</v>
      </c>
      <c r="I842" t="s">
        <v>7915</v>
      </c>
      <c r="J842" t="s">
        <v>7915</v>
      </c>
      <c r="K842" t="s">
        <v>7915</v>
      </c>
      <c r="L842" t="s">
        <v>7915</v>
      </c>
      <c r="M842" t="s">
        <v>7915</v>
      </c>
      <c r="N842" t="s">
        <v>7915</v>
      </c>
      <c r="O842" t="s">
        <v>7915</v>
      </c>
      <c r="P842" t="s">
        <v>7910</v>
      </c>
      <c r="Q842">
        <v>8</v>
      </c>
      <c r="R842">
        <f>IF(ISERROR(VLOOKUP(A842,int_r_base_fitted!$A$1:$C$10000,2,FALSE)),0,VLOOKUP(A842,int_r_base_fitted!$A$1:$C$10000,2,FALSE))</f>
        <v>0</v>
      </c>
      <c r="S842">
        <f>IF(ISERROR(VLOOKUP(A842,int_r_base_fitted!$A$1:$C$10000,3,FALSE)),0,VLOOKUP(A842,int_r_base_fitted!$A$1:$C$10000,3,FALSE))</f>
        <v>7.4999999999999997E-2</v>
      </c>
      <c r="T842">
        <v>737</v>
      </c>
      <c r="V842">
        <f>IF(ISERROR(VLOOKUP(A842,int_r_full_fitted!$A$1:$C$10000,3,FALSE)),0,VLOOKUP(A842,int_r_full_fitted!$A$1:$C$10000,3,FALSE))</f>
        <v>7.9000000000000001E-2</v>
      </c>
      <c r="W842">
        <v>841</v>
      </c>
      <c r="Y842">
        <f>S842-V842</f>
        <v>-4.0000000000000036E-3</v>
      </c>
    </row>
    <row r="843" spans="1:25" x14ac:dyDescent="0.2">
      <c r="A843" t="s">
        <v>5317</v>
      </c>
      <c r="B843" t="s">
        <v>7911</v>
      </c>
      <c r="C843" t="s">
        <v>8009</v>
      </c>
      <c r="D843" t="s">
        <v>8134</v>
      </c>
      <c r="E843" t="s">
        <v>8155</v>
      </c>
      <c r="F843" t="s">
        <v>7915</v>
      </c>
      <c r="G843" t="s">
        <v>7910</v>
      </c>
      <c r="H843" t="s">
        <v>7915</v>
      </c>
      <c r="I843" t="s">
        <v>7915</v>
      </c>
      <c r="J843" t="s">
        <v>7915</v>
      </c>
      <c r="K843" t="s">
        <v>7915</v>
      </c>
      <c r="L843" t="s">
        <v>7915</v>
      </c>
      <c r="M843" t="s">
        <v>7910</v>
      </c>
      <c r="N843" t="s">
        <v>7915</v>
      </c>
      <c r="O843" t="s">
        <v>7915</v>
      </c>
      <c r="P843" t="s">
        <v>7909</v>
      </c>
      <c r="Q843">
        <v>7</v>
      </c>
      <c r="R843">
        <f>IF(ISERROR(VLOOKUP(A843,int_r_base_fitted!$A$1:$C$10000,2,FALSE)),0,VLOOKUP(A843,int_r_base_fitted!$A$1:$C$10000,2,FALSE))</f>
        <v>0</v>
      </c>
      <c r="S843">
        <f>IF(ISERROR(VLOOKUP(A843,int_r_base_fitted!$A$1:$C$10000,3,FALSE)),0,VLOOKUP(A843,int_r_base_fitted!$A$1:$C$10000,3,FALSE))</f>
        <v>7.0999999999999994E-2</v>
      </c>
      <c r="T843">
        <v>798</v>
      </c>
      <c r="V843">
        <f>IF(ISERROR(VLOOKUP(A843,int_r_full_fitted!$A$1:$C$10000,3,FALSE)),0,VLOOKUP(A843,int_r_full_fitted!$A$1:$C$10000,3,FALSE))</f>
        <v>7.9000000000000001E-2</v>
      </c>
      <c r="W843">
        <v>842</v>
      </c>
      <c r="Y843">
        <f>S843-V843</f>
        <v>-8.0000000000000071E-3</v>
      </c>
    </row>
    <row r="844" spans="1:25" x14ac:dyDescent="0.2">
      <c r="A844" t="s">
        <v>4899</v>
      </c>
      <c r="B844" t="s">
        <v>7911</v>
      </c>
      <c r="C844" t="s">
        <v>8011</v>
      </c>
      <c r="D844" t="s">
        <v>7963</v>
      </c>
      <c r="E844" t="s">
        <v>8616</v>
      </c>
      <c r="F844" t="s">
        <v>7915</v>
      </c>
      <c r="G844" t="s">
        <v>7910</v>
      </c>
      <c r="H844" t="s">
        <v>7910</v>
      </c>
      <c r="I844" t="s">
        <v>7915</v>
      </c>
      <c r="J844" t="s">
        <v>7915</v>
      </c>
      <c r="K844" t="s">
        <v>7915</v>
      </c>
      <c r="L844" t="s">
        <v>7910</v>
      </c>
      <c r="M844" t="s">
        <v>7915</v>
      </c>
      <c r="N844" t="s">
        <v>7915</v>
      </c>
      <c r="O844" t="s">
        <v>7915</v>
      </c>
      <c r="P844" t="s">
        <v>7908</v>
      </c>
      <c r="Q844">
        <v>6</v>
      </c>
      <c r="R844">
        <f>IF(ISERROR(VLOOKUP(A844,int_r_base_fitted!$A$1:$C$10000,2,FALSE)),0,VLOOKUP(A844,int_r_base_fitted!$A$1:$C$10000,2,FALSE))</f>
        <v>0</v>
      </c>
      <c r="S844">
        <f>IF(ISERROR(VLOOKUP(A844,int_r_base_fitted!$A$1:$C$10000,3,FALSE)),0,VLOOKUP(A844,int_r_base_fitted!$A$1:$C$10000,3,FALSE))</f>
        <v>6.6000000000000003E-2</v>
      </c>
      <c r="T844">
        <v>890</v>
      </c>
      <c r="V844">
        <f>IF(ISERROR(VLOOKUP(A844,int_r_full_fitted!$A$1:$C$10000,3,FALSE)),0,VLOOKUP(A844,int_r_full_fitted!$A$1:$C$10000,3,FALSE))</f>
        <v>7.9000000000000001E-2</v>
      </c>
      <c r="W844">
        <v>843</v>
      </c>
      <c r="Y844">
        <f>S844-V844</f>
        <v>-1.2999999999999998E-2</v>
      </c>
    </row>
    <row r="845" spans="1:25" x14ac:dyDescent="0.2">
      <c r="A845" t="s">
        <v>4665</v>
      </c>
      <c r="B845" t="s">
        <v>7911</v>
      </c>
      <c r="C845" t="s">
        <v>7972</v>
      </c>
      <c r="D845" t="s">
        <v>7963</v>
      </c>
      <c r="E845" t="s">
        <v>8467</v>
      </c>
      <c r="F845" t="s">
        <v>7910</v>
      </c>
      <c r="G845" t="s">
        <v>7910</v>
      </c>
      <c r="H845" t="s">
        <v>7910</v>
      </c>
      <c r="I845" t="s">
        <v>7915</v>
      </c>
      <c r="J845" t="s">
        <v>7915</v>
      </c>
      <c r="K845" t="s">
        <v>7915</v>
      </c>
      <c r="L845" t="s">
        <v>7915</v>
      </c>
      <c r="M845" t="s">
        <v>7915</v>
      </c>
      <c r="N845" t="s">
        <v>7915</v>
      </c>
      <c r="O845" t="s">
        <v>7915</v>
      </c>
      <c r="P845" t="s">
        <v>7908</v>
      </c>
      <c r="Q845">
        <v>6</v>
      </c>
      <c r="R845">
        <f>IF(ISERROR(VLOOKUP(A845,int_r_base_fitted!$A$1:$C$10000,2,FALSE)),0,VLOOKUP(A845,int_r_base_fitted!$A$1:$C$10000,2,FALSE))</f>
        <v>0</v>
      </c>
      <c r="S845">
        <f>IF(ISERROR(VLOOKUP(A845,int_r_base_fitted!$A$1:$C$10000,3,FALSE)),0,VLOOKUP(A845,int_r_base_fitted!$A$1:$C$10000,3,FALSE))</f>
        <v>6.0999999999999999E-2</v>
      </c>
      <c r="T845">
        <v>995</v>
      </c>
      <c r="V845">
        <f>IF(ISERROR(VLOOKUP(A845,int_r_full_fitted!$A$1:$C$10000,3,FALSE)),0,VLOOKUP(A845,int_r_full_fitted!$A$1:$C$10000,3,FALSE))</f>
        <v>7.9000000000000001E-2</v>
      </c>
      <c r="W845">
        <v>844</v>
      </c>
      <c r="Y845">
        <f>S845-V845</f>
        <v>-1.8000000000000002E-2</v>
      </c>
    </row>
    <row r="846" spans="1:25" x14ac:dyDescent="0.2">
      <c r="A846" t="s">
        <v>4500</v>
      </c>
      <c r="B846" t="s">
        <v>7911</v>
      </c>
      <c r="C846">
        <v>17</v>
      </c>
      <c r="D846" t="s">
        <v>7913</v>
      </c>
      <c r="E846" t="s">
        <v>8107</v>
      </c>
      <c r="F846" t="s">
        <v>7910</v>
      </c>
      <c r="G846" t="s">
        <v>7910</v>
      </c>
      <c r="H846" t="s">
        <v>7910</v>
      </c>
      <c r="I846" t="s">
        <v>7915</v>
      </c>
      <c r="J846" t="s">
        <v>7915</v>
      </c>
      <c r="K846" t="s">
        <v>7915</v>
      </c>
      <c r="L846" t="s">
        <v>7915</v>
      </c>
      <c r="M846" t="s">
        <v>7915</v>
      </c>
      <c r="N846" t="s">
        <v>7915</v>
      </c>
      <c r="O846" t="s">
        <v>7915</v>
      </c>
      <c r="P846" t="s">
        <v>7908</v>
      </c>
      <c r="Q846">
        <v>6</v>
      </c>
      <c r="R846">
        <f>IF(ISERROR(VLOOKUP(A846,int_r_base_fitted!$A$1:$C$10000,2,FALSE)),0,VLOOKUP(A846,int_r_base_fitted!$A$1:$C$10000,2,FALSE))</f>
        <v>0</v>
      </c>
      <c r="S846">
        <f>IF(ISERROR(VLOOKUP(A846,int_r_base_fitted!$A$1:$C$10000,3,FALSE)),0,VLOOKUP(A846,int_r_base_fitted!$A$1:$C$10000,3,FALSE))</f>
        <v>0.06</v>
      </c>
      <c r="T846">
        <v>1018</v>
      </c>
      <c r="V846">
        <f>IF(ISERROR(VLOOKUP(A846,int_r_full_fitted!$A$1:$C$10000,3,FALSE)),0,VLOOKUP(A846,int_r_full_fitted!$A$1:$C$10000,3,FALSE))</f>
        <v>7.9000000000000001E-2</v>
      </c>
      <c r="W846">
        <v>845</v>
      </c>
      <c r="Y846">
        <f>S846-V846</f>
        <v>-1.9000000000000003E-2</v>
      </c>
    </row>
    <row r="847" spans="1:25" x14ac:dyDescent="0.2">
      <c r="A847" t="s">
        <v>4919</v>
      </c>
      <c r="B847" t="s">
        <v>7911</v>
      </c>
      <c r="C847" t="s">
        <v>8009</v>
      </c>
      <c r="D847" t="s">
        <v>7963</v>
      </c>
      <c r="E847" t="s">
        <v>8632</v>
      </c>
      <c r="F847" t="s">
        <v>7915</v>
      </c>
      <c r="G847" t="s">
        <v>7915</v>
      </c>
      <c r="H847" t="s">
        <v>7910</v>
      </c>
      <c r="I847" t="s">
        <v>7915</v>
      </c>
      <c r="J847" t="s">
        <v>7915</v>
      </c>
      <c r="K847" t="s">
        <v>7910</v>
      </c>
      <c r="L847" t="s">
        <v>7915</v>
      </c>
      <c r="M847" t="s">
        <v>7910</v>
      </c>
      <c r="N847" t="s">
        <v>7915</v>
      </c>
      <c r="O847" t="s">
        <v>7915</v>
      </c>
      <c r="P847" t="s">
        <v>7908</v>
      </c>
      <c r="Q847">
        <v>6</v>
      </c>
      <c r="R847">
        <f>IF(ISERROR(VLOOKUP(A847,int_r_base_fitted!$A$1:$C$10000,2,FALSE)),0,VLOOKUP(A847,int_r_base_fitted!$A$1:$C$10000,2,FALSE))</f>
        <v>0</v>
      </c>
      <c r="S847">
        <f>IF(ISERROR(VLOOKUP(A847,int_r_base_fitted!$A$1:$C$10000,3,FALSE)),0,VLOOKUP(A847,int_r_base_fitted!$A$1:$C$10000,3,FALSE))</f>
        <v>5.8000000000000003E-2</v>
      </c>
      <c r="T847">
        <v>1091</v>
      </c>
      <c r="V847">
        <f>IF(ISERROR(VLOOKUP(A847,int_r_full_fitted!$A$1:$C$10000,3,FALSE)),0,VLOOKUP(A847,int_r_full_fitted!$A$1:$C$10000,3,FALSE))</f>
        <v>7.9000000000000001E-2</v>
      </c>
      <c r="W847">
        <v>846</v>
      </c>
      <c r="Y847">
        <f>S847-V847</f>
        <v>-2.0999999999999998E-2</v>
      </c>
    </row>
    <row r="848" spans="1:25" x14ac:dyDescent="0.2">
      <c r="A848" t="s">
        <v>4954</v>
      </c>
      <c r="B848" t="s">
        <v>7911</v>
      </c>
      <c r="C848" t="s">
        <v>7916</v>
      </c>
      <c r="D848" t="s">
        <v>7917</v>
      </c>
      <c r="E848" t="s">
        <v>8655</v>
      </c>
      <c r="F848" t="s">
        <v>7915</v>
      </c>
      <c r="G848" t="s">
        <v>7915</v>
      </c>
      <c r="H848" t="s">
        <v>7910</v>
      </c>
      <c r="I848" t="s">
        <v>7915</v>
      </c>
      <c r="J848" t="s">
        <v>7915</v>
      </c>
      <c r="K848" t="s">
        <v>7910</v>
      </c>
      <c r="L848" t="s">
        <v>7915</v>
      </c>
      <c r="M848" t="s">
        <v>7910</v>
      </c>
      <c r="N848" t="s">
        <v>7915</v>
      </c>
      <c r="O848" t="s">
        <v>7915</v>
      </c>
      <c r="P848" t="s">
        <v>7908</v>
      </c>
      <c r="Q848">
        <v>6</v>
      </c>
      <c r="R848">
        <f>IF(ISERROR(VLOOKUP(A848,int_r_base_fitted!$A$1:$C$10000,2,FALSE)),0,VLOOKUP(A848,int_r_base_fitted!$A$1:$C$10000,2,FALSE))</f>
        <v>0</v>
      </c>
      <c r="S848">
        <f>IF(ISERROR(VLOOKUP(A848,int_r_base_fitted!$A$1:$C$10000,3,FALSE)),0,VLOOKUP(A848,int_r_base_fitted!$A$1:$C$10000,3,FALSE))</f>
        <v>5.8000000000000003E-2</v>
      </c>
      <c r="T848">
        <v>1092</v>
      </c>
      <c r="V848">
        <f>IF(ISERROR(VLOOKUP(A848,int_r_full_fitted!$A$1:$C$10000,3,FALSE)),0,VLOOKUP(A848,int_r_full_fitted!$A$1:$C$10000,3,FALSE))</f>
        <v>7.9000000000000001E-2</v>
      </c>
      <c r="W848">
        <v>847</v>
      </c>
      <c r="Y848">
        <f>S848-V848</f>
        <v>-2.0999999999999998E-2</v>
      </c>
    </row>
    <row r="849" spans="1:25" x14ac:dyDescent="0.2">
      <c r="A849" t="s">
        <v>4270</v>
      </c>
      <c r="B849" t="s">
        <v>7911</v>
      </c>
      <c r="C849" t="s">
        <v>7972</v>
      </c>
      <c r="D849" t="s">
        <v>7920</v>
      </c>
      <c r="E849" t="s">
        <v>8203</v>
      </c>
      <c r="F849" t="s">
        <v>7915</v>
      </c>
      <c r="G849" t="s">
        <v>7915</v>
      </c>
      <c r="H849" t="s">
        <v>7910</v>
      </c>
      <c r="I849" t="s">
        <v>7910</v>
      </c>
      <c r="J849" t="s">
        <v>7910</v>
      </c>
      <c r="K849" t="s">
        <v>7915</v>
      </c>
      <c r="L849" t="s">
        <v>7915</v>
      </c>
      <c r="M849" t="s">
        <v>7910</v>
      </c>
      <c r="N849" t="s">
        <v>7915</v>
      </c>
      <c r="O849" t="s">
        <v>7915</v>
      </c>
      <c r="P849" t="s">
        <v>7907</v>
      </c>
      <c r="Q849">
        <v>5</v>
      </c>
      <c r="R849">
        <f>IF(ISERROR(VLOOKUP(A849,int_r_base_fitted!$A$1:$C$10000,2,FALSE)),0,VLOOKUP(A849,int_r_base_fitted!$A$1:$C$10000,2,FALSE))</f>
        <v>0</v>
      </c>
      <c r="S849">
        <f>IF(ISERROR(VLOOKUP(A849,int_r_base_fitted!$A$1:$C$10000,3,FALSE)),0,VLOOKUP(A849,int_r_base_fitted!$A$1:$C$10000,3,FALSE))</f>
        <v>5.6000000000000001E-2</v>
      </c>
      <c r="T849">
        <v>1139</v>
      </c>
      <c r="V849">
        <f>IF(ISERROR(VLOOKUP(A849,int_r_full_fitted!$A$1:$C$10000,3,FALSE)),0,VLOOKUP(A849,int_r_full_fitted!$A$1:$C$10000,3,FALSE))</f>
        <v>7.9000000000000001E-2</v>
      </c>
      <c r="W849">
        <v>848</v>
      </c>
      <c r="Y849">
        <f>S849-V849</f>
        <v>-2.3E-2</v>
      </c>
    </row>
    <row r="850" spans="1:25" x14ac:dyDescent="0.2">
      <c r="A850" t="s">
        <v>4595</v>
      </c>
      <c r="B850" t="s">
        <v>7911</v>
      </c>
      <c r="C850" t="s">
        <v>8426</v>
      </c>
      <c r="D850" t="s">
        <v>7963</v>
      </c>
      <c r="E850" t="s">
        <v>8106</v>
      </c>
      <c r="F850" t="s">
        <v>7915</v>
      </c>
      <c r="G850" t="s">
        <v>7910</v>
      </c>
      <c r="H850" t="s">
        <v>7915</v>
      </c>
      <c r="I850" t="s">
        <v>7910</v>
      </c>
      <c r="J850" t="s">
        <v>7915</v>
      </c>
      <c r="K850" t="s">
        <v>7910</v>
      </c>
      <c r="L850" t="s">
        <v>7915</v>
      </c>
      <c r="M850" t="s">
        <v>7915</v>
      </c>
      <c r="N850" t="s">
        <v>7915</v>
      </c>
      <c r="O850" t="s">
        <v>7915</v>
      </c>
      <c r="P850" t="s">
        <v>7908</v>
      </c>
      <c r="Q850">
        <v>6</v>
      </c>
      <c r="R850">
        <f>IF(ISERROR(VLOOKUP(A850,int_r_base_fitted!$A$1:$C$10000,2,FALSE)),0,VLOOKUP(A850,int_r_base_fitted!$A$1:$C$10000,2,FALSE))</f>
        <v>0</v>
      </c>
      <c r="S850">
        <f>IF(ISERROR(VLOOKUP(A850,int_r_base_fitted!$A$1:$C$10000,3,FALSE)),0,VLOOKUP(A850,int_r_base_fitted!$A$1:$C$10000,3,FALSE))</f>
        <v>5.3999999999999999E-2</v>
      </c>
      <c r="T850">
        <v>1221</v>
      </c>
      <c r="V850">
        <f>IF(ISERROR(VLOOKUP(A850,int_r_full_fitted!$A$1:$C$10000,3,FALSE)),0,VLOOKUP(A850,int_r_full_fitted!$A$1:$C$10000,3,FALSE))</f>
        <v>7.9000000000000001E-2</v>
      </c>
      <c r="W850">
        <v>849</v>
      </c>
      <c r="Y850">
        <f>S850-V850</f>
        <v>-2.5000000000000001E-2</v>
      </c>
    </row>
    <row r="851" spans="1:25" x14ac:dyDescent="0.2">
      <c r="A851" t="s">
        <v>4618</v>
      </c>
      <c r="B851" t="s">
        <v>7911</v>
      </c>
      <c r="C851" t="s">
        <v>7972</v>
      </c>
      <c r="D851" t="s">
        <v>7938</v>
      </c>
      <c r="E851" t="s">
        <v>8003</v>
      </c>
      <c r="F851" t="s">
        <v>7910</v>
      </c>
      <c r="G851" t="s">
        <v>7910</v>
      </c>
      <c r="H851" t="s">
        <v>7915</v>
      </c>
      <c r="I851" t="s">
        <v>7915</v>
      </c>
      <c r="J851" t="s">
        <v>7910</v>
      </c>
      <c r="K851" t="s">
        <v>7915</v>
      </c>
      <c r="L851" t="s">
        <v>7915</v>
      </c>
      <c r="M851" t="s">
        <v>7915</v>
      </c>
      <c r="N851" t="s">
        <v>7915</v>
      </c>
      <c r="O851" t="s">
        <v>7915</v>
      </c>
      <c r="P851" t="s">
        <v>7908</v>
      </c>
      <c r="Q851">
        <v>6</v>
      </c>
      <c r="R851">
        <f>IF(ISERROR(VLOOKUP(A851,int_r_base_fitted!$A$1:$C$10000,2,FALSE)),0,VLOOKUP(A851,int_r_base_fitted!$A$1:$C$10000,2,FALSE))</f>
        <v>0</v>
      </c>
      <c r="S851">
        <f>IF(ISERROR(VLOOKUP(A851,int_r_base_fitted!$A$1:$C$10000,3,FALSE)),0,VLOOKUP(A851,int_r_base_fitted!$A$1:$C$10000,3,FALSE))</f>
        <v>5.3999999999999999E-2</v>
      </c>
      <c r="T851">
        <v>1223</v>
      </c>
      <c r="V851">
        <f>IF(ISERROR(VLOOKUP(A851,int_r_full_fitted!$A$1:$C$10000,3,FALSE)),0,VLOOKUP(A851,int_r_full_fitted!$A$1:$C$10000,3,FALSE))</f>
        <v>7.9000000000000001E-2</v>
      </c>
      <c r="W851">
        <v>850</v>
      </c>
      <c r="Y851">
        <f>S851-V851</f>
        <v>-2.5000000000000001E-2</v>
      </c>
    </row>
    <row r="852" spans="1:25" x14ac:dyDescent="0.2">
      <c r="A852" t="s">
        <v>5129</v>
      </c>
      <c r="B852" t="s">
        <v>7911</v>
      </c>
      <c r="C852" t="s">
        <v>7986</v>
      </c>
      <c r="D852" t="s">
        <v>7913</v>
      </c>
      <c r="E852" t="s">
        <v>8370</v>
      </c>
      <c r="F852" t="s">
        <v>7915</v>
      </c>
      <c r="G852" t="s">
        <v>7915</v>
      </c>
      <c r="H852" t="s">
        <v>7910</v>
      </c>
      <c r="I852" t="s">
        <v>7915</v>
      </c>
      <c r="J852" t="s">
        <v>7915</v>
      </c>
      <c r="K852" t="s">
        <v>7915</v>
      </c>
      <c r="L852" t="s">
        <v>7915</v>
      </c>
      <c r="M852" t="s">
        <v>7910</v>
      </c>
      <c r="N852" t="s">
        <v>7915</v>
      </c>
      <c r="O852" t="s">
        <v>7915</v>
      </c>
      <c r="P852" t="s">
        <v>7909</v>
      </c>
      <c r="Q852">
        <v>7</v>
      </c>
      <c r="R852">
        <f>IF(ISERROR(VLOOKUP(A852,int_r_base_fitted!$A$1:$C$10000,2,FALSE)),0,VLOOKUP(A852,int_r_base_fitted!$A$1:$C$10000,2,FALSE))</f>
        <v>0</v>
      </c>
      <c r="S852">
        <f>IF(ISERROR(VLOOKUP(A852,int_r_base_fitted!$A$1:$C$10000,3,FALSE)),0,VLOOKUP(A852,int_r_base_fitted!$A$1:$C$10000,3,FALSE))</f>
        <v>5.0999999999999997E-2</v>
      </c>
      <c r="T852">
        <v>1382</v>
      </c>
      <c r="V852">
        <f>IF(ISERROR(VLOOKUP(A852,int_r_full_fitted!$A$1:$C$10000,3,FALSE)),0,VLOOKUP(A852,int_r_full_fitted!$A$1:$C$10000,3,FALSE))</f>
        <v>7.9000000000000001E-2</v>
      </c>
      <c r="W852">
        <v>851</v>
      </c>
      <c r="Y852">
        <f>S852-V852</f>
        <v>-2.8000000000000004E-2</v>
      </c>
    </row>
    <row r="853" spans="1:25" x14ac:dyDescent="0.2">
      <c r="A853" t="s">
        <v>5140</v>
      </c>
      <c r="B853" t="s">
        <v>7911</v>
      </c>
      <c r="C853" t="s">
        <v>8103</v>
      </c>
      <c r="D853" t="s">
        <v>7945</v>
      </c>
      <c r="E853" t="s">
        <v>8770</v>
      </c>
      <c r="F853" t="s">
        <v>7915</v>
      </c>
      <c r="G853" t="s">
        <v>7915</v>
      </c>
      <c r="H853" t="s">
        <v>7910</v>
      </c>
      <c r="I853" t="s">
        <v>7915</v>
      </c>
      <c r="J853" t="s">
        <v>7915</v>
      </c>
      <c r="K853" t="s">
        <v>7915</v>
      </c>
      <c r="L853" t="s">
        <v>7915</v>
      </c>
      <c r="M853" t="s">
        <v>7910</v>
      </c>
      <c r="N853" t="s">
        <v>7915</v>
      </c>
      <c r="O853" t="s">
        <v>7915</v>
      </c>
      <c r="P853" t="s">
        <v>7909</v>
      </c>
      <c r="Q853">
        <v>7</v>
      </c>
      <c r="R853">
        <f>IF(ISERROR(VLOOKUP(A853,int_r_base_fitted!$A$1:$C$10000,2,FALSE)),0,VLOOKUP(A853,int_r_base_fitted!$A$1:$C$10000,2,FALSE))</f>
        <v>0</v>
      </c>
      <c r="S853">
        <f>IF(ISERROR(VLOOKUP(A853,int_r_base_fitted!$A$1:$C$10000,3,FALSE)),0,VLOOKUP(A853,int_r_base_fitted!$A$1:$C$10000,3,FALSE))</f>
        <v>5.0999999999999997E-2</v>
      </c>
      <c r="T853">
        <v>1383</v>
      </c>
      <c r="V853">
        <f>IF(ISERROR(VLOOKUP(A853,int_r_full_fitted!$A$1:$C$10000,3,FALSE)),0,VLOOKUP(A853,int_r_full_fitted!$A$1:$C$10000,3,FALSE))</f>
        <v>7.9000000000000001E-2</v>
      </c>
      <c r="W853">
        <v>852</v>
      </c>
      <c r="Y853">
        <f>S853-V853</f>
        <v>-2.8000000000000004E-2</v>
      </c>
    </row>
    <row r="854" spans="1:25" x14ac:dyDescent="0.2">
      <c r="A854" t="s">
        <v>5158</v>
      </c>
      <c r="B854" t="s">
        <v>7933</v>
      </c>
      <c r="C854" t="s">
        <v>8774</v>
      </c>
      <c r="D854" t="s">
        <v>7945</v>
      </c>
      <c r="E854" t="s">
        <v>8071</v>
      </c>
      <c r="F854" t="s">
        <v>7915</v>
      </c>
      <c r="G854" t="s">
        <v>7915</v>
      </c>
      <c r="H854" t="s">
        <v>7910</v>
      </c>
      <c r="I854" t="s">
        <v>7915</v>
      </c>
      <c r="J854" t="s">
        <v>7915</v>
      </c>
      <c r="K854" t="s">
        <v>7915</v>
      </c>
      <c r="L854" t="s">
        <v>7915</v>
      </c>
      <c r="M854" t="s">
        <v>7910</v>
      </c>
      <c r="N854" t="s">
        <v>7915</v>
      </c>
      <c r="O854" t="s">
        <v>7915</v>
      </c>
      <c r="P854" t="s">
        <v>7909</v>
      </c>
      <c r="Q854">
        <v>7</v>
      </c>
      <c r="R854">
        <f>IF(ISERROR(VLOOKUP(A854,int_r_base_fitted!$A$1:$C$10000,2,FALSE)),0,VLOOKUP(A854,int_r_base_fitted!$A$1:$C$10000,2,FALSE))</f>
        <v>0</v>
      </c>
      <c r="S854">
        <f>IF(ISERROR(VLOOKUP(A854,int_r_base_fitted!$A$1:$C$10000,3,FALSE)),0,VLOOKUP(A854,int_r_base_fitted!$A$1:$C$10000,3,FALSE))</f>
        <v>5.0999999999999997E-2</v>
      </c>
      <c r="T854">
        <v>1384</v>
      </c>
      <c r="V854">
        <f>IF(ISERROR(VLOOKUP(A854,int_r_full_fitted!$A$1:$C$10000,3,FALSE)),0,VLOOKUP(A854,int_r_full_fitted!$A$1:$C$10000,3,FALSE))</f>
        <v>7.9000000000000001E-2</v>
      </c>
      <c r="W854">
        <v>853</v>
      </c>
      <c r="Y854">
        <f>S854-V854</f>
        <v>-2.8000000000000004E-2</v>
      </c>
    </row>
    <row r="855" spans="1:25" x14ac:dyDescent="0.2">
      <c r="A855" t="s">
        <v>5183</v>
      </c>
      <c r="B855" t="s">
        <v>7911</v>
      </c>
      <c r="C855" t="s">
        <v>7937</v>
      </c>
      <c r="D855" t="s">
        <v>7963</v>
      </c>
      <c r="E855" t="s">
        <v>8621</v>
      </c>
      <c r="F855" t="s">
        <v>7915</v>
      </c>
      <c r="G855" t="s">
        <v>7915</v>
      </c>
      <c r="H855" t="s">
        <v>7910</v>
      </c>
      <c r="I855" t="s">
        <v>7915</v>
      </c>
      <c r="J855" t="s">
        <v>7915</v>
      </c>
      <c r="K855" t="s">
        <v>7915</v>
      </c>
      <c r="L855" t="s">
        <v>7915</v>
      </c>
      <c r="M855" t="s">
        <v>7910</v>
      </c>
      <c r="N855" t="s">
        <v>7915</v>
      </c>
      <c r="O855" t="s">
        <v>7915</v>
      </c>
      <c r="P855" t="s">
        <v>7909</v>
      </c>
      <c r="Q855">
        <v>7</v>
      </c>
      <c r="R855">
        <f>IF(ISERROR(VLOOKUP(A855,int_r_base_fitted!$A$1:$C$10000,2,FALSE)),0,VLOOKUP(A855,int_r_base_fitted!$A$1:$C$10000,2,FALSE))</f>
        <v>0</v>
      </c>
      <c r="S855">
        <f>IF(ISERROR(VLOOKUP(A855,int_r_base_fitted!$A$1:$C$10000,3,FALSE)),0,VLOOKUP(A855,int_r_base_fitted!$A$1:$C$10000,3,FALSE))</f>
        <v>5.0999999999999997E-2</v>
      </c>
      <c r="T855">
        <v>1385</v>
      </c>
      <c r="V855">
        <f>IF(ISERROR(VLOOKUP(A855,int_r_full_fitted!$A$1:$C$10000,3,FALSE)),0,VLOOKUP(A855,int_r_full_fitted!$A$1:$C$10000,3,FALSE))</f>
        <v>7.9000000000000001E-2</v>
      </c>
      <c r="W855">
        <v>854</v>
      </c>
      <c r="Y855">
        <f>S855-V855</f>
        <v>-2.8000000000000004E-2</v>
      </c>
    </row>
    <row r="856" spans="1:25" x14ac:dyDescent="0.2">
      <c r="A856" t="s">
        <v>5401</v>
      </c>
      <c r="B856" t="s">
        <v>7911</v>
      </c>
      <c r="C856" t="s">
        <v>8472</v>
      </c>
      <c r="D856" t="s">
        <v>7945</v>
      </c>
      <c r="E856" t="s">
        <v>8917</v>
      </c>
      <c r="F856" t="s">
        <v>7915</v>
      </c>
      <c r="G856" t="s">
        <v>7915</v>
      </c>
      <c r="H856" t="s">
        <v>7910</v>
      </c>
      <c r="I856" t="s">
        <v>7915</v>
      </c>
      <c r="J856" t="s">
        <v>7915</v>
      </c>
      <c r="K856" t="s">
        <v>7915</v>
      </c>
      <c r="L856" t="s">
        <v>7915</v>
      </c>
      <c r="M856" t="s">
        <v>7910</v>
      </c>
      <c r="N856" t="s">
        <v>7915</v>
      </c>
      <c r="O856" t="s">
        <v>7915</v>
      </c>
      <c r="P856" t="s">
        <v>7909</v>
      </c>
      <c r="Q856">
        <v>7</v>
      </c>
      <c r="R856">
        <f>IF(ISERROR(VLOOKUP(A856,int_r_base_fitted!$A$1:$C$10000,2,FALSE)),0,VLOOKUP(A856,int_r_base_fitted!$A$1:$C$10000,2,FALSE))</f>
        <v>0</v>
      </c>
      <c r="S856">
        <f>IF(ISERROR(VLOOKUP(A856,int_r_base_fitted!$A$1:$C$10000,3,FALSE)),0,VLOOKUP(A856,int_r_base_fitted!$A$1:$C$10000,3,FALSE))</f>
        <v>5.0999999999999997E-2</v>
      </c>
      <c r="T856">
        <v>1389</v>
      </c>
      <c r="V856">
        <f>IF(ISERROR(VLOOKUP(A856,int_r_full_fitted!$A$1:$C$10000,3,FALSE)),0,VLOOKUP(A856,int_r_full_fitted!$A$1:$C$10000,3,FALSE))</f>
        <v>7.9000000000000001E-2</v>
      </c>
      <c r="W856">
        <v>855</v>
      </c>
      <c r="Y856">
        <f>S856-V856</f>
        <v>-2.8000000000000004E-2</v>
      </c>
    </row>
    <row r="857" spans="1:25" x14ac:dyDescent="0.2">
      <c r="A857" t="s">
        <v>5543</v>
      </c>
      <c r="B857" t="s">
        <v>7933</v>
      </c>
      <c r="C857">
        <v>7</v>
      </c>
      <c r="D857" t="s">
        <v>7967</v>
      </c>
      <c r="E857">
        <v>1925</v>
      </c>
      <c r="F857" t="s">
        <v>7915</v>
      </c>
      <c r="G857" t="s">
        <v>7915</v>
      </c>
      <c r="H857" t="s">
        <v>7910</v>
      </c>
      <c r="I857" t="s">
        <v>7910</v>
      </c>
      <c r="J857" t="s">
        <v>7915</v>
      </c>
      <c r="K857" t="s">
        <v>7915</v>
      </c>
      <c r="L857" t="s">
        <v>7915</v>
      </c>
      <c r="M857" t="s">
        <v>7915</v>
      </c>
      <c r="N857" t="s">
        <v>7915</v>
      </c>
      <c r="O857" t="s">
        <v>7915</v>
      </c>
      <c r="P857" t="s">
        <v>7909</v>
      </c>
      <c r="Q857">
        <v>7</v>
      </c>
      <c r="R857">
        <f>IF(ISERROR(VLOOKUP(A857,int_r_base_fitted!$A$1:$C$10000,2,FALSE)),0,VLOOKUP(A857,int_r_base_fitted!$A$1:$C$10000,2,FALSE))</f>
        <v>0</v>
      </c>
      <c r="S857">
        <f>IF(ISERROR(VLOOKUP(A857,int_r_base_fitted!$A$1:$C$10000,3,FALSE)),0,VLOOKUP(A857,int_r_base_fitted!$A$1:$C$10000,3,FALSE))</f>
        <v>5.0999999999999997E-2</v>
      </c>
      <c r="T857">
        <v>1393</v>
      </c>
      <c r="V857">
        <f>IF(ISERROR(VLOOKUP(A857,int_r_full_fitted!$A$1:$C$10000,3,FALSE)),0,VLOOKUP(A857,int_r_full_fitted!$A$1:$C$10000,3,FALSE))</f>
        <v>7.9000000000000001E-2</v>
      </c>
      <c r="W857">
        <v>856</v>
      </c>
      <c r="Y857">
        <f>S857-V857</f>
        <v>-2.8000000000000004E-2</v>
      </c>
    </row>
    <row r="858" spans="1:25" x14ac:dyDescent="0.2">
      <c r="A858" t="s">
        <v>5638</v>
      </c>
      <c r="B858" t="s">
        <v>7911</v>
      </c>
      <c r="C858" t="s">
        <v>7954</v>
      </c>
      <c r="D858" t="s">
        <v>7945</v>
      </c>
      <c r="E858" t="s">
        <v>8554</v>
      </c>
      <c r="F858" t="s">
        <v>7915</v>
      </c>
      <c r="G858" t="s">
        <v>7915</v>
      </c>
      <c r="H858" t="s">
        <v>7910</v>
      </c>
      <c r="I858" t="s">
        <v>7915</v>
      </c>
      <c r="J858" t="s">
        <v>7915</v>
      </c>
      <c r="K858" t="s">
        <v>7915</v>
      </c>
      <c r="L858" t="s">
        <v>7915</v>
      </c>
      <c r="M858" t="s">
        <v>7910</v>
      </c>
      <c r="N858" t="s">
        <v>7915</v>
      </c>
      <c r="O858" t="s">
        <v>7915</v>
      </c>
      <c r="P858" t="s">
        <v>7909</v>
      </c>
      <c r="Q858">
        <v>7</v>
      </c>
      <c r="R858">
        <f>IF(ISERROR(VLOOKUP(A858,int_r_base_fitted!$A$1:$C$10000,2,FALSE)),0,VLOOKUP(A858,int_r_base_fitted!$A$1:$C$10000,2,FALSE))</f>
        <v>0</v>
      </c>
      <c r="S858">
        <f>IF(ISERROR(VLOOKUP(A858,int_r_base_fitted!$A$1:$C$10000,3,FALSE)),0,VLOOKUP(A858,int_r_base_fitted!$A$1:$C$10000,3,FALSE))</f>
        <v>5.0999999999999997E-2</v>
      </c>
      <c r="T858">
        <v>1394</v>
      </c>
      <c r="V858">
        <f>IF(ISERROR(VLOOKUP(A858,int_r_full_fitted!$A$1:$C$10000,3,FALSE)),0,VLOOKUP(A858,int_r_full_fitted!$A$1:$C$10000,3,FALSE))</f>
        <v>7.9000000000000001E-2</v>
      </c>
      <c r="W858">
        <v>857</v>
      </c>
      <c r="Y858">
        <f>S858-V858</f>
        <v>-2.8000000000000004E-2</v>
      </c>
    </row>
    <row r="859" spans="1:25" x14ac:dyDescent="0.2">
      <c r="A859" t="s">
        <v>5684</v>
      </c>
      <c r="B859" t="s">
        <v>7911</v>
      </c>
      <c r="C859" t="s">
        <v>8013</v>
      </c>
      <c r="D859" t="s">
        <v>7945</v>
      </c>
      <c r="E859" t="s">
        <v>9070</v>
      </c>
      <c r="F859" t="s">
        <v>7915</v>
      </c>
      <c r="G859" t="s">
        <v>7915</v>
      </c>
      <c r="H859" t="s">
        <v>7910</v>
      </c>
      <c r="I859" t="s">
        <v>7915</v>
      </c>
      <c r="J859" t="s">
        <v>7915</v>
      </c>
      <c r="K859" t="s">
        <v>7915</v>
      </c>
      <c r="L859" t="s">
        <v>7915</v>
      </c>
      <c r="M859" t="s">
        <v>7910</v>
      </c>
      <c r="N859" t="s">
        <v>7915</v>
      </c>
      <c r="O859" t="s">
        <v>7915</v>
      </c>
      <c r="P859" t="s">
        <v>7909</v>
      </c>
      <c r="Q859">
        <v>7</v>
      </c>
      <c r="R859">
        <f>IF(ISERROR(VLOOKUP(A859,int_r_base_fitted!$A$1:$C$10000,2,FALSE)),0,VLOOKUP(A859,int_r_base_fitted!$A$1:$C$10000,2,FALSE))</f>
        <v>0</v>
      </c>
      <c r="S859">
        <f>IF(ISERROR(VLOOKUP(A859,int_r_base_fitted!$A$1:$C$10000,3,FALSE)),0,VLOOKUP(A859,int_r_base_fitted!$A$1:$C$10000,3,FALSE))</f>
        <v>5.0999999999999997E-2</v>
      </c>
      <c r="T859">
        <v>1395</v>
      </c>
      <c r="V859">
        <f>IF(ISERROR(VLOOKUP(A859,int_r_full_fitted!$A$1:$C$10000,3,FALSE)),0,VLOOKUP(A859,int_r_full_fitted!$A$1:$C$10000,3,FALSE))</f>
        <v>7.9000000000000001E-2</v>
      </c>
      <c r="W859">
        <v>858</v>
      </c>
      <c r="Y859">
        <f>S859-V859</f>
        <v>-2.8000000000000004E-2</v>
      </c>
    </row>
    <row r="860" spans="1:25" x14ac:dyDescent="0.2">
      <c r="A860" t="s">
        <v>5764</v>
      </c>
      <c r="B860" t="s">
        <v>7911</v>
      </c>
      <c r="C860" t="s">
        <v>7962</v>
      </c>
      <c r="D860" t="s">
        <v>7963</v>
      </c>
      <c r="E860" t="s">
        <v>9138</v>
      </c>
      <c r="F860" t="s">
        <v>7915</v>
      </c>
      <c r="G860" t="s">
        <v>7915</v>
      </c>
      <c r="H860" t="s">
        <v>7910</v>
      </c>
      <c r="I860" t="s">
        <v>7915</v>
      </c>
      <c r="J860" t="s">
        <v>7915</v>
      </c>
      <c r="K860" t="s">
        <v>7915</v>
      </c>
      <c r="L860" t="s">
        <v>7915</v>
      </c>
      <c r="M860" t="s">
        <v>7910</v>
      </c>
      <c r="N860" t="s">
        <v>7915</v>
      </c>
      <c r="O860" t="s">
        <v>7915</v>
      </c>
      <c r="P860" t="s">
        <v>7909</v>
      </c>
      <c r="Q860">
        <v>7</v>
      </c>
      <c r="R860">
        <f>IF(ISERROR(VLOOKUP(A860,int_r_base_fitted!$A$1:$C$10000,2,FALSE)),0,VLOOKUP(A860,int_r_base_fitted!$A$1:$C$10000,2,FALSE))</f>
        <v>0</v>
      </c>
      <c r="S860">
        <f>IF(ISERROR(VLOOKUP(A860,int_r_base_fitted!$A$1:$C$10000,3,FALSE)),0,VLOOKUP(A860,int_r_base_fitted!$A$1:$C$10000,3,FALSE))</f>
        <v>5.0999999999999997E-2</v>
      </c>
      <c r="T860">
        <v>1396</v>
      </c>
      <c r="V860">
        <f>IF(ISERROR(VLOOKUP(A860,int_r_full_fitted!$A$1:$C$10000,3,FALSE)),0,VLOOKUP(A860,int_r_full_fitted!$A$1:$C$10000,3,FALSE))</f>
        <v>7.9000000000000001E-2</v>
      </c>
      <c r="W860">
        <v>859</v>
      </c>
      <c r="Y860">
        <f>S860-V860</f>
        <v>-2.8000000000000004E-2</v>
      </c>
    </row>
    <row r="861" spans="1:25" x14ac:dyDescent="0.2">
      <c r="A861" t="s">
        <v>6144</v>
      </c>
      <c r="B861" t="s">
        <v>7911</v>
      </c>
      <c r="C861">
        <v>4</v>
      </c>
      <c r="D861" t="s">
        <v>7967</v>
      </c>
      <c r="E861" t="s">
        <v>8123</v>
      </c>
      <c r="F861" t="s">
        <v>7915</v>
      </c>
      <c r="G861" t="s">
        <v>7915</v>
      </c>
      <c r="H861" t="s">
        <v>7910</v>
      </c>
      <c r="I861" t="s">
        <v>7915</v>
      </c>
      <c r="J861" t="s">
        <v>7915</v>
      </c>
      <c r="K861" t="s">
        <v>7915</v>
      </c>
      <c r="L861" t="s">
        <v>7915</v>
      </c>
      <c r="M861" t="s">
        <v>7915</v>
      </c>
      <c r="N861" t="s">
        <v>7915</v>
      </c>
      <c r="O861" t="s">
        <v>7915</v>
      </c>
      <c r="P861" t="s">
        <v>7910</v>
      </c>
      <c r="Q861">
        <v>8</v>
      </c>
      <c r="R861">
        <f>IF(ISERROR(VLOOKUP(A861,int_r_base_fitted!$A$1:$C$10000,2,FALSE)),0,VLOOKUP(A861,int_r_base_fitted!$A$1:$C$10000,2,FALSE))</f>
        <v>0</v>
      </c>
      <c r="S861">
        <f>IF(ISERROR(VLOOKUP(A861,int_r_base_fitted!$A$1:$C$10000,3,FALSE)),0,VLOOKUP(A861,int_r_base_fitted!$A$1:$C$10000,3,FALSE))</f>
        <v>5.0999999999999997E-2</v>
      </c>
      <c r="T861">
        <v>1406</v>
      </c>
      <c r="V861">
        <f>IF(ISERROR(VLOOKUP(A861,int_r_full_fitted!$A$1:$C$10000,3,FALSE)),0,VLOOKUP(A861,int_r_full_fitted!$A$1:$C$10000,3,FALSE))</f>
        <v>7.9000000000000001E-2</v>
      </c>
      <c r="W861">
        <v>860</v>
      </c>
      <c r="Y861">
        <f>S861-V861</f>
        <v>-2.8000000000000004E-2</v>
      </c>
    </row>
    <row r="862" spans="1:25" x14ac:dyDescent="0.2">
      <c r="A862" t="s">
        <v>7194</v>
      </c>
      <c r="B862" t="s">
        <v>7911</v>
      </c>
      <c r="C862" t="s">
        <v>7912</v>
      </c>
      <c r="D862" t="s">
        <v>7920</v>
      </c>
      <c r="E862" t="s">
        <v>8072</v>
      </c>
      <c r="F862" t="s">
        <v>7915</v>
      </c>
      <c r="G862" t="s">
        <v>7915</v>
      </c>
      <c r="H862" t="s">
        <v>7910</v>
      </c>
      <c r="I862" t="s">
        <v>7915</v>
      </c>
      <c r="J862" t="s">
        <v>7915</v>
      </c>
      <c r="K862" t="s">
        <v>7915</v>
      </c>
      <c r="L862" t="s">
        <v>7915</v>
      </c>
      <c r="M862" t="s">
        <v>7915</v>
      </c>
      <c r="N862" t="s">
        <v>7915</v>
      </c>
      <c r="O862" t="s">
        <v>7915</v>
      </c>
      <c r="P862" t="s">
        <v>7910</v>
      </c>
      <c r="Q862">
        <v>8</v>
      </c>
      <c r="R862">
        <f>IF(ISERROR(VLOOKUP(A862,int_r_base_fitted!$A$1:$C$10000,2,FALSE)),0,VLOOKUP(A862,int_r_base_fitted!$A$1:$C$10000,2,FALSE))</f>
        <v>0</v>
      </c>
      <c r="S862">
        <f>IF(ISERROR(VLOOKUP(A862,int_r_base_fitted!$A$1:$C$10000,3,FALSE)),0,VLOOKUP(A862,int_r_base_fitted!$A$1:$C$10000,3,FALSE))</f>
        <v>5.0999999999999997E-2</v>
      </c>
      <c r="T862">
        <v>1422</v>
      </c>
      <c r="V862">
        <f>IF(ISERROR(VLOOKUP(A862,int_r_full_fitted!$A$1:$C$10000,3,FALSE)),0,VLOOKUP(A862,int_r_full_fitted!$A$1:$C$10000,3,FALSE))</f>
        <v>7.9000000000000001E-2</v>
      </c>
      <c r="W862">
        <v>861</v>
      </c>
      <c r="Y862">
        <f>S862-V862</f>
        <v>-2.8000000000000004E-2</v>
      </c>
    </row>
    <row r="863" spans="1:25" x14ac:dyDescent="0.2">
      <c r="A863" t="s">
        <v>6129</v>
      </c>
      <c r="B863" t="s">
        <v>7911</v>
      </c>
      <c r="C863" t="s">
        <v>7948</v>
      </c>
      <c r="D863" t="s">
        <v>7938</v>
      </c>
      <c r="E863" t="s">
        <v>7990</v>
      </c>
      <c r="F863" t="s">
        <v>7915</v>
      </c>
      <c r="G863" t="s">
        <v>7915</v>
      </c>
      <c r="H863" t="s">
        <v>7910</v>
      </c>
      <c r="I863" t="s">
        <v>7915</v>
      </c>
      <c r="J863" t="s">
        <v>7915</v>
      </c>
      <c r="K863" t="s">
        <v>7915</v>
      </c>
      <c r="L863" t="s">
        <v>7915</v>
      </c>
      <c r="M863" t="s">
        <v>7915</v>
      </c>
      <c r="N863" t="s">
        <v>7915</v>
      </c>
      <c r="O863" t="s">
        <v>7915</v>
      </c>
      <c r="P863" t="s">
        <v>7910</v>
      </c>
      <c r="Q863">
        <v>8</v>
      </c>
      <c r="R863">
        <f>IF(ISERROR(VLOOKUP(A863,int_r_base_fitted!$A$1:$C$10000,2,FALSE)),0,VLOOKUP(A863,int_r_base_fitted!$A$1:$C$10000,2,FALSE))</f>
        <v>0</v>
      </c>
      <c r="S863">
        <f>IF(ISERROR(VLOOKUP(A863,int_r_base_fitted!$A$1:$C$10000,3,FALSE)),0,VLOOKUP(A863,int_r_base_fitted!$A$1:$C$10000,3,FALSE))</f>
        <v>0.05</v>
      </c>
      <c r="T863">
        <v>1463</v>
      </c>
      <c r="V863">
        <f>IF(ISERROR(VLOOKUP(A863,int_r_full_fitted!$A$1:$C$10000,3,FALSE)),0,VLOOKUP(A863,int_r_full_fitted!$A$1:$C$10000,3,FALSE))</f>
        <v>7.9000000000000001E-2</v>
      </c>
      <c r="W863">
        <v>862</v>
      </c>
      <c r="Y863">
        <f>S863-V863</f>
        <v>-2.8999999999999998E-2</v>
      </c>
    </row>
    <row r="864" spans="1:25" x14ac:dyDescent="0.2">
      <c r="A864" t="s">
        <v>6145</v>
      </c>
      <c r="B864" t="s">
        <v>7911</v>
      </c>
      <c r="C864" t="s">
        <v>7922</v>
      </c>
      <c r="D864" t="s">
        <v>7935</v>
      </c>
      <c r="E864" t="s">
        <v>9358</v>
      </c>
      <c r="F864" t="s">
        <v>7915</v>
      </c>
      <c r="G864" t="s">
        <v>7915</v>
      </c>
      <c r="H864" t="s">
        <v>7910</v>
      </c>
      <c r="I864" t="s">
        <v>7915</v>
      </c>
      <c r="J864" t="s">
        <v>7915</v>
      </c>
      <c r="K864" t="s">
        <v>7915</v>
      </c>
      <c r="L864" t="s">
        <v>7915</v>
      </c>
      <c r="M864" t="s">
        <v>7915</v>
      </c>
      <c r="N864" t="s">
        <v>7915</v>
      </c>
      <c r="O864" t="s">
        <v>7915</v>
      </c>
      <c r="P864" t="s">
        <v>7910</v>
      </c>
      <c r="Q864">
        <v>8</v>
      </c>
      <c r="R864">
        <f>IF(ISERROR(VLOOKUP(A864,int_r_base_fitted!$A$1:$C$10000,2,FALSE)),0,VLOOKUP(A864,int_r_base_fitted!$A$1:$C$10000,2,FALSE))</f>
        <v>0</v>
      </c>
      <c r="S864">
        <f>IF(ISERROR(VLOOKUP(A864,int_r_base_fitted!$A$1:$C$10000,3,FALSE)),0,VLOOKUP(A864,int_r_base_fitted!$A$1:$C$10000,3,FALSE))</f>
        <v>0.05</v>
      </c>
      <c r="T864">
        <v>1464</v>
      </c>
      <c r="V864">
        <f>IF(ISERROR(VLOOKUP(A864,int_r_full_fitted!$A$1:$C$10000,3,FALSE)),0,VLOOKUP(A864,int_r_full_fitted!$A$1:$C$10000,3,FALSE))</f>
        <v>7.9000000000000001E-2</v>
      </c>
      <c r="W864">
        <v>863</v>
      </c>
      <c r="Y864">
        <f>S864-V864</f>
        <v>-2.8999999999999998E-2</v>
      </c>
    </row>
    <row r="865" spans="1:25" x14ac:dyDescent="0.2">
      <c r="A865" t="s">
        <v>6289</v>
      </c>
      <c r="B865" t="s">
        <v>7911</v>
      </c>
      <c r="C865" t="s">
        <v>7965</v>
      </c>
      <c r="D865" t="s">
        <v>8134</v>
      </c>
      <c r="E865" t="s">
        <v>9426</v>
      </c>
      <c r="F865" t="s">
        <v>7915</v>
      </c>
      <c r="G865" t="s">
        <v>7915</v>
      </c>
      <c r="H865" t="s">
        <v>7910</v>
      </c>
      <c r="I865" t="s">
        <v>7915</v>
      </c>
      <c r="J865" t="s">
        <v>7915</v>
      </c>
      <c r="K865" t="s">
        <v>7915</v>
      </c>
      <c r="L865" t="s">
        <v>7915</v>
      </c>
      <c r="M865" t="s">
        <v>7915</v>
      </c>
      <c r="N865" t="s">
        <v>7915</v>
      </c>
      <c r="O865" t="s">
        <v>7915</v>
      </c>
      <c r="P865" t="s">
        <v>7910</v>
      </c>
      <c r="Q865">
        <v>8</v>
      </c>
      <c r="R865">
        <f>IF(ISERROR(VLOOKUP(A865,int_r_base_fitted!$A$1:$C$10000,2,FALSE)),0,VLOOKUP(A865,int_r_base_fitted!$A$1:$C$10000,2,FALSE))</f>
        <v>0</v>
      </c>
      <c r="S865">
        <f>IF(ISERROR(VLOOKUP(A865,int_r_base_fitted!$A$1:$C$10000,3,FALSE)),0,VLOOKUP(A865,int_r_base_fitted!$A$1:$C$10000,3,FALSE))</f>
        <v>0.05</v>
      </c>
      <c r="T865">
        <v>1469</v>
      </c>
      <c r="V865">
        <f>IF(ISERROR(VLOOKUP(A865,int_r_full_fitted!$A$1:$C$10000,3,FALSE)),0,VLOOKUP(A865,int_r_full_fitted!$A$1:$C$10000,3,FALSE))</f>
        <v>7.9000000000000001E-2</v>
      </c>
      <c r="W865">
        <v>864</v>
      </c>
      <c r="Y865">
        <f>S865-V865</f>
        <v>-2.8999999999999998E-2</v>
      </c>
    </row>
    <row r="866" spans="1:25" x14ac:dyDescent="0.2">
      <c r="A866">
        <v>60008</v>
      </c>
      <c r="B866" t="s">
        <v>7956</v>
      </c>
      <c r="C866">
        <v>6</v>
      </c>
      <c r="D866" t="s">
        <v>7957</v>
      </c>
      <c r="E866" t="s">
        <v>9437</v>
      </c>
      <c r="F866" t="s">
        <v>7915</v>
      </c>
      <c r="G866" t="s">
        <v>7910</v>
      </c>
      <c r="H866" t="s">
        <v>7915</v>
      </c>
      <c r="I866" t="s">
        <v>7915</v>
      </c>
      <c r="J866" t="s">
        <v>7915</v>
      </c>
      <c r="K866" t="s">
        <v>7915</v>
      </c>
      <c r="L866" t="s">
        <v>7915</v>
      </c>
      <c r="M866" t="s">
        <v>7915</v>
      </c>
      <c r="N866" t="s">
        <v>7915</v>
      </c>
      <c r="O866" t="s">
        <v>7915</v>
      </c>
      <c r="P866" t="s">
        <v>7910</v>
      </c>
      <c r="Q866">
        <v>8</v>
      </c>
      <c r="R866">
        <f>IF(ISERROR(VLOOKUP(A866,int_r_base_fitted!$A$1:$C$10000,2,FALSE)),0,VLOOKUP(A866,int_r_base_fitted!$A$1:$C$10000,2,FALSE))</f>
        <v>0</v>
      </c>
      <c r="S866">
        <f>IF(ISERROR(VLOOKUP(A866,int_r_base_fitted!$A$1:$C$10000,3,FALSE)),0,VLOOKUP(A866,int_r_base_fitted!$A$1:$C$10000,3,FALSE))</f>
        <v>4.2000000000000003E-2</v>
      </c>
      <c r="T866">
        <v>1907</v>
      </c>
      <c r="V866">
        <f>IF(ISERROR(VLOOKUP(A866,int_r_full_fitted!$A$1:$C$10000,3,FALSE)),0,VLOOKUP(A866,int_r_full_fitted!$A$1:$C$10000,3,FALSE))</f>
        <v>7.9000000000000001E-2</v>
      </c>
      <c r="W866">
        <v>865</v>
      </c>
      <c r="Y866">
        <f>S866-V866</f>
        <v>-3.6999999999999998E-2</v>
      </c>
    </row>
    <row r="867" spans="1:25" x14ac:dyDescent="0.2">
      <c r="A867" t="s">
        <v>4319</v>
      </c>
      <c r="B867" t="s">
        <v>7911</v>
      </c>
      <c r="C867" t="s">
        <v>7927</v>
      </c>
      <c r="D867" t="s">
        <v>7963</v>
      </c>
      <c r="E867" t="s">
        <v>8041</v>
      </c>
      <c r="F867" t="s">
        <v>7915</v>
      </c>
      <c r="G867" t="s">
        <v>7910</v>
      </c>
      <c r="H867" t="s">
        <v>7915</v>
      </c>
      <c r="I867" t="s">
        <v>7915</v>
      </c>
      <c r="J867" t="s">
        <v>7915</v>
      </c>
      <c r="K867" t="s">
        <v>7915</v>
      </c>
      <c r="L867" t="s">
        <v>7915</v>
      </c>
      <c r="M867" t="s">
        <v>7910</v>
      </c>
      <c r="N867" t="s">
        <v>7910</v>
      </c>
      <c r="O867" t="s">
        <v>7910</v>
      </c>
      <c r="P867" t="s">
        <v>7907</v>
      </c>
      <c r="Q867">
        <v>5</v>
      </c>
      <c r="R867">
        <f>IF(ISERROR(VLOOKUP(A867,int_r_base_fitted!$A$1:$C$10000,2,FALSE)),0,VLOOKUP(A867,int_r_base_fitted!$A$1:$C$10000,2,FALSE))</f>
        <v>0</v>
      </c>
      <c r="S867">
        <f>IF(ISERROR(VLOOKUP(A867,int_r_base_fitted!$A$1:$C$10000,3,FALSE)),0,VLOOKUP(A867,int_r_base_fitted!$A$1:$C$10000,3,FALSE))</f>
        <v>4.1000000000000002E-2</v>
      </c>
      <c r="T867">
        <v>1915</v>
      </c>
      <c r="V867">
        <f>IF(ISERROR(VLOOKUP(A867,int_r_full_fitted!$A$1:$C$10000,3,FALSE)),0,VLOOKUP(A867,int_r_full_fitted!$A$1:$C$10000,3,FALSE))</f>
        <v>7.9000000000000001E-2</v>
      </c>
      <c r="W867">
        <v>866</v>
      </c>
      <c r="Y867">
        <f>S867-V867</f>
        <v>-3.7999999999999999E-2</v>
      </c>
    </row>
    <row r="868" spans="1:25" x14ac:dyDescent="0.2">
      <c r="A868" t="s">
        <v>5410</v>
      </c>
      <c r="B868" t="s">
        <v>7911</v>
      </c>
      <c r="C868" t="s">
        <v>8215</v>
      </c>
      <c r="D868" t="s">
        <v>7963</v>
      </c>
      <c r="E868" t="s">
        <v>8928</v>
      </c>
      <c r="F868" t="s">
        <v>7910</v>
      </c>
      <c r="G868" t="s">
        <v>7915</v>
      </c>
      <c r="H868" t="s">
        <v>7910</v>
      </c>
      <c r="I868" t="s">
        <v>7915</v>
      </c>
      <c r="J868" t="s">
        <v>7915</v>
      </c>
      <c r="K868" t="s">
        <v>7915</v>
      </c>
      <c r="L868" t="s">
        <v>7915</v>
      </c>
      <c r="M868" t="s">
        <v>7915</v>
      </c>
      <c r="N868" t="s">
        <v>7915</v>
      </c>
      <c r="O868" t="s">
        <v>7915</v>
      </c>
      <c r="P868" t="s">
        <v>7909</v>
      </c>
      <c r="Q868">
        <v>7</v>
      </c>
      <c r="R868">
        <f>IF(ISERROR(VLOOKUP(A868,int_r_base_fitted!$A$1:$C$10000,2,FALSE)),0,VLOOKUP(A868,int_r_base_fitted!$A$1:$C$10000,2,FALSE))</f>
        <v>0</v>
      </c>
      <c r="S868">
        <f>IF(ISERROR(VLOOKUP(A868,int_r_base_fitted!$A$1:$C$10000,3,FALSE)),0,VLOOKUP(A868,int_r_base_fitted!$A$1:$C$10000,3,FALSE))</f>
        <v>3.5999999999999997E-2</v>
      </c>
      <c r="T868">
        <v>2150</v>
      </c>
      <c r="V868">
        <f>IF(ISERROR(VLOOKUP(A868,int_r_full_fitted!$A$1:$C$10000,3,FALSE)),0,VLOOKUP(A868,int_r_full_fitted!$A$1:$C$10000,3,FALSE))</f>
        <v>7.9000000000000001E-2</v>
      </c>
      <c r="W868">
        <v>867</v>
      </c>
      <c r="Y868">
        <f>S868-V868</f>
        <v>-4.3000000000000003E-2</v>
      </c>
    </row>
    <row r="869" spans="1:25" x14ac:dyDescent="0.2">
      <c r="A869" t="s">
        <v>4790</v>
      </c>
      <c r="B869" t="s">
        <v>7911</v>
      </c>
      <c r="C869" t="s">
        <v>7955</v>
      </c>
      <c r="D869" t="s">
        <v>8040</v>
      </c>
      <c r="E869" t="s">
        <v>7928</v>
      </c>
      <c r="F869" t="s">
        <v>7915</v>
      </c>
      <c r="G869" t="s">
        <v>7915</v>
      </c>
      <c r="H869" t="s">
        <v>7910</v>
      </c>
      <c r="I869" t="s">
        <v>7910</v>
      </c>
      <c r="J869" t="s">
        <v>7915</v>
      </c>
      <c r="K869" t="s">
        <v>7915</v>
      </c>
      <c r="L869" t="s">
        <v>7915</v>
      </c>
      <c r="M869" t="s">
        <v>7910</v>
      </c>
      <c r="N869" t="s">
        <v>7915</v>
      </c>
      <c r="O869" t="s">
        <v>7915</v>
      </c>
      <c r="P869" t="s">
        <v>7908</v>
      </c>
      <c r="Q869">
        <v>6</v>
      </c>
      <c r="R869">
        <f>IF(ISERROR(VLOOKUP(A869,int_r_base_fitted!$A$1:$C$10000,2,FALSE)),0,VLOOKUP(A869,int_r_base_fitted!$A$1:$C$10000,2,FALSE))</f>
        <v>0</v>
      </c>
      <c r="S869">
        <f>IF(ISERROR(VLOOKUP(A869,int_r_base_fitted!$A$1:$C$10000,3,FALSE)),0,VLOOKUP(A869,int_r_base_fitted!$A$1:$C$10000,3,FALSE))</f>
        <v>3.5000000000000003E-2</v>
      </c>
      <c r="T869">
        <v>2188</v>
      </c>
      <c r="V869">
        <f>IF(ISERROR(VLOOKUP(A869,int_r_full_fitted!$A$1:$C$10000,3,FALSE)),0,VLOOKUP(A869,int_r_full_fitted!$A$1:$C$10000,3,FALSE))</f>
        <v>7.9000000000000001E-2</v>
      </c>
      <c r="W869">
        <v>868</v>
      </c>
      <c r="Y869">
        <f>S869-V869</f>
        <v>-4.3999999999999997E-2</v>
      </c>
    </row>
    <row r="870" spans="1:25" x14ac:dyDescent="0.2">
      <c r="A870" t="s">
        <v>5787</v>
      </c>
      <c r="B870" t="s">
        <v>7911</v>
      </c>
      <c r="C870" t="s">
        <v>8018</v>
      </c>
      <c r="D870" t="s">
        <v>7963</v>
      </c>
      <c r="E870" t="s">
        <v>8338</v>
      </c>
      <c r="F870" t="s">
        <v>7915</v>
      </c>
      <c r="G870" t="s">
        <v>7915</v>
      </c>
      <c r="H870" t="s">
        <v>7910</v>
      </c>
      <c r="I870" t="s">
        <v>7915</v>
      </c>
      <c r="J870" t="s">
        <v>7915</v>
      </c>
      <c r="K870" t="s">
        <v>7915</v>
      </c>
      <c r="L870" t="s">
        <v>7915</v>
      </c>
      <c r="M870" t="s">
        <v>7910</v>
      </c>
      <c r="N870" t="s">
        <v>7915</v>
      </c>
      <c r="O870" t="s">
        <v>7915</v>
      </c>
      <c r="P870" t="s">
        <v>7909</v>
      </c>
      <c r="Q870">
        <v>7</v>
      </c>
      <c r="R870">
        <f>IF(ISERROR(VLOOKUP(A870,int_r_base_fitted!$A$1:$C$10000,2,FALSE)),0,VLOOKUP(A870,int_r_base_fitted!$A$1:$C$10000,2,FALSE))</f>
        <v>0</v>
      </c>
      <c r="S870">
        <f>IF(ISERROR(VLOOKUP(A870,int_r_base_fitted!$A$1:$C$10000,3,FALSE)),0,VLOOKUP(A870,int_r_base_fitted!$A$1:$C$10000,3,FALSE))</f>
        <v>3.5000000000000003E-2</v>
      </c>
      <c r="T870">
        <v>2204</v>
      </c>
      <c r="V870">
        <f>IF(ISERROR(VLOOKUP(A870,int_r_full_fitted!$A$1:$C$10000,3,FALSE)),0,VLOOKUP(A870,int_r_full_fitted!$A$1:$C$10000,3,FALSE))</f>
        <v>7.9000000000000001E-2</v>
      </c>
      <c r="W870">
        <v>869</v>
      </c>
      <c r="Y870">
        <f>S870-V870</f>
        <v>-4.3999999999999997E-2</v>
      </c>
    </row>
    <row r="871" spans="1:25" x14ac:dyDescent="0.2">
      <c r="A871" t="s">
        <v>6095</v>
      </c>
      <c r="B871" t="s">
        <v>7911</v>
      </c>
      <c r="C871" t="s">
        <v>9333</v>
      </c>
      <c r="D871" t="s">
        <v>7963</v>
      </c>
      <c r="E871" t="s">
        <v>9334</v>
      </c>
      <c r="F871" t="s">
        <v>7915</v>
      </c>
      <c r="G871" t="s">
        <v>7915</v>
      </c>
      <c r="H871" t="s">
        <v>7910</v>
      </c>
      <c r="I871" t="s">
        <v>7915</v>
      </c>
      <c r="J871" t="s">
        <v>7915</v>
      </c>
      <c r="K871" t="s">
        <v>7915</v>
      </c>
      <c r="L871" t="s">
        <v>7915</v>
      </c>
      <c r="M871" t="s">
        <v>7915</v>
      </c>
      <c r="N871" t="s">
        <v>7915</v>
      </c>
      <c r="O871" t="s">
        <v>7915</v>
      </c>
      <c r="P871" t="s">
        <v>7910</v>
      </c>
      <c r="Q871">
        <v>8</v>
      </c>
      <c r="R871">
        <f>IF(ISERROR(VLOOKUP(A871,int_r_base_fitted!$A$1:$C$10000,2,FALSE)),0,VLOOKUP(A871,int_r_base_fitted!$A$1:$C$10000,2,FALSE))</f>
        <v>0</v>
      </c>
      <c r="S871">
        <f>IF(ISERROR(VLOOKUP(A871,int_r_base_fitted!$A$1:$C$10000,3,FALSE)),0,VLOOKUP(A871,int_r_base_fitted!$A$1:$C$10000,3,FALSE))</f>
        <v>3.5000000000000003E-2</v>
      </c>
      <c r="T871">
        <v>2211</v>
      </c>
      <c r="V871">
        <f>IF(ISERROR(VLOOKUP(A871,int_r_full_fitted!$A$1:$C$10000,3,FALSE)),0,VLOOKUP(A871,int_r_full_fitted!$A$1:$C$10000,3,FALSE))</f>
        <v>7.9000000000000001E-2</v>
      </c>
      <c r="W871">
        <v>870</v>
      </c>
      <c r="Y871">
        <f>S871-V871</f>
        <v>-4.3999999999999997E-2</v>
      </c>
    </row>
    <row r="872" spans="1:25" x14ac:dyDescent="0.2">
      <c r="A872" t="s">
        <v>7054</v>
      </c>
      <c r="B872" t="s">
        <v>7933</v>
      </c>
      <c r="C872" t="s">
        <v>9807</v>
      </c>
      <c r="D872" t="s">
        <v>7963</v>
      </c>
      <c r="E872" t="s">
        <v>9307</v>
      </c>
      <c r="F872" t="s">
        <v>7915</v>
      </c>
      <c r="G872" t="s">
        <v>7915</v>
      </c>
      <c r="H872" t="s">
        <v>7910</v>
      </c>
      <c r="I872" t="s">
        <v>7915</v>
      </c>
      <c r="J872" t="s">
        <v>7915</v>
      </c>
      <c r="K872" t="s">
        <v>7915</v>
      </c>
      <c r="L872" t="s">
        <v>7915</v>
      </c>
      <c r="M872" t="s">
        <v>7915</v>
      </c>
      <c r="N872" t="s">
        <v>7915</v>
      </c>
      <c r="O872" t="s">
        <v>7915</v>
      </c>
      <c r="P872" t="s">
        <v>7910</v>
      </c>
      <c r="Q872">
        <v>8</v>
      </c>
      <c r="R872">
        <f>IF(ISERROR(VLOOKUP(A872,int_r_base_fitted!$A$1:$C$10000,2,FALSE)),0,VLOOKUP(A872,int_r_base_fitted!$A$1:$C$10000,2,FALSE))</f>
        <v>0</v>
      </c>
      <c r="S872">
        <f>IF(ISERROR(VLOOKUP(A872,int_r_base_fitted!$A$1:$C$10000,3,FALSE)),0,VLOOKUP(A872,int_r_base_fitted!$A$1:$C$10000,3,FALSE))</f>
        <v>3.5000000000000003E-2</v>
      </c>
      <c r="T872">
        <v>2219</v>
      </c>
      <c r="V872">
        <f>IF(ISERROR(VLOOKUP(A872,int_r_full_fitted!$A$1:$C$10000,3,FALSE)),0,VLOOKUP(A872,int_r_full_fitted!$A$1:$C$10000,3,FALSE))</f>
        <v>7.9000000000000001E-2</v>
      </c>
      <c r="W872">
        <v>871</v>
      </c>
      <c r="Y872">
        <f>S872-V872</f>
        <v>-4.3999999999999997E-2</v>
      </c>
    </row>
    <row r="873" spans="1:25" x14ac:dyDescent="0.2">
      <c r="A873" t="s">
        <v>5911</v>
      </c>
      <c r="B873" t="s">
        <v>9253</v>
      </c>
      <c r="C873" t="s">
        <v>9256</v>
      </c>
      <c r="D873" t="s">
        <v>7963</v>
      </c>
      <c r="E873" t="s">
        <v>9255</v>
      </c>
      <c r="F873" t="s">
        <v>7910</v>
      </c>
      <c r="G873" t="s">
        <v>7915</v>
      </c>
      <c r="H873" t="s">
        <v>7910</v>
      </c>
      <c r="I873" t="s">
        <v>7915</v>
      </c>
      <c r="J873" t="s">
        <v>7915</v>
      </c>
      <c r="K873" t="s">
        <v>7915</v>
      </c>
      <c r="L873" t="s">
        <v>7915</v>
      </c>
      <c r="M873" t="s">
        <v>7915</v>
      </c>
      <c r="N873" t="s">
        <v>7915</v>
      </c>
      <c r="O873" t="s">
        <v>7915</v>
      </c>
      <c r="P873" t="s">
        <v>7909</v>
      </c>
      <c r="Q873">
        <v>7</v>
      </c>
      <c r="R873">
        <f>IF(ISERROR(VLOOKUP(A873,int_r_base_fitted!$A$1:$C$10000,2,FALSE)),0,VLOOKUP(A873,int_r_base_fitted!$A$1:$C$10000,2,FALSE))</f>
        <v>0</v>
      </c>
      <c r="S873">
        <f>IF(ISERROR(VLOOKUP(A873,int_r_base_fitted!$A$1:$C$10000,3,FALSE)),0,VLOOKUP(A873,int_r_base_fitted!$A$1:$C$10000,3,FALSE))</f>
        <v>3.4000000000000002E-2</v>
      </c>
      <c r="T873">
        <v>2258</v>
      </c>
      <c r="V873">
        <f>IF(ISERROR(VLOOKUP(A873,int_r_full_fitted!$A$1:$C$10000,3,FALSE)),0,VLOOKUP(A873,int_r_full_fitted!$A$1:$C$10000,3,FALSE))</f>
        <v>7.9000000000000001E-2</v>
      </c>
      <c r="W873">
        <v>872</v>
      </c>
      <c r="Y873">
        <f>S873-V873</f>
        <v>-4.4999999999999998E-2</v>
      </c>
    </row>
    <row r="874" spans="1:25" x14ac:dyDescent="0.2">
      <c r="A874" t="s">
        <v>4259</v>
      </c>
      <c r="B874" t="s">
        <v>7933</v>
      </c>
      <c r="C874" t="s">
        <v>8109</v>
      </c>
      <c r="D874" t="s">
        <v>7930</v>
      </c>
      <c r="E874" t="s">
        <v>8023</v>
      </c>
      <c r="F874" t="s">
        <v>7915</v>
      </c>
      <c r="G874" t="s">
        <v>7910</v>
      </c>
      <c r="H874" t="s">
        <v>7915</v>
      </c>
      <c r="I874" t="s">
        <v>7910</v>
      </c>
      <c r="J874" t="s">
        <v>7915</v>
      </c>
      <c r="K874" t="s">
        <v>7910</v>
      </c>
      <c r="L874" t="s">
        <v>7915</v>
      </c>
      <c r="M874" t="s">
        <v>7915</v>
      </c>
      <c r="N874" t="s">
        <v>7915</v>
      </c>
      <c r="O874" t="s">
        <v>7910</v>
      </c>
      <c r="P874" t="s">
        <v>7907</v>
      </c>
      <c r="Q874">
        <v>5</v>
      </c>
      <c r="R874">
        <f>IF(ISERROR(VLOOKUP(A874,int_r_base_fitted!$A$1:$C$10000,2,FALSE)),0,VLOOKUP(A874,int_r_base_fitted!$A$1:$C$10000,2,FALSE))</f>
        <v>0</v>
      </c>
      <c r="S874">
        <f>IF(ISERROR(VLOOKUP(A874,int_r_base_fitted!$A$1:$C$10000,3,FALSE)),0,VLOOKUP(A874,int_r_base_fitted!$A$1:$C$10000,3,FALSE))</f>
        <v>0.254</v>
      </c>
      <c r="T874">
        <v>90</v>
      </c>
      <c r="V874">
        <f>IF(ISERROR(VLOOKUP(A874,int_r_full_fitted!$A$1:$C$10000,3,FALSE)),0,VLOOKUP(A874,int_r_full_fitted!$A$1:$C$10000,3,FALSE))</f>
        <v>7.8E-2</v>
      </c>
      <c r="W874">
        <v>873</v>
      </c>
      <c r="Y874">
        <f>S874-V874</f>
        <v>0.17599999999999999</v>
      </c>
    </row>
    <row r="875" spans="1:25" x14ac:dyDescent="0.2">
      <c r="A875" t="s">
        <v>5303</v>
      </c>
      <c r="B875" t="s">
        <v>7911</v>
      </c>
      <c r="C875" t="s">
        <v>8076</v>
      </c>
      <c r="D875" t="s">
        <v>7925</v>
      </c>
      <c r="E875" t="s">
        <v>8864</v>
      </c>
      <c r="F875" t="s">
        <v>7915</v>
      </c>
      <c r="G875" t="s">
        <v>7910</v>
      </c>
      <c r="H875" t="s">
        <v>7915</v>
      </c>
      <c r="I875" t="s">
        <v>7915</v>
      </c>
      <c r="J875" t="s">
        <v>7915</v>
      </c>
      <c r="K875" t="s">
        <v>7915</v>
      </c>
      <c r="L875" t="s">
        <v>7915</v>
      </c>
      <c r="M875" t="s">
        <v>7915</v>
      </c>
      <c r="N875" t="s">
        <v>7915</v>
      </c>
      <c r="O875" t="s">
        <v>7910</v>
      </c>
      <c r="P875" t="s">
        <v>7909</v>
      </c>
      <c r="Q875">
        <v>7</v>
      </c>
      <c r="R875">
        <f>IF(ISERROR(VLOOKUP(A875,int_r_base_fitted!$A$1:$C$10000,2,FALSE)),0,VLOOKUP(A875,int_r_base_fitted!$A$1:$C$10000,2,FALSE))</f>
        <v>0</v>
      </c>
      <c r="S875">
        <f>IF(ISERROR(VLOOKUP(A875,int_r_base_fitted!$A$1:$C$10000,3,FALSE)),0,VLOOKUP(A875,int_r_base_fitted!$A$1:$C$10000,3,FALSE))</f>
        <v>0.218</v>
      </c>
      <c r="T875">
        <v>109</v>
      </c>
      <c r="V875">
        <f>IF(ISERROR(VLOOKUP(A875,int_r_full_fitted!$A$1:$C$10000,3,FALSE)),0,VLOOKUP(A875,int_r_full_fitted!$A$1:$C$10000,3,FALSE))</f>
        <v>7.8E-2</v>
      </c>
      <c r="W875">
        <v>874</v>
      </c>
      <c r="Y875">
        <f>S875-V875</f>
        <v>0.14000000000000001</v>
      </c>
    </row>
    <row r="876" spans="1:25" x14ac:dyDescent="0.2">
      <c r="A876" t="s">
        <v>4463</v>
      </c>
      <c r="B876" t="s">
        <v>7911</v>
      </c>
      <c r="C876" t="s">
        <v>7965</v>
      </c>
      <c r="D876" t="s">
        <v>7963</v>
      </c>
      <c r="E876" t="s">
        <v>8346</v>
      </c>
      <c r="F876" t="s">
        <v>7915</v>
      </c>
      <c r="G876" t="s">
        <v>7910</v>
      </c>
      <c r="H876" t="s">
        <v>7915</v>
      </c>
      <c r="I876" t="s">
        <v>7915</v>
      </c>
      <c r="J876" t="s">
        <v>7915</v>
      </c>
      <c r="K876" t="s">
        <v>7915</v>
      </c>
      <c r="L876" t="s">
        <v>7910</v>
      </c>
      <c r="M876" t="s">
        <v>7910</v>
      </c>
      <c r="N876" t="s">
        <v>7915</v>
      </c>
      <c r="O876" t="s">
        <v>7915</v>
      </c>
      <c r="P876" t="s">
        <v>7908</v>
      </c>
      <c r="Q876">
        <v>6</v>
      </c>
      <c r="R876">
        <f>IF(ISERROR(VLOOKUP(A876,int_r_base_fitted!$A$1:$C$10000,2,FALSE)),0,VLOOKUP(A876,int_r_base_fitted!$A$1:$C$10000,2,FALSE))</f>
        <v>0</v>
      </c>
      <c r="S876">
        <f>IF(ISERROR(VLOOKUP(A876,int_r_base_fitted!$A$1:$C$10000,3,FALSE)),0,VLOOKUP(A876,int_r_base_fitted!$A$1:$C$10000,3,FALSE))</f>
        <v>9.6000000000000002E-2</v>
      </c>
      <c r="T876">
        <v>459</v>
      </c>
      <c r="V876">
        <f>IF(ISERROR(VLOOKUP(A876,int_r_full_fitted!$A$1:$C$10000,3,FALSE)),0,VLOOKUP(A876,int_r_full_fitted!$A$1:$C$10000,3,FALSE))</f>
        <v>7.8E-2</v>
      </c>
      <c r="W876">
        <v>875</v>
      </c>
      <c r="Y876">
        <f>S876-V876</f>
        <v>1.8000000000000002E-2</v>
      </c>
    </row>
    <row r="877" spans="1:25" x14ac:dyDescent="0.2">
      <c r="A877" t="s">
        <v>4634</v>
      </c>
      <c r="B877" t="s">
        <v>7911</v>
      </c>
      <c r="C877" t="s">
        <v>7960</v>
      </c>
      <c r="D877" t="s">
        <v>7963</v>
      </c>
      <c r="E877" t="s">
        <v>8453</v>
      </c>
      <c r="F877" t="s">
        <v>7915</v>
      </c>
      <c r="G877" t="s">
        <v>7915</v>
      </c>
      <c r="H877" t="s">
        <v>7910</v>
      </c>
      <c r="I877" t="s">
        <v>7915</v>
      </c>
      <c r="J877" t="s">
        <v>7915</v>
      </c>
      <c r="K877" t="s">
        <v>7910</v>
      </c>
      <c r="L877" t="s">
        <v>7915</v>
      </c>
      <c r="M877" t="s">
        <v>7910</v>
      </c>
      <c r="N877" t="s">
        <v>7915</v>
      </c>
      <c r="O877" t="s">
        <v>7915</v>
      </c>
      <c r="P877" t="s">
        <v>7908</v>
      </c>
      <c r="Q877">
        <v>6</v>
      </c>
      <c r="R877">
        <f>IF(ISERROR(VLOOKUP(A877,int_r_base_fitted!$A$1:$C$10000,2,FALSE)),0,VLOOKUP(A877,int_r_base_fitted!$A$1:$C$10000,2,FALSE))</f>
        <v>0</v>
      </c>
      <c r="S877">
        <f>IF(ISERROR(VLOOKUP(A877,int_r_base_fitted!$A$1:$C$10000,3,FALSE)),0,VLOOKUP(A877,int_r_base_fitted!$A$1:$C$10000,3,FALSE))</f>
        <v>8.4000000000000005E-2</v>
      </c>
      <c r="T877">
        <v>607</v>
      </c>
      <c r="V877">
        <f>IF(ISERROR(VLOOKUP(A877,int_r_full_fitted!$A$1:$C$10000,3,FALSE)),0,VLOOKUP(A877,int_r_full_fitted!$A$1:$C$10000,3,FALSE))</f>
        <v>7.8E-2</v>
      </c>
      <c r="W877">
        <v>876</v>
      </c>
      <c r="Y877">
        <f>S877-V877</f>
        <v>6.0000000000000053E-3</v>
      </c>
    </row>
    <row r="878" spans="1:25" x14ac:dyDescent="0.2">
      <c r="A878" t="s">
        <v>5719</v>
      </c>
      <c r="B878" t="s">
        <v>7911</v>
      </c>
      <c r="C878" t="s">
        <v>7955</v>
      </c>
      <c r="D878" t="s">
        <v>7935</v>
      </c>
      <c r="E878" t="s">
        <v>8147</v>
      </c>
      <c r="F878" t="s">
        <v>7915</v>
      </c>
      <c r="G878" t="s">
        <v>7915</v>
      </c>
      <c r="H878" t="s">
        <v>7910</v>
      </c>
      <c r="I878" t="s">
        <v>7915</v>
      </c>
      <c r="J878" t="s">
        <v>7915</v>
      </c>
      <c r="K878" t="s">
        <v>7915</v>
      </c>
      <c r="L878" t="s">
        <v>7915</v>
      </c>
      <c r="M878" t="s">
        <v>7910</v>
      </c>
      <c r="N878" t="s">
        <v>7915</v>
      </c>
      <c r="O878" t="s">
        <v>7915</v>
      </c>
      <c r="P878" t="s">
        <v>7909</v>
      </c>
      <c r="Q878">
        <v>7</v>
      </c>
      <c r="R878">
        <f>IF(ISERROR(VLOOKUP(A878,int_r_base_fitted!$A$1:$C$10000,2,FALSE)),0,VLOOKUP(A878,int_r_base_fitted!$A$1:$C$10000,2,FALSE))</f>
        <v>0</v>
      </c>
      <c r="S878">
        <f>IF(ISERROR(VLOOKUP(A878,int_r_base_fitted!$A$1:$C$10000,3,FALSE)),0,VLOOKUP(A878,int_r_base_fitted!$A$1:$C$10000,3,FALSE))</f>
        <v>7.3999999999999996E-2</v>
      </c>
      <c r="T878">
        <v>752</v>
      </c>
      <c r="V878">
        <f>IF(ISERROR(VLOOKUP(A878,int_r_full_fitted!$A$1:$C$10000,3,FALSE)),0,VLOOKUP(A878,int_r_full_fitted!$A$1:$C$10000,3,FALSE))</f>
        <v>7.8E-2</v>
      </c>
      <c r="W878">
        <v>877</v>
      </c>
      <c r="Y878">
        <f>S878-V878</f>
        <v>-4.0000000000000036E-3</v>
      </c>
    </row>
    <row r="879" spans="1:25" x14ac:dyDescent="0.2">
      <c r="A879" t="s">
        <v>6141</v>
      </c>
      <c r="B879" t="s">
        <v>7911</v>
      </c>
      <c r="C879" t="s">
        <v>8009</v>
      </c>
      <c r="D879" t="s">
        <v>8134</v>
      </c>
      <c r="E879" t="s">
        <v>8155</v>
      </c>
      <c r="F879" t="s">
        <v>7915</v>
      </c>
      <c r="G879" t="s">
        <v>7910</v>
      </c>
      <c r="H879" t="s">
        <v>7915</v>
      </c>
      <c r="I879" t="s">
        <v>7915</v>
      </c>
      <c r="J879" t="s">
        <v>7915</v>
      </c>
      <c r="K879" t="s">
        <v>7915</v>
      </c>
      <c r="L879" t="s">
        <v>7915</v>
      </c>
      <c r="M879" t="s">
        <v>7915</v>
      </c>
      <c r="N879" t="s">
        <v>7915</v>
      </c>
      <c r="O879" t="s">
        <v>7915</v>
      </c>
      <c r="P879" t="s">
        <v>7910</v>
      </c>
      <c r="Q879">
        <v>8</v>
      </c>
      <c r="R879">
        <f>IF(ISERROR(VLOOKUP(A879,int_r_base_fitted!$A$1:$C$10000,2,FALSE)),0,VLOOKUP(A879,int_r_base_fitted!$A$1:$C$10000,2,FALSE))</f>
        <v>0</v>
      </c>
      <c r="S879">
        <f>IF(ISERROR(VLOOKUP(A879,int_r_base_fitted!$A$1:$C$10000,3,FALSE)),0,VLOOKUP(A879,int_r_base_fitted!$A$1:$C$10000,3,FALSE))</f>
        <v>6.3E-2</v>
      </c>
      <c r="T879">
        <v>960</v>
      </c>
      <c r="V879">
        <f>IF(ISERROR(VLOOKUP(A879,int_r_full_fitted!$A$1:$C$10000,3,FALSE)),0,VLOOKUP(A879,int_r_full_fitted!$A$1:$C$10000,3,FALSE))</f>
        <v>7.8E-2</v>
      </c>
      <c r="W879">
        <v>878</v>
      </c>
      <c r="Y879">
        <f>S879-V879</f>
        <v>-1.4999999999999999E-2</v>
      </c>
    </row>
    <row r="880" spans="1:25" x14ac:dyDescent="0.2">
      <c r="A880" t="s">
        <v>5569</v>
      </c>
      <c r="B880" t="s">
        <v>7911</v>
      </c>
      <c r="C880">
        <v>4</v>
      </c>
      <c r="D880" t="s">
        <v>7940</v>
      </c>
      <c r="E880" t="s">
        <v>8567</v>
      </c>
      <c r="F880" t="s">
        <v>7915</v>
      </c>
      <c r="G880" t="s">
        <v>7915</v>
      </c>
      <c r="H880" t="s">
        <v>7910</v>
      </c>
      <c r="I880" t="s">
        <v>7915</v>
      </c>
      <c r="J880" t="s">
        <v>7915</v>
      </c>
      <c r="K880" t="s">
        <v>7910</v>
      </c>
      <c r="L880" t="s">
        <v>7915</v>
      </c>
      <c r="M880" t="s">
        <v>7915</v>
      </c>
      <c r="N880" t="s">
        <v>7915</v>
      </c>
      <c r="O880" t="s">
        <v>7915</v>
      </c>
      <c r="P880" t="s">
        <v>7909</v>
      </c>
      <c r="Q880">
        <v>7</v>
      </c>
      <c r="R880">
        <f>IF(ISERROR(VLOOKUP(A880,int_r_base_fitted!$A$1:$C$10000,2,FALSE)),0,VLOOKUP(A880,int_r_base_fitted!$A$1:$C$10000,2,FALSE))</f>
        <v>0</v>
      </c>
      <c r="S880">
        <f>IF(ISERROR(VLOOKUP(A880,int_r_base_fitted!$A$1:$C$10000,3,FALSE)),0,VLOOKUP(A880,int_r_base_fitted!$A$1:$C$10000,3,FALSE))</f>
        <v>5.6000000000000001E-2</v>
      </c>
      <c r="T880">
        <v>1156</v>
      </c>
      <c r="V880">
        <f>IF(ISERROR(VLOOKUP(A880,int_r_full_fitted!$A$1:$C$10000,3,FALSE)),0,VLOOKUP(A880,int_r_full_fitted!$A$1:$C$10000,3,FALSE))</f>
        <v>7.8E-2</v>
      </c>
      <c r="W880">
        <v>879</v>
      </c>
      <c r="Y880">
        <f>S880-V880</f>
        <v>-2.1999999999999999E-2</v>
      </c>
    </row>
    <row r="881" spans="1:25" x14ac:dyDescent="0.2">
      <c r="A881" t="s">
        <v>5987</v>
      </c>
      <c r="B881" t="s">
        <v>7911</v>
      </c>
      <c r="C881" t="s">
        <v>7953</v>
      </c>
      <c r="D881" t="s">
        <v>7913</v>
      </c>
      <c r="E881" t="s">
        <v>8969</v>
      </c>
      <c r="F881" t="s">
        <v>7915</v>
      </c>
      <c r="G881" t="s">
        <v>7915</v>
      </c>
      <c r="H881" t="s">
        <v>7910</v>
      </c>
      <c r="I881" t="s">
        <v>7915</v>
      </c>
      <c r="J881" t="s">
        <v>7915</v>
      </c>
      <c r="K881" t="s">
        <v>7910</v>
      </c>
      <c r="L881" t="s">
        <v>7915</v>
      </c>
      <c r="M881" t="s">
        <v>7915</v>
      </c>
      <c r="N881" t="s">
        <v>7915</v>
      </c>
      <c r="O881" t="s">
        <v>7915</v>
      </c>
      <c r="P881" t="s">
        <v>7909</v>
      </c>
      <c r="Q881">
        <v>7</v>
      </c>
      <c r="R881">
        <f>IF(ISERROR(VLOOKUP(A881,int_r_base_fitted!$A$1:$C$10000,2,FALSE)),0,VLOOKUP(A881,int_r_base_fitted!$A$1:$C$10000,2,FALSE))</f>
        <v>0</v>
      </c>
      <c r="S881">
        <f>IF(ISERROR(VLOOKUP(A881,int_r_base_fitted!$A$1:$C$10000,3,FALSE)),0,VLOOKUP(A881,int_r_base_fitted!$A$1:$C$10000,3,FALSE))</f>
        <v>5.6000000000000001E-2</v>
      </c>
      <c r="T881">
        <v>1159</v>
      </c>
      <c r="V881">
        <f>IF(ISERROR(VLOOKUP(A881,int_r_full_fitted!$A$1:$C$10000,3,FALSE)),0,VLOOKUP(A881,int_r_full_fitted!$A$1:$C$10000,3,FALSE))</f>
        <v>7.8E-2</v>
      </c>
      <c r="W881">
        <v>880</v>
      </c>
      <c r="Y881">
        <f>S881-V881</f>
        <v>-2.1999999999999999E-2</v>
      </c>
    </row>
    <row r="882" spans="1:25" x14ac:dyDescent="0.2">
      <c r="A882" t="s">
        <v>4977</v>
      </c>
      <c r="B882" t="s">
        <v>7911</v>
      </c>
      <c r="C882" t="s">
        <v>8051</v>
      </c>
      <c r="D882" t="s">
        <v>7920</v>
      </c>
      <c r="E882" t="s">
        <v>8666</v>
      </c>
      <c r="F882" t="s">
        <v>7915</v>
      </c>
      <c r="G882" t="s">
        <v>7915</v>
      </c>
      <c r="H882" t="s">
        <v>7910</v>
      </c>
      <c r="I882" t="s">
        <v>7910</v>
      </c>
      <c r="J882" t="s">
        <v>7915</v>
      </c>
      <c r="K882" t="s">
        <v>7915</v>
      </c>
      <c r="L882" t="s">
        <v>7915</v>
      </c>
      <c r="M882" t="s">
        <v>7910</v>
      </c>
      <c r="N882" t="s">
        <v>7915</v>
      </c>
      <c r="O882" t="s">
        <v>7915</v>
      </c>
      <c r="P882" t="s">
        <v>7908</v>
      </c>
      <c r="Q882">
        <v>6</v>
      </c>
      <c r="R882">
        <f>IF(ISERROR(VLOOKUP(A882,int_r_base_fitted!$A$1:$C$10000,2,FALSE)),0,VLOOKUP(A882,int_r_base_fitted!$A$1:$C$10000,2,FALSE))</f>
        <v>0</v>
      </c>
      <c r="S882">
        <f>IF(ISERROR(VLOOKUP(A882,int_r_base_fitted!$A$1:$C$10000,3,FALSE)),0,VLOOKUP(A882,int_r_base_fitted!$A$1:$C$10000,3,FALSE))</f>
        <v>0.05</v>
      </c>
      <c r="T882">
        <v>1438</v>
      </c>
      <c r="V882">
        <f>IF(ISERROR(VLOOKUP(A882,int_r_full_fitted!$A$1:$C$10000,3,FALSE)),0,VLOOKUP(A882,int_r_full_fitted!$A$1:$C$10000,3,FALSE))</f>
        <v>7.8E-2</v>
      </c>
      <c r="W882">
        <v>881</v>
      </c>
      <c r="Y882">
        <f>S882-V882</f>
        <v>-2.7999999999999997E-2</v>
      </c>
    </row>
    <row r="883" spans="1:25" x14ac:dyDescent="0.2">
      <c r="A883" t="s">
        <v>5142</v>
      </c>
      <c r="B883" t="s">
        <v>7911</v>
      </c>
      <c r="C883" t="s">
        <v>7975</v>
      </c>
      <c r="D883" t="s">
        <v>7945</v>
      </c>
      <c r="E883" t="s">
        <v>8771</v>
      </c>
      <c r="F883" t="s">
        <v>7915</v>
      </c>
      <c r="G883" t="s">
        <v>7915</v>
      </c>
      <c r="H883" t="s">
        <v>7910</v>
      </c>
      <c r="I883" t="s">
        <v>7915</v>
      </c>
      <c r="J883" t="s">
        <v>7915</v>
      </c>
      <c r="K883" t="s">
        <v>7915</v>
      </c>
      <c r="L883" t="s">
        <v>7915</v>
      </c>
      <c r="M883" t="s">
        <v>7910</v>
      </c>
      <c r="N883" t="s">
        <v>7915</v>
      </c>
      <c r="O883" t="s">
        <v>7915</v>
      </c>
      <c r="P883" t="s">
        <v>7909</v>
      </c>
      <c r="Q883">
        <v>7</v>
      </c>
      <c r="R883">
        <f>IF(ISERROR(VLOOKUP(A883,int_r_base_fitted!$A$1:$C$10000,2,FALSE)),0,VLOOKUP(A883,int_r_base_fitted!$A$1:$C$10000,2,FALSE))</f>
        <v>0</v>
      </c>
      <c r="S883">
        <f>IF(ISERROR(VLOOKUP(A883,int_r_base_fitted!$A$1:$C$10000,3,FALSE)),0,VLOOKUP(A883,int_r_base_fitted!$A$1:$C$10000,3,FALSE))</f>
        <v>0.05</v>
      </c>
      <c r="T883">
        <v>1442</v>
      </c>
      <c r="V883">
        <f>IF(ISERROR(VLOOKUP(A883,int_r_full_fitted!$A$1:$C$10000,3,FALSE)),0,VLOOKUP(A883,int_r_full_fitted!$A$1:$C$10000,3,FALSE))</f>
        <v>7.8E-2</v>
      </c>
      <c r="W883">
        <v>882</v>
      </c>
      <c r="Y883">
        <f>S883-V883</f>
        <v>-2.7999999999999997E-2</v>
      </c>
    </row>
    <row r="884" spans="1:25" x14ac:dyDescent="0.2">
      <c r="A884" t="s">
        <v>5398</v>
      </c>
      <c r="B884" t="s">
        <v>7911</v>
      </c>
      <c r="C884" t="s">
        <v>8151</v>
      </c>
      <c r="D884" t="s">
        <v>7945</v>
      </c>
      <c r="E884" t="s">
        <v>8915</v>
      </c>
      <c r="F884" t="s">
        <v>7915</v>
      </c>
      <c r="G884" t="s">
        <v>7915</v>
      </c>
      <c r="H884" t="s">
        <v>7910</v>
      </c>
      <c r="I884" t="s">
        <v>7915</v>
      </c>
      <c r="J884" t="s">
        <v>7915</v>
      </c>
      <c r="K884" t="s">
        <v>7915</v>
      </c>
      <c r="L884" t="s">
        <v>7915</v>
      </c>
      <c r="M884" t="s">
        <v>7910</v>
      </c>
      <c r="N884" t="s">
        <v>7915</v>
      </c>
      <c r="O884" t="s">
        <v>7915</v>
      </c>
      <c r="P884" t="s">
        <v>7909</v>
      </c>
      <c r="Q884">
        <v>7</v>
      </c>
      <c r="R884">
        <f>IF(ISERROR(VLOOKUP(A884,int_r_base_fitted!$A$1:$C$10000,2,FALSE)),0,VLOOKUP(A884,int_r_base_fitted!$A$1:$C$10000,2,FALSE))</f>
        <v>0</v>
      </c>
      <c r="S884">
        <f>IF(ISERROR(VLOOKUP(A884,int_r_base_fitted!$A$1:$C$10000,3,FALSE)),0,VLOOKUP(A884,int_r_base_fitted!$A$1:$C$10000,3,FALSE))</f>
        <v>0.05</v>
      </c>
      <c r="T884">
        <v>1444</v>
      </c>
      <c r="V884">
        <f>IF(ISERROR(VLOOKUP(A884,int_r_full_fitted!$A$1:$C$10000,3,FALSE)),0,VLOOKUP(A884,int_r_full_fitted!$A$1:$C$10000,3,FALSE))</f>
        <v>7.8E-2</v>
      </c>
      <c r="W884">
        <v>883</v>
      </c>
      <c r="Y884">
        <f>S884-V884</f>
        <v>-2.7999999999999997E-2</v>
      </c>
    </row>
    <row r="885" spans="1:25" x14ac:dyDescent="0.2">
      <c r="A885" t="s">
        <v>5648</v>
      </c>
      <c r="B885" t="s">
        <v>7911</v>
      </c>
      <c r="C885" t="s">
        <v>7960</v>
      </c>
      <c r="D885" t="s">
        <v>7945</v>
      </c>
      <c r="E885" t="s">
        <v>9046</v>
      </c>
      <c r="F885" t="s">
        <v>7915</v>
      </c>
      <c r="G885" t="s">
        <v>7915</v>
      </c>
      <c r="H885" t="s">
        <v>7910</v>
      </c>
      <c r="I885" t="s">
        <v>7915</v>
      </c>
      <c r="J885" t="s">
        <v>7915</v>
      </c>
      <c r="K885" t="s">
        <v>7915</v>
      </c>
      <c r="L885" t="s">
        <v>7915</v>
      </c>
      <c r="M885" t="s">
        <v>7910</v>
      </c>
      <c r="N885" t="s">
        <v>7915</v>
      </c>
      <c r="O885" t="s">
        <v>7915</v>
      </c>
      <c r="P885" t="s">
        <v>7909</v>
      </c>
      <c r="Q885">
        <v>7</v>
      </c>
      <c r="R885">
        <f>IF(ISERROR(VLOOKUP(A885,int_r_base_fitted!$A$1:$C$10000,2,FALSE)),0,VLOOKUP(A885,int_r_base_fitted!$A$1:$C$10000,2,FALSE))</f>
        <v>0</v>
      </c>
      <c r="S885">
        <f>IF(ISERROR(VLOOKUP(A885,int_r_base_fitted!$A$1:$C$10000,3,FALSE)),0,VLOOKUP(A885,int_r_base_fitted!$A$1:$C$10000,3,FALSE))</f>
        <v>0.05</v>
      </c>
      <c r="T885">
        <v>1454</v>
      </c>
      <c r="V885">
        <f>IF(ISERROR(VLOOKUP(A885,int_r_full_fitted!$A$1:$C$10000,3,FALSE)),0,VLOOKUP(A885,int_r_full_fitted!$A$1:$C$10000,3,FALSE))</f>
        <v>7.8E-2</v>
      </c>
      <c r="W885">
        <v>884</v>
      </c>
      <c r="Y885">
        <f>S885-V885</f>
        <v>-2.7999999999999997E-2</v>
      </c>
    </row>
    <row r="886" spans="1:25" x14ac:dyDescent="0.2">
      <c r="A886" t="s">
        <v>5686</v>
      </c>
      <c r="B886" t="s">
        <v>7911</v>
      </c>
      <c r="C886" t="s">
        <v>7955</v>
      </c>
      <c r="D886" t="s">
        <v>7945</v>
      </c>
      <c r="E886" t="s">
        <v>9057</v>
      </c>
      <c r="F886" t="s">
        <v>7915</v>
      </c>
      <c r="G886" t="s">
        <v>7915</v>
      </c>
      <c r="H886" t="s">
        <v>7910</v>
      </c>
      <c r="I886" t="s">
        <v>7915</v>
      </c>
      <c r="J886" t="s">
        <v>7915</v>
      </c>
      <c r="K886" t="s">
        <v>7915</v>
      </c>
      <c r="L886" t="s">
        <v>7915</v>
      </c>
      <c r="M886" t="s">
        <v>7910</v>
      </c>
      <c r="N886" t="s">
        <v>7915</v>
      </c>
      <c r="O886" t="s">
        <v>7915</v>
      </c>
      <c r="P886" t="s">
        <v>7909</v>
      </c>
      <c r="Q886">
        <v>7</v>
      </c>
      <c r="R886">
        <f>IF(ISERROR(VLOOKUP(A886,int_r_base_fitted!$A$1:$C$10000,2,FALSE)),0,VLOOKUP(A886,int_r_base_fitted!$A$1:$C$10000,2,FALSE))</f>
        <v>0</v>
      </c>
      <c r="S886">
        <f>IF(ISERROR(VLOOKUP(A886,int_r_base_fitted!$A$1:$C$10000,3,FALSE)),0,VLOOKUP(A886,int_r_base_fitted!$A$1:$C$10000,3,FALSE))</f>
        <v>0.05</v>
      </c>
      <c r="T886">
        <v>1456</v>
      </c>
      <c r="V886">
        <f>IF(ISERROR(VLOOKUP(A886,int_r_full_fitted!$A$1:$C$10000,3,FALSE)),0,VLOOKUP(A886,int_r_full_fitted!$A$1:$C$10000,3,FALSE))</f>
        <v>7.8E-2</v>
      </c>
      <c r="W886">
        <v>885</v>
      </c>
      <c r="Y886">
        <f>S886-V886</f>
        <v>-2.7999999999999997E-2</v>
      </c>
    </row>
    <row r="887" spans="1:25" x14ac:dyDescent="0.2">
      <c r="A887" t="s">
        <v>5777</v>
      </c>
      <c r="B887" t="s">
        <v>7911</v>
      </c>
      <c r="C887" t="s">
        <v>7942</v>
      </c>
      <c r="D887" t="s">
        <v>7963</v>
      </c>
      <c r="E887" t="s">
        <v>9149</v>
      </c>
      <c r="F887" t="s">
        <v>7915</v>
      </c>
      <c r="G887" t="s">
        <v>7915</v>
      </c>
      <c r="H887" t="s">
        <v>7910</v>
      </c>
      <c r="I887" t="s">
        <v>7915</v>
      </c>
      <c r="J887" t="s">
        <v>7915</v>
      </c>
      <c r="K887" t="s">
        <v>7915</v>
      </c>
      <c r="L887" t="s">
        <v>7915</v>
      </c>
      <c r="M887" t="s">
        <v>7910</v>
      </c>
      <c r="N887" t="s">
        <v>7915</v>
      </c>
      <c r="O887" t="s">
        <v>7915</v>
      </c>
      <c r="P887" t="s">
        <v>7909</v>
      </c>
      <c r="Q887">
        <v>7</v>
      </c>
      <c r="R887">
        <f>IF(ISERROR(VLOOKUP(A887,int_r_base_fitted!$A$1:$C$10000,2,FALSE)),0,VLOOKUP(A887,int_r_base_fitted!$A$1:$C$10000,2,FALSE))</f>
        <v>0</v>
      </c>
      <c r="S887">
        <f>IF(ISERROR(VLOOKUP(A887,int_r_base_fitted!$A$1:$C$10000,3,FALSE)),0,VLOOKUP(A887,int_r_base_fitted!$A$1:$C$10000,3,FALSE))</f>
        <v>0.05</v>
      </c>
      <c r="T887">
        <v>1457</v>
      </c>
      <c r="V887">
        <f>IF(ISERROR(VLOOKUP(A887,int_r_full_fitted!$A$1:$C$10000,3,FALSE)),0,VLOOKUP(A887,int_r_full_fitted!$A$1:$C$10000,3,FALSE))</f>
        <v>7.8E-2</v>
      </c>
      <c r="W887">
        <v>886</v>
      </c>
      <c r="Y887">
        <f>S887-V887</f>
        <v>-2.7999999999999997E-2</v>
      </c>
    </row>
    <row r="888" spans="1:25" x14ac:dyDescent="0.2">
      <c r="A888" t="s">
        <v>6176</v>
      </c>
      <c r="B888" t="s">
        <v>7911</v>
      </c>
      <c r="C888">
        <v>4</v>
      </c>
      <c r="D888" t="s">
        <v>7940</v>
      </c>
      <c r="E888" t="s">
        <v>9339</v>
      </c>
      <c r="F888" t="s">
        <v>7915</v>
      </c>
      <c r="G888" t="s">
        <v>7915</v>
      </c>
      <c r="H888" t="s">
        <v>7910</v>
      </c>
      <c r="I888" t="s">
        <v>7915</v>
      </c>
      <c r="J888" t="s">
        <v>7915</v>
      </c>
      <c r="K888" t="s">
        <v>7915</v>
      </c>
      <c r="L888" t="s">
        <v>7915</v>
      </c>
      <c r="M888" t="s">
        <v>7915</v>
      </c>
      <c r="N888" t="s">
        <v>7915</v>
      </c>
      <c r="O888" t="s">
        <v>7915</v>
      </c>
      <c r="P888" t="s">
        <v>7910</v>
      </c>
      <c r="Q888">
        <v>8</v>
      </c>
      <c r="R888">
        <f>IF(ISERROR(VLOOKUP(A888,int_r_base_fitted!$A$1:$C$10000,2,FALSE)),0,VLOOKUP(A888,int_r_base_fitted!$A$1:$C$10000,2,FALSE))</f>
        <v>0</v>
      </c>
      <c r="S888">
        <f>IF(ISERROR(VLOOKUP(A888,int_r_base_fitted!$A$1:$C$10000,3,FALSE)),0,VLOOKUP(A888,int_r_base_fitted!$A$1:$C$10000,3,FALSE))</f>
        <v>0.05</v>
      </c>
      <c r="T888">
        <v>1465</v>
      </c>
      <c r="V888">
        <f>IF(ISERROR(VLOOKUP(A888,int_r_full_fitted!$A$1:$C$10000,3,FALSE)),0,VLOOKUP(A888,int_r_full_fitted!$A$1:$C$10000,3,FALSE))</f>
        <v>7.8E-2</v>
      </c>
      <c r="W888">
        <v>887</v>
      </c>
      <c r="Y888">
        <f>S888-V888</f>
        <v>-2.7999999999999997E-2</v>
      </c>
    </row>
    <row r="889" spans="1:25" x14ac:dyDescent="0.2">
      <c r="A889" t="s">
        <v>6215</v>
      </c>
      <c r="B889" t="s">
        <v>7911</v>
      </c>
      <c r="C889" t="s">
        <v>8065</v>
      </c>
      <c r="D889" t="s">
        <v>7913</v>
      </c>
      <c r="E889" t="s">
        <v>8980</v>
      </c>
      <c r="F889" t="s">
        <v>7915</v>
      </c>
      <c r="G889" t="s">
        <v>7915</v>
      </c>
      <c r="H889" t="s">
        <v>7910</v>
      </c>
      <c r="I889" t="s">
        <v>7915</v>
      </c>
      <c r="J889" t="s">
        <v>7915</v>
      </c>
      <c r="K889" t="s">
        <v>7915</v>
      </c>
      <c r="L889" t="s">
        <v>7915</v>
      </c>
      <c r="M889" t="s">
        <v>7915</v>
      </c>
      <c r="N889" t="s">
        <v>7915</v>
      </c>
      <c r="O889" t="s">
        <v>7915</v>
      </c>
      <c r="P889" t="s">
        <v>7910</v>
      </c>
      <c r="Q889">
        <v>8</v>
      </c>
      <c r="R889">
        <f>IF(ISERROR(VLOOKUP(A889,int_r_base_fitted!$A$1:$C$10000,2,FALSE)),0,VLOOKUP(A889,int_r_base_fitted!$A$1:$C$10000,2,FALSE))</f>
        <v>0</v>
      </c>
      <c r="S889">
        <f>IF(ISERROR(VLOOKUP(A889,int_r_base_fitted!$A$1:$C$10000,3,FALSE)),0,VLOOKUP(A889,int_r_base_fitted!$A$1:$C$10000,3,FALSE))</f>
        <v>0.05</v>
      </c>
      <c r="T889">
        <v>1466</v>
      </c>
      <c r="V889">
        <f>IF(ISERROR(VLOOKUP(A889,int_r_full_fitted!$A$1:$C$10000,3,FALSE)),0,VLOOKUP(A889,int_r_full_fitted!$A$1:$C$10000,3,FALSE))</f>
        <v>7.8E-2</v>
      </c>
      <c r="W889">
        <v>888</v>
      </c>
      <c r="Y889">
        <f>S889-V889</f>
        <v>-2.7999999999999997E-2</v>
      </c>
    </row>
    <row r="890" spans="1:25" x14ac:dyDescent="0.2">
      <c r="A890" t="s">
        <v>6380</v>
      </c>
      <c r="B890" t="s">
        <v>7911</v>
      </c>
      <c r="C890" t="s">
        <v>8009</v>
      </c>
      <c r="D890" t="s">
        <v>7938</v>
      </c>
      <c r="E890" t="s">
        <v>9478</v>
      </c>
      <c r="F890" t="s">
        <v>7915</v>
      </c>
      <c r="G890" t="s">
        <v>7915</v>
      </c>
      <c r="H890" t="s">
        <v>7910</v>
      </c>
      <c r="I890" t="s">
        <v>7915</v>
      </c>
      <c r="J890" t="s">
        <v>7915</v>
      </c>
      <c r="K890" t="s">
        <v>7915</v>
      </c>
      <c r="L890" t="s">
        <v>7915</v>
      </c>
      <c r="M890" t="s">
        <v>7915</v>
      </c>
      <c r="N890" t="s">
        <v>7915</v>
      </c>
      <c r="O890" t="s">
        <v>7915</v>
      </c>
      <c r="P890" t="s">
        <v>7910</v>
      </c>
      <c r="Q890">
        <v>8</v>
      </c>
      <c r="R890">
        <f>IF(ISERROR(VLOOKUP(A890,int_r_base_fitted!$A$1:$C$10000,2,FALSE)),0,VLOOKUP(A890,int_r_base_fitted!$A$1:$C$10000,2,FALSE))</f>
        <v>0</v>
      </c>
      <c r="S890">
        <f>IF(ISERROR(VLOOKUP(A890,int_r_base_fitted!$A$1:$C$10000,3,FALSE)),0,VLOOKUP(A890,int_r_base_fitted!$A$1:$C$10000,3,FALSE))</f>
        <v>0.05</v>
      </c>
      <c r="T890">
        <v>1472</v>
      </c>
      <c r="V890">
        <f>IF(ISERROR(VLOOKUP(A890,int_r_full_fitted!$A$1:$C$10000,3,FALSE)),0,VLOOKUP(A890,int_r_full_fitted!$A$1:$C$10000,3,FALSE))</f>
        <v>7.8E-2</v>
      </c>
      <c r="W890">
        <v>889</v>
      </c>
      <c r="Y890">
        <f>S890-V890</f>
        <v>-2.7999999999999997E-2</v>
      </c>
    </row>
    <row r="891" spans="1:25" x14ac:dyDescent="0.2">
      <c r="A891" t="s">
        <v>6384</v>
      </c>
      <c r="B891" t="s">
        <v>7911</v>
      </c>
      <c r="C891" t="s">
        <v>7947</v>
      </c>
      <c r="D891" t="s">
        <v>7920</v>
      </c>
      <c r="E891" t="s">
        <v>8050</v>
      </c>
      <c r="F891" t="s">
        <v>7915</v>
      </c>
      <c r="G891" t="s">
        <v>7915</v>
      </c>
      <c r="H891" t="s">
        <v>7910</v>
      </c>
      <c r="I891" t="s">
        <v>7915</v>
      </c>
      <c r="J891" t="s">
        <v>7915</v>
      </c>
      <c r="K891" t="s">
        <v>7915</v>
      </c>
      <c r="L891" t="s">
        <v>7915</v>
      </c>
      <c r="M891" t="s">
        <v>7915</v>
      </c>
      <c r="N891" t="s">
        <v>7915</v>
      </c>
      <c r="O891" t="s">
        <v>7915</v>
      </c>
      <c r="P891" t="s">
        <v>7910</v>
      </c>
      <c r="Q891">
        <v>8</v>
      </c>
      <c r="R891">
        <f>IF(ISERROR(VLOOKUP(A891,int_r_base_fitted!$A$1:$C$10000,2,FALSE)),0,VLOOKUP(A891,int_r_base_fitted!$A$1:$C$10000,2,FALSE))</f>
        <v>0</v>
      </c>
      <c r="S891">
        <f>IF(ISERROR(VLOOKUP(A891,int_r_base_fitted!$A$1:$C$10000,3,FALSE)),0,VLOOKUP(A891,int_r_base_fitted!$A$1:$C$10000,3,FALSE))</f>
        <v>0.05</v>
      </c>
      <c r="T891">
        <v>1473</v>
      </c>
      <c r="V891">
        <f>IF(ISERROR(VLOOKUP(A891,int_r_full_fitted!$A$1:$C$10000,3,FALSE)),0,VLOOKUP(A891,int_r_full_fitted!$A$1:$C$10000,3,FALSE))</f>
        <v>7.8E-2</v>
      </c>
      <c r="W891">
        <v>890</v>
      </c>
      <c r="Y891">
        <f>S891-V891</f>
        <v>-2.7999999999999997E-2</v>
      </c>
    </row>
    <row r="892" spans="1:25" x14ac:dyDescent="0.2">
      <c r="A892" t="s">
        <v>6414</v>
      </c>
      <c r="B892" t="s">
        <v>7911</v>
      </c>
      <c r="C892" t="s">
        <v>7950</v>
      </c>
      <c r="D892" t="s">
        <v>7913</v>
      </c>
      <c r="E892" t="s">
        <v>8166</v>
      </c>
      <c r="F892" t="s">
        <v>7915</v>
      </c>
      <c r="G892" t="s">
        <v>7915</v>
      </c>
      <c r="H892" t="s">
        <v>7910</v>
      </c>
      <c r="I892" t="s">
        <v>7915</v>
      </c>
      <c r="J892" t="s">
        <v>7915</v>
      </c>
      <c r="K892" t="s">
        <v>7915</v>
      </c>
      <c r="L892" t="s">
        <v>7915</v>
      </c>
      <c r="M892" t="s">
        <v>7915</v>
      </c>
      <c r="N892" t="s">
        <v>7915</v>
      </c>
      <c r="O892" t="s">
        <v>7915</v>
      </c>
      <c r="P892" t="s">
        <v>7910</v>
      </c>
      <c r="Q892">
        <v>8</v>
      </c>
      <c r="R892">
        <f>IF(ISERROR(VLOOKUP(A892,int_r_base_fitted!$A$1:$C$10000,2,FALSE)),0,VLOOKUP(A892,int_r_base_fitted!$A$1:$C$10000,2,FALSE))</f>
        <v>0</v>
      </c>
      <c r="S892">
        <f>IF(ISERROR(VLOOKUP(A892,int_r_base_fitted!$A$1:$C$10000,3,FALSE)),0,VLOOKUP(A892,int_r_base_fitted!$A$1:$C$10000,3,FALSE))</f>
        <v>0.05</v>
      </c>
      <c r="T892">
        <v>1474</v>
      </c>
      <c r="V892">
        <f>IF(ISERROR(VLOOKUP(A892,int_r_full_fitted!$A$1:$C$10000,3,FALSE)),0,VLOOKUP(A892,int_r_full_fitted!$A$1:$C$10000,3,FALSE))</f>
        <v>7.8E-2</v>
      </c>
      <c r="W892">
        <v>891</v>
      </c>
      <c r="Y892">
        <f>S892-V892</f>
        <v>-2.7999999999999997E-2</v>
      </c>
    </row>
    <row r="893" spans="1:25" x14ac:dyDescent="0.2">
      <c r="A893" t="s">
        <v>6658</v>
      </c>
      <c r="B893" t="s">
        <v>7911</v>
      </c>
      <c r="C893" t="s">
        <v>7922</v>
      </c>
      <c r="D893" t="s">
        <v>7935</v>
      </c>
      <c r="E893" t="s">
        <v>9583</v>
      </c>
      <c r="F893" t="s">
        <v>7915</v>
      </c>
      <c r="G893" t="s">
        <v>7915</v>
      </c>
      <c r="H893" t="s">
        <v>7910</v>
      </c>
      <c r="I893" t="s">
        <v>7915</v>
      </c>
      <c r="J893" t="s">
        <v>7915</v>
      </c>
      <c r="K893" t="s">
        <v>7915</v>
      </c>
      <c r="L893" t="s">
        <v>7915</v>
      </c>
      <c r="M893" t="s">
        <v>7915</v>
      </c>
      <c r="N893" t="s">
        <v>7915</v>
      </c>
      <c r="O893" t="s">
        <v>7915</v>
      </c>
      <c r="P893" t="s">
        <v>7910</v>
      </c>
      <c r="Q893">
        <v>8</v>
      </c>
      <c r="R893">
        <f>IF(ISERROR(VLOOKUP(A893,int_r_base_fitted!$A$1:$C$10000,2,FALSE)),0,VLOOKUP(A893,int_r_base_fitted!$A$1:$C$10000,2,FALSE))</f>
        <v>0</v>
      </c>
      <c r="S893">
        <f>IF(ISERROR(VLOOKUP(A893,int_r_base_fitted!$A$1:$C$10000,3,FALSE)),0,VLOOKUP(A893,int_r_base_fitted!$A$1:$C$10000,3,FALSE))</f>
        <v>0.05</v>
      </c>
      <c r="T893">
        <v>1491</v>
      </c>
      <c r="V893">
        <f>IF(ISERROR(VLOOKUP(A893,int_r_full_fitted!$A$1:$C$10000,3,FALSE)),0,VLOOKUP(A893,int_r_full_fitted!$A$1:$C$10000,3,FALSE))</f>
        <v>7.8E-2</v>
      </c>
      <c r="W893">
        <v>892</v>
      </c>
      <c r="Y893">
        <f>S893-V893</f>
        <v>-2.7999999999999997E-2</v>
      </c>
    </row>
    <row r="894" spans="1:25" x14ac:dyDescent="0.2">
      <c r="A894" t="s">
        <v>7232</v>
      </c>
      <c r="B894" t="s">
        <v>7911</v>
      </c>
      <c r="C894" t="s">
        <v>8030</v>
      </c>
      <c r="D894" t="s">
        <v>7913</v>
      </c>
      <c r="E894" t="s">
        <v>8025</v>
      </c>
      <c r="F894" t="s">
        <v>7915</v>
      </c>
      <c r="G894" t="s">
        <v>7915</v>
      </c>
      <c r="H894" t="s">
        <v>7910</v>
      </c>
      <c r="I894" t="s">
        <v>7915</v>
      </c>
      <c r="J894" t="s">
        <v>7915</v>
      </c>
      <c r="K894" t="s">
        <v>7915</v>
      </c>
      <c r="L894" t="s">
        <v>7915</v>
      </c>
      <c r="M894" t="s">
        <v>7915</v>
      </c>
      <c r="N894" t="s">
        <v>7915</v>
      </c>
      <c r="O894" t="s">
        <v>7915</v>
      </c>
      <c r="P894" t="s">
        <v>7910</v>
      </c>
      <c r="Q894">
        <v>8</v>
      </c>
      <c r="R894">
        <f>IF(ISERROR(VLOOKUP(A894,int_r_base_fitted!$A$1:$C$10000,2,FALSE)),0,VLOOKUP(A894,int_r_base_fitted!$A$1:$C$10000,2,FALSE))</f>
        <v>0</v>
      </c>
      <c r="S894">
        <f>IF(ISERROR(VLOOKUP(A894,int_r_base_fitted!$A$1:$C$10000,3,FALSE)),0,VLOOKUP(A894,int_r_base_fitted!$A$1:$C$10000,3,FALSE))</f>
        <v>0.05</v>
      </c>
      <c r="T894">
        <v>1495</v>
      </c>
      <c r="V894">
        <f>IF(ISERROR(VLOOKUP(A894,int_r_full_fitted!$A$1:$C$10000,3,FALSE)),0,VLOOKUP(A894,int_r_full_fitted!$A$1:$C$10000,3,FALSE))</f>
        <v>7.8E-2</v>
      </c>
      <c r="W894">
        <v>893</v>
      </c>
      <c r="Y894">
        <f>S894-V894</f>
        <v>-2.7999999999999997E-2</v>
      </c>
    </row>
    <row r="895" spans="1:25" x14ac:dyDescent="0.2">
      <c r="A895" t="s">
        <v>6134</v>
      </c>
      <c r="B895" t="s">
        <v>7911</v>
      </c>
      <c r="C895" t="s">
        <v>7916</v>
      </c>
      <c r="D895" t="s">
        <v>7920</v>
      </c>
      <c r="E895" t="s">
        <v>8972</v>
      </c>
      <c r="F895" t="s">
        <v>7915</v>
      </c>
      <c r="G895" t="s">
        <v>7915</v>
      </c>
      <c r="H895" t="s">
        <v>7910</v>
      </c>
      <c r="I895" t="s">
        <v>7915</v>
      </c>
      <c r="J895" t="s">
        <v>7915</v>
      </c>
      <c r="K895" t="s">
        <v>7915</v>
      </c>
      <c r="L895" t="s">
        <v>7915</v>
      </c>
      <c r="M895" t="s">
        <v>7915</v>
      </c>
      <c r="N895" t="s">
        <v>7915</v>
      </c>
      <c r="O895" t="s">
        <v>7915</v>
      </c>
      <c r="P895" t="s">
        <v>7910</v>
      </c>
      <c r="Q895">
        <v>8</v>
      </c>
      <c r="R895">
        <f>IF(ISERROR(VLOOKUP(A895,int_r_base_fitted!$A$1:$C$10000,2,FALSE)),0,VLOOKUP(A895,int_r_base_fitted!$A$1:$C$10000,2,FALSE))</f>
        <v>0</v>
      </c>
      <c r="S895">
        <f>IF(ISERROR(VLOOKUP(A895,int_r_base_fitted!$A$1:$C$10000,3,FALSE)),0,VLOOKUP(A895,int_r_base_fitted!$A$1:$C$10000,3,FALSE))</f>
        <v>4.9000000000000002E-2</v>
      </c>
      <c r="T895">
        <v>1541</v>
      </c>
      <c r="V895">
        <f>IF(ISERROR(VLOOKUP(A895,int_r_full_fitted!$A$1:$C$10000,3,FALSE)),0,VLOOKUP(A895,int_r_full_fitted!$A$1:$C$10000,3,FALSE))</f>
        <v>7.8E-2</v>
      </c>
      <c r="W895">
        <v>894</v>
      </c>
      <c r="Y895">
        <f>S895-V895</f>
        <v>-2.8999999999999998E-2</v>
      </c>
    </row>
    <row r="896" spans="1:25" x14ac:dyDescent="0.2">
      <c r="A896" t="s">
        <v>7207</v>
      </c>
      <c r="B896" t="s">
        <v>7911</v>
      </c>
      <c r="C896" t="s">
        <v>7954</v>
      </c>
      <c r="D896" t="s">
        <v>7913</v>
      </c>
      <c r="E896" t="s">
        <v>8974</v>
      </c>
      <c r="F896" t="s">
        <v>7915</v>
      </c>
      <c r="G896" t="s">
        <v>7915</v>
      </c>
      <c r="H896" t="s">
        <v>7910</v>
      </c>
      <c r="I896" t="s">
        <v>7915</v>
      </c>
      <c r="J896" t="s">
        <v>7915</v>
      </c>
      <c r="K896" t="s">
        <v>7915</v>
      </c>
      <c r="L896" t="s">
        <v>7915</v>
      </c>
      <c r="M896" t="s">
        <v>7915</v>
      </c>
      <c r="N896" t="s">
        <v>7915</v>
      </c>
      <c r="O896" t="s">
        <v>7915</v>
      </c>
      <c r="P896" t="s">
        <v>7910</v>
      </c>
      <c r="Q896">
        <v>8</v>
      </c>
      <c r="R896">
        <f>IF(ISERROR(VLOOKUP(A896,int_r_base_fitted!$A$1:$C$10000,2,FALSE)),0,VLOOKUP(A896,int_r_base_fitted!$A$1:$C$10000,2,FALSE))</f>
        <v>0</v>
      </c>
      <c r="S896">
        <f>IF(ISERROR(VLOOKUP(A896,int_r_base_fitted!$A$1:$C$10000,3,FALSE)),0,VLOOKUP(A896,int_r_base_fitted!$A$1:$C$10000,3,FALSE))</f>
        <v>4.9000000000000002E-2</v>
      </c>
      <c r="T896">
        <v>1577</v>
      </c>
      <c r="V896">
        <f>IF(ISERROR(VLOOKUP(A896,int_r_full_fitted!$A$1:$C$10000,3,FALSE)),0,VLOOKUP(A896,int_r_full_fitted!$A$1:$C$10000,3,FALSE))</f>
        <v>7.8E-2</v>
      </c>
      <c r="W896">
        <v>895</v>
      </c>
      <c r="Y896">
        <f>S896-V896</f>
        <v>-2.8999999999999998E-2</v>
      </c>
    </row>
    <row r="897" spans="1:25" x14ac:dyDescent="0.2">
      <c r="A897" t="s">
        <v>4280</v>
      </c>
      <c r="B897" t="s">
        <v>7911</v>
      </c>
      <c r="C897" t="s">
        <v>7952</v>
      </c>
      <c r="D897" t="s">
        <v>7945</v>
      </c>
      <c r="E897" t="s">
        <v>8214</v>
      </c>
      <c r="F897" t="s">
        <v>7915</v>
      </c>
      <c r="G897" t="s">
        <v>7910</v>
      </c>
      <c r="H897" t="s">
        <v>7910</v>
      </c>
      <c r="I897" t="s">
        <v>7915</v>
      </c>
      <c r="J897" t="s">
        <v>7910</v>
      </c>
      <c r="K897" t="s">
        <v>7915</v>
      </c>
      <c r="L897" t="s">
        <v>7910</v>
      </c>
      <c r="M897" t="s">
        <v>7915</v>
      </c>
      <c r="N897" t="s">
        <v>7915</v>
      </c>
      <c r="O897" t="s">
        <v>7915</v>
      </c>
      <c r="P897" t="s">
        <v>7907</v>
      </c>
      <c r="Q897">
        <v>5</v>
      </c>
      <c r="R897">
        <f>IF(ISERROR(VLOOKUP(A897,int_r_base_fitted!$A$1:$C$10000,2,FALSE)),0,VLOOKUP(A897,int_r_base_fitted!$A$1:$C$10000,2,FALSE))</f>
        <v>0</v>
      </c>
      <c r="S897">
        <f>IF(ISERROR(VLOOKUP(A897,int_r_base_fitted!$A$1:$C$10000,3,FALSE)),0,VLOOKUP(A897,int_r_base_fitted!$A$1:$C$10000,3,FALSE))</f>
        <v>4.7E-2</v>
      </c>
      <c r="T897">
        <v>1662</v>
      </c>
      <c r="V897">
        <f>IF(ISERROR(VLOOKUP(A897,int_r_full_fitted!$A$1:$C$10000,3,FALSE)),0,VLOOKUP(A897,int_r_full_fitted!$A$1:$C$10000,3,FALSE))</f>
        <v>7.8E-2</v>
      </c>
      <c r="W897">
        <v>896</v>
      </c>
      <c r="Y897">
        <f>S897-V897</f>
        <v>-3.1E-2</v>
      </c>
    </row>
    <row r="898" spans="1:25" x14ac:dyDescent="0.2">
      <c r="A898" t="s">
        <v>4246</v>
      </c>
      <c r="B898" t="s">
        <v>7911</v>
      </c>
      <c r="C898">
        <v>4</v>
      </c>
      <c r="D898" t="s">
        <v>7940</v>
      </c>
      <c r="E898" t="s">
        <v>8047</v>
      </c>
      <c r="F898" t="s">
        <v>7910</v>
      </c>
      <c r="G898" t="s">
        <v>7910</v>
      </c>
      <c r="H898" t="s">
        <v>7910</v>
      </c>
      <c r="I898" t="s">
        <v>7915</v>
      </c>
      <c r="J898" t="s">
        <v>7910</v>
      </c>
      <c r="K898" t="s">
        <v>7915</v>
      </c>
      <c r="L898" t="s">
        <v>7915</v>
      </c>
      <c r="M898" t="s">
        <v>7915</v>
      </c>
      <c r="N898" t="s">
        <v>7915</v>
      </c>
      <c r="O898" t="s">
        <v>7915</v>
      </c>
      <c r="P898" t="s">
        <v>7907</v>
      </c>
      <c r="Q898">
        <v>5</v>
      </c>
      <c r="R898">
        <f>IF(ISERROR(VLOOKUP(A898,int_r_base_fitted!$A$1:$C$10000,2,FALSE)),0,VLOOKUP(A898,int_r_base_fitted!$A$1:$C$10000,2,FALSE))</f>
        <v>0</v>
      </c>
      <c r="S898">
        <f>IF(ISERROR(VLOOKUP(A898,int_r_base_fitted!$A$1:$C$10000,3,FALSE)),0,VLOOKUP(A898,int_r_base_fitted!$A$1:$C$10000,3,FALSE))</f>
        <v>4.3999999999999997E-2</v>
      </c>
      <c r="T898">
        <v>1822</v>
      </c>
      <c r="V898">
        <f>IF(ISERROR(VLOOKUP(A898,int_r_full_fitted!$A$1:$C$10000,3,FALSE)),0,VLOOKUP(A898,int_r_full_fitted!$A$1:$C$10000,3,FALSE))</f>
        <v>7.8E-2</v>
      </c>
      <c r="W898">
        <v>897</v>
      </c>
      <c r="Y898">
        <f>S898-V898</f>
        <v>-3.4000000000000002E-2</v>
      </c>
    </row>
    <row r="899" spans="1:25" x14ac:dyDescent="0.2">
      <c r="A899" t="s">
        <v>4852</v>
      </c>
      <c r="B899" t="s">
        <v>7911</v>
      </c>
      <c r="C899" t="s">
        <v>7959</v>
      </c>
      <c r="D899" t="s">
        <v>7945</v>
      </c>
      <c r="E899" t="s">
        <v>8577</v>
      </c>
      <c r="F899" t="s">
        <v>7915</v>
      </c>
      <c r="G899" t="s">
        <v>7915</v>
      </c>
      <c r="H899" t="s">
        <v>7910</v>
      </c>
      <c r="I899" t="s">
        <v>7915</v>
      </c>
      <c r="J899" t="s">
        <v>7915</v>
      </c>
      <c r="K899" t="s">
        <v>7915</v>
      </c>
      <c r="L899" t="s">
        <v>7910</v>
      </c>
      <c r="M899" t="s">
        <v>7910</v>
      </c>
      <c r="N899" t="s">
        <v>7915</v>
      </c>
      <c r="O899" t="s">
        <v>7915</v>
      </c>
      <c r="P899" t="s">
        <v>7908</v>
      </c>
      <c r="Q899">
        <v>6</v>
      </c>
      <c r="R899">
        <f>IF(ISERROR(VLOOKUP(A899,int_r_base_fitted!$A$1:$C$10000,2,FALSE)),0,VLOOKUP(A899,int_r_base_fitted!$A$1:$C$10000,2,FALSE))</f>
        <v>0</v>
      </c>
      <c r="S899">
        <f>IF(ISERROR(VLOOKUP(A899,int_r_base_fitted!$A$1:$C$10000,3,FALSE)),0,VLOOKUP(A899,int_r_base_fitted!$A$1:$C$10000,3,FALSE))</f>
        <v>3.9E-2</v>
      </c>
      <c r="T899">
        <v>1992</v>
      </c>
      <c r="V899">
        <f>IF(ISERROR(VLOOKUP(A899,int_r_full_fitted!$A$1:$C$10000,3,FALSE)),0,VLOOKUP(A899,int_r_full_fitted!$A$1:$C$10000,3,FALSE))</f>
        <v>7.8E-2</v>
      </c>
      <c r="W899">
        <v>898</v>
      </c>
      <c r="Y899">
        <f>S899-V899</f>
        <v>-3.9E-2</v>
      </c>
    </row>
    <row r="900" spans="1:25" x14ac:dyDescent="0.2">
      <c r="A900" t="s">
        <v>4373</v>
      </c>
      <c r="B900" t="s">
        <v>7911</v>
      </c>
      <c r="C900" t="s">
        <v>8030</v>
      </c>
      <c r="D900" t="s">
        <v>7963</v>
      </c>
      <c r="E900" t="s">
        <v>8282</v>
      </c>
      <c r="F900" t="s">
        <v>7910</v>
      </c>
      <c r="G900" t="s">
        <v>7915</v>
      </c>
      <c r="H900" t="s">
        <v>7910</v>
      </c>
      <c r="I900" t="s">
        <v>7910</v>
      </c>
      <c r="J900" t="s">
        <v>7915</v>
      </c>
      <c r="K900" t="s">
        <v>7915</v>
      </c>
      <c r="L900" t="s">
        <v>7915</v>
      </c>
      <c r="M900" t="s">
        <v>7910</v>
      </c>
      <c r="N900" t="s">
        <v>7915</v>
      </c>
      <c r="O900" t="s">
        <v>7915</v>
      </c>
      <c r="P900" t="s">
        <v>7907</v>
      </c>
      <c r="Q900">
        <v>5</v>
      </c>
      <c r="R900">
        <f>IF(ISERROR(VLOOKUP(A900,int_r_base_fitted!$A$1:$C$10000,2,FALSE)),0,VLOOKUP(A900,int_r_base_fitted!$A$1:$C$10000,2,FALSE))</f>
        <v>0</v>
      </c>
      <c r="S900">
        <f>IF(ISERROR(VLOOKUP(A900,int_r_base_fitted!$A$1:$C$10000,3,FALSE)),0,VLOOKUP(A900,int_r_base_fitted!$A$1:$C$10000,3,FALSE))</f>
        <v>3.6999999999999998E-2</v>
      </c>
      <c r="T900">
        <v>2081</v>
      </c>
      <c r="V900">
        <f>IF(ISERROR(VLOOKUP(A900,int_r_full_fitted!$A$1:$C$10000,3,FALSE)),0,VLOOKUP(A900,int_r_full_fitted!$A$1:$C$10000,3,FALSE))</f>
        <v>7.8E-2</v>
      </c>
      <c r="W900">
        <v>899</v>
      </c>
      <c r="Y900">
        <f>S900-V900</f>
        <v>-4.1000000000000002E-2</v>
      </c>
    </row>
    <row r="901" spans="1:25" x14ac:dyDescent="0.2">
      <c r="A901" t="s">
        <v>5903</v>
      </c>
      <c r="B901" t="s">
        <v>7933</v>
      </c>
      <c r="C901" t="s">
        <v>8797</v>
      </c>
      <c r="D901" t="s">
        <v>7963</v>
      </c>
      <c r="E901" t="s">
        <v>8335</v>
      </c>
      <c r="F901" t="s">
        <v>7910</v>
      </c>
      <c r="G901" t="s">
        <v>7915</v>
      </c>
      <c r="H901" t="s">
        <v>7910</v>
      </c>
      <c r="I901" t="s">
        <v>7915</v>
      </c>
      <c r="J901" t="s">
        <v>7915</v>
      </c>
      <c r="K901" t="s">
        <v>7915</v>
      </c>
      <c r="L901" t="s">
        <v>7915</v>
      </c>
      <c r="M901" t="s">
        <v>7915</v>
      </c>
      <c r="N901" t="s">
        <v>7915</v>
      </c>
      <c r="O901" t="s">
        <v>7915</v>
      </c>
      <c r="P901" t="s">
        <v>7909</v>
      </c>
      <c r="Q901">
        <v>7</v>
      </c>
      <c r="R901">
        <f>IF(ISERROR(VLOOKUP(A901,int_r_base_fitted!$A$1:$C$10000,2,FALSE)),0,VLOOKUP(A901,int_r_base_fitted!$A$1:$C$10000,2,FALSE))</f>
        <v>0</v>
      </c>
      <c r="S901">
        <f>IF(ISERROR(VLOOKUP(A901,int_r_base_fitted!$A$1:$C$10000,3,FALSE)),0,VLOOKUP(A901,int_r_base_fitted!$A$1:$C$10000,3,FALSE))</f>
        <v>3.5999999999999997E-2</v>
      </c>
      <c r="T901">
        <v>2164</v>
      </c>
      <c r="V901">
        <f>IF(ISERROR(VLOOKUP(A901,int_r_full_fitted!$A$1:$C$10000,3,FALSE)),0,VLOOKUP(A901,int_r_full_fitted!$A$1:$C$10000,3,FALSE))</f>
        <v>7.8E-2</v>
      </c>
      <c r="W901">
        <v>900</v>
      </c>
      <c r="Y901">
        <f>S901-V901</f>
        <v>-4.2000000000000003E-2</v>
      </c>
    </row>
    <row r="902" spans="1:25" x14ac:dyDescent="0.2">
      <c r="A902" t="s">
        <v>6135</v>
      </c>
      <c r="B902" t="s">
        <v>7911</v>
      </c>
      <c r="C902" t="s">
        <v>7927</v>
      </c>
      <c r="D902" t="s">
        <v>7920</v>
      </c>
      <c r="E902" t="s">
        <v>8666</v>
      </c>
      <c r="F902" t="s">
        <v>7915</v>
      </c>
      <c r="G902" t="s">
        <v>7915</v>
      </c>
      <c r="H902" t="s">
        <v>7910</v>
      </c>
      <c r="I902" t="s">
        <v>7915</v>
      </c>
      <c r="J902" t="s">
        <v>7915</v>
      </c>
      <c r="K902" t="s">
        <v>7915</v>
      </c>
      <c r="L902" t="s">
        <v>7915</v>
      </c>
      <c r="M902" t="s">
        <v>7915</v>
      </c>
      <c r="N902" t="s">
        <v>7915</v>
      </c>
      <c r="O902" t="s">
        <v>7915</v>
      </c>
      <c r="P902" t="s">
        <v>7910</v>
      </c>
      <c r="Q902">
        <v>8</v>
      </c>
      <c r="R902">
        <f>IF(ISERROR(VLOOKUP(A902,int_r_base_fitted!$A$1:$C$10000,2,FALSE)),0,VLOOKUP(A902,int_r_base_fitted!$A$1:$C$10000,2,FALSE))</f>
        <v>0</v>
      </c>
      <c r="S902">
        <f>IF(ISERROR(VLOOKUP(A902,int_r_base_fitted!$A$1:$C$10000,3,FALSE)),0,VLOOKUP(A902,int_r_base_fitted!$A$1:$C$10000,3,FALSE))</f>
        <v>3.4000000000000002E-2</v>
      </c>
      <c r="T902">
        <v>2267</v>
      </c>
      <c r="V902">
        <f>IF(ISERROR(VLOOKUP(A902,int_r_full_fitted!$A$1:$C$10000,3,FALSE)),0,VLOOKUP(A902,int_r_full_fitted!$A$1:$C$10000,3,FALSE))</f>
        <v>7.8E-2</v>
      </c>
      <c r="W902">
        <v>901</v>
      </c>
      <c r="Y902">
        <f>S902-V902</f>
        <v>-4.3999999999999997E-2</v>
      </c>
    </row>
    <row r="903" spans="1:25" x14ac:dyDescent="0.2">
      <c r="A903" t="s">
        <v>4332</v>
      </c>
      <c r="B903" t="s">
        <v>7911</v>
      </c>
      <c r="C903" t="s">
        <v>8076</v>
      </c>
      <c r="D903" t="s">
        <v>7925</v>
      </c>
      <c r="E903" t="s">
        <v>8256</v>
      </c>
      <c r="F903" t="s">
        <v>7915</v>
      </c>
      <c r="G903" t="s">
        <v>7910</v>
      </c>
      <c r="H903" t="s">
        <v>7910</v>
      </c>
      <c r="I903" t="s">
        <v>7915</v>
      </c>
      <c r="J903" t="s">
        <v>7915</v>
      </c>
      <c r="K903" t="s">
        <v>7910</v>
      </c>
      <c r="L903" t="s">
        <v>7915</v>
      </c>
      <c r="M903" t="s">
        <v>7915</v>
      </c>
      <c r="N903" t="s">
        <v>7915</v>
      </c>
      <c r="O903" t="s">
        <v>7910</v>
      </c>
      <c r="P903" t="s">
        <v>7907</v>
      </c>
      <c r="Q903">
        <v>5</v>
      </c>
      <c r="R903">
        <f>IF(ISERROR(VLOOKUP(A903,int_r_base_fitted!$A$1:$C$10000,2,FALSE)),0,VLOOKUP(A903,int_r_base_fitted!$A$1:$C$10000,2,FALSE))</f>
        <v>0</v>
      </c>
      <c r="S903">
        <f>IF(ISERROR(VLOOKUP(A903,int_r_base_fitted!$A$1:$C$10000,3,FALSE)),0,VLOOKUP(A903,int_r_base_fitted!$A$1:$C$10000,3,FALSE))</f>
        <v>0.435</v>
      </c>
      <c r="T903">
        <v>30</v>
      </c>
      <c r="V903">
        <f>IF(ISERROR(VLOOKUP(A903,int_r_full_fitted!$A$1:$C$10000,3,FALSE)),0,VLOOKUP(A903,int_r_full_fitted!$A$1:$C$10000,3,FALSE))</f>
        <v>7.6999999999999999E-2</v>
      </c>
      <c r="W903">
        <v>902</v>
      </c>
      <c r="Y903">
        <f>S903-V903</f>
        <v>0.35799999999999998</v>
      </c>
    </row>
    <row r="904" spans="1:25" x14ac:dyDescent="0.2">
      <c r="A904" t="s">
        <v>4609</v>
      </c>
      <c r="B904" t="s">
        <v>7933</v>
      </c>
      <c r="C904">
        <v>7</v>
      </c>
      <c r="D904" t="s">
        <v>7967</v>
      </c>
      <c r="E904" t="s">
        <v>7939</v>
      </c>
      <c r="F904" t="s">
        <v>7915</v>
      </c>
      <c r="G904" t="s">
        <v>7910</v>
      </c>
      <c r="H904" t="s">
        <v>7915</v>
      </c>
      <c r="I904" t="s">
        <v>7910</v>
      </c>
      <c r="J904" t="s">
        <v>7915</v>
      </c>
      <c r="K904" t="s">
        <v>7910</v>
      </c>
      <c r="L904" t="s">
        <v>7915</v>
      </c>
      <c r="M904" t="s">
        <v>7915</v>
      </c>
      <c r="N904" t="s">
        <v>7915</v>
      </c>
      <c r="O904" t="s">
        <v>7915</v>
      </c>
      <c r="P904" t="s">
        <v>7908</v>
      </c>
      <c r="Q904">
        <v>6</v>
      </c>
      <c r="R904">
        <f>IF(ISERROR(VLOOKUP(A904,int_r_base_fitted!$A$1:$C$10000,2,FALSE)),0,VLOOKUP(A904,int_r_base_fitted!$A$1:$C$10000,2,FALSE))</f>
        <v>0</v>
      </c>
      <c r="S904">
        <f>IF(ISERROR(VLOOKUP(A904,int_r_base_fitted!$A$1:$C$10000,3,FALSE)),0,VLOOKUP(A904,int_r_base_fitted!$A$1:$C$10000,3,FALSE))</f>
        <v>0.11700000000000001</v>
      </c>
      <c r="T904">
        <v>319</v>
      </c>
      <c r="V904">
        <f>IF(ISERROR(VLOOKUP(A904,int_r_full_fitted!$A$1:$C$10000,3,FALSE)),0,VLOOKUP(A904,int_r_full_fitted!$A$1:$C$10000,3,FALSE))</f>
        <v>7.6999999999999999E-2</v>
      </c>
      <c r="W904">
        <v>903</v>
      </c>
      <c r="Y904">
        <f>S904-V904</f>
        <v>4.0000000000000008E-2</v>
      </c>
    </row>
    <row r="905" spans="1:25" x14ac:dyDescent="0.2">
      <c r="A905" t="s">
        <v>4230</v>
      </c>
      <c r="B905" t="s">
        <v>7911</v>
      </c>
      <c r="C905" t="s">
        <v>8009</v>
      </c>
      <c r="D905" t="s">
        <v>7920</v>
      </c>
      <c r="E905" t="s">
        <v>8173</v>
      </c>
      <c r="F905" t="s">
        <v>7910</v>
      </c>
      <c r="G905" t="s">
        <v>7910</v>
      </c>
      <c r="H905" t="s">
        <v>7910</v>
      </c>
      <c r="I905" t="s">
        <v>7915</v>
      </c>
      <c r="J905" t="s">
        <v>7915</v>
      </c>
      <c r="K905" t="s">
        <v>7915</v>
      </c>
      <c r="L905" t="s">
        <v>7910</v>
      </c>
      <c r="M905" t="s">
        <v>7915</v>
      </c>
      <c r="N905" t="s">
        <v>7915</v>
      </c>
      <c r="O905" t="s">
        <v>7915</v>
      </c>
      <c r="P905" t="s">
        <v>7907</v>
      </c>
      <c r="Q905">
        <v>5</v>
      </c>
      <c r="R905">
        <f>IF(ISERROR(VLOOKUP(A905,int_r_base_fitted!$A$1:$C$10000,2,FALSE)),0,VLOOKUP(A905,int_r_base_fitted!$A$1:$C$10000,2,FALSE))</f>
        <v>0</v>
      </c>
      <c r="S905">
        <f>IF(ISERROR(VLOOKUP(A905,int_r_base_fitted!$A$1:$C$10000,3,FALSE)),0,VLOOKUP(A905,int_r_base_fitted!$A$1:$C$10000,3,FALSE))</f>
        <v>7.8E-2</v>
      </c>
      <c r="T905">
        <v>678</v>
      </c>
      <c r="V905">
        <f>IF(ISERROR(VLOOKUP(A905,int_r_full_fitted!$A$1:$C$10000,3,FALSE)),0,VLOOKUP(A905,int_r_full_fitted!$A$1:$C$10000,3,FALSE))</f>
        <v>7.6999999999999999E-2</v>
      </c>
      <c r="W905">
        <v>904</v>
      </c>
      <c r="Y905">
        <f>S905-V905</f>
        <v>1.0000000000000009E-3</v>
      </c>
    </row>
    <row r="906" spans="1:25" x14ac:dyDescent="0.2">
      <c r="A906" t="s">
        <v>5438</v>
      </c>
      <c r="B906" t="s">
        <v>7911</v>
      </c>
      <c r="C906" t="s">
        <v>7937</v>
      </c>
      <c r="D906" t="s">
        <v>7963</v>
      </c>
      <c r="E906" t="s">
        <v>8945</v>
      </c>
      <c r="F906" t="s">
        <v>7915</v>
      </c>
      <c r="G906" t="s">
        <v>7915</v>
      </c>
      <c r="H906" t="s">
        <v>7910</v>
      </c>
      <c r="I906" t="s">
        <v>7915</v>
      </c>
      <c r="J906" t="s">
        <v>7915</v>
      </c>
      <c r="K906" t="s">
        <v>7915</v>
      </c>
      <c r="L906" t="s">
        <v>7915</v>
      </c>
      <c r="M906" t="s">
        <v>7910</v>
      </c>
      <c r="N906" t="s">
        <v>7915</v>
      </c>
      <c r="O906" t="s">
        <v>7915</v>
      </c>
      <c r="P906" t="s">
        <v>7909</v>
      </c>
      <c r="Q906">
        <v>7</v>
      </c>
      <c r="R906">
        <f>IF(ISERROR(VLOOKUP(A906,int_r_base_fitted!$A$1:$C$10000,2,FALSE)),0,VLOOKUP(A906,int_r_base_fitted!$A$1:$C$10000,2,FALSE))</f>
        <v>0</v>
      </c>
      <c r="S906">
        <f>IF(ISERROR(VLOOKUP(A906,int_r_base_fitted!$A$1:$C$10000,3,FALSE)),0,VLOOKUP(A906,int_r_base_fitted!$A$1:$C$10000,3,FALSE))</f>
        <v>7.2999999999999995E-2</v>
      </c>
      <c r="T906">
        <v>767</v>
      </c>
      <c r="V906">
        <f>IF(ISERROR(VLOOKUP(A906,int_r_full_fitted!$A$1:$C$10000,3,FALSE)),0,VLOOKUP(A906,int_r_full_fitted!$A$1:$C$10000,3,FALSE))</f>
        <v>7.6999999999999999E-2</v>
      </c>
      <c r="W906">
        <v>905</v>
      </c>
      <c r="Y906">
        <f>S906-V906</f>
        <v>-4.0000000000000036E-3</v>
      </c>
    </row>
    <row r="907" spans="1:25" x14ac:dyDescent="0.2">
      <c r="A907" t="s">
        <v>5654</v>
      </c>
      <c r="B907" t="s">
        <v>7911</v>
      </c>
      <c r="C907" t="s">
        <v>7952</v>
      </c>
      <c r="D907" t="s">
        <v>7945</v>
      </c>
      <c r="E907" t="s">
        <v>8770</v>
      </c>
      <c r="F907" t="s">
        <v>7915</v>
      </c>
      <c r="G907" t="s">
        <v>7915</v>
      </c>
      <c r="H907" t="s">
        <v>7910</v>
      </c>
      <c r="I907" t="s">
        <v>7915</v>
      </c>
      <c r="J907" t="s">
        <v>7915</v>
      </c>
      <c r="K907" t="s">
        <v>7915</v>
      </c>
      <c r="L907" t="s">
        <v>7915</v>
      </c>
      <c r="M907" t="s">
        <v>7910</v>
      </c>
      <c r="N907" t="s">
        <v>7915</v>
      </c>
      <c r="O907" t="s">
        <v>7915</v>
      </c>
      <c r="P907" t="s">
        <v>7909</v>
      </c>
      <c r="Q907">
        <v>7</v>
      </c>
      <c r="R907">
        <f>IF(ISERROR(VLOOKUP(A907,int_r_base_fitted!$A$1:$C$10000,2,FALSE)),0,VLOOKUP(A907,int_r_base_fitted!$A$1:$C$10000,2,FALSE))</f>
        <v>0</v>
      </c>
      <c r="S907">
        <f>IF(ISERROR(VLOOKUP(A907,int_r_base_fitted!$A$1:$C$10000,3,FALSE)),0,VLOOKUP(A907,int_r_base_fitted!$A$1:$C$10000,3,FALSE))</f>
        <v>7.2999999999999995E-2</v>
      </c>
      <c r="T907">
        <v>769</v>
      </c>
      <c r="V907">
        <f>IF(ISERROR(VLOOKUP(A907,int_r_full_fitted!$A$1:$C$10000,3,FALSE)),0,VLOOKUP(A907,int_r_full_fitted!$A$1:$C$10000,3,FALSE))</f>
        <v>7.6999999999999999E-2</v>
      </c>
      <c r="W907">
        <v>906</v>
      </c>
      <c r="Y907">
        <f>S907-V907</f>
        <v>-4.0000000000000036E-3</v>
      </c>
    </row>
    <row r="908" spans="1:25" x14ac:dyDescent="0.2">
      <c r="A908" t="s">
        <v>5677</v>
      </c>
      <c r="B908" t="s">
        <v>7911</v>
      </c>
      <c r="C908" t="s">
        <v>8065</v>
      </c>
      <c r="D908" t="s">
        <v>7945</v>
      </c>
      <c r="E908" t="s">
        <v>9066</v>
      </c>
      <c r="F908" t="s">
        <v>7915</v>
      </c>
      <c r="G908" t="s">
        <v>7915</v>
      </c>
      <c r="H908" t="s">
        <v>7910</v>
      </c>
      <c r="I908" t="s">
        <v>7915</v>
      </c>
      <c r="J908" t="s">
        <v>7915</v>
      </c>
      <c r="K908" t="s">
        <v>7915</v>
      </c>
      <c r="L908" t="s">
        <v>7915</v>
      </c>
      <c r="M908" t="s">
        <v>7910</v>
      </c>
      <c r="N908" t="s">
        <v>7915</v>
      </c>
      <c r="O908" t="s">
        <v>7915</v>
      </c>
      <c r="P908" t="s">
        <v>7909</v>
      </c>
      <c r="Q908">
        <v>7</v>
      </c>
      <c r="R908">
        <f>IF(ISERROR(VLOOKUP(A908,int_r_base_fitted!$A$1:$C$10000,2,FALSE)),0,VLOOKUP(A908,int_r_base_fitted!$A$1:$C$10000,2,FALSE))</f>
        <v>0</v>
      </c>
      <c r="S908">
        <f>IF(ISERROR(VLOOKUP(A908,int_r_base_fitted!$A$1:$C$10000,3,FALSE)),0,VLOOKUP(A908,int_r_base_fitted!$A$1:$C$10000,3,FALSE))</f>
        <v>7.2999999999999995E-2</v>
      </c>
      <c r="T908">
        <v>770</v>
      </c>
      <c r="V908">
        <f>IF(ISERROR(VLOOKUP(A908,int_r_full_fitted!$A$1:$C$10000,3,FALSE)),0,VLOOKUP(A908,int_r_full_fitted!$A$1:$C$10000,3,FALSE))</f>
        <v>7.6999999999999999E-2</v>
      </c>
      <c r="W908">
        <v>907</v>
      </c>
      <c r="Y908">
        <f>S908-V908</f>
        <v>-4.0000000000000036E-3</v>
      </c>
    </row>
    <row r="909" spans="1:25" x14ac:dyDescent="0.2">
      <c r="A909" t="s">
        <v>5679</v>
      </c>
      <c r="B909" t="s">
        <v>7911</v>
      </c>
      <c r="C909" t="s">
        <v>8065</v>
      </c>
      <c r="D909" t="s">
        <v>7945</v>
      </c>
      <c r="E909" t="s">
        <v>9067</v>
      </c>
      <c r="F909" t="s">
        <v>7915</v>
      </c>
      <c r="G909" t="s">
        <v>7915</v>
      </c>
      <c r="H909" t="s">
        <v>7910</v>
      </c>
      <c r="I909" t="s">
        <v>7915</v>
      </c>
      <c r="J909" t="s">
        <v>7915</v>
      </c>
      <c r="K909" t="s">
        <v>7915</v>
      </c>
      <c r="L909" t="s">
        <v>7915</v>
      </c>
      <c r="M909" t="s">
        <v>7910</v>
      </c>
      <c r="N909" t="s">
        <v>7915</v>
      </c>
      <c r="O909" t="s">
        <v>7915</v>
      </c>
      <c r="P909" t="s">
        <v>7909</v>
      </c>
      <c r="Q909">
        <v>7</v>
      </c>
      <c r="R909">
        <f>IF(ISERROR(VLOOKUP(A909,int_r_base_fitted!$A$1:$C$10000,2,FALSE)),0,VLOOKUP(A909,int_r_base_fitted!$A$1:$C$10000,2,FALSE))</f>
        <v>0</v>
      </c>
      <c r="S909">
        <f>IF(ISERROR(VLOOKUP(A909,int_r_base_fitted!$A$1:$C$10000,3,FALSE)),0,VLOOKUP(A909,int_r_base_fitted!$A$1:$C$10000,3,FALSE))</f>
        <v>7.2999999999999995E-2</v>
      </c>
      <c r="T909">
        <v>771</v>
      </c>
      <c r="V909">
        <f>IF(ISERROR(VLOOKUP(A909,int_r_full_fitted!$A$1:$C$10000,3,FALSE)),0,VLOOKUP(A909,int_r_full_fitted!$A$1:$C$10000,3,FALSE))</f>
        <v>7.6999999999999999E-2</v>
      </c>
      <c r="W909">
        <v>908</v>
      </c>
      <c r="Y909">
        <f>S909-V909</f>
        <v>-4.0000000000000036E-3</v>
      </c>
    </row>
    <row r="910" spans="1:25" x14ac:dyDescent="0.2">
      <c r="A910" t="s">
        <v>6663</v>
      </c>
      <c r="B910" t="s">
        <v>7911</v>
      </c>
      <c r="C910" t="s">
        <v>7960</v>
      </c>
      <c r="D910" t="s">
        <v>7935</v>
      </c>
      <c r="E910" t="s">
        <v>9586</v>
      </c>
      <c r="F910" t="s">
        <v>7915</v>
      </c>
      <c r="G910" t="s">
        <v>7915</v>
      </c>
      <c r="H910" t="s">
        <v>7910</v>
      </c>
      <c r="I910" t="s">
        <v>7915</v>
      </c>
      <c r="J910" t="s">
        <v>7915</v>
      </c>
      <c r="K910" t="s">
        <v>7915</v>
      </c>
      <c r="L910" t="s">
        <v>7915</v>
      </c>
      <c r="M910" t="s">
        <v>7915</v>
      </c>
      <c r="N910" t="s">
        <v>7915</v>
      </c>
      <c r="O910" t="s">
        <v>7915</v>
      </c>
      <c r="P910" t="s">
        <v>7910</v>
      </c>
      <c r="Q910">
        <v>8</v>
      </c>
      <c r="R910">
        <f>IF(ISERROR(VLOOKUP(A910,int_r_base_fitted!$A$1:$C$10000,2,FALSE)),0,VLOOKUP(A910,int_r_base_fitted!$A$1:$C$10000,2,FALSE))</f>
        <v>0</v>
      </c>
      <c r="S910">
        <f>IF(ISERROR(VLOOKUP(A910,int_r_base_fitted!$A$1:$C$10000,3,FALSE)),0,VLOOKUP(A910,int_r_base_fitted!$A$1:$C$10000,3,FALSE))</f>
        <v>7.2999999999999995E-2</v>
      </c>
      <c r="T910">
        <v>772</v>
      </c>
      <c r="V910">
        <f>IF(ISERROR(VLOOKUP(A910,int_r_full_fitted!$A$1:$C$10000,3,FALSE)),0,VLOOKUP(A910,int_r_full_fitted!$A$1:$C$10000,3,FALSE))</f>
        <v>7.6999999999999999E-2</v>
      </c>
      <c r="W910">
        <v>909</v>
      </c>
      <c r="Y910">
        <f>S910-V910</f>
        <v>-4.0000000000000036E-3</v>
      </c>
    </row>
    <row r="911" spans="1:25" x14ac:dyDescent="0.2">
      <c r="A911" t="s">
        <v>5675</v>
      </c>
      <c r="B911" t="s">
        <v>7911</v>
      </c>
      <c r="C911" t="s">
        <v>8065</v>
      </c>
      <c r="D911" t="s">
        <v>7945</v>
      </c>
      <c r="E911" t="s">
        <v>9064</v>
      </c>
      <c r="F911" t="s">
        <v>7915</v>
      </c>
      <c r="G911" t="s">
        <v>7915</v>
      </c>
      <c r="H911" t="s">
        <v>7910</v>
      </c>
      <c r="I911" t="s">
        <v>7915</v>
      </c>
      <c r="J911" t="s">
        <v>7915</v>
      </c>
      <c r="K911" t="s">
        <v>7915</v>
      </c>
      <c r="L911" t="s">
        <v>7915</v>
      </c>
      <c r="M911" t="s">
        <v>7910</v>
      </c>
      <c r="N911" t="s">
        <v>7915</v>
      </c>
      <c r="O911" t="s">
        <v>7915</v>
      </c>
      <c r="P911" t="s">
        <v>7909</v>
      </c>
      <c r="Q911">
        <v>7</v>
      </c>
      <c r="R911">
        <f>IF(ISERROR(VLOOKUP(A911,int_r_base_fitted!$A$1:$C$10000,2,FALSE)),0,VLOOKUP(A911,int_r_base_fitted!$A$1:$C$10000,2,FALSE))</f>
        <v>0</v>
      </c>
      <c r="S911">
        <f>IF(ISERROR(VLOOKUP(A911,int_r_base_fitted!$A$1:$C$10000,3,FALSE)),0,VLOOKUP(A911,int_r_base_fitted!$A$1:$C$10000,3,FALSE))</f>
        <v>7.1999999999999995E-2</v>
      </c>
      <c r="T911">
        <v>785</v>
      </c>
      <c r="V911">
        <f>IF(ISERROR(VLOOKUP(A911,int_r_full_fitted!$A$1:$C$10000,3,FALSE)),0,VLOOKUP(A911,int_r_full_fitted!$A$1:$C$10000,3,FALSE))</f>
        <v>7.6999999999999999E-2</v>
      </c>
      <c r="W911">
        <v>910</v>
      </c>
      <c r="Y911">
        <f>S911-V911</f>
        <v>-5.0000000000000044E-3</v>
      </c>
    </row>
    <row r="912" spans="1:25" x14ac:dyDescent="0.2">
      <c r="A912" t="s">
        <v>4050</v>
      </c>
      <c r="B912" t="s">
        <v>7911</v>
      </c>
      <c r="C912">
        <v>4</v>
      </c>
      <c r="D912" t="s">
        <v>7967</v>
      </c>
      <c r="E912">
        <v>3506</v>
      </c>
      <c r="F912" t="s">
        <v>7910</v>
      </c>
      <c r="G912" t="s">
        <v>7910</v>
      </c>
      <c r="H912" t="s">
        <v>7910</v>
      </c>
      <c r="I912" t="s">
        <v>7910</v>
      </c>
      <c r="J912" t="s">
        <v>7915</v>
      </c>
      <c r="K912" t="s">
        <v>7915</v>
      </c>
      <c r="L912" t="s">
        <v>7915</v>
      </c>
      <c r="M912" t="s">
        <v>7910</v>
      </c>
      <c r="N912" t="s">
        <v>7915</v>
      </c>
      <c r="O912" t="s">
        <v>7915</v>
      </c>
      <c r="P912" t="s">
        <v>7906</v>
      </c>
      <c r="Q912">
        <v>4</v>
      </c>
      <c r="R912">
        <f>IF(ISERROR(VLOOKUP(A912,int_r_base_fitted!$A$1:$C$10000,2,FALSE)),0,VLOOKUP(A912,int_r_base_fitted!$A$1:$C$10000,2,FALSE))</f>
        <v>0</v>
      </c>
      <c r="S912">
        <f>IF(ISERROR(VLOOKUP(A912,int_r_base_fitted!$A$1:$C$10000,3,FALSE)),0,VLOOKUP(A912,int_r_base_fitted!$A$1:$C$10000,3,FALSE))</f>
        <v>7.0999999999999994E-2</v>
      </c>
      <c r="T912">
        <v>788</v>
      </c>
      <c r="V912">
        <f>IF(ISERROR(VLOOKUP(A912,int_r_full_fitted!$A$1:$C$10000,3,FALSE)),0,VLOOKUP(A912,int_r_full_fitted!$A$1:$C$10000,3,FALSE))</f>
        <v>7.6999999999999999E-2</v>
      </c>
      <c r="W912">
        <v>911</v>
      </c>
      <c r="Y912">
        <f>S912-V912</f>
        <v>-6.0000000000000053E-3</v>
      </c>
    </row>
    <row r="913" spans="1:25" x14ac:dyDescent="0.2">
      <c r="A913" t="s">
        <v>4841</v>
      </c>
      <c r="B913" t="s">
        <v>7911</v>
      </c>
      <c r="C913" t="s">
        <v>7948</v>
      </c>
      <c r="D913" t="s">
        <v>7945</v>
      </c>
      <c r="E913" t="s">
        <v>8570</v>
      </c>
      <c r="F913" t="s">
        <v>7915</v>
      </c>
      <c r="G913" t="s">
        <v>7915</v>
      </c>
      <c r="H913" t="s">
        <v>7910</v>
      </c>
      <c r="I913" t="s">
        <v>7915</v>
      </c>
      <c r="J913" t="s">
        <v>7915</v>
      </c>
      <c r="K913" t="s">
        <v>7915</v>
      </c>
      <c r="L913" t="s">
        <v>7910</v>
      </c>
      <c r="M913" t="s">
        <v>7910</v>
      </c>
      <c r="N913" t="s">
        <v>7915</v>
      </c>
      <c r="O913" t="s">
        <v>7915</v>
      </c>
      <c r="P913" t="s">
        <v>7908</v>
      </c>
      <c r="Q913">
        <v>6</v>
      </c>
      <c r="R913">
        <f>IF(ISERROR(VLOOKUP(A913,int_r_base_fitted!$A$1:$C$10000,2,FALSE)),0,VLOOKUP(A913,int_r_base_fitted!$A$1:$C$10000,2,FALSE))</f>
        <v>0</v>
      </c>
      <c r="S913">
        <f>IF(ISERROR(VLOOKUP(A913,int_r_base_fitted!$A$1:$C$10000,3,FALSE)),0,VLOOKUP(A913,int_r_base_fitted!$A$1:$C$10000,3,FALSE))</f>
        <v>7.0000000000000007E-2</v>
      </c>
      <c r="T913">
        <v>816</v>
      </c>
      <c r="V913">
        <f>IF(ISERROR(VLOOKUP(A913,int_r_full_fitted!$A$1:$C$10000,3,FALSE)),0,VLOOKUP(A913,int_r_full_fitted!$A$1:$C$10000,3,FALSE))</f>
        <v>7.6999999999999999E-2</v>
      </c>
      <c r="W913">
        <v>912</v>
      </c>
      <c r="Y913">
        <f>S913-V913</f>
        <v>-6.9999999999999923E-3</v>
      </c>
    </row>
    <row r="914" spans="1:25" x14ac:dyDescent="0.2">
      <c r="A914" t="s">
        <v>4148</v>
      </c>
      <c r="B914" t="s">
        <v>7911</v>
      </c>
      <c r="C914" t="s">
        <v>7970</v>
      </c>
      <c r="D914" t="s">
        <v>7913</v>
      </c>
      <c r="E914" t="s">
        <v>8107</v>
      </c>
      <c r="F914" t="s">
        <v>7910</v>
      </c>
      <c r="G914" t="s">
        <v>7910</v>
      </c>
      <c r="H914" t="s">
        <v>7910</v>
      </c>
      <c r="I914" t="s">
        <v>7915</v>
      </c>
      <c r="J914" t="s">
        <v>7915</v>
      </c>
      <c r="K914" t="s">
        <v>7915</v>
      </c>
      <c r="L914" t="s">
        <v>7915</v>
      </c>
      <c r="M914" t="s">
        <v>7910</v>
      </c>
      <c r="N914" t="s">
        <v>7915</v>
      </c>
      <c r="O914" t="s">
        <v>7915</v>
      </c>
      <c r="P914" t="s">
        <v>7907</v>
      </c>
      <c r="Q914">
        <v>5</v>
      </c>
      <c r="R914">
        <f>IF(ISERROR(VLOOKUP(A914,int_r_base_fitted!$A$1:$C$10000,2,FALSE)),0,VLOOKUP(A914,int_r_base_fitted!$A$1:$C$10000,2,FALSE))</f>
        <v>1</v>
      </c>
      <c r="S914">
        <f>IF(ISERROR(VLOOKUP(A914,int_r_base_fitted!$A$1:$C$10000,3,FALSE)),0,VLOOKUP(A914,int_r_base_fitted!$A$1:$C$10000,3,FALSE))</f>
        <v>5.8999999999999997E-2</v>
      </c>
      <c r="T914">
        <v>1053</v>
      </c>
      <c r="V914">
        <f>IF(ISERROR(VLOOKUP(A914,int_r_full_fitted!$A$1:$C$10000,3,FALSE)),0,VLOOKUP(A914,int_r_full_fitted!$A$1:$C$10000,3,FALSE))</f>
        <v>7.6999999999999999E-2</v>
      </c>
      <c r="W914">
        <v>913</v>
      </c>
      <c r="Y914">
        <f>S914-V914</f>
        <v>-1.8000000000000002E-2</v>
      </c>
    </row>
    <row r="915" spans="1:25" x14ac:dyDescent="0.2">
      <c r="A915" t="s">
        <v>4611</v>
      </c>
      <c r="B915" t="s">
        <v>7933</v>
      </c>
      <c r="C915" t="s">
        <v>8438</v>
      </c>
      <c r="D915" t="s">
        <v>7945</v>
      </c>
      <c r="E915" t="s">
        <v>7921</v>
      </c>
      <c r="F915" t="s">
        <v>7915</v>
      </c>
      <c r="G915" t="s">
        <v>7915</v>
      </c>
      <c r="H915" t="s">
        <v>7910</v>
      </c>
      <c r="I915" t="s">
        <v>7915</v>
      </c>
      <c r="J915" t="s">
        <v>7915</v>
      </c>
      <c r="K915" t="s">
        <v>7915</v>
      </c>
      <c r="L915" t="s">
        <v>7910</v>
      </c>
      <c r="M915" t="s">
        <v>7915</v>
      </c>
      <c r="N915" t="s">
        <v>7915</v>
      </c>
      <c r="O915" t="s">
        <v>7910</v>
      </c>
      <c r="P915" t="s">
        <v>7908</v>
      </c>
      <c r="Q915">
        <v>6</v>
      </c>
      <c r="R915">
        <f>IF(ISERROR(VLOOKUP(A915,int_r_base_fitted!$A$1:$C$10000,2,FALSE)),0,VLOOKUP(A915,int_r_base_fitted!$A$1:$C$10000,2,FALSE))</f>
        <v>0</v>
      </c>
      <c r="S915">
        <f>IF(ISERROR(VLOOKUP(A915,int_r_base_fitted!$A$1:$C$10000,3,FALSE)),0,VLOOKUP(A915,int_r_base_fitted!$A$1:$C$10000,3,FALSE))</f>
        <v>5.0999999999999997E-2</v>
      </c>
      <c r="T915">
        <v>1376</v>
      </c>
      <c r="V915">
        <f>IF(ISERROR(VLOOKUP(A915,int_r_full_fitted!$A$1:$C$10000,3,FALSE)),0,VLOOKUP(A915,int_r_full_fitted!$A$1:$C$10000,3,FALSE))</f>
        <v>7.6999999999999999E-2</v>
      </c>
      <c r="W915">
        <v>914</v>
      </c>
      <c r="Y915">
        <f>S915-V915</f>
        <v>-2.6000000000000002E-2</v>
      </c>
    </row>
    <row r="916" spans="1:25" x14ac:dyDescent="0.2">
      <c r="A916" t="s">
        <v>5065</v>
      </c>
      <c r="B916" t="s">
        <v>7911</v>
      </c>
      <c r="C916" t="s">
        <v>7927</v>
      </c>
      <c r="D916" t="s">
        <v>7945</v>
      </c>
      <c r="E916" t="s">
        <v>8722</v>
      </c>
      <c r="F916" t="s">
        <v>7915</v>
      </c>
      <c r="G916" t="s">
        <v>7915</v>
      </c>
      <c r="H916" t="s">
        <v>7910</v>
      </c>
      <c r="I916" t="s">
        <v>7915</v>
      </c>
      <c r="J916" t="s">
        <v>7915</v>
      </c>
      <c r="K916" t="s">
        <v>7915</v>
      </c>
      <c r="L916" t="s">
        <v>7915</v>
      </c>
      <c r="M916" t="s">
        <v>7910</v>
      </c>
      <c r="N916" t="s">
        <v>7915</v>
      </c>
      <c r="O916" t="s">
        <v>7915</v>
      </c>
      <c r="P916" t="s">
        <v>7909</v>
      </c>
      <c r="Q916">
        <v>7</v>
      </c>
      <c r="R916">
        <f>IF(ISERROR(VLOOKUP(A916,int_r_base_fitted!$A$1:$C$10000,2,FALSE)),0,VLOOKUP(A916,int_r_base_fitted!$A$1:$C$10000,2,FALSE))</f>
        <v>1</v>
      </c>
      <c r="S916">
        <f>IF(ISERROR(VLOOKUP(A916,int_r_base_fitted!$A$1:$C$10000,3,FALSE)),0,VLOOKUP(A916,int_r_base_fitted!$A$1:$C$10000,3,FALSE))</f>
        <v>4.9000000000000002E-2</v>
      </c>
      <c r="T916">
        <v>1510</v>
      </c>
      <c r="V916">
        <f>IF(ISERROR(VLOOKUP(A916,int_r_full_fitted!$A$1:$C$10000,3,FALSE)),0,VLOOKUP(A916,int_r_full_fitted!$A$1:$C$10000,3,FALSE))</f>
        <v>7.6999999999999999E-2</v>
      </c>
      <c r="W916">
        <v>915</v>
      </c>
      <c r="Y916">
        <f>S916-V916</f>
        <v>-2.7999999999999997E-2</v>
      </c>
    </row>
    <row r="917" spans="1:25" x14ac:dyDescent="0.2">
      <c r="A917" t="s">
        <v>5197</v>
      </c>
      <c r="B917" t="s">
        <v>7911</v>
      </c>
      <c r="C917" t="s">
        <v>8066</v>
      </c>
      <c r="D917" t="s">
        <v>7920</v>
      </c>
      <c r="E917" t="s">
        <v>8801</v>
      </c>
      <c r="F917" t="s">
        <v>7915</v>
      </c>
      <c r="G917" t="s">
        <v>7915</v>
      </c>
      <c r="H917" t="s">
        <v>7910</v>
      </c>
      <c r="I917" t="s">
        <v>7915</v>
      </c>
      <c r="J917" t="s">
        <v>7915</v>
      </c>
      <c r="K917" t="s">
        <v>7915</v>
      </c>
      <c r="L917" t="s">
        <v>7915</v>
      </c>
      <c r="M917" t="s">
        <v>7910</v>
      </c>
      <c r="N917" t="s">
        <v>7915</v>
      </c>
      <c r="O917" t="s">
        <v>7915</v>
      </c>
      <c r="P917" t="s">
        <v>7909</v>
      </c>
      <c r="Q917">
        <v>7</v>
      </c>
      <c r="R917">
        <f>IF(ISERROR(VLOOKUP(A917,int_r_base_fitted!$A$1:$C$10000,2,FALSE)),0,VLOOKUP(A917,int_r_base_fitted!$A$1:$C$10000,2,FALSE))</f>
        <v>0</v>
      </c>
      <c r="S917">
        <f>IF(ISERROR(VLOOKUP(A917,int_r_base_fitted!$A$1:$C$10000,3,FALSE)),0,VLOOKUP(A917,int_r_base_fitted!$A$1:$C$10000,3,FALSE))</f>
        <v>4.9000000000000002E-2</v>
      </c>
      <c r="T917">
        <v>1511</v>
      </c>
      <c r="V917">
        <f>IF(ISERROR(VLOOKUP(A917,int_r_full_fitted!$A$1:$C$10000,3,FALSE)),0,VLOOKUP(A917,int_r_full_fitted!$A$1:$C$10000,3,FALSE))</f>
        <v>7.6999999999999999E-2</v>
      </c>
      <c r="W917">
        <v>916</v>
      </c>
      <c r="Y917">
        <f>S917-V917</f>
        <v>-2.7999999999999997E-2</v>
      </c>
    </row>
    <row r="918" spans="1:25" x14ac:dyDescent="0.2">
      <c r="A918" t="s">
        <v>5453</v>
      </c>
      <c r="B918" t="s">
        <v>7911</v>
      </c>
      <c r="C918" t="s">
        <v>7960</v>
      </c>
      <c r="D918" t="s">
        <v>7917</v>
      </c>
      <c r="E918" t="s">
        <v>8895</v>
      </c>
      <c r="F918" t="s">
        <v>7915</v>
      </c>
      <c r="G918" t="s">
        <v>7915</v>
      </c>
      <c r="H918" t="s">
        <v>7910</v>
      </c>
      <c r="I918" t="s">
        <v>7915</v>
      </c>
      <c r="J918" t="s">
        <v>7915</v>
      </c>
      <c r="K918" t="s">
        <v>7915</v>
      </c>
      <c r="L918" t="s">
        <v>7915</v>
      </c>
      <c r="M918" t="s">
        <v>7910</v>
      </c>
      <c r="N918" t="s">
        <v>7915</v>
      </c>
      <c r="O918" t="s">
        <v>7915</v>
      </c>
      <c r="P918" t="s">
        <v>7909</v>
      </c>
      <c r="Q918">
        <v>7</v>
      </c>
      <c r="R918">
        <f>IF(ISERROR(VLOOKUP(A918,int_r_base_fitted!$A$1:$C$10000,2,FALSE)),0,VLOOKUP(A918,int_r_base_fitted!$A$1:$C$10000,2,FALSE))</f>
        <v>0</v>
      </c>
      <c r="S918">
        <f>IF(ISERROR(VLOOKUP(A918,int_r_base_fitted!$A$1:$C$10000,3,FALSE)),0,VLOOKUP(A918,int_r_base_fitted!$A$1:$C$10000,3,FALSE))</f>
        <v>4.9000000000000002E-2</v>
      </c>
      <c r="T918">
        <v>1517</v>
      </c>
      <c r="V918">
        <f>IF(ISERROR(VLOOKUP(A918,int_r_full_fitted!$A$1:$C$10000,3,FALSE)),0,VLOOKUP(A918,int_r_full_fitted!$A$1:$C$10000,3,FALSE))</f>
        <v>7.6999999999999999E-2</v>
      </c>
      <c r="W918">
        <v>917</v>
      </c>
      <c r="Y918">
        <f>S918-V918</f>
        <v>-2.7999999999999997E-2</v>
      </c>
    </row>
    <row r="919" spans="1:25" x14ac:dyDescent="0.2">
      <c r="A919" t="s">
        <v>5549</v>
      </c>
      <c r="B919" t="s">
        <v>7911</v>
      </c>
      <c r="C919" t="s">
        <v>7946</v>
      </c>
      <c r="D919" t="s">
        <v>8134</v>
      </c>
      <c r="E919" t="s">
        <v>8837</v>
      </c>
      <c r="F919" t="s">
        <v>7915</v>
      </c>
      <c r="G919" t="s">
        <v>7915</v>
      </c>
      <c r="H919" t="s">
        <v>7910</v>
      </c>
      <c r="I919" t="s">
        <v>7910</v>
      </c>
      <c r="J919" t="s">
        <v>7915</v>
      </c>
      <c r="K919" t="s">
        <v>7915</v>
      </c>
      <c r="L919" t="s">
        <v>7915</v>
      </c>
      <c r="M919" t="s">
        <v>7915</v>
      </c>
      <c r="N919" t="s">
        <v>7915</v>
      </c>
      <c r="O919" t="s">
        <v>7915</v>
      </c>
      <c r="P919" t="s">
        <v>7909</v>
      </c>
      <c r="Q919">
        <v>7</v>
      </c>
      <c r="R919">
        <f>IF(ISERROR(VLOOKUP(A919,int_r_base_fitted!$A$1:$C$10000,2,FALSE)),0,VLOOKUP(A919,int_r_base_fitted!$A$1:$C$10000,2,FALSE))</f>
        <v>0</v>
      </c>
      <c r="S919">
        <f>IF(ISERROR(VLOOKUP(A919,int_r_base_fitted!$A$1:$C$10000,3,FALSE)),0,VLOOKUP(A919,int_r_base_fitted!$A$1:$C$10000,3,FALSE))</f>
        <v>4.9000000000000002E-2</v>
      </c>
      <c r="T919">
        <v>1519</v>
      </c>
      <c r="V919">
        <f>IF(ISERROR(VLOOKUP(A919,int_r_full_fitted!$A$1:$C$10000,3,FALSE)),0,VLOOKUP(A919,int_r_full_fitted!$A$1:$C$10000,3,FALSE))</f>
        <v>7.6999999999999999E-2</v>
      </c>
      <c r="W919">
        <v>918</v>
      </c>
      <c r="Y919">
        <f>S919-V919</f>
        <v>-2.7999999999999997E-2</v>
      </c>
    </row>
    <row r="920" spans="1:25" x14ac:dyDescent="0.2">
      <c r="A920" t="s">
        <v>5633</v>
      </c>
      <c r="B920" t="s">
        <v>7911</v>
      </c>
      <c r="C920" t="s">
        <v>7948</v>
      </c>
      <c r="D920" t="s">
        <v>7945</v>
      </c>
      <c r="E920" t="s">
        <v>8913</v>
      </c>
      <c r="F920" t="s">
        <v>7915</v>
      </c>
      <c r="G920" t="s">
        <v>7915</v>
      </c>
      <c r="H920" t="s">
        <v>7910</v>
      </c>
      <c r="I920" t="s">
        <v>7915</v>
      </c>
      <c r="J920" t="s">
        <v>7915</v>
      </c>
      <c r="K920" t="s">
        <v>7915</v>
      </c>
      <c r="L920" t="s">
        <v>7915</v>
      </c>
      <c r="M920" t="s">
        <v>7910</v>
      </c>
      <c r="N920" t="s">
        <v>7915</v>
      </c>
      <c r="O920" t="s">
        <v>7915</v>
      </c>
      <c r="P920" t="s">
        <v>7909</v>
      </c>
      <c r="Q920">
        <v>7</v>
      </c>
      <c r="R920">
        <f>IF(ISERROR(VLOOKUP(A920,int_r_base_fitted!$A$1:$C$10000,2,FALSE)),0,VLOOKUP(A920,int_r_base_fitted!$A$1:$C$10000,2,FALSE))</f>
        <v>0</v>
      </c>
      <c r="S920">
        <f>IF(ISERROR(VLOOKUP(A920,int_r_base_fitted!$A$1:$C$10000,3,FALSE)),0,VLOOKUP(A920,int_r_base_fitted!$A$1:$C$10000,3,FALSE))</f>
        <v>4.9000000000000002E-2</v>
      </c>
      <c r="T920">
        <v>1522</v>
      </c>
      <c r="V920">
        <f>IF(ISERROR(VLOOKUP(A920,int_r_full_fitted!$A$1:$C$10000,3,FALSE)),0,VLOOKUP(A920,int_r_full_fitted!$A$1:$C$10000,3,FALSE))</f>
        <v>7.6999999999999999E-2</v>
      </c>
      <c r="W920">
        <v>919</v>
      </c>
      <c r="Y920">
        <f>S920-V920</f>
        <v>-2.7999999999999997E-2</v>
      </c>
    </row>
    <row r="921" spans="1:25" x14ac:dyDescent="0.2">
      <c r="A921" t="s">
        <v>5656</v>
      </c>
      <c r="B921" t="s">
        <v>7911</v>
      </c>
      <c r="C921" t="s">
        <v>7959</v>
      </c>
      <c r="D921" t="s">
        <v>7945</v>
      </c>
      <c r="E921" t="s">
        <v>8783</v>
      </c>
      <c r="F921" t="s">
        <v>7915</v>
      </c>
      <c r="G921" t="s">
        <v>7915</v>
      </c>
      <c r="H921" t="s">
        <v>7910</v>
      </c>
      <c r="I921" t="s">
        <v>7915</v>
      </c>
      <c r="J921" t="s">
        <v>7915</v>
      </c>
      <c r="K921" t="s">
        <v>7915</v>
      </c>
      <c r="L921" t="s">
        <v>7915</v>
      </c>
      <c r="M921" t="s">
        <v>7910</v>
      </c>
      <c r="N921" t="s">
        <v>7915</v>
      </c>
      <c r="O921" t="s">
        <v>7915</v>
      </c>
      <c r="P921" t="s">
        <v>7909</v>
      </c>
      <c r="Q921">
        <v>7</v>
      </c>
      <c r="R921">
        <f>IF(ISERROR(VLOOKUP(A921,int_r_base_fitted!$A$1:$C$10000,2,FALSE)),0,VLOOKUP(A921,int_r_base_fitted!$A$1:$C$10000,2,FALSE))</f>
        <v>0</v>
      </c>
      <c r="S921">
        <f>IF(ISERROR(VLOOKUP(A921,int_r_base_fitted!$A$1:$C$10000,3,FALSE)),0,VLOOKUP(A921,int_r_base_fitted!$A$1:$C$10000,3,FALSE))</f>
        <v>4.9000000000000002E-2</v>
      </c>
      <c r="T921">
        <v>1523</v>
      </c>
      <c r="V921">
        <f>IF(ISERROR(VLOOKUP(A921,int_r_full_fitted!$A$1:$C$10000,3,FALSE)),0,VLOOKUP(A921,int_r_full_fitted!$A$1:$C$10000,3,FALSE))</f>
        <v>7.6999999999999999E-2</v>
      </c>
      <c r="W921">
        <v>920</v>
      </c>
      <c r="Y921">
        <f>S921-V921</f>
        <v>-2.7999999999999997E-2</v>
      </c>
    </row>
    <row r="922" spans="1:25" x14ac:dyDescent="0.2">
      <c r="A922" t="s">
        <v>5670</v>
      </c>
      <c r="B922" t="s">
        <v>7911</v>
      </c>
      <c r="C922" t="s">
        <v>8472</v>
      </c>
      <c r="D922" t="s">
        <v>7945</v>
      </c>
      <c r="E922" t="s">
        <v>9060</v>
      </c>
      <c r="F922" t="s">
        <v>7915</v>
      </c>
      <c r="G922" t="s">
        <v>7915</v>
      </c>
      <c r="H922" t="s">
        <v>7910</v>
      </c>
      <c r="I922" t="s">
        <v>7915</v>
      </c>
      <c r="J922" t="s">
        <v>7915</v>
      </c>
      <c r="K922" t="s">
        <v>7915</v>
      </c>
      <c r="L922" t="s">
        <v>7915</v>
      </c>
      <c r="M922" t="s">
        <v>7910</v>
      </c>
      <c r="N922" t="s">
        <v>7915</v>
      </c>
      <c r="O922" t="s">
        <v>7915</v>
      </c>
      <c r="P922" t="s">
        <v>7909</v>
      </c>
      <c r="Q922">
        <v>7</v>
      </c>
      <c r="R922">
        <f>IF(ISERROR(VLOOKUP(A922,int_r_base_fitted!$A$1:$C$10000,2,FALSE)),0,VLOOKUP(A922,int_r_base_fitted!$A$1:$C$10000,2,FALSE))</f>
        <v>0</v>
      </c>
      <c r="S922">
        <f>IF(ISERROR(VLOOKUP(A922,int_r_base_fitted!$A$1:$C$10000,3,FALSE)),0,VLOOKUP(A922,int_r_base_fitted!$A$1:$C$10000,3,FALSE))</f>
        <v>4.9000000000000002E-2</v>
      </c>
      <c r="T922">
        <v>1526</v>
      </c>
      <c r="V922">
        <f>IF(ISERROR(VLOOKUP(A922,int_r_full_fitted!$A$1:$C$10000,3,FALSE)),0,VLOOKUP(A922,int_r_full_fitted!$A$1:$C$10000,3,FALSE))</f>
        <v>7.6999999999999999E-2</v>
      </c>
      <c r="W922">
        <v>921</v>
      </c>
      <c r="Y922">
        <f>S922-V922</f>
        <v>-2.7999999999999997E-2</v>
      </c>
    </row>
    <row r="923" spans="1:25" x14ac:dyDescent="0.2">
      <c r="A923" t="s">
        <v>5671</v>
      </c>
      <c r="B923" t="s">
        <v>7911</v>
      </c>
      <c r="C923" t="s">
        <v>8472</v>
      </c>
      <c r="D923" t="s">
        <v>7945</v>
      </c>
      <c r="E923" t="s">
        <v>9061</v>
      </c>
      <c r="F923" t="s">
        <v>7915</v>
      </c>
      <c r="G923" t="s">
        <v>7915</v>
      </c>
      <c r="H923" t="s">
        <v>7910</v>
      </c>
      <c r="I923" t="s">
        <v>7915</v>
      </c>
      <c r="J923" t="s">
        <v>7915</v>
      </c>
      <c r="K923" t="s">
        <v>7915</v>
      </c>
      <c r="L923" t="s">
        <v>7915</v>
      </c>
      <c r="M923" t="s">
        <v>7910</v>
      </c>
      <c r="N923" t="s">
        <v>7915</v>
      </c>
      <c r="O923" t="s">
        <v>7915</v>
      </c>
      <c r="P923" t="s">
        <v>7909</v>
      </c>
      <c r="Q923">
        <v>7</v>
      </c>
      <c r="R923">
        <f>IF(ISERROR(VLOOKUP(A923,int_r_base_fitted!$A$1:$C$10000,2,FALSE)),0,VLOOKUP(A923,int_r_base_fitted!$A$1:$C$10000,2,FALSE))</f>
        <v>0</v>
      </c>
      <c r="S923">
        <f>IF(ISERROR(VLOOKUP(A923,int_r_base_fitted!$A$1:$C$10000,3,FALSE)),0,VLOOKUP(A923,int_r_base_fitted!$A$1:$C$10000,3,FALSE))</f>
        <v>4.9000000000000002E-2</v>
      </c>
      <c r="T923">
        <v>1527</v>
      </c>
      <c r="V923">
        <f>IF(ISERROR(VLOOKUP(A923,int_r_full_fitted!$A$1:$C$10000,3,FALSE)),0,VLOOKUP(A923,int_r_full_fitted!$A$1:$C$10000,3,FALSE))</f>
        <v>7.6999999999999999E-2</v>
      </c>
      <c r="W923">
        <v>922</v>
      </c>
      <c r="Y923">
        <f>S923-V923</f>
        <v>-2.7999999999999997E-2</v>
      </c>
    </row>
    <row r="924" spans="1:25" x14ac:dyDescent="0.2">
      <c r="A924" t="s">
        <v>5832</v>
      </c>
      <c r="B924" t="s">
        <v>7911</v>
      </c>
      <c r="C924" t="s">
        <v>7916</v>
      </c>
      <c r="D924" t="s">
        <v>7963</v>
      </c>
      <c r="E924" t="s">
        <v>8945</v>
      </c>
      <c r="F924" t="s">
        <v>7915</v>
      </c>
      <c r="G924" t="s">
        <v>7915</v>
      </c>
      <c r="H924" t="s">
        <v>7910</v>
      </c>
      <c r="I924" t="s">
        <v>7915</v>
      </c>
      <c r="J924" t="s">
        <v>7915</v>
      </c>
      <c r="K924" t="s">
        <v>7915</v>
      </c>
      <c r="L924" t="s">
        <v>7915</v>
      </c>
      <c r="M924" t="s">
        <v>7910</v>
      </c>
      <c r="N924" t="s">
        <v>7915</v>
      </c>
      <c r="O924" t="s">
        <v>7915</v>
      </c>
      <c r="P924" t="s">
        <v>7909</v>
      </c>
      <c r="Q924">
        <v>7</v>
      </c>
      <c r="R924">
        <f>IF(ISERROR(VLOOKUP(A924,int_r_base_fitted!$A$1:$C$10000,2,FALSE)),0,VLOOKUP(A924,int_r_base_fitted!$A$1:$C$10000,2,FALSE))</f>
        <v>0</v>
      </c>
      <c r="S924">
        <f>IF(ISERROR(VLOOKUP(A924,int_r_base_fitted!$A$1:$C$10000,3,FALSE)),0,VLOOKUP(A924,int_r_base_fitted!$A$1:$C$10000,3,FALSE))</f>
        <v>4.9000000000000002E-2</v>
      </c>
      <c r="T924">
        <v>1532</v>
      </c>
      <c r="V924">
        <f>IF(ISERROR(VLOOKUP(A924,int_r_full_fitted!$A$1:$C$10000,3,FALSE)),0,VLOOKUP(A924,int_r_full_fitted!$A$1:$C$10000,3,FALSE))</f>
        <v>7.6999999999999999E-2</v>
      </c>
      <c r="W924">
        <v>923</v>
      </c>
      <c r="Y924">
        <f>S924-V924</f>
        <v>-2.7999999999999997E-2</v>
      </c>
    </row>
    <row r="925" spans="1:25" x14ac:dyDescent="0.2">
      <c r="A925" t="s">
        <v>6047</v>
      </c>
      <c r="B925" t="s">
        <v>7911</v>
      </c>
      <c r="C925" t="s">
        <v>9308</v>
      </c>
      <c r="D925" t="s">
        <v>7963</v>
      </c>
      <c r="E925" t="s">
        <v>9309</v>
      </c>
      <c r="F925" t="s">
        <v>7915</v>
      </c>
      <c r="G925" t="s">
        <v>7915</v>
      </c>
      <c r="H925" t="s">
        <v>7910</v>
      </c>
      <c r="I925" t="s">
        <v>7915</v>
      </c>
      <c r="J925" t="s">
        <v>7915</v>
      </c>
      <c r="K925" t="s">
        <v>7915</v>
      </c>
      <c r="L925" t="s">
        <v>7915</v>
      </c>
      <c r="M925" t="s">
        <v>7915</v>
      </c>
      <c r="N925" t="s">
        <v>7915</v>
      </c>
      <c r="O925" t="s">
        <v>7915</v>
      </c>
      <c r="P925" t="s">
        <v>7910</v>
      </c>
      <c r="Q925">
        <v>8</v>
      </c>
      <c r="R925">
        <f>IF(ISERROR(VLOOKUP(A925,int_r_base_fitted!$A$1:$C$10000,2,FALSE)),0,VLOOKUP(A925,int_r_base_fitted!$A$1:$C$10000,2,FALSE))</f>
        <v>1</v>
      </c>
      <c r="S925">
        <f>IF(ISERROR(VLOOKUP(A925,int_r_base_fitted!$A$1:$C$10000,3,FALSE)),0,VLOOKUP(A925,int_r_base_fitted!$A$1:$C$10000,3,FALSE))</f>
        <v>4.9000000000000002E-2</v>
      </c>
      <c r="T925">
        <v>1536</v>
      </c>
      <c r="V925">
        <f>IF(ISERROR(VLOOKUP(A925,int_r_full_fitted!$A$1:$C$10000,3,FALSE)),0,VLOOKUP(A925,int_r_full_fitted!$A$1:$C$10000,3,FALSE))</f>
        <v>7.6999999999999999E-2</v>
      </c>
      <c r="W925">
        <v>924</v>
      </c>
      <c r="Y925">
        <f>S925-V925</f>
        <v>-2.7999999999999997E-2</v>
      </c>
    </row>
    <row r="926" spans="1:25" x14ac:dyDescent="0.2">
      <c r="A926" t="s">
        <v>6099</v>
      </c>
      <c r="B926" t="s">
        <v>7911</v>
      </c>
      <c r="C926" t="s">
        <v>7962</v>
      </c>
      <c r="D926" t="s">
        <v>7913</v>
      </c>
      <c r="E926" t="s">
        <v>9337</v>
      </c>
      <c r="F926" t="s">
        <v>7915</v>
      </c>
      <c r="G926" t="s">
        <v>7915</v>
      </c>
      <c r="H926" t="s">
        <v>7910</v>
      </c>
      <c r="I926" t="s">
        <v>7915</v>
      </c>
      <c r="J926" t="s">
        <v>7915</v>
      </c>
      <c r="K926" t="s">
        <v>7915</v>
      </c>
      <c r="L926" t="s">
        <v>7915</v>
      </c>
      <c r="M926" t="s">
        <v>7915</v>
      </c>
      <c r="N926" t="s">
        <v>7915</v>
      </c>
      <c r="O926" t="s">
        <v>7915</v>
      </c>
      <c r="P926" t="s">
        <v>7910</v>
      </c>
      <c r="Q926">
        <v>8</v>
      </c>
      <c r="R926">
        <f>IF(ISERROR(VLOOKUP(A926,int_r_base_fitted!$A$1:$C$10000,2,FALSE)),0,VLOOKUP(A926,int_r_base_fitted!$A$1:$C$10000,2,FALSE))</f>
        <v>0</v>
      </c>
      <c r="S926">
        <f>IF(ISERROR(VLOOKUP(A926,int_r_base_fitted!$A$1:$C$10000,3,FALSE)),0,VLOOKUP(A926,int_r_base_fitted!$A$1:$C$10000,3,FALSE))</f>
        <v>4.9000000000000002E-2</v>
      </c>
      <c r="T926">
        <v>1540</v>
      </c>
      <c r="V926">
        <f>IF(ISERROR(VLOOKUP(A926,int_r_full_fitted!$A$1:$C$10000,3,FALSE)),0,VLOOKUP(A926,int_r_full_fitted!$A$1:$C$10000,3,FALSE))</f>
        <v>7.6999999999999999E-2</v>
      </c>
      <c r="W926">
        <v>925</v>
      </c>
      <c r="Y926">
        <f>S926-V926</f>
        <v>-2.7999999999999997E-2</v>
      </c>
    </row>
    <row r="927" spans="1:25" x14ac:dyDescent="0.2">
      <c r="A927" t="s">
        <v>6278</v>
      </c>
      <c r="B927" t="s">
        <v>7911</v>
      </c>
      <c r="C927" t="s">
        <v>7924</v>
      </c>
      <c r="D927" t="s">
        <v>7930</v>
      </c>
      <c r="E927" t="s">
        <v>8381</v>
      </c>
      <c r="F927" t="s">
        <v>7915</v>
      </c>
      <c r="G927" t="s">
        <v>7915</v>
      </c>
      <c r="H927" t="s">
        <v>7910</v>
      </c>
      <c r="I927" t="s">
        <v>7915</v>
      </c>
      <c r="J927" t="s">
        <v>7915</v>
      </c>
      <c r="K927" t="s">
        <v>7915</v>
      </c>
      <c r="L927" t="s">
        <v>7915</v>
      </c>
      <c r="M927" t="s">
        <v>7915</v>
      </c>
      <c r="N927" t="s">
        <v>7915</v>
      </c>
      <c r="O927" t="s">
        <v>7915</v>
      </c>
      <c r="P927" t="s">
        <v>7910</v>
      </c>
      <c r="Q927">
        <v>8</v>
      </c>
      <c r="R927">
        <f>IF(ISERROR(VLOOKUP(A927,int_r_base_fitted!$A$1:$C$10000,2,FALSE)),0,VLOOKUP(A927,int_r_base_fitted!$A$1:$C$10000,2,FALSE))</f>
        <v>0</v>
      </c>
      <c r="S927">
        <f>IF(ISERROR(VLOOKUP(A927,int_r_base_fitted!$A$1:$C$10000,3,FALSE)),0,VLOOKUP(A927,int_r_base_fitted!$A$1:$C$10000,3,FALSE))</f>
        <v>4.9000000000000002E-2</v>
      </c>
      <c r="T927">
        <v>1545</v>
      </c>
      <c r="V927">
        <f>IF(ISERROR(VLOOKUP(A927,int_r_full_fitted!$A$1:$C$10000,3,FALSE)),0,VLOOKUP(A927,int_r_full_fitted!$A$1:$C$10000,3,FALSE))</f>
        <v>7.6999999999999999E-2</v>
      </c>
      <c r="W927">
        <v>926</v>
      </c>
      <c r="Y927">
        <f>S927-V927</f>
        <v>-2.7999999999999997E-2</v>
      </c>
    </row>
    <row r="928" spans="1:25" x14ac:dyDescent="0.2">
      <c r="A928" t="s">
        <v>6489</v>
      </c>
      <c r="B928" t="s">
        <v>7911</v>
      </c>
      <c r="C928">
        <v>4</v>
      </c>
      <c r="D928" t="s">
        <v>7967</v>
      </c>
      <c r="E928" t="s">
        <v>9512</v>
      </c>
      <c r="F928" t="s">
        <v>7915</v>
      </c>
      <c r="G928" t="s">
        <v>7915</v>
      </c>
      <c r="H928" t="s">
        <v>7910</v>
      </c>
      <c r="I928" t="s">
        <v>7915</v>
      </c>
      <c r="J928" t="s">
        <v>7915</v>
      </c>
      <c r="K928" t="s">
        <v>7915</v>
      </c>
      <c r="L928" t="s">
        <v>7915</v>
      </c>
      <c r="M928" t="s">
        <v>7915</v>
      </c>
      <c r="N928" t="s">
        <v>7915</v>
      </c>
      <c r="O928" t="s">
        <v>7915</v>
      </c>
      <c r="P928" t="s">
        <v>7910</v>
      </c>
      <c r="Q928">
        <v>8</v>
      </c>
      <c r="R928">
        <f>IF(ISERROR(VLOOKUP(A928,int_r_base_fitted!$A$1:$C$10000,2,FALSE)),0,VLOOKUP(A928,int_r_base_fitted!$A$1:$C$10000,2,FALSE))</f>
        <v>0</v>
      </c>
      <c r="S928">
        <f>IF(ISERROR(VLOOKUP(A928,int_r_base_fitted!$A$1:$C$10000,3,FALSE)),0,VLOOKUP(A928,int_r_base_fitted!$A$1:$C$10000,3,FALSE))</f>
        <v>4.9000000000000002E-2</v>
      </c>
      <c r="T928">
        <v>1549</v>
      </c>
      <c r="V928">
        <f>IF(ISERROR(VLOOKUP(A928,int_r_full_fitted!$A$1:$C$10000,3,FALSE)),0,VLOOKUP(A928,int_r_full_fitted!$A$1:$C$10000,3,FALSE))</f>
        <v>7.6999999999999999E-2</v>
      </c>
      <c r="W928">
        <v>927</v>
      </c>
      <c r="Y928">
        <f>S928-V928</f>
        <v>-2.7999999999999997E-2</v>
      </c>
    </row>
    <row r="929" spans="1:25" x14ac:dyDescent="0.2">
      <c r="A929" t="s">
        <v>6547</v>
      </c>
      <c r="B929" t="s">
        <v>7911</v>
      </c>
      <c r="C929">
        <v>4</v>
      </c>
      <c r="D929" t="s">
        <v>7940</v>
      </c>
      <c r="E929" t="s">
        <v>8143</v>
      </c>
      <c r="F929" t="s">
        <v>7915</v>
      </c>
      <c r="G929" t="s">
        <v>7915</v>
      </c>
      <c r="H929" t="s">
        <v>7910</v>
      </c>
      <c r="I929" t="s">
        <v>7915</v>
      </c>
      <c r="J929" t="s">
        <v>7915</v>
      </c>
      <c r="K929" t="s">
        <v>7915</v>
      </c>
      <c r="L929" t="s">
        <v>7915</v>
      </c>
      <c r="M929" t="s">
        <v>7915</v>
      </c>
      <c r="N929" t="s">
        <v>7915</v>
      </c>
      <c r="O929" t="s">
        <v>7915</v>
      </c>
      <c r="P929" t="s">
        <v>7910</v>
      </c>
      <c r="Q929">
        <v>8</v>
      </c>
      <c r="R929">
        <f>IF(ISERROR(VLOOKUP(A929,int_r_base_fitted!$A$1:$C$10000,2,FALSE)),0,VLOOKUP(A929,int_r_base_fitted!$A$1:$C$10000,2,FALSE))</f>
        <v>0</v>
      </c>
      <c r="S929">
        <f>IF(ISERROR(VLOOKUP(A929,int_r_base_fitted!$A$1:$C$10000,3,FALSE)),0,VLOOKUP(A929,int_r_base_fitted!$A$1:$C$10000,3,FALSE))</f>
        <v>4.9000000000000002E-2</v>
      </c>
      <c r="T929">
        <v>1553</v>
      </c>
      <c r="V929">
        <f>IF(ISERROR(VLOOKUP(A929,int_r_full_fitted!$A$1:$C$10000,3,FALSE)),0,VLOOKUP(A929,int_r_full_fitted!$A$1:$C$10000,3,FALSE))</f>
        <v>7.6999999999999999E-2</v>
      </c>
      <c r="W929">
        <v>928</v>
      </c>
      <c r="Y929">
        <f>S929-V929</f>
        <v>-2.7999999999999997E-2</v>
      </c>
    </row>
    <row r="930" spans="1:25" x14ac:dyDescent="0.2">
      <c r="A930" t="s">
        <v>6964</v>
      </c>
      <c r="B930" t="s">
        <v>7911</v>
      </c>
      <c r="C930" t="s">
        <v>9308</v>
      </c>
      <c r="D930" t="s">
        <v>7963</v>
      </c>
      <c r="E930" t="s">
        <v>9309</v>
      </c>
      <c r="F930" t="s">
        <v>7915</v>
      </c>
      <c r="G930" t="s">
        <v>7915</v>
      </c>
      <c r="H930" t="s">
        <v>7910</v>
      </c>
      <c r="I930" t="s">
        <v>7915</v>
      </c>
      <c r="J930" t="s">
        <v>7915</v>
      </c>
      <c r="K930" t="s">
        <v>7915</v>
      </c>
      <c r="L930" t="s">
        <v>7915</v>
      </c>
      <c r="M930" t="s">
        <v>7915</v>
      </c>
      <c r="N930" t="s">
        <v>7915</v>
      </c>
      <c r="O930" t="s">
        <v>7915</v>
      </c>
      <c r="P930" t="s">
        <v>7910</v>
      </c>
      <c r="Q930">
        <v>8</v>
      </c>
      <c r="R930">
        <f>IF(ISERROR(VLOOKUP(A930,int_r_base_fitted!$A$1:$C$10000,2,FALSE)),0,VLOOKUP(A930,int_r_base_fitted!$A$1:$C$10000,2,FALSE))</f>
        <v>0</v>
      </c>
      <c r="S930">
        <f>IF(ISERROR(VLOOKUP(A930,int_r_base_fitted!$A$1:$C$10000,3,FALSE)),0,VLOOKUP(A930,int_r_base_fitted!$A$1:$C$10000,3,FALSE))</f>
        <v>4.9000000000000002E-2</v>
      </c>
      <c r="T930">
        <v>1566</v>
      </c>
      <c r="V930">
        <f>IF(ISERROR(VLOOKUP(A930,int_r_full_fitted!$A$1:$C$10000,3,FALSE)),0,VLOOKUP(A930,int_r_full_fitted!$A$1:$C$10000,3,FALSE))</f>
        <v>7.6999999999999999E-2</v>
      </c>
      <c r="W930">
        <v>929</v>
      </c>
      <c r="Y930">
        <f>S930-V930</f>
        <v>-2.7999999999999997E-2</v>
      </c>
    </row>
    <row r="931" spans="1:25" x14ac:dyDescent="0.2">
      <c r="A931" t="s">
        <v>7183</v>
      </c>
      <c r="B931" t="s">
        <v>7911</v>
      </c>
      <c r="C931" t="s">
        <v>7999</v>
      </c>
      <c r="D931" t="s">
        <v>7920</v>
      </c>
      <c r="E931" t="s">
        <v>9276</v>
      </c>
      <c r="F931" t="s">
        <v>7915</v>
      </c>
      <c r="G931" t="s">
        <v>7915</v>
      </c>
      <c r="H931" t="s">
        <v>7910</v>
      </c>
      <c r="I931" t="s">
        <v>7915</v>
      </c>
      <c r="J931" t="s">
        <v>7915</v>
      </c>
      <c r="K931" t="s">
        <v>7915</v>
      </c>
      <c r="L931" t="s">
        <v>7915</v>
      </c>
      <c r="M931" t="s">
        <v>7915</v>
      </c>
      <c r="N931" t="s">
        <v>7915</v>
      </c>
      <c r="O931" t="s">
        <v>7915</v>
      </c>
      <c r="P931" t="s">
        <v>7910</v>
      </c>
      <c r="Q931">
        <v>8</v>
      </c>
      <c r="R931">
        <f>IF(ISERROR(VLOOKUP(A931,int_r_base_fitted!$A$1:$C$10000,2,FALSE)),0,VLOOKUP(A931,int_r_base_fitted!$A$1:$C$10000,2,FALSE))</f>
        <v>0</v>
      </c>
      <c r="S931">
        <f>IF(ISERROR(VLOOKUP(A931,int_r_base_fitted!$A$1:$C$10000,3,FALSE)),0,VLOOKUP(A931,int_r_base_fitted!$A$1:$C$10000,3,FALSE))</f>
        <v>4.9000000000000002E-2</v>
      </c>
      <c r="T931">
        <v>1574</v>
      </c>
      <c r="V931">
        <f>IF(ISERROR(VLOOKUP(A931,int_r_full_fitted!$A$1:$C$10000,3,FALSE)),0,VLOOKUP(A931,int_r_full_fitted!$A$1:$C$10000,3,FALSE))</f>
        <v>7.6999999999999999E-2</v>
      </c>
      <c r="W931">
        <v>930</v>
      </c>
      <c r="Y931">
        <f>S931-V931</f>
        <v>-2.7999999999999997E-2</v>
      </c>
    </row>
    <row r="932" spans="1:25" x14ac:dyDescent="0.2">
      <c r="A932" t="s">
        <v>7201</v>
      </c>
      <c r="B932" t="s">
        <v>7933</v>
      </c>
      <c r="C932" t="s">
        <v>9884</v>
      </c>
      <c r="D932" t="s">
        <v>7920</v>
      </c>
      <c r="E932" t="s">
        <v>8123</v>
      </c>
      <c r="F932" t="s">
        <v>7915</v>
      </c>
      <c r="G932" t="s">
        <v>7915</v>
      </c>
      <c r="H932" t="s">
        <v>7910</v>
      </c>
      <c r="I932" t="s">
        <v>7915</v>
      </c>
      <c r="J932" t="s">
        <v>7915</v>
      </c>
      <c r="K932" t="s">
        <v>7915</v>
      </c>
      <c r="L932" t="s">
        <v>7915</v>
      </c>
      <c r="M932" t="s">
        <v>7915</v>
      </c>
      <c r="N932" t="s">
        <v>7915</v>
      </c>
      <c r="O932" t="s">
        <v>7915</v>
      </c>
      <c r="P932" t="s">
        <v>7910</v>
      </c>
      <c r="Q932">
        <v>8</v>
      </c>
      <c r="R932">
        <f>IF(ISERROR(VLOOKUP(A932,int_r_base_fitted!$A$1:$C$10000,2,FALSE)),0,VLOOKUP(A932,int_r_base_fitted!$A$1:$C$10000,2,FALSE))</f>
        <v>0</v>
      </c>
      <c r="S932">
        <f>IF(ISERROR(VLOOKUP(A932,int_r_base_fitted!$A$1:$C$10000,3,FALSE)),0,VLOOKUP(A932,int_r_base_fitted!$A$1:$C$10000,3,FALSE))</f>
        <v>4.9000000000000002E-2</v>
      </c>
      <c r="T932">
        <v>1576</v>
      </c>
      <c r="V932">
        <f>IF(ISERROR(VLOOKUP(A932,int_r_full_fitted!$A$1:$C$10000,3,FALSE)),0,VLOOKUP(A932,int_r_full_fitted!$A$1:$C$10000,3,FALSE))</f>
        <v>7.6999999999999999E-2</v>
      </c>
      <c r="W932">
        <v>931</v>
      </c>
      <c r="Y932">
        <f>S932-V932</f>
        <v>-2.7999999999999997E-2</v>
      </c>
    </row>
    <row r="933" spans="1:25" x14ac:dyDescent="0.2">
      <c r="A933" t="s">
        <v>7229</v>
      </c>
      <c r="B933" t="s">
        <v>7911</v>
      </c>
      <c r="C933" t="s">
        <v>8001</v>
      </c>
      <c r="D933" t="s">
        <v>7913</v>
      </c>
      <c r="E933" t="s">
        <v>9422</v>
      </c>
      <c r="F933" t="s">
        <v>7915</v>
      </c>
      <c r="G933" t="s">
        <v>7915</v>
      </c>
      <c r="H933" t="s">
        <v>7910</v>
      </c>
      <c r="I933" t="s">
        <v>7915</v>
      </c>
      <c r="J933" t="s">
        <v>7915</v>
      </c>
      <c r="K933" t="s">
        <v>7915</v>
      </c>
      <c r="L933" t="s">
        <v>7915</v>
      </c>
      <c r="M933" t="s">
        <v>7915</v>
      </c>
      <c r="N933" t="s">
        <v>7915</v>
      </c>
      <c r="O933" t="s">
        <v>7915</v>
      </c>
      <c r="P933" t="s">
        <v>7910</v>
      </c>
      <c r="Q933">
        <v>8</v>
      </c>
      <c r="R933">
        <f>IF(ISERROR(VLOOKUP(A933,int_r_base_fitted!$A$1:$C$10000,2,FALSE)),0,VLOOKUP(A933,int_r_base_fitted!$A$1:$C$10000,2,FALSE))</f>
        <v>0</v>
      </c>
      <c r="S933">
        <f>IF(ISERROR(VLOOKUP(A933,int_r_base_fitted!$A$1:$C$10000,3,FALSE)),0,VLOOKUP(A933,int_r_base_fitted!$A$1:$C$10000,3,FALSE))</f>
        <v>4.9000000000000002E-2</v>
      </c>
      <c r="T933">
        <v>1578</v>
      </c>
      <c r="V933">
        <f>IF(ISERROR(VLOOKUP(A933,int_r_full_fitted!$A$1:$C$10000,3,FALSE)),0,VLOOKUP(A933,int_r_full_fitted!$A$1:$C$10000,3,FALSE))</f>
        <v>7.6999999999999999E-2</v>
      </c>
      <c r="W933">
        <v>932</v>
      </c>
      <c r="Y933">
        <f>S933-V933</f>
        <v>-2.7999999999999997E-2</v>
      </c>
    </row>
    <row r="934" spans="1:25" x14ac:dyDescent="0.2">
      <c r="A934" t="s">
        <v>6385</v>
      </c>
      <c r="B934" t="s">
        <v>7911</v>
      </c>
      <c r="C934" t="s">
        <v>7946</v>
      </c>
      <c r="D934" t="s">
        <v>7920</v>
      </c>
      <c r="E934" t="s">
        <v>9479</v>
      </c>
      <c r="F934" t="s">
        <v>7915</v>
      </c>
      <c r="G934" t="s">
        <v>7915</v>
      </c>
      <c r="H934" t="s">
        <v>7910</v>
      </c>
      <c r="I934" t="s">
        <v>7915</v>
      </c>
      <c r="J934" t="s">
        <v>7915</v>
      </c>
      <c r="K934" t="s">
        <v>7915</v>
      </c>
      <c r="L934" t="s">
        <v>7915</v>
      </c>
      <c r="M934" t="s">
        <v>7915</v>
      </c>
      <c r="N934" t="s">
        <v>7915</v>
      </c>
      <c r="O934" t="s">
        <v>7915</v>
      </c>
      <c r="P934" t="s">
        <v>7910</v>
      </c>
      <c r="Q934">
        <v>8</v>
      </c>
      <c r="R934">
        <f>IF(ISERROR(VLOOKUP(A934,int_r_base_fitted!$A$1:$C$10000,2,FALSE)),0,VLOOKUP(A934,int_r_base_fitted!$A$1:$C$10000,2,FALSE))</f>
        <v>0</v>
      </c>
      <c r="S934">
        <f>IF(ISERROR(VLOOKUP(A934,int_r_base_fitted!$A$1:$C$10000,3,FALSE)),0,VLOOKUP(A934,int_r_base_fitted!$A$1:$C$10000,3,FALSE))</f>
        <v>4.8000000000000001E-2</v>
      </c>
      <c r="T934">
        <v>1624</v>
      </c>
      <c r="V934">
        <f>IF(ISERROR(VLOOKUP(A934,int_r_full_fitted!$A$1:$C$10000,3,FALSE)),0,VLOOKUP(A934,int_r_full_fitted!$A$1:$C$10000,3,FALSE))</f>
        <v>7.6999999999999999E-2</v>
      </c>
      <c r="W934">
        <v>933</v>
      </c>
      <c r="Y934">
        <f>S934-V934</f>
        <v>-2.8999999999999998E-2</v>
      </c>
    </row>
    <row r="935" spans="1:25" x14ac:dyDescent="0.2">
      <c r="A935" t="s">
        <v>6963</v>
      </c>
      <c r="B935" t="s">
        <v>7911</v>
      </c>
      <c r="C935" t="s">
        <v>9308</v>
      </c>
      <c r="D935" t="s">
        <v>7963</v>
      </c>
      <c r="E935" t="s">
        <v>8928</v>
      </c>
      <c r="F935" t="s">
        <v>7915</v>
      </c>
      <c r="G935" t="s">
        <v>7915</v>
      </c>
      <c r="H935" t="s">
        <v>7910</v>
      </c>
      <c r="I935" t="s">
        <v>7915</v>
      </c>
      <c r="J935" t="s">
        <v>7915</v>
      </c>
      <c r="K935" t="s">
        <v>7915</v>
      </c>
      <c r="L935" t="s">
        <v>7915</v>
      </c>
      <c r="M935" t="s">
        <v>7915</v>
      </c>
      <c r="N935" t="s">
        <v>7915</v>
      </c>
      <c r="O935" t="s">
        <v>7915</v>
      </c>
      <c r="P935" t="s">
        <v>7910</v>
      </c>
      <c r="Q935">
        <v>8</v>
      </c>
      <c r="R935">
        <f>IF(ISERROR(VLOOKUP(A935,int_r_base_fitted!$A$1:$C$10000,2,FALSE)),0,VLOOKUP(A935,int_r_base_fitted!$A$1:$C$10000,2,FALSE))</f>
        <v>0</v>
      </c>
      <c r="S935">
        <f>IF(ISERROR(VLOOKUP(A935,int_r_base_fitted!$A$1:$C$10000,3,FALSE)),0,VLOOKUP(A935,int_r_base_fitted!$A$1:$C$10000,3,FALSE))</f>
        <v>4.8000000000000001E-2</v>
      </c>
      <c r="T935">
        <v>1643</v>
      </c>
      <c r="V935">
        <f>IF(ISERROR(VLOOKUP(A935,int_r_full_fitted!$A$1:$C$10000,3,FALSE)),0,VLOOKUP(A935,int_r_full_fitted!$A$1:$C$10000,3,FALSE))</f>
        <v>7.6999999999999999E-2</v>
      </c>
      <c r="W935">
        <v>934</v>
      </c>
      <c r="Y935">
        <f>S935-V935</f>
        <v>-2.8999999999999998E-2</v>
      </c>
    </row>
    <row r="936" spans="1:25" x14ac:dyDescent="0.2">
      <c r="A936" t="s">
        <v>7217</v>
      </c>
      <c r="B936" t="s">
        <v>7911</v>
      </c>
      <c r="C936" t="s">
        <v>8066</v>
      </c>
      <c r="D936" t="s">
        <v>7913</v>
      </c>
      <c r="E936" t="s">
        <v>8370</v>
      </c>
      <c r="F936" t="s">
        <v>7915</v>
      </c>
      <c r="G936" t="s">
        <v>7915</v>
      </c>
      <c r="H936" t="s">
        <v>7910</v>
      </c>
      <c r="I936" t="s">
        <v>7915</v>
      </c>
      <c r="J936" t="s">
        <v>7915</v>
      </c>
      <c r="K936" t="s">
        <v>7915</v>
      </c>
      <c r="L936" t="s">
        <v>7915</v>
      </c>
      <c r="M936" t="s">
        <v>7915</v>
      </c>
      <c r="N936" t="s">
        <v>7915</v>
      </c>
      <c r="O936" t="s">
        <v>7915</v>
      </c>
      <c r="P936" t="s">
        <v>7910</v>
      </c>
      <c r="Q936">
        <v>8</v>
      </c>
      <c r="R936">
        <f>IF(ISERROR(VLOOKUP(A936,int_r_base_fitted!$A$1:$C$10000,2,FALSE)),0,VLOOKUP(A936,int_r_base_fitted!$A$1:$C$10000,2,FALSE))</f>
        <v>0</v>
      </c>
      <c r="S936">
        <f>IF(ISERROR(VLOOKUP(A936,int_r_base_fitted!$A$1:$C$10000,3,FALSE)),0,VLOOKUP(A936,int_r_base_fitted!$A$1:$C$10000,3,FALSE))</f>
        <v>4.8000000000000001E-2</v>
      </c>
      <c r="T936">
        <v>1656</v>
      </c>
      <c r="V936">
        <f>IF(ISERROR(VLOOKUP(A936,int_r_full_fitted!$A$1:$C$10000,3,FALSE)),0,VLOOKUP(A936,int_r_full_fitted!$A$1:$C$10000,3,FALSE))</f>
        <v>7.6999999999999999E-2</v>
      </c>
      <c r="W936">
        <v>935</v>
      </c>
      <c r="Y936">
        <f>S936-V936</f>
        <v>-2.8999999999999998E-2</v>
      </c>
    </row>
    <row r="937" spans="1:25" x14ac:dyDescent="0.2">
      <c r="A937" t="s">
        <v>4099</v>
      </c>
      <c r="B937" t="s">
        <v>7911</v>
      </c>
      <c r="C937" t="s">
        <v>7924</v>
      </c>
      <c r="D937" t="s">
        <v>7976</v>
      </c>
      <c r="E937" t="s">
        <v>8070</v>
      </c>
      <c r="F937" t="s">
        <v>7910</v>
      </c>
      <c r="G937" t="s">
        <v>7915</v>
      </c>
      <c r="H937" t="s">
        <v>7910</v>
      </c>
      <c r="I937" t="s">
        <v>7910</v>
      </c>
      <c r="J937" t="s">
        <v>7915</v>
      </c>
      <c r="K937" t="s">
        <v>7910</v>
      </c>
      <c r="L937" t="s">
        <v>7915</v>
      </c>
      <c r="M937" t="s">
        <v>7910</v>
      </c>
      <c r="N937" t="s">
        <v>7915</v>
      </c>
      <c r="O937" t="s">
        <v>7915</v>
      </c>
      <c r="P937" t="s">
        <v>7906</v>
      </c>
      <c r="Q937">
        <v>4</v>
      </c>
      <c r="R937">
        <f>IF(ISERROR(VLOOKUP(A937,int_r_base_fitted!$A$1:$C$10000,2,FALSE)),0,VLOOKUP(A937,int_r_base_fitted!$A$1:$C$10000,2,FALSE))</f>
        <v>0</v>
      </c>
      <c r="S937">
        <f>IF(ISERROR(VLOOKUP(A937,int_r_base_fitted!$A$1:$C$10000,3,FALSE)),0,VLOOKUP(A937,int_r_base_fitted!$A$1:$C$10000,3,FALSE))</f>
        <v>4.1000000000000002E-2</v>
      </c>
      <c r="T937">
        <v>1913</v>
      </c>
      <c r="V937">
        <f>IF(ISERROR(VLOOKUP(A937,int_r_full_fitted!$A$1:$C$10000,3,FALSE)),0,VLOOKUP(A937,int_r_full_fitted!$A$1:$C$10000,3,FALSE))</f>
        <v>7.6999999999999999E-2</v>
      </c>
      <c r="W937">
        <v>936</v>
      </c>
      <c r="Y937">
        <f>S937-V937</f>
        <v>-3.5999999999999997E-2</v>
      </c>
    </row>
    <row r="938" spans="1:25" x14ac:dyDescent="0.2">
      <c r="A938" t="s">
        <v>5898</v>
      </c>
      <c r="B938" t="s">
        <v>7933</v>
      </c>
      <c r="C938" t="s">
        <v>8952</v>
      </c>
      <c r="D938" t="s">
        <v>7963</v>
      </c>
      <c r="E938" t="s">
        <v>8247</v>
      </c>
      <c r="F938" t="s">
        <v>7910</v>
      </c>
      <c r="G938" t="s">
        <v>7915</v>
      </c>
      <c r="H938" t="s">
        <v>7910</v>
      </c>
      <c r="I938" t="s">
        <v>7915</v>
      </c>
      <c r="J938" t="s">
        <v>7915</v>
      </c>
      <c r="K938" t="s">
        <v>7915</v>
      </c>
      <c r="L938" t="s">
        <v>7915</v>
      </c>
      <c r="M938" t="s">
        <v>7915</v>
      </c>
      <c r="N938" t="s">
        <v>7915</v>
      </c>
      <c r="O938" t="s">
        <v>7915</v>
      </c>
      <c r="P938" t="s">
        <v>7909</v>
      </c>
      <c r="Q938">
        <v>7</v>
      </c>
      <c r="R938">
        <f>IF(ISERROR(VLOOKUP(A938,int_r_base_fitted!$A$1:$C$10000,2,FALSE)),0,VLOOKUP(A938,int_r_base_fitted!$A$1:$C$10000,2,FALSE))</f>
        <v>0</v>
      </c>
      <c r="S938">
        <f>IF(ISERROR(VLOOKUP(A938,int_r_base_fitted!$A$1:$C$10000,3,FALSE)),0,VLOOKUP(A938,int_r_base_fitted!$A$1:$C$10000,3,FALSE))</f>
        <v>3.5000000000000003E-2</v>
      </c>
      <c r="T938">
        <v>2208</v>
      </c>
      <c r="V938">
        <f>IF(ISERROR(VLOOKUP(A938,int_r_full_fitted!$A$1:$C$10000,3,FALSE)),0,VLOOKUP(A938,int_r_full_fitted!$A$1:$C$10000,3,FALSE))</f>
        <v>7.6999999999999999E-2</v>
      </c>
      <c r="W938">
        <v>937</v>
      </c>
      <c r="Y938">
        <f>S938-V938</f>
        <v>-4.1999999999999996E-2</v>
      </c>
    </row>
    <row r="939" spans="1:25" x14ac:dyDescent="0.2">
      <c r="A939" t="s">
        <v>6454</v>
      </c>
      <c r="B939" t="s">
        <v>7911</v>
      </c>
      <c r="C939" t="s">
        <v>7970</v>
      </c>
      <c r="D939" t="s">
        <v>8040</v>
      </c>
      <c r="E939" t="s">
        <v>8801</v>
      </c>
      <c r="F939" t="s">
        <v>7915</v>
      </c>
      <c r="G939" t="s">
        <v>7915</v>
      </c>
      <c r="H939" t="s">
        <v>7910</v>
      </c>
      <c r="I939" t="s">
        <v>7915</v>
      </c>
      <c r="J939" t="s">
        <v>7915</v>
      </c>
      <c r="K939" t="s">
        <v>7915</v>
      </c>
      <c r="L939" t="s">
        <v>7915</v>
      </c>
      <c r="M939" t="s">
        <v>7915</v>
      </c>
      <c r="N939" t="s">
        <v>7915</v>
      </c>
      <c r="O939" t="s">
        <v>7915</v>
      </c>
      <c r="P939" t="s">
        <v>7910</v>
      </c>
      <c r="Q939">
        <v>8</v>
      </c>
      <c r="R939">
        <f>IF(ISERROR(VLOOKUP(A939,int_r_base_fitted!$A$1:$C$10000,2,FALSE)),0,VLOOKUP(A939,int_r_base_fitted!$A$1:$C$10000,2,FALSE))</f>
        <v>0</v>
      </c>
      <c r="S939">
        <f>IF(ISERROR(VLOOKUP(A939,int_r_base_fitted!$A$1:$C$10000,3,FALSE)),0,VLOOKUP(A939,int_r_base_fitted!$A$1:$C$10000,3,FALSE))</f>
        <v>3.4000000000000002E-2</v>
      </c>
      <c r="T939">
        <v>2270</v>
      </c>
      <c r="V939">
        <f>IF(ISERROR(VLOOKUP(A939,int_r_full_fitted!$A$1:$C$10000,3,FALSE)),0,VLOOKUP(A939,int_r_full_fitted!$A$1:$C$10000,3,FALSE))</f>
        <v>7.6999999999999999E-2</v>
      </c>
      <c r="W939">
        <v>938</v>
      </c>
      <c r="Y939">
        <f>S939-V939</f>
        <v>-4.2999999999999997E-2</v>
      </c>
    </row>
    <row r="940" spans="1:25" x14ac:dyDescent="0.2">
      <c r="A940" t="s">
        <v>6679</v>
      </c>
      <c r="B940" t="s">
        <v>7911</v>
      </c>
      <c r="C940" t="s">
        <v>8215</v>
      </c>
      <c r="D940" t="s">
        <v>7963</v>
      </c>
      <c r="E940" t="s">
        <v>9450</v>
      </c>
      <c r="F940" t="s">
        <v>7915</v>
      </c>
      <c r="G940" t="s">
        <v>7915</v>
      </c>
      <c r="H940" t="s">
        <v>7910</v>
      </c>
      <c r="I940" t="s">
        <v>7915</v>
      </c>
      <c r="J940" t="s">
        <v>7915</v>
      </c>
      <c r="K940" t="s">
        <v>7915</v>
      </c>
      <c r="L940" t="s">
        <v>7915</v>
      </c>
      <c r="M940" t="s">
        <v>7915</v>
      </c>
      <c r="N940" t="s">
        <v>7915</v>
      </c>
      <c r="O940" t="s">
        <v>7915</v>
      </c>
      <c r="P940" t="s">
        <v>7910</v>
      </c>
      <c r="Q940">
        <v>8</v>
      </c>
      <c r="R940">
        <f>IF(ISERROR(VLOOKUP(A940,int_r_base_fitted!$A$1:$C$10000,2,FALSE)),0,VLOOKUP(A940,int_r_base_fitted!$A$1:$C$10000,2,FALSE))</f>
        <v>0</v>
      </c>
      <c r="S940">
        <f>IF(ISERROR(VLOOKUP(A940,int_r_base_fitted!$A$1:$C$10000,3,FALSE)),0,VLOOKUP(A940,int_r_base_fitted!$A$1:$C$10000,3,FALSE))</f>
        <v>3.4000000000000002E-2</v>
      </c>
      <c r="T940">
        <v>2273</v>
      </c>
      <c r="V940">
        <f>IF(ISERROR(VLOOKUP(A940,int_r_full_fitted!$A$1:$C$10000,3,FALSE)),0,VLOOKUP(A940,int_r_full_fitted!$A$1:$C$10000,3,FALSE))</f>
        <v>7.6999999999999999E-2</v>
      </c>
      <c r="W940">
        <v>939</v>
      </c>
      <c r="Y940">
        <f>S940-V940</f>
        <v>-4.2999999999999997E-2</v>
      </c>
    </row>
    <row r="941" spans="1:25" x14ac:dyDescent="0.2">
      <c r="A941" t="s">
        <v>6994</v>
      </c>
      <c r="B941" t="s">
        <v>7933</v>
      </c>
      <c r="C941" t="s">
        <v>9079</v>
      </c>
      <c r="D941" t="s">
        <v>7963</v>
      </c>
      <c r="E941" t="s">
        <v>7979</v>
      </c>
      <c r="F941" t="s">
        <v>7915</v>
      </c>
      <c r="G941" t="s">
        <v>7915</v>
      </c>
      <c r="H941" t="s">
        <v>7910</v>
      </c>
      <c r="I941" t="s">
        <v>7915</v>
      </c>
      <c r="J941" t="s">
        <v>7915</v>
      </c>
      <c r="K941" t="s">
        <v>7915</v>
      </c>
      <c r="L941" t="s">
        <v>7915</v>
      </c>
      <c r="M941" t="s">
        <v>7915</v>
      </c>
      <c r="N941" t="s">
        <v>7915</v>
      </c>
      <c r="O941" t="s">
        <v>7915</v>
      </c>
      <c r="P941" t="s">
        <v>7910</v>
      </c>
      <c r="Q941">
        <v>8</v>
      </c>
      <c r="R941">
        <f>IF(ISERROR(VLOOKUP(A941,int_r_base_fitted!$A$1:$C$10000,2,FALSE)),0,VLOOKUP(A941,int_r_base_fitted!$A$1:$C$10000,2,FALSE))</f>
        <v>0</v>
      </c>
      <c r="S941">
        <f>IF(ISERROR(VLOOKUP(A941,int_r_base_fitted!$A$1:$C$10000,3,FALSE)),0,VLOOKUP(A941,int_r_base_fitted!$A$1:$C$10000,3,FALSE))</f>
        <v>3.4000000000000002E-2</v>
      </c>
      <c r="T941">
        <v>2277</v>
      </c>
      <c r="V941">
        <f>IF(ISERROR(VLOOKUP(A941,int_r_full_fitted!$A$1:$C$10000,3,FALSE)),0,VLOOKUP(A941,int_r_full_fitted!$A$1:$C$10000,3,FALSE))</f>
        <v>7.6999999999999999E-2</v>
      </c>
      <c r="W941">
        <v>940</v>
      </c>
      <c r="Y941">
        <f>S941-V941</f>
        <v>-4.2999999999999997E-2</v>
      </c>
    </row>
    <row r="942" spans="1:25" x14ac:dyDescent="0.2">
      <c r="A942" t="s">
        <v>6995</v>
      </c>
      <c r="B942" t="s">
        <v>7933</v>
      </c>
      <c r="C942" t="s">
        <v>9081</v>
      </c>
      <c r="D942" t="s">
        <v>7963</v>
      </c>
      <c r="E942" t="s">
        <v>8850</v>
      </c>
      <c r="F942" t="s">
        <v>7915</v>
      </c>
      <c r="G942" t="s">
        <v>7915</v>
      </c>
      <c r="H942" t="s">
        <v>7910</v>
      </c>
      <c r="I942" t="s">
        <v>7915</v>
      </c>
      <c r="J942" t="s">
        <v>7915</v>
      </c>
      <c r="K942" t="s">
        <v>7915</v>
      </c>
      <c r="L942" t="s">
        <v>7915</v>
      </c>
      <c r="M942" t="s">
        <v>7915</v>
      </c>
      <c r="N942" t="s">
        <v>7915</v>
      </c>
      <c r="O942" t="s">
        <v>7915</v>
      </c>
      <c r="P942" t="s">
        <v>7910</v>
      </c>
      <c r="Q942">
        <v>8</v>
      </c>
      <c r="R942">
        <f>IF(ISERROR(VLOOKUP(A942,int_r_base_fitted!$A$1:$C$10000,2,FALSE)),0,VLOOKUP(A942,int_r_base_fitted!$A$1:$C$10000,2,FALSE))</f>
        <v>0</v>
      </c>
      <c r="S942">
        <f>IF(ISERROR(VLOOKUP(A942,int_r_base_fitted!$A$1:$C$10000,3,FALSE)),0,VLOOKUP(A942,int_r_base_fitted!$A$1:$C$10000,3,FALSE))</f>
        <v>3.4000000000000002E-2</v>
      </c>
      <c r="T942">
        <v>2278</v>
      </c>
      <c r="V942">
        <f>IF(ISERROR(VLOOKUP(A942,int_r_full_fitted!$A$1:$C$10000,3,FALSE)),0,VLOOKUP(A942,int_r_full_fitted!$A$1:$C$10000,3,FALSE))</f>
        <v>7.6999999999999999E-2</v>
      </c>
      <c r="W942">
        <v>941</v>
      </c>
      <c r="Y942">
        <f>S942-V942</f>
        <v>-4.2999999999999997E-2</v>
      </c>
    </row>
    <row r="943" spans="1:25" x14ac:dyDescent="0.2">
      <c r="A943" t="s">
        <v>7049</v>
      </c>
      <c r="B943" t="s">
        <v>7933</v>
      </c>
      <c r="C943" t="s">
        <v>9243</v>
      </c>
      <c r="D943" t="s">
        <v>7963</v>
      </c>
      <c r="E943" t="s">
        <v>8241</v>
      </c>
      <c r="F943" t="s">
        <v>7915</v>
      </c>
      <c r="G943" t="s">
        <v>7915</v>
      </c>
      <c r="H943" t="s">
        <v>7910</v>
      </c>
      <c r="I943" t="s">
        <v>7915</v>
      </c>
      <c r="J943" t="s">
        <v>7915</v>
      </c>
      <c r="K943" t="s">
        <v>7915</v>
      </c>
      <c r="L943" t="s">
        <v>7915</v>
      </c>
      <c r="M943" t="s">
        <v>7915</v>
      </c>
      <c r="N943" t="s">
        <v>7915</v>
      </c>
      <c r="O943" t="s">
        <v>7915</v>
      </c>
      <c r="P943" t="s">
        <v>7910</v>
      </c>
      <c r="Q943">
        <v>8</v>
      </c>
      <c r="R943">
        <f>IF(ISERROR(VLOOKUP(A943,int_r_base_fitted!$A$1:$C$10000,2,FALSE)),0,VLOOKUP(A943,int_r_base_fitted!$A$1:$C$10000,2,FALSE))</f>
        <v>0</v>
      </c>
      <c r="S943">
        <f>IF(ISERROR(VLOOKUP(A943,int_r_base_fitted!$A$1:$C$10000,3,FALSE)),0,VLOOKUP(A943,int_r_base_fitted!$A$1:$C$10000,3,FALSE))</f>
        <v>3.4000000000000002E-2</v>
      </c>
      <c r="T943">
        <v>2279</v>
      </c>
      <c r="V943">
        <f>IF(ISERROR(VLOOKUP(A943,int_r_full_fitted!$A$1:$C$10000,3,FALSE)),0,VLOOKUP(A943,int_r_full_fitted!$A$1:$C$10000,3,FALSE))</f>
        <v>7.6999999999999999E-2</v>
      </c>
      <c r="W943">
        <v>942</v>
      </c>
      <c r="Y943">
        <f>S943-V943</f>
        <v>-4.2999999999999997E-2</v>
      </c>
    </row>
    <row r="944" spans="1:25" x14ac:dyDescent="0.2">
      <c r="A944" t="s">
        <v>5028</v>
      </c>
      <c r="B944" t="s">
        <v>7911</v>
      </c>
      <c r="C944" t="s">
        <v>8129</v>
      </c>
      <c r="D944" t="s">
        <v>7963</v>
      </c>
      <c r="E944" t="s">
        <v>8019</v>
      </c>
      <c r="F944" t="s">
        <v>7915</v>
      </c>
      <c r="G944" t="s">
        <v>7910</v>
      </c>
      <c r="H944" t="s">
        <v>7915</v>
      </c>
      <c r="I944" t="s">
        <v>7915</v>
      </c>
      <c r="J944" t="s">
        <v>7915</v>
      </c>
      <c r="K944" t="s">
        <v>7910</v>
      </c>
      <c r="L944" t="s">
        <v>7915</v>
      </c>
      <c r="M944" t="s">
        <v>7915</v>
      </c>
      <c r="N944" t="s">
        <v>7915</v>
      </c>
      <c r="O944" t="s">
        <v>7915</v>
      </c>
      <c r="P944" t="s">
        <v>7909</v>
      </c>
      <c r="Q944">
        <v>7</v>
      </c>
      <c r="R944">
        <f>IF(ISERROR(VLOOKUP(A944,int_r_base_fitted!$A$1:$C$10000,2,FALSE)),0,VLOOKUP(A944,int_r_base_fitted!$A$1:$C$10000,2,FALSE))</f>
        <v>1</v>
      </c>
      <c r="S944">
        <f>IF(ISERROR(VLOOKUP(A944,int_r_base_fitted!$A$1:$C$10000,3,FALSE)),0,VLOOKUP(A944,int_r_base_fitted!$A$1:$C$10000,3,FALSE))</f>
        <v>0.02</v>
      </c>
      <c r="T944">
        <v>3566</v>
      </c>
      <c r="V944">
        <f>IF(ISERROR(VLOOKUP(A944,int_r_full_fitted!$A$1:$C$10000,3,FALSE)),0,VLOOKUP(A944,int_r_full_fitted!$A$1:$C$10000,3,FALSE))</f>
        <v>7.6999999999999999E-2</v>
      </c>
      <c r="W944">
        <v>943</v>
      </c>
      <c r="Y944">
        <f>S944-V944</f>
        <v>-5.6999999999999995E-2</v>
      </c>
    </row>
    <row r="945" spans="1:25" x14ac:dyDescent="0.2">
      <c r="A945" t="s">
        <v>5025</v>
      </c>
      <c r="B945" t="s">
        <v>7933</v>
      </c>
      <c r="C945" t="s">
        <v>8432</v>
      </c>
      <c r="D945" t="s">
        <v>7925</v>
      </c>
      <c r="E945" t="s">
        <v>7926</v>
      </c>
      <c r="F945" t="s">
        <v>7915</v>
      </c>
      <c r="G945" t="s">
        <v>7910</v>
      </c>
      <c r="H945" t="s">
        <v>7915</v>
      </c>
      <c r="I945" t="s">
        <v>7910</v>
      </c>
      <c r="J945" t="s">
        <v>7915</v>
      </c>
      <c r="K945" t="s">
        <v>7915</v>
      </c>
      <c r="L945" t="s">
        <v>7915</v>
      </c>
      <c r="M945" t="s">
        <v>7915</v>
      </c>
      <c r="N945" t="s">
        <v>7915</v>
      </c>
      <c r="O945" t="s">
        <v>7915</v>
      </c>
      <c r="P945" t="s">
        <v>7909</v>
      </c>
      <c r="Q945">
        <v>7</v>
      </c>
      <c r="R945">
        <f>IF(ISERROR(VLOOKUP(A945,int_r_base_fitted!$A$1:$C$10000,2,FALSE)),0,VLOOKUP(A945,int_r_base_fitted!$A$1:$C$10000,2,FALSE))</f>
        <v>2</v>
      </c>
      <c r="S945">
        <f>IF(ISERROR(VLOOKUP(A945,int_r_base_fitted!$A$1:$C$10000,3,FALSE)),0,VLOOKUP(A945,int_r_base_fitted!$A$1:$C$10000,3,FALSE))</f>
        <v>0.219</v>
      </c>
      <c r="T945">
        <v>108</v>
      </c>
      <c r="V945">
        <f>IF(ISERROR(VLOOKUP(A945,int_r_full_fitted!$A$1:$C$10000,3,FALSE)),0,VLOOKUP(A945,int_r_full_fitted!$A$1:$C$10000,3,FALSE))</f>
        <v>7.5999999999999998E-2</v>
      </c>
      <c r="W945">
        <v>944</v>
      </c>
      <c r="Y945">
        <f>S945-V945</f>
        <v>0.14300000000000002</v>
      </c>
    </row>
    <row r="946" spans="1:25" x14ac:dyDescent="0.2">
      <c r="A946" t="s">
        <v>4287</v>
      </c>
      <c r="B946" t="s">
        <v>7911</v>
      </c>
      <c r="C946" t="s">
        <v>8066</v>
      </c>
      <c r="D946" t="s">
        <v>8134</v>
      </c>
      <c r="E946" t="s">
        <v>8155</v>
      </c>
      <c r="F946" t="s">
        <v>7915</v>
      </c>
      <c r="G946" t="s">
        <v>7910</v>
      </c>
      <c r="H946" t="s">
        <v>7910</v>
      </c>
      <c r="I946" t="s">
        <v>7915</v>
      </c>
      <c r="J946" t="s">
        <v>7915</v>
      </c>
      <c r="K946" t="s">
        <v>7915</v>
      </c>
      <c r="L946" t="s">
        <v>7915</v>
      </c>
      <c r="M946" t="s">
        <v>7910</v>
      </c>
      <c r="N946" t="s">
        <v>7915</v>
      </c>
      <c r="O946" t="s">
        <v>7910</v>
      </c>
      <c r="P946" t="s">
        <v>7907</v>
      </c>
      <c r="Q946">
        <v>5</v>
      </c>
      <c r="R946">
        <f>IF(ISERROR(VLOOKUP(A946,int_r_base_fitted!$A$1:$C$10000,2,FALSE)),0,VLOOKUP(A946,int_r_base_fitted!$A$1:$C$10000,2,FALSE))</f>
        <v>0</v>
      </c>
      <c r="S946">
        <f>IF(ISERROR(VLOOKUP(A946,int_r_base_fitted!$A$1:$C$10000,3,FALSE)),0,VLOOKUP(A946,int_r_base_fitted!$A$1:$C$10000,3,FALSE))</f>
        <v>0.124</v>
      </c>
      <c r="T946">
        <v>292</v>
      </c>
      <c r="V946">
        <f>IF(ISERROR(VLOOKUP(A946,int_r_full_fitted!$A$1:$C$10000,3,FALSE)),0,VLOOKUP(A946,int_r_full_fitted!$A$1:$C$10000,3,FALSE))</f>
        <v>7.5999999999999998E-2</v>
      </c>
      <c r="W946">
        <v>945</v>
      </c>
      <c r="Y946">
        <f>S946-V946</f>
        <v>4.8000000000000001E-2</v>
      </c>
    </row>
    <row r="947" spans="1:25" x14ac:dyDescent="0.2">
      <c r="A947" t="s">
        <v>4581</v>
      </c>
      <c r="B947" t="s">
        <v>7911</v>
      </c>
      <c r="C947" t="s">
        <v>7986</v>
      </c>
      <c r="D947" t="s">
        <v>7938</v>
      </c>
      <c r="E947" t="s">
        <v>8370</v>
      </c>
      <c r="F947" t="s">
        <v>7915</v>
      </c>
      <c r="G947" t="s">
        <v>7910</v>
      </c>
      <c r="H947" t="s">
        <v>7915</v>
      </c>
      <c r="I947" t="s">
        <v>7910</v>
      </c>
      <c r="J947" t="s">
        <v>7915</v>
      </c>
      <c r="K947" t="s">
        <v>7910</v>
      </c>
      <c r="L947" t="s">
        <v>7915</v>
      </c>
      <c r="M947" t="s">
        <v>7915</v>
      </c>
      <c r="N947" t="s">
        <v>7915</v>
      </c>
      <c r="O947" t="s">
        <v>7915</v>
      </c>
      <c r="P947" t="s">
        <v>7908</v>
      </c>
      <c r="Q947">
        <v>6</v>
      </c>
      <c r="R947">
        <f>IF(ISERROR(VLOOKUP(A947,int_r_base_fitted!$A$1:$C$10000,2,FALSE)),0,VLOOKUP(A947,int_r_base_fitted!$A$1:$C$10000,2,FALSE))</f>
        <v>0</v>
      </c>
      <c r="S947">
        <f>IF(ISERROR(VLOOKUP(A947,int_r_base_fitted!$A$1:$C$10000,3,FALSE)),0,VLOOKUP(A947,int_r_base_fitted!$A$1:$C$10000,3,FALSE))</f>
        <v>0.113</v>
      </c>
      <c r="T947">
        <v>347</v>
      </c>
      <c r="V947">
        <f>IF(ISERROR(VLOOKUP(A947,int_r_full_fitted!$A$1:$C$10000,3,FALSE)),0,VLOOKUP(A947,int_r_full_fitted!$A$1:$C$10000,3,FALSE))</f>
        <v>7.5999999999999998E-2</v>
      </c>
      <c r="W947">
        <v>946</v>
      </c>
      <c r="Y947">
        <f>S947-V947</f>
        <v>3.7000000000000005E-2</v>
      </c>
    </row>
    <row r="948" spans="1:25" x14ac:dyDescent="0.2">
      <c r="A948" t="s">
        <v>5461</v>
      </c>
      <c r="B948" t="s">
        <v>7911</v>
      </c>
      <c r="C948" t="s">
        <v>7922</v>
      </c>
      <c r="D948" t="s">
        <v>7938</v>
      </c>
      <c r="E948" t="s">
        <v>8003</v>
      </c>
      <c r="F948" t="s">
        <v>7915</v>
      </c>
      <c r="G948" t="s">
        <v>7910</v>
      </c>
      <c r="H948" t="s">
        <v>7915</v>
      </c>
      <c r="I948" t="s">
        <v>7915</v>
      </c>
      <c r="J948" t="s">
        <v>7915</v>
      </c>
      <c r="K948" t="s">
        <v>7910</v>
      </c>
      <c r="L948" t="s">
        <v>7915</v>
      </c>
      <c r="M948" t="s">
        <v>7915</v>
      </c>
      <c r="N948" t="s">
        <v>7915</v>
      </c>
      <c r="O948" t="s">
        <v>7915</v>
      </c>
      <c r="P948" t="s">
        <v>7909</v>
      </c>
      <c r="Q948">
        <v>7</v>
      </c>
      <c r="R948">
        <f>IF(ISERROR(VLOOKUP(A948,int_r_base_fitted!$A$1:$C$10000,2,FALSE)),0,VLOOKUP(A948,int_r_base_fitted!$A$1:$C$10000,2,FALSE))</f>
        <v>0</v>
      </c>
      <c r="S948">
        <f>IF(ISERROR(VLOOKUP(A948,int_r_base_fitted!$A$1:$C$10000,3,FALSE)),0,VLOOKUP(A948,int_r_base_fitted!$A$1:$C$10000,3,FALSE))</f>
        <v>0.111</v>
      </c>
      <c r="T948">
        <v>358</v>
      </c>
      <c r="V948">
        <f>IF(ISERROR(VLOOKUP(A948,int_r_full_fitted!$A$1:$C$10000,3,FALSE)),0,VLOOKUP(A948,int_r_full_fitted!$A$1:$C$10000,3,FALSE))</f>
        <v>7.5999999999999998E-2</v>
      </c>
      <c r="W948">
        <v>947</v>
      </c>
      <c r="Y948">
        <f>S948-V948</f>
        <v>3.5000000000000003E-2</v>
      </c>
    </row>
    <row r="949" spans="1:25" x14ac:dyDescent="0.2">
      <c r="A949" t="s">
        <v>6092</v>
      </c>
      <c r="B949" t="s">
        <v>7933</v>
      </c>
      <c r="C949" t="s">
        <v>8317</v>
      </c>
      <c r="D949" t="s">
        <v>8134</v>
      </c>
      <c r="E949" t="s">
        <v>8155</v>
      </c>
      <c r="F949" t="s">
        <v>7915</v>
      </c>
      <c r="G949" t="s">
        <v>7910</v>
      </c>
      <c r="H949" t="s">
        <v>7915</v>
      </c>
      <c r="I949" t="s">
        <v>7915</v>
      </c>
      <c r="J949" t="s">
        <v>7915</v>
      </c>
      <c r="K949" t="s">
        <v>7915</v>
      </c>
      <c r="L949" t="s">
        <v>7915</v>
      </c>
      <c r="M949" t="s">
        <v>7915</v>
      </c>
      <c r="N949" t="s">
        <v>7915</v>
      </c>
      <c r="O949" t="s">
        <v>7915</v>
      </c>
      <c r="P949" t="s">
        <v>7910</v>
      </c>
      <c r="Q949">
        <v>8</v>
      </c>
      <c r="R949">
        <f>IF(ISERROR(VLOOKUP(A949,int_r_base_fitted!$A$1:$C$10000,2,FALSE)),0,VLOOKUP(A949,int_r_base_fitted!$A$1:$C$10000,2,FALSE))</f>
        <v>0</v>
      </c>
      <c r="S949">
        <f>IF(ISERROR(VLOOKUP(A949,int_r_base_fitted!$A$1:$C$10000,3,FALSE)),0,VLOOKUP(A949,int_r_base_fitted!$A$1:$C$10000,3,FALSE))</f>
        <v>9.9000000000000005E-2</v>
      </c>
      <c r="T949">
        <v>436</v>
      </c>
      <c r="V949">
        <f>IF(ISERROR(VLOOKUP(A949,int_r_full_fitted!$A$1:$C$10000,3,FALSE)),0,VLOOKUP(A949,int_r_full_fitted!$A$1:$C$10000,3,FALSE))</f>
        <v>7.5999999999999998E-2</v>
      </c>
      <c r="W949">
        <v>948</v>
      </c>
      <c r="Y949">
        <f>S949-V949</f>
        <v>2.3000000000000007E-2</v>
      </c>
    </row>
    <row r="950" spans="1:25" x14ac:dyDescent="0.2">
      <c r="A950" t="s">
        <v>4612</v>
      </c>
      <c r="B950" t="s">
        <v>7933</v>
      </c>
      <c r="C950" t="s">
        <v>8439</v>
      </c>
      <c r="D950" t="s">
        <v>7945</v>
      </c>
      <c r="E950" t="s">
        <v>8140</v>
      </c>
      <c r="F950" t="s">
        <v>7915</v>
      </c>
      <c r="G950" t="s">
        <v>7910</v>
      </c>
      <c r="H950" t="s">
        <v>7910</v>
      </c>
      <c r="I950" t="s">
        <v>7915</v>
      </c>
      <c r="J950" t="s">
        <v>7915</v>
      </c>
      <c r="K950" t="s">
        <v>7915</v>
      </c>
      <c r="L950" t="s">
        <v>7910</v>
      </c>
      <c r="M950" t="s">
        <v>7915</v>
      </c>
      <c r="N950" t="s">
        <v>7915</v>
      </c>
      <c r="O950" t="s">
        <v>7915</v>
      </c>
      <c r="P950" t="s">
        <v>7908</v>
      </c>
      <c r="Q950">
        <v>6</v>
      </c>
      <c r="R950">
        <f>IF(ISERROR(VLOOKUP(A950,int_r_base_fitted!$A$1:$C$10000,2,FALSE)),0,VLOOKUP(A950,int_r_base_fitted!$A$1:$C$10000,2,FALSE))</f>
        <v>0</v>
      </c>
      <c r="S950">
        <f>IF(ISERROR(VLOOKUP(A950,int_r_base_fitted!$A$1:$C$10000,3,FALSE)),0,VLOOKUP(A950,int_r_base_fitted!$A$1:$C$10000,3,FALSE))</f>
        <v>9.4E-2</v>
      </c>
      <c r="T950">
        <v>484</v>
      </c>
      <c r="V950">
        <f>IF(ISERROR(VLOOKUP(A950,int_r_full_fitted!$A$1:$C$10000,3,FALSE)),0,VLOOKUP(A950,int_r_full_fitted!$A$1:$C$10000,3,FALSE))</f>
        <v>7.5999999999999998E-2</v>
      </c>
      <c r="W950">
        <v>949</v>
      </c>
      <c r="Y950">
        <f>S950-V950</f>
        <v>1.8000000000000002E-2</v>
      </c>
    </row>
    <row r="951" spans="1:25" x14ac:dyDescent="0.2">
      <c r="A951" t="s">
        <v>6677</v>
      </c>
      <c r="B951" t="s">
        <v>7911</v>
      </c>
      <c r="C951" t="s">
        <v>7947</v>
      </c>
      <c r="D951" t="s">
        <v>7963</v>
      </c>
      <c r="E951" t="s">
        <v>8330</v>
      </c>
      <c r="F951" t="s">
        <v>7915</v>
      </c>
      <c r="G951" t="s">
        <v>7910</v>
      </c>
      <c r="H951" t="s">
        <v>7915</v>
      </c>
      <c r="I951" t="s">
        <v>7915</v>
      </c>
      <c r="J951" t="s">
        <v>7915</v>
      </c>
      <c r="K951" t="s">
        <v>7915</v>
      </c>
      <c r="L951" t="s">
        <v>7915</v>
      </c>
      <c r="M951" t="s">
        <v>7915</v>
      </c>
      <c r="N951" t="s">
        <v>7915</v>
      </c>
      <c r="O951" t="s">
        <v>7915</v>
      </c>
      <c r="P951" t="s">
        <v>7910</v>
      </c>
      <c r="Q951">
        <v>8</v>
      </c>
      <c r="R951">
        <f>IF(ISERROR(VLOOKUP(A951,int_r_base_fitted!$A$1:$C$10000,2,FALSE)),0,VLOOKUP(A951,int_r_base_fitted!$A$1:$C$10000,2,FALSE))</f>
        <v>0</v>
      </c>
      <c r="S951">
        <f>IF(ISERROR(VLOOKUP(A951,int_r_base_fitted!$A$1:$C$10000,3,FALSE)),0,VLOOKUP(A951,int_r_base_fitted!$A$1:$C$10000,3,FALSE))</f>
        <v>9.2999999999999999E-2</v>
      </c>
      <c r="T951">
        <v>502</v>
      </c>
      <c r="V951">
        <f>IF(ISERROR(VLOOKUP(A951,int_r_full_fitted!$A$1:$C$10000,3,FALSE)),0,VLOOKUP(A951,int_r_full_fitted!$A$1:$C$10000,3,FALSE))</f>
        <v>7.5999999999999998E-2</v>
      </c>
      <c r="W951">
        <v>950</v>
      </c>
      <c r="Y951">
        <f>S951-V951</f>
        <v>1.7000000000000001E-2</v>
      </c>
    </row>
    <row r="952" spans="1:25" x14ac:dyDescent="0.2">
      <c r="A952" t="s">
        <v>3970</v>
      </c>
      <c r="B952" t="s">
        <v>7911</v>
      </c>
      <c r="C952" t="s">
        <v>7948</v>
      </c>
      <c r="D952" t="s">
        <v>7935</v>
      </c>
      <c r="E952" t="s">
        <v>7949</v>
      </c>
      <c r="F952" t="s">
        <v>7910</v>
      </c>
      <c r="G952" t="s">
        <v>7910</v>
      </c>
      <c r="H952" t="s">
        <v>7910</v>
      </c>
      <c r="I952" t="s">
        <v>7910</v>
      </c>
      <c r="J952" t="s">
        <v>7915</v>
      </c>
      <c r="K952" t="s">
        <v>7910</v>
      </c>
      <c r="L952" t="s">
        <v>7910</v>
      </c>
      <c r="M952" t="s">
        <v>7910</v>
      </c>
      <c r="N952" t="s">
        <v>7915</v>
      </c>
      <c r="O952" t="s">
        <v>7915</v>
      </c>
      <c r="P952" t="s">
        <v>7904</v>
      </c>
      <c r="Q952">
        <v>2</v>
      </c>
      <c r="R952">
        <f>IF(ISERROR(VLOOKUP(A952,int_r_base_fitted!$A$1:$C$10000,2,FALSE)),0,VLOOKUP(A952,int_r_base_fitted!$A$1:$C$10000,2,FALSE))</f>
        <v>0</v>
      </c>
      <c r="S952">
        <f>IF(ISERROR(VLOOKUP(A952,int_r_base_fitted!$A$1:$C$10000,3,FALSE)),0,VLOOKUP(A952,int_r_base_fitted!$A$1:$C$10000,3,FALSE))</f>
        <v>8.8999999999999996E-2</v>
      </c>
      <c r="T952">
        <v>536</v>
      </c>
      <c r="U952">
        <f>IF(T952&lt;54,1,0)</f>
        <v>0</v>
      </c>
      <c r="V952">
        <f>IF(ISERROR(VLOOKUP(A952,int_r_full_fitted!$A$1:$C$10000,3,FALSE)),0,VLOOKUP(A952,int_r_full_fitted!$A$1:$C$10000,3,FALSE))</f>
        <v>7.5999999999999998E-2</v>
      </c>
      <c r="W952">
        <v>951</v>
      </c>
      <c r="X952">
        <f>IF(W952&lt;54,1,0)</f>
        <v>0</v>
      </c>
      <c r="Y952">
        <f>S952-V952</f>
        <v>1.2999999999999998E-2</v>
      </c>
    </row>
    <row r="953" spans="1:25" x14ac:dyDescent="0.2">
      <c r="A953" t="s">
        <v>4615</v>
      </c>
      <c r="B953" t="s">
        <v>7911</v>
      </c>
      <c r="C953" t="s">
        <v>8065</v>
      </c>
      <c r="D953" t="s">
        <v>7963</v>
      </c>
      <c r="E953" t="s">
        <v>8442</v>
      </c>
      <c r="F953" t="s">
        <v>7910</v>
      </c>
      <c r="G953" t="s">
        <v>7910</v>
      </c>
      <c r="H953" t="s">
        <v>7910</v>
      </c>
      <c r="I953" t="s">
        <v>7915</v>
      </c>
      <c r="J953" t="s">
        <v>7915</v>
      </c>
      <c r="K953" t="s">
        <v>7915</v>
      </c>
      <c r="L953" t="s">
        <v>7915</v>
      </c>
      <c r="M953" t="s">
        <v>7915</v>
      </c>
      <c r="N953" t="s">
        <v>7915</v>
      </c>
      <c r="O953" t="s">
        <v>7915</v>
      </c>
      <c r="P953" t="s">
        <v>7908</v>
      </c>
      <c r="Q953">
        <v>6</v>
      </c>
      <c r="R953">
        <f>IF(ISERROR(VLOOKUP(A953,int_r_base_fitted!$A$1:$C$10000,2,FALSE)),0,VLOOKUP(A953,int_r_base_fitted!$A$1:$C$10000,2,FALSE))</f>
        <v>0</v>
      </c>
      <c r="S953">
        <f>IF(ISERROR(VLOOKUP(A953,int_r_base_fitted!$A$1:$C$10000,3,FALSE)),0,VLOOKUP(A953,int_r_base_fitted!$A$1:$C$10000,3,FALSE))</f>
        <v>8.6999999999999994E-2</v>
      </c>
      <c r="T953">
        <v>562</v>
      </c>
      <c r="V953">
        <f>IF(ISERROR(VLOOKUP(A953,int_r_full_fitted!$A$1:$C$10000,3,FALSE)),0,VLOOKUP(A953,int_r_full_fitted!$A$1:$C$10000,3,FALSE))</f>
        <v>7.5999999999999998E-2</v>
      </c>
      <c r="W953">
        <v>952</v>
      </c>
      <c r="Y953">
        <f>S953-V953</f>
        <v>1.0999999999999996E-2</v>
      </c>
    </row>
    <row r="954" spans="1:25" x14ac:dyDescent="0.2">
      <c r="A954" t="s">
        <v>4853</v>
      </c>
      <c r="B954" t="s">
        <v>7911</v>
      </c>
      <c r="C954" t="s">
        <v>7995</v>
      </c>
      <c r="D954" t="s">
        <v>7945</v>
      </c>
      <c r="E954" t="s">
        <v>8578</v>
      </c>
      <c r="F954" t="s">
        <v>7915</v>
      </c>
      <c r="G954" t="s">
        <v>7915</v>
      </c>
      <c r="H954" t="s">
        <v>7910</v>
      </c>
      <c r="I954" t="s">
        <v>7910</v>
      </c>
      <c r="J954" t="s">
        <v>7915</v>
      </c>
      <c r="K954" t="s">
        <v>7915</v>
      </c>
      <c r="L954" t="s">
        <v>7915</v>
      </c>
      <c r="M954" t="s">
        <v>7910</v>
      </c>
      <c r="N954" t="s">
        <v>7915</v>
      </c>
      <c r="O954" t="s">
        <v>7915</v>
      </c>
      <c r="P954" t="s">
        <v>7908</v>
      </c>
      <c r="Q954">
        <v>6</v>
      </c>
      <c r="R954">
        <f>IF(ISERROR(VLOOKUP(A954,int_r_base_fitted!$A$1:$C$10000,2,FALSE)),0,VLOOKUP(A954,int_r_base_fitted!$A$1:$C$10000,2,FALSE))</f>
        <v>0</v>
      </c>
      <c r="S954">
        <f>IF(ISERROR(VLOOKUP(A954,int_r_base_fitted!$A$1:$C$10000,3,FALSE)),0,VLOOKUP(A954,int_r_base_fitted!$A$1:$C$10000,3,FALSE))</f>
        <v>7.1999999999999995E-2</v>
      </c>
      <c r="T954">
        <v>782</v>
      </c>
      <c r="V954">
        <f>IF(ISERROR(VLOOKUP(A954,int_r_full_fitted!$A$1:$C$10000,3,FALSE)),0,VLOOKUP(A954,int_r_full_fitted!$A$1:$C$10000,3,FALSE))</f>
        <v>7.5999999999999998E-2</v>
      </c>
      <c r="W954">
        <v>953</v>
      </c>
      <c r="Y954">
        <f>S954-V954</f>
        <v>-4.0000000000000036E-3</v>
      </c>
    </row>
    <row r="955" spans="1:25" x14ac:dyDescent="0.2">
      <c r="A955" t="s">
        <v>5011</v>
      </c>
      <c r="B955" t="s">
        <v>7911</v>
      </c>
      <c r="C955" t="s">
        <v>7995</v>
      </c>
      <c r="D955" t="s">
        <v>7945</v>
      </c>
      <c r="E955" t="s">
        <v>8689</v>
      </c>
      <c r="F955" t="s">
        <v>7915</v>
      </c>
      <c r="G955" t="s">
        <v>7915</v>
      </c>
      <c r="H955" t="s">
        <v>7910</v>
      </c>
      <c r="I955" t="s">
        <v>7915</v>
      </c>
      <c r="J955" t="s">
        <v>7915</v>
      </c>
      <c r="K955" t="s">
        <v>7915</v>
      </c>
      <c r="L955" t="s">
        <v>7915</v>
      </c>
      <c r="M955" t="s">
        <v>7910</v>
      </c>
      <c r="N955" t="s">
        <v>7915</v>
      </c>
      <c r="O955" t="s">
        <v>7915</v>
      </c>
      <c r="P955" t="s">
        <v>7909</v>
      </c>
      <c r="Q955">
        <v>7</v>
      </c>
      <c r="R955">
        <f>IF(ISERROR(VLOOKUP(A955,int_r_base_fitted!$A$1:$C$10000,2,FALSE)),0,VLOOKUP(A955,int_r_base_fitted!$A$1:$C$10000,2,FALSE))</f>
        <v>1</v>
      </c>
      <c r="S955">
        <f>IF(ISERROR(VLOOKUP(A955,int_r_base_fitted!$A$1:$C$10000,3,FALSE)),0,VLOOKUP(A955,int_r_base_fitted!$A$1:$C$10000,3,FALSE))</f>
        <v>7.1999999999999995E-2</v>
      </c>
      <c r="T955">
        <v>783</v>
      </c>
      <c r="V955">
        <f>IF(ISERROR(VLOOKUP(A955,int_r_full_fitted!$A$1:$C$10000,3,FALSE)),0,VLOOKUP(A955,int_r_full_fitted!$A$1:$C$10000,3,FALSE))</f>
        <v>7.5999999999999998E-2</v>
      </c>
      <c r="W955">
        <v>954</v>
      </c>
      <c r="Y955">
        <f>S955-V955</f>
        <v>-4.0000000000000036E-3</v>
      </c>
    </row>
    <row r="956" spans="1:25" x14ac:dyDescent="0.2">
      <c r="A956" t="s">
        <v>5064</v>
      </c>
      <c r="B956" t="s">
        <v>7911</v>
      </c>
      <c r="C956" t="s">
        <v>8117</v>
      </c>
      <c r="D956" t="s">
        <v>7945</v>
      </c>
      <c r="E956" t="s">
        <v>8721</v>
      </c>
      <c r="F956" t="s">
        <v>7915</v>
      </c>
      <c r="G956" t="s">
        <v>7915</v>
      </c>
      <c r="H956" t="s">
        <v>7910</v>
      </c>
      <c r="I956" t="s">
        <v>7915</v>
      </c>
      <c r="J956" t="s">
        <v>7915</v>
      </c>
      <c r="K956" t="s">
        <v>7915</v>
      </c>
      <c r="L956" t="s">
        <v>7915</v>
      </c>
      <c r="M956" t="s">
        <v>7910</v>
      </c>
      <c r="N956" t="s">
        <v>7915</v>
      </c>
      <c r="O956" t="s">
        <v>7915</v>
      </c>
      <c r="P956" t="s">
        <v>7909</v>
      </c>
      <c r="Q956">
        <v>7</v>
      </c>
      <c r="R956">
        <f>IF(ISERROR(VLOOKUP(A956,int_r_base_fitted!$A$1:$C$10000,2,FALSE)),0,VLOOKUP(A956,int_r_base_fitted!$A$1:$C$10000,2,FALSE))</f>
        <v>1</v>
      </c>
      <c r="S956">
        <f>IF(ISERROR(VLOOKUP(A956,int_r_base_fitted!$A$1:$C$10000,3,FALSE)),0,VLOOKUP(A956,int_r_base_fitted!$A$1:$C$10000,3,FALSE))</f>
        <v>7.0999999999999994E-2</v>
      </c>
      <c r="T956">
        <v>793</v>
      </c>
      <c r="V956">
        <f>IF(ISERROR(VLOOKUP(A956,int_r_full_fitted!$A$1:$C$10000,3,FALSE)),0,VLOOKUP(A956,int_r_full_fitted!$A$1:$C$10000,3,FALSE))</f>
        <v>7.5999999999999998E-2</v>
      </c>
      <c r="W956">
        <v>955</v>
      </c>
      <c r="Y956">
        <f>S956-V956</f>
        <v>-5.0000000000000044E-3</v>
      </c>
    </row>
    <row r="957" spans="1:25" x14ac:dyDescent="0.2">
      <c r="A957" t="s">
        <v>4524</v>
      </c>
      <c r="B957" t="s">
        <v>7911</v>
      </c>
      <c r="C957" t="s">
        <v>7972</v>
      </c>
      <c r="D957" t="s">
        <v>7963</v>
      </c>
      <c r="E957" t="s">
        <v>8378</v>
      </c>
      <c r="F957" t="s">
        <v>7910</v>
      </c>
      <c r="G957" t="s">
        <v>7910</v>
      </c>
      <c r="H957" t="s">
        <v>7910</v>
      </c>
      <c r="I957" t="s">
        <v>7915</v>
      </c>
      <c r="J957" t="s">
        <v>7915</v>
      </c>
      <c r="K957" t="s">
        <v>7915</v>
      </c>
      <c r="L957" t="s">
        <v>7915</v>
      </c>
      <c r="M957" t="s">
        <v>7915</v>
      </c>
      <c r="N957" t="s">
        <v>7915</v>
      </c>
      <c r="O957" t="s">
        <v>7915</v>
      </c>
      <c r="P957" t="s">
        <v>7908</v>
      </c>
      <c r="Q957">
        <v>6</v>
      </c>
      <c r="R957">
        <f>IF(ISERROR(VLOOKUP(A957,int_r_base_fitted!$A$1:$C$10000,2,FALSE)),0,VLOOKUP(A957,int_r_base_fitted!$A$1:$C$10000,2,FALSE))</f>
        <v>0</v>
      </c>
      <c r="S957">
        <f>IF(ISERROR(VLOOKUP(A957,int_r_base_fitted!$A$1:$C$10000,3,FALSE)),0,VLOOKUP(A957,int_r_base_fitted!$A$1:$C$10000,3,FALSE))</f>
        <v>5.8999999999999997E-2</v>
      </c>
      <c r="T957">
        <v>1055</v>
      </c>
      <c r="V957">
        <f>IF(ISERROR(VLOOKUP(A957,int_r_full_fitted!$A$1:$C$10000,3,FALSE)),0,VLOOKUP(A957,int_r_full_fitted!$A$1:$C$10000,3,FALSE))</f>
        <v>7.5999999999999998E-2</v>
      </c>
      <c r="W957">
        <v>956</v>
      </c>
      <c r="Y957">
        <f>S957-V957</f>
        <v>-1.7000000000000001E-2</v>
      </c>
    </row>
    <row r="958" spans="1:25" x14ac:dyDescent="0.2">
      <c r="A958" t="s">
        <v>4282</v>
      </c>
      <c r="B958" t="s">
        <v>7911</v>
      </c>
      <c r="C958" t="s">
        <v>7972</v>
      </c>
      <c r="D958" t="s">
        <v>7963</v>
      </c>
      <c r="E958" t="s">
        <v>8217</v>
      </c>
      <c r="F958" t="s">
        <v>7910</v>
      </c>
      <c r="G958" t="s">
        <v>7910</v>
      </c>
      <c r="H958" t="s">
        <v>7910</v>
      </c>
      <c r="I958" t="s">
        <v>7910</v>
      </c>
      <c r="J958" t="s">
        <v>7915</v>
      </c>
      <c r="K958" t="s">
        <v>7915</v>
      </c>
      <c r="L958" t="s">
        <v>7915</v>
      </c>
      <c r="M958" t="s">
        <v>7915</v>
      </c>
      <c r="N958" t="s">
        <v>7915</v>
      </c>
      <c r="O958" t="s">
        <v>7915</v>
      </c>
      <c r="P958" t="s">
        <v>7907</v>
      </c>
      <c r="Q958">
        <v>5</v>
      </c>
      <c r="R958">
        <f>IF(ISERROR(VLOOKUP(A958,int_r_base_fitted!$A$1:$C$10000,2,FALSE)),0,VLOOKUP(A958,int_r_base_fitted!$A$1:$C$10000,2,FALSE))</f>
        <v>0</v>
      </c>
      <c r="S958">
        <f>IF(ISERROR(VLOOKUP(A958,int_r_base_fitted!$A$1:$C$10000,3,FALSE)),0,VLOOKUP(A958,int_r_base_fitted!$A$1:$C$10000,3,FALSE))</f>
        <v>5.8000000000000003E-2</v>
      </c>
      <c r="T958">
        <v>1083</v>
      </c>
      <c r="V958">
        <f>IF(ISERROR(VLOOKUP(A958,int_r_full_fitted!$A$1:$C$10000,3,FALSE)),0,VLOOKUP(A958,int_r_full_fitted!$A$1:$C$10000,3,FALSE))</f>
        <v>7.5999999999999998E-2</v>
      </c>
      <c r="W958">
        <v>957</v>
      </c>
      <c r="Y958">
        <f>S958-V958</f>
        <v>-1.7999999999999995E-2</v>
      </c>
    </row>
    <row r="959" spans="1:25" x14ac:dyDescent="0.2">
      <c r="A959" t="s">
        <v>4304</v>
      </c>
      <c r="B959" t="s">
        <v>7911</v>
      </c>
      <c r="C959">
        <v>4</v>
      </c>
      <c r="D959" t="s">
        <v>7940</v>
      </c>
      <c r="E959" t="s">
        <v>8232</v>
      </c>
      <c r="F959" t="s">
        <v>7915</v>
      </c>
      <c r="G959" t="s">
        <v>7915</v>
      </c>
      <c r="H959" t="s">
        <v>7910</v>
      </c>
      <c r="I959" t="s">
        <v>7910</v>
      </c>
      <c r="J959" t="s">
        <v>7915</v>
      </c>
      <c r="K959" t="s">
        <v>7910</v>
      </c>
      <c r="L959" t="s">
        <v>7915</v>
      </c>
      <c r="M959" t="s">
        <v>7910</v>
      </c>
      <c r="N959" t="s">
        <v>7915</v>
      </c>
      <c r="O959" t="s">
        <v>7915</v>
      </c>
      <c r="P959" t="s">
        <v>7907</v>
      </c>
      <c r="Q959">
        <v>5</v>
      </c>
      <c r="R959">
        <f>IF(ISERROR(VLOOKUP(A959,int_r_base_fitted!$A$1:$C$10000,2,FALSE)),0,VLOOKUP(A959,int_r_base_fitted!$A$1:$C$10000,2,FALSE))</f>
        <v>0</v>
      </c>
      <c r="S959">
        <f>IF(ISERROR(VLOOKUP(A959,int_r_base_fitted!$A$1:$C$10000,3,FALSE)),0,VLOOKUP(A959,int_r_base_fitted!$A$1:$C$10000,3,FALSE))</f>
        <v>5.7000000000000002E-2</v>
      </c>
      <c r="T959">
        <v>1109</v>
      </c>
      <c r="V959">
        <f>IF(ISERROR(VLOOKUP(A959,int_r_full_fitted!$A$1:$C$10000,3,FALSE)),0,VLOOKUP(A959,int_r_full_fitted!$A$1:$C$10000,3,FALSE))</f>
        <v>7.5999999999999998E-2</v>
      </c>
      <c r="W959">
        <v>958</v>
      </c>
      <c r="Y959">
        <f>S959-V959</f>
        <v>-1.8999999999999996E-2</v>
      </c>
    </row>
    <row r="960" spans="1:25" x14ac:dyDescent="0.2">
      <c r="A960" t="s">
        <v>4522</v>
      </c>
      <c r="B960" t="s">
        <v>7911</v>
      </c>
      <c r="C960" t="s">
        <v>7972</v>
      </c>
      <c r="D960" t="s">
        <v>7963</v>
      </c>
      <c r="E960" t="s">
        <v>8376</v>
      </c>
      <c r="F960" t="s">
        <v>7910</v>
      </c>
      <c r="G960" t="s">
        <v>7910</v>
      </c>
      <c r="H960" t="s">
        <v>7910</v>
      </c>
      <c r="I960" t="s">
        <v>7915</v>
      </c>
      <c r="J960" t="s">
        <v>7915</v>
      </c>
      <c r="K960" t="s">
        <v>7915</v>
      </c>
      <c r="L960" t="s">
        <v>7915</v>
      </c>
      <c r="M960" t="s">
        <v>7915</v>
      </c>
      <c r="N960" t="s">
        <v>7915</v>
      </c>
      <c r="O960" t="s">
        <v>7915</v>
      </c>
      <c r="P960" t="s">
        <v>7908</v>
      </c>
      <c r="Q960">
        <v>6</v>
      </c>
      <c r="R960">
        <f>IF(ISERROR(VLOOKUP(A960,int_r_base_fitted!$A$1:$C$10000,2,FALSE)),0,VLOOKUP(A960,int_r_base_fitted!$A$1:$C$10000,2,FALSE))</f>
        <v>0</v>
      </c>
      <c r="S960">
        <f>IF(ISERROR(VLOOKUP(A960,int_r_base_fitted!$A$1:$C$10000,3,FALSE)),0,VLOOKUP(A960,int_r_base_fitted!$A$1:$C$10000,3,FALSE))</f>
        <v>5.7000000000000002E-2</v>
      </c>
      <c r="T960">
        <v>1113</v>
      </c>
      <c r="V960">
        <f>IF(ISERROR(VLOOKUP(A960,int_r_full_fitted!$A$1:$C$10000,3,FALSE)),0,VLOOKUP(A960,int_r_full_fitted!$A$1:$C$10000,3,FALSE))</f>
        <v>7.5999999999999998E-2</v>
      </c>
      <c r="W960">
        <v>959</v>
      </c>
      <c r="Y960">
        <f>S960-V960</f>
        <v>-1.8999999999999996E-2</v>
      </c>
    </row>
    <row r="961" spans="1:25" x14ac:dyDescent="0.2">
      <c r="A961" t="s">
        <v>5628</v>
      </c>
      <c r="B961" t="s">
        <v>7911</v>
      </c>
      <c r="C961" t="s">
        <v>7916</v>
      </c>
      <c r="D961" t="s">
        <v>7976</v>
      </c>
      <c r="E961" t="s">
        <v>8824</v>
      </c>
      <c r="F961" t="s">
        <v>7915</v>
      </c>
      <c r="G961" t="s">
        <v>7915</v>
      </c>
      <c r="H961" t="s">
        <v>7910</v>
      </c>
      <c r="I961" t="s">
        <v>7915</v>
      </c>
      <c r="J961" t="s">
        <v>7915</v>
      </c>
      <c r="K961" t="s">
        <v>7910</v>
      </c>
      <c r="L961" t="s">
        <v>7915</v>
      </c>
      <c r="M961" t="s">
        <v>7915</v>
      </c>
      <c r="N961" t="s">
        <v>7915</v>
      </c>
      <c r="O961" t="s">
        <v>7915</v>
      </c>
      <c r="P961" t="s">
        <v>7909</v>
      </c>
      <c r="Q961">
        <v>7</v>
      </c>
      <c r="R961">
        <f>IF(ISERROR(VLOOKUP(A961,int_r_base_fitted!$A$1:$C$10000,2,FALSE)),0,VLOOKUP(A961,int_r_base_fitted!$A$1:$C$10000,2,FALSE))</f>
        <v>0</v>
      </c>
      <c r="S961">
        <f>IF(ISERROR(VLOOKUP(A961,int_r_base_fitted!$A$1:$C$10000,3,FALSE)),0,VLOOKUP(A961,int_r_base_fitted!$A$1:$C$10000,3,FALSE))</f>
        <v>5.5E-2</v>
      </c>
      <c r="T961">
        <v>1195</v>
      </c>
      <c r="V961">
        <f>IF(ISERROR(VLOOKUP(A961,int_r_full_fitted!$A$1:$C$10000,3,FALSE)),0,VLOOKUP(A961,int_r_full_fitted!$A$1:$C$10000,3,FALSE))</f>
        <v>7.5999999999999998E-2</v>
      </c>
      <c r="W961">
        <v>960</v>
      </c>
      <c r="Y961">
        <f>S961-V961</f>
        <v>-2.0999999999999998E-2</v>
      </c>
    </row>
    <row r="962" spans="1:25" x14ac:dyDescent="0.2">
      <c r="A962" t="s">
        <v>4175</v>
      </c>
      <c r="B962" t="s">
        <v>7933</v>
      </c>
      <c r="C962" t="s">
        <v>8132</v>
      </c>
      <c r="D962" t="s">
        <v>7945</v>
      </c>
      <c r="E962" t="s">
        <v>7921</v>
      </c>
      <c r="F962" t="s">
        <v>7915</v>
      </c>
      <c r="G962" t="s">
        <v>7915</v>
      </c>
      <c r="H962" t="s">
        <v>7910</v>
      </c>
      <c r="I962" t="s">
        <v>7910</v>
      </c>
      <c r="J962" t="s">
        <v>7915</v>
      </c>
      <c r="K962" t="s">
        <v>7915</v>
      </c>
      <c r="L962" t="s">
        <v>7915</v>
      </c>
      <c r="M962" t="s">
        <v>7910</v>
      </c>
      <c r="N962" t="s">
        <v>7915</v>
      </c>
      <c r="O962" t="s">
        <v>7910</v>
      </c>
      <c r="P962" t="s">
        <v>7907</v>
      </c>
      <c r="Q962">
        <v>5</v>
      </c>
      <c r="R962">
        <f>IF(ISERROR(VLOOKUP(A962,int_r_base_fitted!$A$1:$C$10000,2,FALSE)),0,VLOOKUP(A962,int_r_base_fitted!$A$1:$C$10000,2,FALSE))</f>
        <v>0</v>
      </c>
      <c r="S962">
        <f>IF(ISERROR(VLOOKUP(A962,int_r_base_fitted!$A$1:$C$10000,3,FALSE)),0,VLOOKUP(A962,int_r_base_fitted!$A$1:$C$10000,3,FALSE))</f>
        <v>5.0999999999999997E-2</v>
      </c>
      <c r="T962">
        <v>1370</v>
      </c>
      <c r="V962">
        <f>IF(ISERROR(VLOOKUP(A962,int_r_full_fitted!$A$1:$C$10000,3,FALSE)),0,VLOOKUP(A962,int_r_full_fitted!$A$1:$C$10000,3,FALSE))</f>
        <v>7.5999999999999998E-2</v>
      </c>
      <c r="W962">
        <v>961</v>
      </c>
      <c r="Y962">
        <f>S962-V962</f>
        <v>-2.5000000000000001E-2</v>
      </c>
    </row>
    <row r="963" spans="1:25" x14ac:dyDescent="0.2">
      <c r="A963" t="s">
        <v>4445</v>
      </c>
      <c r="B963" t="s">
        <v>7911</v>
      </c>
      <c r="C963" t="s">
        <v>7960</v>
      </c>
      <c r="D963" t="s">
        <v>7930</v>
      </c>
      <c r="E963" t="s">
        <v>8331</v>
      </c>
      <c r="F963" t="s">
        <v>7910</v>
      </c>
      <c r="G963" t="s">
        <v>7910</v>
      </c>
      <c r="H963" t="s">
        <v>7915</v>
      </c>
      <c r="I963" t="s">
        <v>7915</v>
      </c>
      <c r="J963" t="s">
        <v>7915</v>
      </c>
      <c r="K963" t="s">
        <v>7910</v>
      </c>
      <c r="L963" t="s">
        <v>7915</v>
      </c>
      <c r="M963" t="s">
        <v>7915</v>
      </c>
      <c r="N963" t="s">
        <v>7915</v>
      </c>
      <c r="O963" t="s">
        <v>7915</v>
      </c>
      <c r="P963" t="s">
        <v>7908</v>
      </c>
      <c r="Q963">
        <v>6</v>
      </c>
      <c r="R963">
        <f>IF(ISERROR(VLOOKUP(A963,int_r_base_fitted!$A$1:$C$10000,2,FALSE)),0,VLOOKUP(A963,int_r_base_fitted!$A$1:$C$10000,2,FALSE))</f>
        <v>1</v>
      </c>
      <c r="S963">
        <f>IF(ISERROR(VLOOKUP(A963,int_r_base_fitted!$A$1:$C$10000,3,FALSE)),0,VLOOKUP(A963,int_r_base_fitted!$A$1:$C$10000,3,FALSE))</f>
        <v>0.05</v>
      </c>
      <c r="T963">
        <v>1429</v>
      </c>
      <c r="V963">
        <f>IF(ISERROR(VLOOKUP(A963,int_r_full_fitted!$A$1:$C$10000,3,FALSE)),0,VLOOKUP(A963,int_r_full_fitted!$A$1:$C$10000,3,FALSE))</f>
        <v>7.5999999999999998E-2</v>
      </c>
      <c r="W963">
        <v>962</v>
      </c>
      <c r="Y963">
        <f>S963-V963</f>
        <v>-2.5999999999999995E-2</v>
      </c>
    </row>
    <row r="964" spans="1:25" x14ac:dyDescent="0.2">
      <c r="A964" t="s">
        <v>4940</v>
      </c>
      <c r="B964" t="s">
        <v>7933</v>
      </c>
      <c r="C964" t="s">
        <v>8200</v>
      </c>
      <c r="D964" t="s">
        <v>7963</v>
      </c>
      <c r="E964" t="s">
        <v>8646</v>
      </c>
      <c r="F964" t="s">
        <v>7910</v>
      </c>
      <c r="G964" t="s">
        <v>7915</v>
      </c>
      <c r="H964" t="s">
        <v>7910</v>
      </c>
      <c r="I964" t="s">
        <v>7915</v>
      </c>
      <c r="J964" t="s">
        <v>7910</v>
      </c>
      <c r="K964" t="s">
        <v>7915</v>
      </c>
      <c r="L964" t="s">
        <v>7915</v>
      </c>
      <c r="M964" t="s">
        <v>7915</v>
      </c>
      <c r="N964" t="s">
        <v>7915</v>
      </c>
      <c r="O964" t="s">
        <v>7915</v>
      </c>
      <c r="P964" t="s">
        <v>7908</v>
      </c>
      <c r="Q964">
        <v>6</v>
      </c>
      <c r="R964">
        <f>IF(ISERROR(VLOOKUP(A964,int_r_base_fitted!$A$1:$C$10000,2,FALSE)),0,VLOOKUP(A964,int_r_base_fitted!$A$1:$C$10000,2,FALSE))</f>
        <v>0</v>
      </c>
      <c r="S964">
        <f>IF(ISERROR(VLOOKUP(A964,int_r_base_fitted!$A$1:$C$10000,3,FALSE)),0,VLOOKUP(A964,int_r_base_fitted!$A$1:$C$10000,3,FALSE))</f>
        <v>4.8000000000000001E-2</v>
      </c>
      <c r="T964">
        <v>1584</v>
      </c>
      <c r="V964">
        <f>IF(ISERROR(VLOOKUP(A964,int_r_full_fitted!$A$1:$C$10000,3,FALSE)),0,VLOOKUP(A964,int_r_full_fitted!$A$1:$C$10000,3,FALSE))</f>
        <v>7.5999999999999998E-2</v>
      </c>
      <c r="W964">
        <v>963</v>
      </c>
      <c r="Y964">
        <f>S964-V964</f>
        <v>-2.7999999999999997E-2</v>
      </c>
    </row>
    <row r="965" spans="1:25" x14ac:dyDescent="0.2">
      <c r="A965" t="s">
        <v>5655</v>
      </c>
      <c r="B965" t="s">
        <v>7911</v>
      </c>
      <c r="C965" t="s">
        <v>7924</v>
      </c>
      <c r="D965" t="s">
        <v>7945</v>
      </c>
      <c r="E965" t="s">
        <v>9050</v>
      </c>
      <c r="F965" t="s">
        <v>7915</v>
      </c>
      <c r="G965" t="s">
        <v>7915</v>
      </c>
      <c r="H965" t="s">
        <v>7910</v>
      </c>
      <c r="I965" t="s">
        <v>7915</v>
      </c>
      <c r="J965" t="s">
        <v>7915</v>
      </c>
      <c r="K965" t="s">
        <v>7915</v>
      </c>
      <c r="L965" t="s">
        <v>7915</v>
      </c>
      <c r="M965" t="s">
        <v>7910</v>
      </c>
      <c r="N965" t="s">
        <v>7915</v>
      </c>
      <c r="O965" t="s">
        <v>7915</v>
      </c>
      <c r="P965" t="s">
        <v>7909</v>
      </c>
      <c r="Q965">
        <v>7</v>
      </c>
      <c r="R965">
        <f>IF(ISERROR(VLOOKUP(A965,int_r_base_fitted!$A$1:$C$10000,2,FALSE)),0,VLOOKUP(A965,int_r_base_fitted!$A$1:$C$10000,2,FALSE))</f>
        <v>0</v>
      </c>
      <c r="S965">
        <f>IF(ISERROR(VLOOKUP(A965,int_r_base_fitted!$A$1:$C$10000,3,FALSE)),0,VLOOKUP(A965,int_r_base_fitted!$A$1:$C$10000,3,FALSE))</f>
        <v>4.8000000000000001E-2</v>
      </c>
      <c r="T965">
        <v>1600</v>
      </c>
      <c r="V965">
        <f>IF(ISERROR(VLOOKUP(A965,int_r_full_fitted!$A$1:$C$10000,3,FALSE)),0,VLOOKUP(A965,int_r_full_fitted!$A$1:$C$10000,3,FALSE))</f>
        <v>7.5999999999999998E-2</v>
      </c>
      <c r="W965">
        <v>964</v>
      </c>
      <c r="Y965">
        <f>S965-V965</f>
        <v>-2.7999999999999997E-2</v>
      </c>
    </row>
    <row r="966" spans="1:25" x14ac:dyDescent="0.2">
      <c r="A966" t="s">
        <v>5663</v>
      </c>
      <c r="B966" t="s">
        <v>7911</v>
      </c>
      <c r="C966" t="s">
        <v>7995</v>
      </c>
      <c r="D966" t="s">
        <v>7945</v>
      </c>
      <c r="E966" t="s">
        <v>9055</v>
      </c>
      <c r="F966" t="s">
        <v>7915</v>
      </c>
      <c r="G966" t="s">
        <v>7915</v>
      </c>
      <c r="H966" t="s">
        <v>7910</v>
      </c>
      <c r="I966" t="s">
        <v>7915</v>
      </c>
      <c r="J966" t="s">
        <v>7915</v>
      </c>
      <c r="K966" t="s">
        <v>7915</v>
      </c>
      <c r="L966" t="s">
        <v>7915</v>
      </c>
      <c r="M966" t="s">
        <v>7910</v>
      </c>
      <c r="N966" t="s">
        <v>7915</v>
      </c>
      <c r="O966" t="s">
        <v>7915</v>
      </c>
      <c r="P966" t="s">
        <v>7909</v>
      </c>
      <c r="Q966">
        <v>7</v>
      </c>
      <c r="R966">
        <f>IF(ISERROR(VLOOKUP(A966,int_r_base_fitted!$A$1:$C$10000,2,FALSE)),0,VLOOKUP(A966,int_r_base_fitted!$A$1:$C$10000,2,FALSE))</f>
        <v>0</v>
      </c>
      <c r="S966">
        <f>IF(ISERROR(VLOOKUP(A966,int_r_base_fitted!$A$1:$C$10000,3,FALSE)),0,VLOOKUP(A966,int_r_base_fitted!$A$1:$C$10000,3,FALSE))</f>
        <v>4.8000000000000001E-2</v>
      </c>
      <c r="T966">
        <v>1601</v>
      </c>
      <c r="V966">
        <f>IF(ISERROR(VLOOKUP(A966,int_r_full_fitted!$A$1:$C$10000,3,FALSE)),0,VLOOKUP(A966,int_r_full_fitted!$A$1:$C$10000,3,FALSE))</f>
        <v>7.5999999999999998E-2</v>
      </c>
      <c r="W966">
        <v>965</v>
      </c>
      <c r="Y966">
        <f>S966-V966</f>
        <v>-2.7999999999999997E-2</v>
      </c>
    </row>
    <row r="967" spans="1:25" x14ac:dyDescent="0.2">
      <c r="A967" t="s">
        <v>5959</v>
      </c>
      <c r="B967" t="s">
        <v>7911</v>
      </c>
      <c r="C967" t="s">
        <v>7972</v>
      </c>
      <c r="D967" t="s">
        <v>7920</v>
      </c>
      <c r="E967" t="s">
        <v>8070</v>
      </c>
      <c r="F967" t="s">
        <v>7915</v>
      </c>
      <c r="G967" t="s">
        <v>7915</v>
      </c>
      <c r="H967" t="s">
        <v>7910</v>
      </c>
      <c r="I967" t="s">
        <v>7910</v>
      </c>
      <c r="J967" t="s">
        <v>7915</v>
      </c>
      <c r="K967" t="s">
        <v>7915</v>
      </c>
      <c r="L967" t="s">
        <v>7915</v>
      </c>
      <c r="M967" t="s">
        <v>7915</v>
      </c>
      <c r="N967" t="s">
        <v>7915</v>
      </c>
      <c r="O967" t="s">
        <v>7915</v>
      </c>
      <c r="P967" t="s">
        <v>7909</v>
      </c>
      <c r="Q967">
        <v>7</v>
      </c>
      <c r="R967">
        <f>IF(ISERROR(VLOOKUP(A967,int_r_base_fitted!$A$1:$C$10000,2,FALSE)),0,VLOOKUP(A967,int_r_base_fitted!$A$1:$C$10000,2,FALSE))</f>
        <v>0</v>
      </c>
      <c r="S967">
        <f>IF(ISERROR(VLOOKUP(A967,int_r_base_fitted!$A$1:$C$10000,3,FALSE)),0,VLOOKUP(A967,int_r_base_fitted!$A$1:$C$10000,3,FALSE))</f>
        <v>4.8000000000000001E-2</v>
      </c>
      <c r="T967">
        <v>1611</v>
      </c>
      <c r="V967">
        <f>IF(ISERROR(VLOOKUP(A967,int_r_full_fitted!$A$1:$C$10000,3,FALSE)),0,VLOOKUP(A967,int_r_full_fitted!$A$1:$C$10000,3,FALSE))</f>
        <v>7.5999999999999998E-2</v>
      </c>
      <c r="W967">
        <v>966</v>
      </c>
      <c r="Y967">
        <f>S967-V967</f>
        <v>-2.7999999999999997E-2</v>
      </c>
    </row>
    <row r="968" spans="1:25" x14ac:dyDescent="0.2">
      <c r="A968" t="s">
        <v>6097</v>
      </c>
      <c r="B968" t="s">
        <v>7911</v>
      </c>
      <c r="C968" t="s">
        <v>7972</v>
      </c>
      <c r="D968" t="s">
        <v>7920</v>
      </c>
      <c r="E968" t="s">
        <v>9336</v>
      </c>
      <c r="F968" t="s">
        <v>7915</v>
      </c>
      <c r="G968" t="s">
        <v>7915</v>
      </c>
      <c r="H968" t="s">
        <v>7910</v>
      </c>
      <c r="I968" t="s">
        <v>7915</v>
      </c>
      <c r="J968" t="s">
        <v>7915</v>
      </c>
      <c r="K968" t="s">
        <v>7915</v>
      </c>
      <c r="L968" t="s">
        <v>7915</v>
      </c>
      <c r="M968" t="s">
        <v>7915</v>
      </c>
      <c r="N968" t="s">
        <v>7915</v>
      </c>
      <c r="O968" t="s">
        <v>7915</v>
      </c>
      <c r="P968" t="s">
        <v>7910</v>
      </c>
      <c r="Q968">
        <v>8</v>
      </c>
      <c r="R968">
        <f>IF(ISERROR(VLOOKUP(A968,int_r_base_fitted!$A$1:$C$10000,2,FALSE)),0,VLOOKUP(A968,int_r_base_fitted!$A$1:$C$10000,2,FALSE))</f>
        <v>0</v>
      </c>
      <c r="S968">
        <f>IF(ISERROR(VLOOKUP(A968,int_r_base_fitted!$A$1:$C$10000,3,FALSE)),0,VLOOKUP(A968,int_r_base_fitted!$A$1:$C$10000,3,FALSE))</f>
        <v>4.8000000000000001E-2</v>
      </c>
      <c r="T968">
        <v>1616</v>
      </c>
      <c r="V968">
        <f>IF(ISERROR(VLOOKUP(A968,int_r_full_fitted!$A$1:$C$10000,3,FALSE)),0,VLOOKUP(A968,int_r_full_fitted!$A$1:$C$10000,3,FALSE))</f>
        <v>7.5999999999999998E-2</v>
      </c>
      <c r="W968">
        <v>967</v>
      </c>
      <c r="Y968">
        <f>S968-V968</f>
        <v>-2.7999999999999997E-2</v>
      </c>
    </row>
    <row r="969" spans="1:25" x14ac:dyDescent="0.2">
      <c r="A969" t="s">
        <v>6648</v>
      </c>
      <c r="B969" t="s">
        <v>7933</v>
      </c>
      <c r="C969" t="s">
        <v>8839</v>
      </c>
      <c r="D969" t="s">
        <v>7945</v>
      </c>
      <c r="E969" t="s">
        <v>8689</v>
      </c>
      <c r="F969" t="s">
        <v>7915</v>
      </c>
      <c r="G969" t="s">
        <v>7915</v>
      </c>
      <c r="H969" t="s">
        <v>7910</v>
      </c>
      <c r="I969" t="s">
        <v>7915</v>
      </c>
      <c r="J969" t="s">
        <v>7915</v>
      </c>
      <c r="K969" t="s">
        <v>7915</v>
      </c>
      <c r="L969" t="s">
        <v>7915</v>
      </c>
      <c r="M969" t="s">
        <v>7915</v>
      </c>
      <c r="N969" t="s">
        <v>7915</v>
      </c>
      <c r="O969" t="s">
        <v>7915</v>
      </c>
      <c r="P969" t="s">
        <v>7910</v>
      </c>
      <c r="Q969">
        <v>8</v>
      </c>
      <c r="R969">
        <f>IF(ISERROR(VLOOKUP(A969,int_r_base_fitted!$A$1:$C$10000,2,FALSE)),0,VLOOKUP(A969,int_r_base_fitted!$A$1:$C$10000,2,FALSE))</f>
        <v>0</v>
      </c>
      <c r="S969">
        <f>IF(ISERROR(VLOOKUP(A969,int_r_base_fitted!$A$1:$C$10000,3,FALSE)),0,VLOOKUP(A969,int_r_base_fitted!$A$1:$C$10000,3,FALSE))</f>
        <v>4.8000000000000001E-2</v>
      </c>
      <c r="T969">
        <v>1639</v>
      </c>
      <c r="V969">
        <f>IF(ISERROR(VLOOKUP(A969,int_r_full_fitted!$A$1:$C$10000,3,FALSE)),0,VLOOKUP(A969,int_r_full_fitted!$A$1:$C$10000,3,FALSE))</f>
        <v>7.5999999999999998E-2</v>
      </c>
      <c r="W969">
        <v>968</v>
      </c>
      <c r="Y969">
        <f>S969-V969</f>
        <v>-2.7999999999999997E-2</v>
      </c>
    </row>
    <row r="970" spans="1:25" x14ac:dyDescent="0.2">
      <c r="A970" t="s">
        <v>6654</v>
      </c>
      <c r="B970" t="s">
        <v>7911</v>
      </c>
      <c r="C970" t="s">
        <v>7947</v>
      </c>
      <c r="D970" t="s">
        <v>7935</v>
      </c>
      <c r="E970" t="s">
        <v>9502</v>
      </c>
      <c r="F970" t="s">
        <v>7915</v>
      </c>
      <c r="G970" t="s">
        <v>7915</v>
      </c>
      <c r="H970" t="s">
        <v>7910</v>
      </c>
      <c r="I970" t="s">
        <v>7915</v>
      </c>
      <c r="J970" t="s">
        <v>7915</v>
      </c>
      <c r="K970" t="s">
        <v>7915</v>
      </c>
      <c r="L970" t="s">
        <v>7915</v>
      </c>
      <c r="M970" t="s">
        <v>7915</v>
      </c>
      <c r="N970" t="s">
        <v>7915</v>
      </c>
      <c r="O970" t="s">
        <v>7915</v>
      </c>
      <c r="P970" t="s">
        <v>7910</v>
      </c>
      <c r="Q970">
        <v>8</v>
      </c>
      <c r="R970">
        <f>IF(ISERROR(VLOOKUP(A970,int_r_base_fitted!$A$1:$C$10000,2,FALSE)),0,VLOOKUP(A970,int_r_base_fitted!$A$1:$C$10000,2,FALSE))</f>
        <v>0</v>
      </c>
      <c r="S970">
        <f>IF(ISERROR(VLOOKUP(A970,int_r_base_fitted!$A$1:$C$10000,3,FALSE)),0,VLOOKUP(A970,int_r_base_fitted!$A$1:$C$10000,3,FALSE))</f>
        <v>4.8000000000000001E-2</v>
      </c>
      <c r="T970">
        <v>1640</v>
      </c>
      <c r="V970">
        <f>IF(ISERROR(VLOOKUP(A970,int_r_full_fitted!$A$1:$C$10000,3,FALSE)),0,VLOOKUP(A970,int_r_full_fitted!$A$1:$C$10000,3,FALSE))</f>
        <v>7.5999999999999998E-2</v>
      </c>
      <c r="W970">
        <v>969</v>
      </c>
      <c r="Y970">
        <f>S970-V970</f>
        <v>-2.7999999999999997E-2</v>
      </c>
    </row>
    <row r="971" spans="1:25" x14ac:dyDescent="0.2">
      <c r="A971" t="s">
        <v>6672</v>
      </c>
      <c r="B971" t="s">
        <v>7911</v>
      </c>
      <c r="C971" t="s">
        <v>7970</v>
      </c>
      <c r="D971" t="s">
        <v>7935</v>
      </c>
      <c r="E971" t="s">
        <v>8218</v>
      </c>
      <c r="F971" t="s">
        <v>7915</v>
      </c>
      <c r="G971" t="s">
        <v>7915</v>
      </c>
      <c r="H971" t="s">
        <v>7910</v>
      </c>
      <c r="I971" t="s">
        <v>7915</v>
      </c>
      <c r="J971" t="s">
        <v>7915</v>
      </c>
      <c r="K971" t="s">
        <v>7915</v>
      </c>
      <c r="L971" t="s">
        <v>7915</v>
      </c>
      <c r="M971" t="s">
        <v>7915</v>
      </c>
      <c r="N971" t="s">
        <v>7915</v>
      </c>
      <c r="O971" t="s">
        <v>7915</v>
      </c>
      <c r="P971" t="s">
        <v>7910</v>
      </c>
      <c r="Q971">
        <v>8</v>
      </c>
      <c r="R971">
        <f>IF(ISERROR(VLOOKUP(A971,int_r_base_fitted!$A$1:$C$10000,2,FALSE)),0,VLOOKUP(A971,int_r_base_fitted!$A$1:$C$10000,2,FALSE))</f>
        <v>0</v>
      </c>
      <c r="S971">
        <f>IF(ISERROR(VLOOKUP(A971,int_r_base_fitted!$A$1:$C$10000,3,FALSE)),0,VLOOKUP(A971,int_r_base_fitted!$A$1:$C$10000,3,FALSE))</f>
        <v>4.8000000000000001E-2</v>
      </c>
      <c r="T971">
        <v>1641</v>
      </c>
      <c r="V971">
        <f>IF(ISERROR(VLOOKUP(A971,int_r_full_fitted!$A$1:$C$10000,3,FALSE)),0,VLOOKUP(A971,int_r_full_fitted!$A$1:$C$10000,3,FALSE))</f>
        <v>7.5999999999999998E-2</v>
      </c>
      <c r="W971">
        <v>970</v>
      </c>
      <c r="Y971">
        <f>S971-V971</f>
        <v>-2.7999999999999997E-2</v>
      </c>
    </row>
    <row r="972" spans="1:25" x14ac:dyDescent="0.2">
      <c r="A972" t="s">
        <v>7047</v>
      </c>
      <c r="B972" t="s">
        <v>7933</v>
      </c>
      <c r="C972" t="s">
        <v>9803</v>
      </c>
      <c r="D972" t="s">
        <v>7963</v>
      </c>
      <c r="E972" t="s">
        <v>9792</v>
      </c>
      <c r="F972" t="s">
        <v>7915</v>
      </c>
      <c r="G972" t="s">
        <v>7915</v>
      </c>
      <c r="H972" t="s">
        <v>7910</v>
      </c>
      <c r="I972" t="s">
        <v>7915</v>
      </c>
      <c r="J972" t="s">
        <v>7915</v>
      </c>
      <c r="K972" t="s">
        <v>7915</v>
      </c>
      <c r="L972" t="s">
        <v>7915</v>
      </c>
      <c r="M972" t="s">
        <v>7915</v>
      </c>
      <c r="N972" t="s">
        <v>7915</v>
      </c>
      <c r="O972" t="s">
        <v>7915</v>
      </c>
      <c r="P972" t="s">
        <v>7910</v>
      </c>
      <c r="Q972">
        <v>8</v>
      </c>
      <c r="R972">
        <f>IF(ISERROR(VLOOKUP(A972,int_r_base_fitted!$A$1:$C$10000,2,FALSE)),0,VLOOKUP(A972,int_r_base_fitted!$A$1:$C$10000,2,FALSE))</f>
        <v>0</v>
      </c>
      <c r="S972">
        <f>IF(ISERROR(VLOOKUP(A972,int_r_base_fitted!$A$1:$C$10000,3,FALSE)),0,VLOOKUP(A972,int_r_base_fitted!$A$1:$C$10000,3,FALSE))</f>
        <v>4.8000000000000001E-2</v>
      </c>
      <c r="T972">
        <v>1646</v>
      </c>
      <c r="V972">
        <f>IF(ISERROR(VLOOKUP(A972,int_r_full_fitted!$A$1:$C$10000,3,FALSE)),0,VLOOKUP(A972,int_r_full_fitted!$A$1:$C$10000,3,FALSE))</f>
        <v>7.5999999999999998E-2</v>
      </c>
      <c r="W972">
        <v>971</v>
      </c>
      <c r="Y972">
        <f>S972-V972</f>
        <v>-2.7999999999999997E-2</v>
      </c>
    </row>
    <row r="973" spans="1:25" x14ac:dyDescent="0.2">
      <c r="A973" t="s">
        <v>7148</v>
      </c>
      <c r="B973" t="s">
        <v>7911</v>
      </c>
      <c r="C973" t="s">
        <v>7954</v>
      </c>
      <c r="D973" t="s">
        <v>7920</v>
      </c>
      <c r="E973" t="s">
        <v>8050</v>
      </c>
      <c r="F973" t="s">
        <v>7915</v>
      </c>
      <c r="G973" t="s">
        <v>7915</v>
      </c>
      <c r="H973" t="s">
        <v>7910</v>
      </c>
      <c r="I973" t="s">
        <v>7915</v>
      </c>
      <c r="J973" t="s">
        <v>7915</v>
      </c>
      <c r="K973" t="s">
        <v>7915</v>
      </c>
      <c r="L973" t="s">
        <v>7915</v>
      </c>
      <c r="M973" t="s">
        <v>7915</v>
      </c>
      <c r="N973" t="s">
        <v>7915</v>
      </c>
      <c r="O973" t="s">
        <v>7915</v>
      </c>
      <c r="P973" t="s">
        <v>7910</v>
      </c>
      <c r="Q973">
        <v>8</v>
      </c>
      <c r="R973">
        <f>IF(ISERROR(VLOOKUP(A973,int_r_base_fitted!$A$1:$C$10000,2,FALSE)),0,VLOOKUP(A973,int_r_base_fitted!$A$1:$C$10000,2,FALSE))</f>
        <v>0</v>
      </c>
      <c r="S973">
        <f>IF(ISERROR(VLOOKUP(A973,int_r_base_fitted!$A$1:$C$10000,3,FALSE)),0,VLOOKUP(A973,int_r_base_fitted!$A$1:$C$10000,3,FALSE))</f>
        <v>4.8000000000000001E-2</v>
      </c>
      <c r="T973">
        <v>1653</v>
      </c>
      <c r="V973">
        <f>IF(ISERROR(VLOOKUP(A973,int_r_full_fitted!$A$1:$C$10000,3,FALSE)),0,VLOOKUP(A973,int_r_full_fitted!$A$1:$C$10000,3,FALSE))</f>
        <v>7.5999999999999998E-2</v>
      </c>
      <c r="W973">
        <v>972</v>
      </c>
      <c r="Y973">
        <f>S973-V973</f>
        <v>-2.7999999999999997E-2</v>
      </c>
    </row>
    <row r="974" spans="1:25" x14ac:dyDescent="0.2">
      <c r="A974" t="s">
        <v>4037</v>
      </c>
      <c r="B974" t="s">
        <v>7911</v>
      </c>
      <c r="C974" t="s">
        <v>8015</v>
      </c>
      <c r="D974" t="s">
        <v>7920</v>
      </c>
      <c r="E974" t="s">
        <v>7921</v>
      </c>
      <c r="F974" t="s">
        <v>7915</v>
      </c>
      <c r="G974" t="s">
        <v>7910</v>
      </c>
      <c r="H974" t="s">
        <v>7915</v>
      </c>
      <c r="I974" t="s">
        <v>7910</v>
      </c>
      <c r="J974" t="s">
        <v>7915</v>
      </c>
      <c r="K974" t="s">
        <v>7910</v>
      </c>
      <c r="L974" t="s">
        <v>7915</v>
      </c>
      <c r="M974" t="s">
        <v>7915</v>
      </c>
      <c r="N974" t="s">
        <v>7910</v>
      </c>
      <c r="O974" t="s">
        <v>7910</v>
      </c>
      <c r="P974" t="s">
        <v>7906</v>
      </c>
      <c r="Q974">
        <v>4</v>
      </c>
      <c r="R974">
        <f>IF(ISERROR(VLOOKUP(A974,int_r_base_fitted!$A$1:$C$10000,2,FALSE)),0,VLOOKUP(A974,int_r_base_fitted!$A$1:$C$10000,2,FALSE))</f>
        <v>0</v>
      </c>
      <c r="S974">
        <f>IF(ISERROR(VLOOKUP(A974,int_r_base_fitted!$A$1:$C$10000,3,FALSE)),0,VLOOKUP(A974,int_r_base_fitted!$A$1:$C$10000,3,FALSE))</f>
        <v>4.2999999999999997E-2</v>
      </c>
      <c r="T974">
        <v>1847</v>
      </c>
      <c r="V974">
        <f>IF(ISERROR(VLOOKUP(A974,int_r_full_fitted!$A$1:$C$10000,3,FALSE)),0,VLOOKUP(A974,int_r_full_fitted!$A$1:$C$10000,3,FALSE))</f>
        <v>7.5999999999999998E-2</v>
      </c>
      <c r="W974">
        <v>973</v>
      </c>
      <c r="Y974">
        <f>S974-V974</f>
        <v>-3.3000000000000002E-2</v>
      </c>
    </row>
    <row r="975" spans="1:25" x14ac:dyDescent="0.2">
      <c r="A975" t="s">
        <v>4914</v>
      </c>
      <c r="B975" t="s">
        <v>7911</v>
      </c>
      <c r="C975" t="s">
        <v>7959</v>
      </c>
      <c r="D975" t="s">
        <v>7963</v>
      </c>
      <c r="E975" t="s">
        <v>8629</v>
      </c>
      <c r="F975" t="s">
        <v>7915</v>
      </c>
      <c r="G975" t="s">
        <v>7915</v>
      </c>
      <c r="H975" t="s">
        <v>7910</v>
      </c>
      <c r="I975" t="s">
        <v>7910</v>
      </c>
      <c r="J975" t="s">
        <v>7915</v>
      </c>
      <c r="K975" t="s">
        <v>7915</v>
      </c>
      <c r="L975" t="s">
        <v>7915</v>
      </c>
      <c r="M975" t="s">
        <v>7910</v>
      </c>
      <c r="N975" t="s">
        <v>7915</v>
      </c>
      <c r="O975" t="s">
        <v>7915</v>
      </c>
      <c r="P975" t="s">
        <v>7908</v>
      </c>
      <c r="Q975">
        <v>6</v>
      </c>
      <c r="R975">
        <f>IF(ISERROR(VLOOKUP(A975,int_r_base_fitted!$A$1:$C$10000,2,FALSE)),0,VLOOKUP(A975,int_r_base_fitted!$A$1:$C$10000,2,FALSE))</f>
        <v>0</v>
      </c>
      <c r="S975">
        <f>IF(ISERROR(VLOOKUP(A975,int_r_base_fitted!$A$1:$C$10000,3,FALSE)),0,VLOOKUP(A975,int_r_base_fitted!$A$1:$C$10000,3,FALSE))</f>
        <v>3.3000000000000002E-2</v>
      </c>
      <c r="T975">
        <v>2293</v>
      </c>
      <c r="V975">
        <f>IF(ISERROR(VLOOKUP(A975,int_r_full_fitted!$A$1:$C$10000,3,FALSE)),0,VLOOKUP(A975,int_r_full_fitted!$A$1:$C$10000,3,FALSE))</f>
        <v>7.5999999999999998E-2</v>
      </c>
      <c r="W975">
        <v>974</v>
      </c>
      <c r="Y975">
        <f>S975-V975</f>
        <v>-4.2999999999999997E-2</v>
      </c>
    </row>
    <row r="976" spans="1:25" x14ac:dyDescent="0.2">
      <c r="A976" t="s">
        <v>6357</v>
      </c>
      <c r="B976" t="s">
        <v>7933</v>
      </c>
      <c r="C976" t="s">
        <v>9291</v>
      </c>
      <c r="D976" t="s">
        <v>7963</v>
      </c>
      <c r="E976" t="s">
        <v>8482</v>
      </c>
      <c r="F976" t="s">
        <v>7915</v>
      </c>
      <c r="G976" t="s">
        <v>7915</v>
      </c>
      <c r="H976" t="s">
        <v>7910</v>
      </c>
      <c r="I976" t="s">
        <v>7915</v>
      </c>
      <c r="J976" t="s">
        <v>7915</v>
      </c>
      <c r="K976" t="s">
        <v>7915</v>
      </c>
      <c r="L976" t="s">
        <v>7915</v>
      </c>
      <c r="M976" t="s">
        <v>7915</v>
      </c>
      <c r="N976" t="s">
        <v>7915</v>
      </c>
      <c r="O976" t="s">
        <v>7915</v>
      </c>
      <c r="P976" t="s">
        <v>7910</v>
      </c>
      <c r="Q976">
        <v>8</v>
      </c>
      <c r="R976">
        <f>IF(ISERROR(VLOOKUP(A976,int_r_base_fitted!$A$1:$C$10000,2,FALSE)),0,VLOOKUP(A976,int_r_base_fitted!$A$1:$C$10000,2,FALSE))</f>
        <v>0</v>
      </c>
      <c r="S976">
        <f>IF(ISERROR(VLOOKUP(A976,int_r_base_fitted!$A$1:$C$10000,3,FALSE)),0,VLOOKUP(A976,int_r_base_fitted!$A$1:$C$10000,3,FALSE))</f>
        <v>3.3000000000000002E-2</v>
      </c>
      <c r="T976">
        <v>2331</v>
      </c>
      <c r="V976">
        <f>IF(ISERROR(VLOOKUP(A976,int_r_full_fitted!$A$1:$C$10000,3,FALSE)),0,VLOOKUP(A976,int_r_full_fitted!$A$1:$C$10000,3,FALSE))</f>
        <v>7.5999999999999998E-2</v>
      </c>
      <c r="W976">
        <v>975</v>
      </c>
      <c r="Y976">
        <f>S976-V976</f>
        <v>-4.2999999999999997E-2</v>
      </c>
    </row>
    <row r="977" spans="1:25" x14ac:dyDescent="0.2">
      <c r="A977" t="s">
        <v>6985</v>
      </c>
      <c r="B977" t="s">
        <v>7933</v>
      </c>
      <c r="C977" t="s">
        <v>9359</v>
      </c>
      <c r="D977" t="s">
        <v>7963</v>
      </c>
      <c r="E977" t="s">
        <v>8442</v>
      </c>
      <c r="F977" t="s">
        <v>7915</v>
      </c>
      <c r="G977" t="s">
        <v>7915</v>
      </c>
      <c r="H977" t="s">
        <v>7910</v>
      </c>
      <c r="I977" t="s">
        <v>7915</v>
      </c>
      <c r="J977" t="s">
        <v>7915</v>
      </c>
      <c r="K977" t="s">
        <v>7915</v>
      </c>
      <c r="L977" t="s">
        <v>7915</v>
      </c>
      <c r="M977" t="s">
        <v>7915</v>
      </c>
      <c r="N977" t="s">
        <v>7915</v>
      </c>
      <c r="O977" t="s">
        <v>7915</v>
      </c>
      <c r="P977" t="s">
        <v>7910</v>
      </c>
      <c r="Q977">
        <v>8</v>
      </c>
      <c r="R977">
        <f>IF(ISERROR(VLOOKUP(A977,int_r_base_fitted!$A$1:$C$10000,2,FALSE)),0,VLOOKUP(A977,int_r_base_fitted!$A$1:$C$10000,2,FALSE))</f>
        <v>0</v>
      </c>
      <c r="S977">
        <f>IF(ISERROR(VLOOKUP(A977,int_r_base_fitted!$A$1:$C$10000,3,FALSE)),0,VLOOKUP(A977,int_r_base_fitted!$A$1:$C$10000,3,FALSE))</f>
        <v>3.3000000000000002E-2</v>
      </c>
      <c r="T977">
        <v>2339</v>
      </c>
      <c r="V977">
        <f>IF(ISERROR(VLOOKUP(A977,int_r_full_fitted!$A$1:$C$10000,3,FALSE)),0,VLOOKUP(A977,int_r_full_fitted!$A$1:$C$10000,3,FALSE))</f>
        <v>7.5999999999999998E-2</v>
      </c>
      <c r="W977">
        <v>976</v>
      </c>
      <c r="Y977">
        <f>S977-V977</f>
        <v>-4.2999999999999997E-2</v>
      </c>
    </row>
    <row r="978" spans="1:25" x14ac:dyDescent="0.2">
      <c r="A978" t="s">
        <v>7053</v>
      </c>
      <c r="B978" t="s">
        <v>7933</v>
      </c>
      <c r="C978" t="s">
        <v>9807</v>
      </c>
      <c r="D978" t="s">
        <v>7963</v>
      </c>
      <c r="E978" t="s">
        <v>9348</v>
      </c>
      <c r="F978" t="s">
        <v>7915</v>
      </c>
      <c r="G978" t="s">
        <v>7915</v>
      </c>
      <c r="H978" t="s">
        <v>7910</v>
      </c>
      <c r="I978" t="s">
        <v>7915</v>
      </c>
      <c r="J978" t="s">
        <v>7915</v>
      </c>
      <c r="K978" t="s">
        <v>7915</v>
      </c>
      <c r="L978" t="s">
        <v>7915</v>
      </c>
      <c r="M978" t="s">
        <v>7915</v>
      </c>
      <c r="N978" t="s">
        <v>7915</v>
      </c>
      <c r="O978" t="s">
        <v>7915</v>
      </c>
      <c r="P978" t="s">
        <v>7910</v>
      </c>
      <c r="Q978">
        <v>8</v>
      </c>
      <c r="R978">
        <f>IF(ISERROR(VLOOKUP(A978,int_r_base_fitted!$A$1:$C$10000,2,FALSE)),0,VLOOKUP(A978,int_r_base_fitted!$A$1:$C$10000,2,FALSE))</f>
        <v>0</v>
      </c>
      <c r="S978">
        <f>IF(ISERROR(VLOOKUP(A978,int_r_base_fitted!$A$1:$C$10000,3,FALSE)),0,VLOOKUP(A978,int_r_base_fitted!$A$1:$C$10000,3,FALSE))</f>
        <v>3.3000000000000002E-2</v>
      </c>
      <c r="T978">
        <v>2343</v>
      </c>
      <c r="V978">
        <f>IF(ISERROR(VLOOKUP(A978,int_r_full_fitted!$A$1:$C$10000,3,FALSE)),0,VLOOKUP(A978,int_r_full_fitted!$A$1:$C$10000,3,FALSE))</f>
        <v>7.5999999999999998E-2</v>
      </c>
      <c r="W978">
        <v>977</v>
      </c>
      <c r="Y978">
        <f>S978-V978</f>
        <v>-4.2999999999999997E-2</v>
      </c>
    </row>
    <row r="979" spans="1:25" x14ac:dyDescent="0.2">
      <c r="A979" t="s">
        <v>6955</v>
      </c>
      <c r="B979" t="s">
        <v>7911</v>
      </c>
      <c r="C979" t="s">
        <v>8404</v>
      </c>
      <c r="D979" t="s">
        <v>7963</v>
      </c>
      <c r="E979" t="s">
        <v>9748</v>
      </c>
      <c r="F979" t="s">
        <v>7915</v>
      </c>
      <c r="G979" t="s">
        <v>7915</v>
      </c>
      <c r="H979" t="s">
        <v>7910</v>
      </c>
      <c r="I979" t="s">
        <v>7915</v>
      </c>
      <c r="J979" t="s">
        <v>7915</v>
      </c>
      <c r="K979" t="s">
        <v>7915</v>
      </c>
      <c r="L979" t="s">
        <v>7915</v>
      </c>
      <c r="M979" t="s">
        <v>7915</v>
      </c>
      <c r="N979" t="s">
        <v>7915</v>
      </c>
      <c r="O979" t="s">
        <v>7915</v>
      </c>
      <c r="P979" t="s">
        <v>7910</v>
      </c>
      <c r="Q979">
        <v>8</v>
      </c>
      <c r="R979">
        <f>IF(ISERROR(VLOOKUP(A979,int_r_base_fitted!$A$1:$C$10000,2,FALSE)),0,VLOOKUP(A979,int_r_base_fitted!$A$1:$C$10000,2,FALSE))</f>
        <v>0</v>
      </c>
      <c r="S979">
        <f>IF(ISERROR(VLOOKUP(A979,int_r_base_fitted!$A$1:$C$10000,3,FALSE)),0,VLOOKUP(A979,int_r_base_fitted!$A$1:$C$10000,3,FALSE))</f>
        <v>3.2000000000000001E-2</v>
      </c>
      <c r="T979">
        <v>2423</v>
      </c>
      <c r="V979">
        <f>IF(ISERROR(VLOOKUP(A979,int_r_full_fitted!$A$1:$C$10000,3,FALSE)),0,VLOOKUP(A979,int_r_full_fitted!$A$1:$C$10000,3,FALSE))</f>
        <v>7.5999999999999998E-2</v>
      </c>
      <c r="W979">
        <v>978</v>
      </c>
      <c r="Y979">
        <f>S979-V979</f>
        <v>-4.3999999999999997E-2</v>
      </c>
    </row>
    <row r="980" spans="1:25" x14ac:dyDescent="0.2">
      <c r="A980" t="s">
        <v>4449</v>
      </c>
      <c r="B980" t="s">
        <v>7911</v>
      </c>
      <c r="C980" t="s">
        <v>7965</v>
      </c>
      <c r="D980" t="s">
        <v>7963</v>
      </c>
      <c r="E980" t="s">
        <v>8335</v>
      </c>
      <c r="F980" t="s">
        <v>7915</v>
      </c>
      <c r="G980" t="s">
        <v>7910</v>
      </c>
      <c r="H980" t="s">
        <v>7915</v>
      </c>
      <c r="I980" t="s">
        <v>7915</v>
      </c>
      <c r="J980" t="s">
        <v>7915</v>
      </c>
      <c r="K980" t="s">
        <v>7915</v>
      </c>
      <c r="L980" t="s">
        <v>7910</v>
      </c>
      <c r="M980" t="s">
        <v>7910</v>
      </c>
      <c r="N980" t="s">
        <v>7915</v>
      </c>
      <c r="O980" t="s">
        <v>7915</v>
      </c>
      <c r="P980" t="s">
        <v>7908</v>
      </c>
      <c r="Q980">
        <v>6</v>
      </c>
      <c r="R980">
        <f>IF(ISERROR(VLOOKUP(A980,int_r_base_fitted!$A$1:$C$10000,2,FALSE)),0,VLOOKUP(A980,int_r_base_fitted!$A$1:$C$10000,2,FALSE))</f>
        <v>1</v>
      </c>
      <c r="S980">
        <f>IF(ISERROR(VLOOKUP(A980,int_r_base_fitted!$A$1:$C$10000,3,FALSE)),0,VLOOKUP(A980,int_r_base_fitted!$A$1:$C$10000,3,FALSE))</f>
        <v>9.2999999999999999E-2</v>
      </c>
      <c r="T980">
        <v>495</v>
      </c>
      <c r="V980">
        <f>IF(ISERROR(VLOOKUP(A980,int_r_full_fitted!$A$1:$C$10000,3,FALSE)),0,VLOOKUP(A980,int_r_full_fitted!$A$1:$C$10000,3,FALSE))</f>
        <v>7.4999999999999997E-2</v>
      </c>
      <c r="W980">
        <v>979</v>
      </c>
      <c r="Y980">
        <f>S980-V980</f>
        <v>1.8000000000000002E-2</v>
      </c>
    </row>
    <row r="981" spans="1:25" x14ac:dyDescent="0.2">
      <c r="A981" t="s">
        <v>5407</v>
      </c>
      <c r="B981" t="s">
        <v>7911</v>
      </c>
      <c r="C981" t="s">
        <v>7947</v>
      </c>
      <c r="D981" t="s">
        <v>7935</v>
      </c>
      <c r="E981" t="s">
        <v>8073</v>
      </c>
      <c r="F981" t="s">
        <v>7915</v>
      </c>
      <c r="G981" t="s">
        <v>7910</v>
      </c>
      <c r="H981" t="s">
        <v>7915</v>
      </c>
      <c r="I981" t="s">
        <v>7915</v>
      </c>
      <c r="J981" t="s">
        <v>7915</v>
      </c>
      <c r="K981" t="s">
        <v>7910</v>
      </c>
      <c r="L981" t="s">
        <v>7915</v>
      </c>
      <c r="M981" t="s">
        <v>7915</v>
      </c>
      <c r="N981" t="s">
        <v>7915</v>
      </c>
      <c r="O981" t="s">
        <v>7915</v>
      </c>
      <c r="P981" t="s">
        <v>7909</v>
      </c>
      <c r="Q981">
        <v>7</v>
      </c>
      <c r="R981">
        <f>IF(ISERROR(VLOOKUP(A981,int_r_base_fitted!$A$1:$C$10000,2,FALSE)),0,VLOOKUP(A981,int_r_base_fitted!$A$1:$C$10000,2,FALSE))</f>
        <v>0</v>
      </c>
      <c r="S981">
        <f>IF(ISERROR(VLOOKUP(A981,int_r_base_fitted!$A$1:$C$10000,3,FALSE)),0,VLOOKUP(A981,int_r_base_fitted!$A$1:$C$10000,3,FALSE))</f>
        <v>7.4999999999999997E-2</v>
      </c>
      <c r="T981">
        <v>734</v>
      </c>
      <c r="V981">
        <f>IF(ISERROR(VLOOKUP(A981,int_r_full_fitted!$A$1:$C$10000,3,FALSE)),0,VLOOKUP(A981,int_r_full_fitted!$A$1:$C$10000,3,FALSE))</f>
        <v>7.4999999999999997E-2</v>
      </c>
      <c r="W981">
        <v>980</v>
      </c>
      <c r="Y981">
        <f>S981-V981</f>
        <v>0</v>
      </c>
    </row>
    <row r="982" spans="1:25" x14ac:dyDescent="0.2">
      <c r="A982" t="s">
        <v>5680</v>
      </c>
      <c r="B982" t="s">
        <v>7911</v>
      </c>
      <c r="C982" t="s">
        <v>8410</v>
      </c>
      <c r="D982" t="s">
        <v>7945</v>
      </c>
      <c r="E982" t="s">
        <v>9064</v>
      </c>
      <c r="F982" t="s">
        <v>7915</v>
      </c>
      <c r="G982" t="s">
        <v>7915</v>
      </c>
      <c r="H982" t="s">
        <v>7910</v>
      </c>
      <c r="I982" t="s">
        <v>7915</v>
      </c>
      <c r="J982" t="s">
        <v>7915</v>
      </c>
      <c r="K982" t="s">
        <v>7915</v>
      </c>
      <c r="L982" t="s">
        <v>7915</v>
      </c>
      <c r="M982" t="s">
        <v>7910</v>
      </c>
      <c r="N982" t="s">
        <v>7915</v>
      </c>
      <c r="O982" t="s">
        <v>7915</v>
      </c>
      <c r="P982" t="s">
        <v>7909</v>
      </c>
      <c r="Q982">
        <v>7</v>
      </c>
      <c r="R982">
        <f>IF(ISERROR(VLOOKUP(A982,int_r_base_fitted!$A$1:$C$10000,2,FALSE)),0,VLOOKUP(A982,int_r_base_fitted!$A$1:$C$10000,2,FALSE))</f>
        <v>0</v>
      </c>
      <c r="S982">
        <f>IF(ISERROR(VLOOKUP(A982,int_r_base_fitted!$A$1:$C$10000,3,FALSE)),0,VLOOKUP(A982,int_r_base_fitted!$A$1:$C$10000,3,FALSE))</f>
        <v>7.0999999999999994E-2</v>
      </c>
      <c r="T982">
        <v>803</v>
      </c>
      <c r="V982">
        <f>IF(ISERROR(VLOOKUP(A982,int_r_full_fitted!$A$1:$C$10000,3,FALSE)),0,VLOOKUP(A982,int_r_full_fitted!$A$1:$C$10000,3,FALSE))</f>
        <v>7.4999999999999997E-2</v>
      </c>
      <c r="W982">
        <v>981</v>
      </c>
      <c r="Y982">
        <f>S982-V982</f>
        <v>-4.0000000000000036E-3</v>
      </c>
    </row>
    <row r="983" spans="1:25" x14ac:dyDescent="0.2">
      <c r="A983" t="s">
        <v>5215</v>
      </c>
      <c r="B983" t="s">
        <v>7911</v>
      </c>
      <c r="C983" t="s">
        <v>8410</v>
      </c>
      <c r="D983" t="s">
        <v>7945</v>
      </c>
      <c r="E983" t="s">
        <v>8814</v>
      </c>
      <c r="F983" t="s">
        <v>7915</v>
      </c>
      <c r="G983" t="s">
        <v>7915</v>
      </c>
      <c r="H983" t="s">
        <v>7910</v>
      </c>
      <c r="I983" t="s">
        <v>7915</v>
      </c>
      <c r="J983" t="s">
        <v>7915</v>
      </c>
      <c r="K983" t="s">
        <v>7915</v>
      </c>
      <c r="L983" t="s">
        <v>7915</v>
      </c>
      <c r="M983" t="s">
        <v>7910</v>
      </c>
      <c r="N983" t="s">
        <v>7915</v>
      </c>
      <c r="O983" t="s">
        <v>7915</v>
      </c>
      <c r="P983" t="s">
        <v>7909</v>
      </c>
      <c r="Q983">
        <v>7</v>
      </c>
      <c r="R983">
        <f>IF(ISERROR(VLOOKUP(A983,int_r_base_fitted!$A$1:$C$10000,2,FALSE)),0,VLOOKUP(A983,int_r_base_fitted!$A$1:$C$10000,2,FALSE))</f>
        <v>0</v>
      </c>
      <c r="S983">
        <f>IF(ISERROR(VLOOKUP(A983,int_r_base_fitted!$A$1:$C$10000,3,FALSE)),0,VLOOKUP(A983,int_r_base_fitted!$A$1:$C$10000,3,FALSE))</f>
        <v>7.0000000000000007E-2</v>
      </c>
      <c r="T983">
        <v>820</v>
      </c>
      <c r="V983">
        <f>IF(ISERROR(VLOOKUP(A983,int_r_full_fitted!$A$1:$C$10000,3,FALSE)),0,VLOOKUP(A983,int_r_full_fitted!$A$1:$C$10000,3,FALSE))</f>
        <v>7.4999999999999997E-2</v>
      </c>
      <c r="W983">
        <v>982</v>
      </c>
      <c r="Y983">
        <f>S983-V983</f>
        <v>-4.9999999999999906E-3</v>
      </c>
    </row>
    <row r="984" spans="1:25" x14ac:dyDescent="0.2">
      <c r="A984" t="s">
        <v>5688</v>
      </c>
      <c r="B984" t="s">
        <v>7933</v>
      </c>
      <c r="C984" t="s">
        <v>9073</v>
      </c>
      <c r="D984" t="s">
        <v>7945</v>
      </c>
      <c r="E984" t="s">
        <v>9039</v>
      </c>
      <c r="F984" t="s">
        <v>7915</v>
      </c>
      <c r="G984" t="s">
        <v>7915</v>
      </c>
      <c r="H984" t="s">
        <v>7910</v>
      </c>
      <c r="I984" t="s">
        <v>7915</v>
      </c>
      <c r="J984" t="s">
        <v>7915</v>
      </c>
      <c r="K984" t="s">
        <v>7915</v>
      </c>
      <c r="L984" t="s">
        <v>7910</v>
      </c>
      <c r="M984" t="s">
        <v>7915</v>
      </c>
      <c r="N984" t="s">
        <v>7915</v>
      </c>
      <c r="O984" t="s">
        <v>7915</v>
      </c>
      <c r="P984" t="s">
        <v>7909</v>
      </c>
      <c r="Q984">
        <v>7</v>
      </c>
      <c r="R984">
        <f>IF(ISERROR(VLOOKUP(A984,int_r_base_fitted!$A$1:$C$10000,2,FALSE)),0,VLOOKUP(A984,int_r_base_fitted!$A$1:$C$10000,2,FALSE))</f>
        <v>0</v>
      </c>
      <c r="S984">
        <f>IF(ISERROR(VLOOKUP(A984,int_r_base_fitted!$A$1:$C$10000,3,FALSE)),0,VLOOKUP(A984,int_r_base_fitted!$A$1:$C$10000,3,FALSE))</f>
        <v>6.7000000000000004E-2</v>
      </c>
      <c r="T984">
        <v>879</v>
      </c>
      <c r="V984">
        <f>IF(ISERROR(VLOOKUP(A984,int_r_full_fitted!$A$1:$C$10000,3,FALSE)),0,VLOOKUP(A984,int_r_full_fitted!$A$1:$C$10000,3,FALSE))</f>
        <v>7.4999999999999997E-2</v>
      </c>
      <c r="W984">
        <v>983</v>
      </c>
      <c r="Y984">
        <f>S984-V984</f>
        <v>-7.9999999999999932E-3</v>
      </c>
    </row>
    <row r="985" spans="1:25" x14ac:dyDescent="0.2">
      <c r="A985" t="s">
        <v>4728</v>
      </c>
      <c r="B985" t="s">
        <v>7911</v>
      </c>
      <c r="C985" t="s">
        <v>7954</v>
      </c>
      <c r="D985" t="s">
        <v>7963</v>
      </c>
      <c r="E985" t="s">
        <v>8199</v>
      </c>
      <c r="F985" t="s">
        <v>7910</v>
      </c>
      <c r="G985" t="s">
        <v>7910</v>
      </c>
      <c r="H985" t="s">
        <v>7910</v>
      </c>
      <c r="I985" t="s">
        <v>7915</v>
      </c>
      <c r="J985" t="s">
        <v>7915</v>
      </c>
      <c r="K985" t="s">
        <v>7915</v>
      </c>
      <c r="L985" t="s">
        <v>7915</v>
      </c>
      <c r="M985" t="s">
        <v>7915</v>
      </c>
      <c r="N985" t="s">
        <v>7915</v>
      </c>
      <c r="O985" t="s">
        <v>7915</v>
      </c>
      <c r="P985" t="s">
        <v>7908</v>
      </c>
      <c r="Q985">
        <v>6</v>
      </c>
      <c r="R985">
        <f>IF(ISERROR(VLOOKUP(A985,int_r_base_fitted!$A$1:$C$10000,2,FALSE)),0,VLOOKUP(A985,int_r_base_fitted!$A$1:$C$10000,2,FALSE))</f>
        <v>0</v>
      </c>
      <c r="S985">
        <f>IF(ISERROR(VLOOKUP(A985,int_r_base_fitted!$A$1:$C$10000,3,FALSE)),0,VLOOKUP(A985,int_r_base_fitted!$A$1:$C$10000,3,FALSE))</f>
        <v>5.7000000000000002E-2</v>
      </c>
      <c r="T985">
        <v>1115</v>
      </c>
      <c r="V985">
        <f>IF(ISERROR(VLOOKUP(A985,int_r_full_fitted!$A$1:$C$10000,3,FALSE)),0,VLOOKUP(A985,int_r_full_fitted!$A$1:$C$10000,3,FALSE))</f>
        <v>7.4999999999999997E-2</v>
      </c>
      <c r="W985">
        <v>984</v>
      </c>
      <c r="Y985">
        <f>S985-V985</f>
        <v>-1.7999999999999995E-2</v>
      </c>
    </row>
    <row r="986" spans="1:25" x14ac:dyDescent="0.2">
      <c r="A986" t="s">
        <v>4352</v>
      </c>
      <c r="B986" t="s">
        <v>7911</v>
      </c>
      <c r="C986">
        <v>4</v>
      </c>
      <c r="D986" t="s">
        <v>7940</v>
      </c>
      <c r="E986" t="s">
        <v>8269</v>
      </c>
      <c r="F986" t="s">
        <v>7915</v>
      </c>
      <c r="G986" t="s">
        <v>7915</v>
      </c>
      <c r="H986" t="s">
        <v>7910</v>
      </c>
      <c r="I986" t="s">
        <v>7910</v>
      </c>
      <c r="J986" t="s">
        <v>7915</v>
      </c>
      <c r="K986" t="s">
        <v>7910</v>
      </c>
      <c r="L986" t="s">
        <v>7915</v>
      </c>
      <c r="M986" t="s">
        <v>7910</v>
      </c>
      <c r="N986" t="s">
        <v>7915</v>
      </c>
      <c r="O986" t="s">
        <v>7915</v>
      </c>
      <c r="P986" t="s">
        <v>7907</v>
      </c>
      <c r="Q986">
        <v>5</v>
      </c>
      <c r="R986">
        <f>IF(ISERROR(VLOOKUP(A986,int_r_base_fitted!$A$1:$C$10000,2,FALSE)),0,VLOOKUP(A986,int_r_base_fitted!$A$1:$C$10000,2,FALSE))</f>
        <v>0</v>
      </c>
      <c r="S986">
        <f>IF(ISERROR(VLOOKUP(A986,int_r_base_fitted!$A$1:$C$10000,3,FALSE)),0,VLOOKUP(A986,int_r_base_fitted!$A$1:$C$10000,3,FALSE))</f>
        <v>5.5E-2</v>
      </c>
      <c r="T986">
        <v>1173</v>
      </c>
      <c r="V986">
        <f>IF(ISERROR(VLOOKUP(A986,int_r_full_fitted!$A$1:$C$10000,3,FALSE)),0,VLOOKUP(A986,int_r_full_fitted!$A$1:$C$10000,3,FALSE))</f>
        <v>7.4999999999999997E-2</v>
      </c>
      <c r="W986">
        <v>985</v>
      </c>
      <c r="Y986">
        <f>S986-V986</f>
        <v>-1.9999999999999997E-2</v>
      </c>
    </row>
    <row r="987" spans="1:25" x14ac:dyDescent="0.2">
      <c r="A987" t="s">
        <v>4904</v>
      </c>
      <c r="B987" t="s">
        <v>7911</v>
      </c>
      <c r="C987" t="s">
        <v>8018</v>
      </c>
      <c r="D987" t="s">
        <v>7963</v>
      </c>
      <c r="E987" t="s">
        <v>8621</v>
      </c>
      <c r="F987" t="s">
        <v>7915</v>
      </c>
      <c r="G987" t="s">
        <v>7915</v>
      </c>
      <c r="H987" t="s">
        <v>7910</v>
      </c>
      <c r="I987" t="s">
        <v>7915</v>
      </c>
      <c r="J987" t="s">
        <v>7915</v>
      </c>
      <c r="K987" t="s">
        <v>7910</v>
      </c>
      <c r="L987" t="s">
        <v>7915</v>
      </c>
      <c r="M987" t="s">
        <v>7910</v>
      </c>
      <c r="N987" t="s">
        <v>7915</v>
      </c>
      <c r="O987" t="s">
        <v>7915</v>
      </c>
      <c r="P987" t="s">
        <v>7908</v>
      </c>
      <c r="Q987">
        <v>6</v>
      </c>
      <c r="R987">
        <f>IF(ISERROR(VLOOKUP(A987,int_r_base_fitted!$A$1:$C$10000,2,FALSE)),0,VLOOKUP(A987,int_r_base_fitted!$A$1:$C$10000,2,FALSE))</f>
        <v>0</v>
      </c>
      <c r="S987">
        <f>IF(ISERROR(VLOOKUP(A987,int_r_base_fitted!$A$1:$C$10000,3,FALSE)),0,VLOOKUP(A987,int_r_base_fitted!$A$1:$C$10000,3,FALSE))</f>
        <v>5.3999999999999999E-2</v>
      </c>
      <c r="T987">
        <v>1231</v>
      </c>
      <c r="V987">
        <f>IF(ISERROR(VLOOKUP(A987,int_r_full_fitted!$A$1:$C$10000,3,FALSE)),0,VLOOKUP(A987,int_r_full_fitted!$A$1:$C$10000,3,FALSE))</f>
        <v>7.4999999999999997E-2</v>
      </c>
      <c r="W987">
        <v>986</v>
      </c>
      <c r="Y987">
        <f>S987-V987</f>
        <v>-2.0999999999999998E-2</v>
      </c>
    </row>
    <row r="988" spans="1:25" x14ac:dyDescent="0.2">
      <c r="A988" t="s">
        <v>3986</v>
      </c>
      <c r="B988" t="s">
        <v>7933</v>
      </c>
      <c r="C988" t="s">
        <v>7971</v>
      </c>
      <c r="D988" t="s">
        <v>7945</v>
      </c>
      <c r="E988" t="s">
        <v>7921</v>
      </c>
      <c r="F988" t="s">
        <v>7915</v>
      </c>
      <c r="G988" t="s">
        <v>7915</v>
      </c>
      <c r="H988" t="s">
        <v>7910</v>
      </c>
      <c r="I988" t="s">
        <v>7910</v>
      </c>
      <c r="J988" t="s">
        <v>7910</v>
      </c>
      <c r="K988" t="s">
        <v>7915</v>
      </c>
      <c r="L988" t="s">
        <v>7910</v>
      </c>
      <c r="M988" t="s">
        <v>7910</v>
      </c>
      <c r="N988" t="s">
        <v>7915</v>
      </c>
      <c r="O988" t="s">
        <v>7910</v>
      </c>
      <c r="P988" t="s">
        <v>7905</v>
      </c>
      <c r="Q988">
        <v>3</v>
      </c>
      <c r="R988">
        <f>IF(ISERROR(VLOOKUP(A988,int_r_base_fitted!$A$1:$C$10000,2,FALSE)),0,VLOOKUP(A988,int_r_base_fitted!$A$1:$C$10000,2,FALSE))</f>
        <v>0</v>
      </c>
      <c r="S988">
        <f>IF(ISERROR(VLOOKUP(A988,int_r_base_fitted!$A$1:$C$10000,3,FALSE)),0,VLOOKUP(A988,int_r_base_fitted!$A$1:$C$10000,3,FALSE))</f>
        <v>5.2999999999999999E-2</v>
      </c>
      <c r="T988">
        <v>1282</v>
      </c>
      <c r="U988">
        <f>IF(T988&lt;54,1,0)</f>
        <v>0</v>
      </c>
      <c r="V988">
        <f>IF(ISERROR(VLOOKUP(A988,int_r_full_fitted!$A$1:$C$10000,3,FALSE)),0,VLOOKUP(A988,int_r_full_fitted!$A$1:$C$10000,3,FALSE))</f>
        <v>7.4999999999999997E-2</v>
      </c>
      <c r="W988">
        <v>987</v>
      </c>
      <c r="X988">
        <f>IF(W988&lt;54,1,0)</f>
        <v>0</v>
      </c>
      <c r="Y988">
        <f>S988-V988</f>
        <v>-2.1999999999999999E-2</v>
      </c>
    </row>
    <row r="989" spans="1:25" x14ac:dyDescent="0.2">
      <c r="A989" t="s">
        <v>4860</v>
      </c>
      <c r="B989" t="s">
        <v>7911</v>
      </c>
      <c r="C989" t="s">
        <v>8410</v>
      </c>
      <c r="D989" t="s">
        <v>7945</v>
      </c>
      <c r="E989" t="s">
        <v>7936</v>
      </c>
      <c r="F989" t="s">
        <v>7915</v>
      </c>
      <c r="G989" t="s">
        <v>7915</v>
      </c>
      <c r="H989" t="s">
        <v>7910</v>
      </c>
      <c r="I989" t="s">
        <v>7915</v>
      </c>
      <c r="J989" t="s">
        <v>7915</v>
      </c>
      <c r="K989" t="s">
        <v>7915</v>
      </c>
      <c r="L989" t="s">
        <v>7915</v>
      </c>
      <c r="M989" t="s">
        <v>7910</v>
      </c>
      <c r="N989" t="s">
        <v>7915</v>
      </c>
      <c r="O989" t="s">
        <v>7910</v>
      </c>
      <c r="P989" t="s">
        <v>7908</v>
      </c>
      <c r="Q989">
        <v>6</v>
      </c>
      <c r="R989">
        <f>IF(ISERROR(VLOOKUP(A989,int_r_base_fitted!$A$1:$C$10000,2,FALSE)),0,VLOOKUP(A989,int_r_base_fitted!$A$1:$C$10000,2,FALSE))</f>
        <v>0</v>
      </c>
      <c r="S989">
        <f>IF(ISERROR(VLOOKUP(A989,int_r_base_fitted!$A$1:$C$10000,3,FALSE)),0,VLOOKUP(A989,int_r_base_fitted!$A$1:$C$10000,3,FALSE))</f>
        <v>0.05</v>
      </c>
      <c r="T989">
        <v>1435</v>
      </c>
      <c r="V989">
        <f>IF(ISERROR(VLOOKUP(A989,int_r_full_fitted!$A$1:$C$10000,3,FALSE)),0,VLOOKUP(A989,int_r_full_fitted!$A$1:$C$10000,3,FALSE))</f>
        <v>7.4999999999999997E-2</v>
      </c>
      <c r="W989">
        <v>988</v>
      </c>
      <c r="Y989">
        <f>S989-V989</f>
        <v>-2.4999999999999994E-2</v>
      </c>
    </row>
    <row r="990" spans="1:25" x14ac:dyDescent="0.2">
      <c r="A990" t="s">
        <v>5966</v>
      </c>
      <c r="B990" t="s">
        <v>7911</v>
      </c>
      <c r="C990" t="s">
        <v>8051</v>
      </c>
      <c r="D990" t="s">
        <v>7920</v>
      </c>
      <c r="E990" t="s">
        <v>8785</v>
      </c>
      <c r="F990" t="s">
        <v>7915</v>
      </c>
      <c r="G990" t="s">
        <v>7915</v>
      </c>
      <c r="H990" t="s">
        <v>7910</v>
      </c>
      <c r="I990" t="s">
        <v>7915</v>
      </c>
      <c r="J990" t="s">
        <v>7915</v>
      </c>
      <c r="K990" t="s">
        <v>7915</v>
      </c>
      <c r="L990" t="s">
        <v>7915</v>
      </c>
      <c r="M990" t="s">
        <v>7910</v>
      </c>
      <c r="N990" t="s">
        <v>7915</v>
      </c>
      <c r="O990" t="s">
        <v>7915</v>
      </c>
      <c r="P990" t="s">
        <v>7909</v>
      </c>
      <c r="Q990">
        <v>7</v>
      </c>
      <c r="R990">
        <f>IF(ISERROR(VLOOKUP(A990,int_r_base_fitted!$A$1:$C$10000,2,FALSE)),0,VLOOKUP(A990,int_r_base_fitted!$A$1:$C$10000,2,FALSE))</f>
        <v>0</v>
      </c>
      <c r="S990">
        <f>IF(ISERROR(VLOOKUP(A990,int_r_base_fitted!$A$1:$C$10000,3,FALSE)),0,VLOOKUP(A990,int_r_base_fitted!$A$1:$C$10000,3,FALSE))</f>
        <v>4.8000000000000001E-2</v>
      </c>
      <c r="T990">
        <v>1612</v>
      </c>
      <c r="V990">
        <f>IF(ISERROR(VLOOKUP(A990,int_r_full_fitted!$A$1:$C$10000,3,FALSE)),0,VLOOKUP(A990,int_r_full_fitted!$A$1:$C$10000,3,FALSE))</f>
        <v>7.4999999999999997E-2</v>
      </c>
      <c r="W990">
        <v>989</v>
      </c>
      <c r="Y990">
        <f>S990-V990</f>
        <v>-2.6999999999999996E-2</v>
      </c>
    </row>
    <row r="991" spans="1:25" x14ac:dyDescent="0.2">
      <c r="A991" t="s">
        <v>5806</v>
      </c>
      <c r="B991" t="s">
        <v>7911</v>
      </c>
      <c r="C991" t="s">
        <v>8141</v>
      </c>
      <c r="D991" t="s">
        <v>7963</v>
      </c>
      <c r="E991" t="s">
        <v>9171</v>
      </c>
      <c r="F991" t="s">
        <v>7915</v>
      </c>
      <c r="G991" t="s">
        <v>7915</v>
      </c>
      <c r="H991" t="s">
        <v>7910</v>
      </c>
      <c r="I991" t="s">
        <v>7915</v>
      </c>
      <c r="J991" t="s">
        <v>7915</v>
      </c>
      <c r="K991" t="s">
        <v>7915</v>
      </c>
      <c r="L991" t="s">
        <v>7915</v>
      </c>
      <c r="M991" t="s">
        <v>7910</v>
      </c>
      <c r="N991" t="s">
        <v>7915</v>
      </c>
      <c r="O991" t="s">
        <v>7915</v>
      </c>
      <c r="P991" t="s">
        <v>7909</v>
      </c>
      <c r="Q991">
        <v>7</v>
      </c>
      <c r="R991">
        <f>IF(ISERROR(VLOOKUP(A991,int_r_base_fitted!$A$1:$C$10000,2,FALSE)),0,VLOOKUP(A991,int_r_base_fitted!$A$1:$C$10000,2,FALSE))</f>
        <v>0</v>
      </c>
      <c r="S991">
        <f>IF(ISERROR(VLOOKUP(A991,int_r_base_fitted!$A$1:$C$10000,3,FALSE)),0,VLOOKUP(A991,int_r_base_fitted!$A$1:$C$10000,3,FALSE))</f>
        <v>4.7E-2</v>
      </c>
      <c r="T991">
        <v>1685</v>
      </c>
      <c r="V991">
        <f>IF(ISERROR(VLOOKUP(A991,int_r_full_fitted!$A$1:$C$10000,3,FALSE)),0,VLOOKUP(A991,int_r_full_fitted!$A$1:$C$10000,3,FALSE))</f>
        <v>7.4999999999999997E-2</v>
      </c>
      <c r="W991">
        <v>990</v>
      </c>
      <c r="Y991">
        <f>S991-V991</f>
        <v>-2.7999999999999997E-2</v>
      </c>
    </row>
    <row r="992" spans="1:25" x14ac:dyDescent="0.2">
      <c r="A992" t="s">
        <v>6523</v>
      </c>
      <c r="B992" t="s">
        <v>7911</v>
      </c>
      <c r="C992" t="s">
        <v>8011</v>
      </c>
      <c r="D992" t="s">
        <v>8134</v>
      </c>
      <c r="E992" t="s">
        <v>9325</v>
      </c>
      <c r="F992" t="s">
        <v>7915</v>
      </c>
      <c r="G992" t="s">
        <v>7915</v>
      </c>
      <c r="H992" t="s">
        <v>7910</v>
      </c>
      <c r="I992" t="s">
        <v>7915</v>
      </c>
      <c r="J992" t="s">
        <v>7915</v>
      </c>
      <c r="K992" t="s">
        <v>7915</v>
      </c>
      <c r="L992" t="s">
        <v>7915</v>
      </c>
      <c r="M992" t="s">
        <v>7915</v>
      </c>
      <c r="N992" t="s">
        <v>7915</v>
      </c>
      <c r="O992" t="s">
        <v>7915</v>
      </c>
      <c r="P992" t="s">
        <v>7910</v>
      </c>
      <c r="Q992">
        <v>8</v>
      </c>
      <c r="R992">
        <f>IF(ISERROR(VLOOKUP(A992,int_r_base_fitted!$A$1:$C$10000,2,FALSE)),0,VLOOKUP(A992,int_r_base_fitted!$A$1:$C$10000,2,FALSE))</f>
        <v>0</v>
      </c>
      <c r="S992">
        <f>IF(ISERROR(VLOOKUP(A992,int_r_base_fitted!$A$1:$C$10000,3,FALSE)),0,VLOOKUP(A992,int_r_base_fitted!$A$1:$C$10000,3,FALSE))</f>
        <v>4.7E-2</v>
      </c>
      <c r="T992">
        <v>1704</v>
      </c>
      <c r="V992">
        <f>IF(ISERROR(VLOOKUP(A992,int_r_full_fitted!$A$1:$C$10000,3,FALSE)),0,VLOOKUP(A992,int_r_full_fitted!$A$1:$C$10000,3,FALSE))</f>
        <v>7.4999999999999997E-2</v>
      </c>
      <c r="W992">
        <v>991</v>
      </c>
      <c r="Y992">
        <f>S992-V992</f>
        <v>-2.7999999999999997E-2</v>
      </c>
    </row>
    <row r="993" spans="1:25" x14ac:dyDescent="0.2">
      <c r="A993" t="s">
        <v>7168</v>
      </c>
      <c r="B993" t="s">
        <v>7911</v>
      </c>
      <c r="C993" t="s">
        <v>8018</v>
      </c>
      <c r="D993" t="s">
        <v>7920</v>
      </c>
      <c r="E993" t="s">
        <v>8592</v>
      </c>
      <c r="F993" t="s">
        <v>7915</v>
      </c>
      <c r="G993" t="s">
        <v>7915</v>
      </c>
      <c r="H993" t="s">
        <v>7910</v>
      </c>
      <c r="I993" t="s">
        <v>7915</v>
      </c>
      <c r="J993" t="s">
        <v>7915</v>
      </c>
      <c r="K993" t="s">
        <v>7915</v>
      </c>
      <c r="L993" t="s">
        <v>7915</v>
      </c>
      <c r="M993" t="s">
        <v>7915</v>
      </c>
      <c r="N993" t="s">
        <v>7915</v>
      </c>
      <c r="O993" t="s">
        <v>7915</v>
      </c>
      <c r="P993" t="s">
        <v>7910</v>
      </c>
      <c r="Q993">
        <v>8</v>
      </c>
      <c r="R993">
        <f>IF(ISERROR(VLOOKUP(A993,int_r_base_fitted!$A$1:$C$10000,2,FALSE)),0,VLOOKUP(A993,int_r_base_fitted!$A$1:$C$10000,2,FALSE))</f>
        <v>0</v>
      </c>
      <c r="S993">
        <f>IF(ISERROR(VLOOKUP(A993,int_r_base_fitted!$A$1:$C$10000,3,FALSE)),0,VLOOKUP(A993,int_r_base_fitted!$A$1:$C$10000,3,FALSE))</f>
        <v>4.7E-2</v>
      </c>
      <c r="T993">
        <v>1728</v>
      </c>
      <c r="V993">
        <f>IF(ISERROR(VLOOKUP(A993,int_r_full_fitted!$A$1:$C$10000,3,FALSE)),0,VLOOKUP(A993,int_r_full_fitted!$A$1:$C$10000,3,FALSE))</f>
        <v>7.4999999999999997E-2</v>
      </c>
      <c r="W993">
        <v>992</v>
      </c>
      <c r="Y993">
        <f>S993-V993</f>
        <v>-2.7999999999999997E-2</v>
      </c>
    </row>
    <row r="994" spans="1:25" x14ac:dyDescent="0.2">
      <c r="A994" t="s">
        <v>7225</v>
      </c>
      <c r="B994" t="s">
        <v>7911</v>
      </c>
      <c r="C994" t="s">
        <v>7952</v>
      </c>
      <c r="D994" t="s">
        <v>7913</v>
      </c>
      <c r="E994" t="s">
        <v>9891</v>
      </c>
      <c r="F994" t="s">
        <v>7915</v>
      </c>
      <c r="G994" t="s">
        <v>7915</v>
      </c>
      <c r="H994" t="s">
        <v>7910</v>
      </c>
      <c r="I994" t="s">
        <v>7915</v>
      </c>
      <c r="J994" t="s">
        <v>7915</v>
      </c>
      <c r="K994" t="s">
        <v>7915</v>
      </c>
      <c r="L994" t="s">
        <v>7915</v>
      </c>
      <c r="M994" t="s">
        <v>7915</v>
      </c>
      <c r="N994" t="s">
        <v>7915</v>
      </c>
      <c r="O994" t="s">
        <v>7915</v>
      </c>
      <c r="P994" t="s">
        <v>7910</v>
      </c>
      <c r="Q994">
        <v>8</v>
      </c>
      <c r="R994">
        <f>IF(ISERROR(VLOOKUP(A994,int_r_base_fitted!$A$1:$C$10000,2,FALSE)),0,VLOOKUP(A994,int_r_base_fitted!$A$1:$C$10000,2,FALSE))</f>
        <v>0</v>
      </c>
      <c r="S994">
        <f>IF(ISERROR(VLOOKUP(A994,int_r_base_fitted!$A$1:$C$10000,3,FALSE)),0,VLOOKUP(A994,int_r_base_fitted!$A$1:$C$10000,3,FALSE))</f>
        <v>4.7E-2</v>
      </c>
      <c r="T994">
        <v>1731</v>
      </c>
      <c r="V994">
        <f>IF(ISERROR(VLOOKUP(A994,int_r_full_fitted!$A$1:$C$10000,3,FALSE)),0,VLOOKUP(A994,int_r_full_fitted!$A$1:$C$10000,3,FALSE))</f>
        <v>7.4999999999999997E-2</v>
      </c>
      <c r="W994">
        <v>993</v>
      </c>
      <c r="Y994">
        <f>S994-V994</f>
        <v>-2.7999999999999997E-2</v>
      </c>
    </row>
    <row r="995" spans="1:25" x14ac:dyDescent="0.2">
      <c r="A995" t="s">
        <v>7227</v>
      </c>
      <c r="B995" t="s">
        <v>7911</v>
      </c>
      <c r="C995" t="s">
        <v>8168</v>
      </c>
      <c r="D995" t="s">
        <v>7913</v>
      </c>
      <c r="E995" t="s">
        <v>9893</v>
      </c>
      <c r="F995" t="s">
        <v>7915</v>
      </c>
      <c r="G995" t="s">
        <v>7915</v>
      </c>
      <c r="H995" t="s">
        <v>7910</v>
      </c>
      <c r="I995" t="s">
        <v>7915</v>
      </c>
      <c r="J995" t="s">
        <v>7915</v>
      </c>
      <c r="K995" t="s">
        <v>7915</v>
      </c>
      <c r="L995" t="s">
        <v>7915</v>
      </c>
      <c r="M995" t="s">
        <v>7915</v>
      </c>
      <c r="N995" t="s">
        <v>7915</v>
      </c>
      <c r="O995" t="s">
        <v>7915</v>
      </c>
      <c r="P995" t="s">
        <v>7910</v>
      </c>
      <c r="Q995">
        <v>8</v>
      </c>
      <c r="R995">
        <f>IF(ISERROR(VLOOKUP(A995,int_r_base_fitted!$A$1:$C$10000,2,FALSE)),0,VLOOKUP(A995,int_r_base_fitted!$A$1:$C$10000,2,FALSE))</f>
        <v>0</v>
      </c>
      <c r="S995">
        <f>IF(ISERROR(VLOOKUP(A995,int_r_base_fitted!$A$1:$C$10000,3,FALSE)),0,VLOOKUP(A995,int_r_base_fitted!$A$1:$C$10000,3,FALSE))</f>
        <v>4.7E-2</v>
      </c>
      <c r="T995">
        <v>1732</v>
      </c>
      <c r="V995">
        <f>IF(ISERROR(VLOOKUP(A995,int_r_full_fitted!$A$1:$C$10000,3,FALSE)),0,VLOOKUP(A995,int_r_full_fitted!$A$1:$C$10000,3,FALSE))</f>
        <v>7.4999999999999997E-2</v>
      </c>
      <c r="W995">
        <v>994</v>
      </c>
      <c r="Y995">
        <f>S995-V995</f>
        <v>-2.7999999999999997E-2</v>
      </c>
    </row>
    <row r="996" spans="1:25" x14ac:dyDescent="0.2">
      <c r="A996" t="s">
        <v>5687</v>
      </c>
      <c r="B996" t="s">
        <v>7933</v>
      </c>
      <c r="C996" t="s">
        <v>9072</v>
      </c>
      <c r="D996" t="s">
        <v>7945</v>
      </c>
      <c r="E996" t="s">
        <v>9050</v>
      </c>
      <c r="F996" t="s">
        <v>7915</v>
      </c>
      <c r="G996" t="s">
        <v>7915</v>
      </c>
      <c r="H996" t="s">
        <v>7910</v>
      </c>
      <c r="I996" t="s">
        <v>7915</v>
      </c>
      <c r="J996" t="s">
        <v>7915</v>
      </c>
      <c r="K996" t="s">
        <v>7915</v>
      </c>
      <c r="L996" t="s">
        <v>7910</v>
      </c>
      <c r="M996" t="s">
        <v>7915</v>
      </c>
      <c r="N996" t="s">
        <v>7915</v>
      </c>
      <c r="O996" t="s">
        <v>7915</v>
      </c>
      <c r="P996" t="s">
        <v>7909</v>
      </c>
      <c r="Q996">
        <v>7</v>
      </c>
      <c r="R996">
        <f>IF(ISERROR(VLOOKUP(A996,int_r_base_fitted!$A$1:$C$10000,2,FALSE)),0,VLOOKUP(A996,int_r_base_fitted!$A$1:$C$10000,2,FALSE))</f>
        <v>0</v>
      </c>
      <c r="S996">
        <f>IF(ISERROR(VLOOKUP(A996,int_r_base_fitted!$A$1:$C$10000,3,FALSE)),0,VLOOKUP(A996,int_r_base_fitted!$A$1:$C$10000,3,FALSE))</f>
        <v>3.6999999999999998E-2</v>
      </c>
      <c r="T996">
        <v>2115</v>
      </c>
      <c r="V996">
        <f>IF(ISERROR(VLOOKUP(A996,int_r_full_fitted!$A$1:$C$10000,3,FALSE)),0,VLOOKUP(A996,int_r_full_fitted!$A$1:$C$10000,3,FALSE))</f>
        <v>7.4999999999999997E-2</v>
      </c>
      <c r="W996">
        <v>995</v>
      </c>
      <c r="Y996">
        <f>S996-V996</f>
        <v>-3.7999999999999999E-2</v>
      </c>
    </row>
    <row r="997" spans="1:25" x14ac:dyDescent="0.2">
      <c r="A997" t="s">
        <v>6981</v>
      </c>
      <c r="B997" t="s">
        <v>7933</v>
      </c>
      <c r="C997" t="s">
        <v>7972</v>
      </c>
      <c r="D997" t="s">
        <v>7963</v>
      </c>
      <c r="E997" t="s">
        <v>9760</v>
      </c>
      <c r="F997" t="s">
        <v>7915</v>
      </c>
      <c r="G997" t="s">
        <v>7915</v>
      </c>
      <c r="H997" t="s">
        <v>7910</v>
      </c>
      <c r="I997" t="s">
        <v>7915</v>
      </c>
      <c r="J997" t="s">
        <v>7915</v>
      </c>
      <c r="K997" t="s">
        <v>7915</v>
      </c>
      <c r="L997" t="s">
        <v>7915</v>
      </c>
      <c r="M997" t="s">
        <v>7915</v>
      </c>
      <c r="N997" t="s">
        <v>7915</v>
      </c>
      <c r="O997" t="s">
        <v>7915</v>
      </c>
      <c r="P997" t="s">
        <v>7910</v>
      </c>
      <c r="Q997">
        <v>8</v>
      </c>
      <c r="R997">
        <f>IF(ISERROR(VLOOKUP(A997,int_r_base_fitted!$A$1:$C$10000,2,FALSE)),0,VLOOKUP(A997,int_r_base_fitted!$A$1:$C$10000,2,FALSE))</f>
        <v>0</v>
      </c>
      <c r="S997">
        <f>IF(ISERROR(VLOOKUP(A997,int_r_base_fitted!$A$1:$C$10000,3,FALSE)),0,VLOOKUP(A997,int_r_base_fitted!$A$1:$C$10000,3,FALSE))</f>
        <v>3.2000000000000001E-2</v>
      </c>
      <c r="T997">
        <v>2427</v>
      </c>
      <c r="V997">
        <f>IF(ISERROR(VLOOKUP(A997,int_r_full_fitted!$A$1:$C$10000,3,FALSE)),0,VLOOKUP(A997,int_r_full_fitted!$A$1:$C$10000,3,FALSE))</f>
        <v>7.4999999999999997E-2</v>
      </c>
      <c r="W997">
        <v>996</v>
      </c>
      <c r="Y997">
        <f>S997-V997</f>
        <v>-4.2999999999999997E-2</v>
      </c>
    </row>
    <row r="998" spans="1:25" x14ac:dyDescent="0.2">
      <c r="A998" t="s">
        <v>6982</v>
      </c>
      <c r="B998" t="s">
        <v>7933</v>
      </c>
      <c r="C998" t="s">
        <v>7972</v>
      </c>
      <c r="D998" t="s">
        <v>7963</v>
      </c>
      <c r="E998" t="s">
        <v>9307</v>
      </c>
      <c r="F998" t="s">
        <v>7915</v>
      </c>
      <c r="G998" t="s">
        <v>7915</v>
      </c>
      <c r="H998" t="s">
        <v>7910</v>
      </c>
      <c r="I998" t="s">
        <v>7915</v>
      </c>
      <c r="J998" t="s">
        <v>7915</v>
      </c>
      <c r="K998" t="s">
        <v>7915</v>
      </c>
      <c r="L998" t="s">
        <v>7915</v>
      </c>
      <c r="M998" t="s">
        <v>7915</v>
      </c>
      <c r="N998" t="s">
        <v>7915</v>
      </c>
      <c r="O998" t="s">
        <v>7915</v>
      </c>
      <c r="P998" t="s">
        <v>7910</v>
      </c>
      <c r="Q998">
        <v>8</v>
      </c>
      <c r="R998">
        <f>IF(ISERROR(VLOOKUP(A998,int_r_base_fitted!$A$1:$C$10000,2,FALSE)),0,VLOOKUP(A998,int_r_base_fitted!$A$1:$C$10000,2,FALSE))</f>
        <v>0</v>
      </c>
      <c r="S998">
        <f>IF(ISERROR(VLOOKUP(A998,int_r_base_fitted!$A$1:$C$10000,3,FALSE)),0,VLOOKUP(A998,int_r_base_fitted!$A$1:$C$10000,3,FALSE))</f>
        <v>3.2000000000000001E-2</v>
      </c>
      <c r="T998">
        <v>2428</v>
      </c>
      <c r="V998">
        <f>IF(ISERROR(VLOOKUP(A998,int_r_full_fitted!$A$1:$C$10000,3,FALSE)),0,VLOOKUP(A998,int_r_full_fitted!$A$1:$C$10000,3,FALSE))</f>
        <v>7.4999999999999997E-2</v>
      </c>
      <c r="W998">
        <v>997</v>
      </c>
      <c r="Y998">
        <f>S998-V998</f>
        <v>-4.2999999999999997E-2</v>
      </c>
    </row>
    <row r="999" spans="1:25" x14ac:dyDescent="0.2">
      <c r="A999" t="s">
        <v>7012</v>
      </c>
      <c r="B999" t="s">
        <v>7933</v>
      </c>
      <c r="C999" t="s">
        <v>9776</v>
      </c>
      <c r="D999" t="s">
        <v>7963</v>
      </c>
      <c r="E999" t="s">
        <v>9143</v>
      </c>
      <c r="F999" t="s">
        <v>7915</v>
      </c>
      <c r="G999" t="s">
        <v>7915</v>
      </c>
      <c r="H999" t="s">
        <v>7910</v>
      </c>
      <c r="I999" t="s">
        <v>7915</v>
      </c>
      <c r="J999" t="s">
        <v>7915</v>
      </c>
      <c r="K999" t="s">
        <v>7915</v>
      </c>
      <c r="L999" t="s">
        <v>7915</v>
      </c>
      <c r="M999" t="s">
        <v>7915</v>
      </c>
      <c r="N999" t="s">
        <v>7915</v>
      </c>
      <c r="O999" t="s">
        <v>7915</v>
      </c>
      <c r="P999" t="s">
        <v>7910</v>
      </c>
      <c r="Q999">
        <v>8</v>
      </c>
      <c r="R999">
        <f>IF(ISERROR(VLOOKUP(A999,int_r_base_fitted!$A$1:$C$10000,2,FALSE)),0,VLOOKUP(A999,int_r_base_fitted!$A$1:$C$10000,2,FALSE))</f>
        <v>0</v>
      </c>
      <c r="S999">
        <f>IF(ISERROR(VLOOKUP(A999,int_r_base_fitted!$A$1:$C$10000,3,FALSE)),0,VLOOKUP(A999,int_r_base_fitted!$A$1:$C$10000,3,FALSE))</f>
        <v>3.2000000000000001E-2</v>
      </c>
      <c r="T999">
        <v>2438</v>
      </c>
      <c r="V999">
        <f>IF(ISERROR(VLOOKUP(A999,int_r_full_fitted!$A$1:$C$10000,3,FALSE)),0,VLOOKUP(A999,int_r_full_fitted!$A$1:$C$10000,3,FALSE))</f>
        <v>7.4999999999999997E-2</v>
      </c>
      <c r="W999">
        <v>998</v>
      </c>
      <c r="Y999">
        <f>S999-V999</f>
        <v>-4.2999999999999997E-2</v>
      </c>
    </row>
    <row r="1000" spans="1:25" x14ac:dyDescent="0.2">
      <c r="A1000" t="s">
        <v>4184</v>
      </c>
      <c r="B1000" t="s">
        <v>7911</v>
      </c>
      <c r="C1000" t="s">
        <v>8061</v>
      </c>
      <c r="D1000" t="s">
        <v>7945</v>
      </c>
      <c r="E1000" t="s">
        <v>8140</v>
      </c>
      <c r="F1000" t="s">
        <v>7915</v>
      </c>
      <c r="G1000" t="s">
        <v>7910</v>
      </c>
      <c r="H1000" t="s">
        <v>7910</v>
      </c>
      <c r="I1000" t="s">
        <v>7910</v>
      </c>
      <c r="J1000" t="s">
        <v>7910</v>
      </c>
      <c r="K1000" t="s">
        <v>7915</v>
      </c>
      <c r="L1000" t="s">
        <v>7915</v>
      </c>
      <c r="M1000" t="s">
        <v>7915</v>
      </c>
      <c r="N1000" t="s">
        <v>7915</v>
      </c>
      <c r="O1000" t="s">
        <v>7915</v>
      </c>
      <c r="P1000" t="s">
        <v>7907</v>
      </c>
      <c r="Q1000">
        <v>5</v>
      </c>
      <c r="R1000">
        <f>IF(ISERROR(VLOOKUP(A1000,int_r_base_fitted!$A$1:$C$10000,2,FALSE)),0,VLOOKUP(A1000,int_r_base_fitted!$A$1:$C$10000,2,FALSE))</f>
        <v>0</v>
      </c>
      <c r="S1000">
        <f>IF(ISERROR(VLOOKUP(A1000,int_r_base_fitted!$A$1:$C$10000,3,FALSE)),0,VLOOKUP(A1000,int_r_base_fitted!$A$1:$C$10000,3,FALSE))</f>
        <v>2.9000000000000001E-2</v>
      </c>
      <c r="T1000">
        <v>2645</v>
      </c>
      <c r="V1000">
        <f>IF(ISERROR(VLOOKUP(A1000,int_r_full_fitted!$A$1:$C$10000,3,FALSE)),0,VLOOKUP(A1000,int_r_full_fitted!$A$1:$C$10000,3,FALSE))</f>
        <v>7.4999999999999997E-2</v>
      </c>
      <c r="W1000">
        <v>999</v>
      </c>
      <c r="Y1000">
        <f>S1000-V1000</f>
        <v>-4.5999999999999999E-2</v>
      </c>
    </row>
    <row r="1001" spans="1:25" x14ac:dyDescent="0.2">
      <c r="A1001" t="s">
        <v>4144</v>
      </c>
      <c r="B1001" t="s">
        <v>7933</v>
      </c>
      <c r="C1001" t="s">
        <v>8105</v>
      </c>
      <c r="D1001" t="s">
        <v>7913</v>
      </c>
      <c r="E1001" t="s">
        <v>8056</v>
      </c>
      <c r="F1001" t="s">
        <v>7915</v>
      </c>
      <c r="G1001" t="s">
        <v>7910</v>
      </c>
      <c r="H1001" t="s">
        <v>7915</v>
      </c>
      <c r="I1001" t="s">
        <v>7910</v>
      </c>
      <c r="J1001" t="s">
        <v>7915</v>
      </c>
      <c r="K1001" t="s">
        <v>7910</v>
      </c>
      <c r="L1001" t="s">
        <v>7915</v>
      </c>
      <c r="M1001" t="s">
        <v>7910</v>
      </c>
      <c r="N1001" t="s">
        <v>7915</v>
      </c>
      <c r="O1001" t="s">
        <v>7915</v>
      </c>
      <c r="P1001" t="s">
        <v>7907</v>
      </c>
      <c r="Q1001">
        <v>5</v>
      </c>
      <c r="R1001">
        <f>IF(ISERROR(VLOOKUP(A1001,int_r_base_fitted!$A$1:$C$10000,2,FALSE)),0,VLOOKUP(A1001,int_r_base_fitted!$A$1:$C$10000,2,FALSE))</f>
        <v>1</v>
      </c>
      <c r="S1001">
        <f>IF(ISERROR(VLOOKUP(A1001,int_r_base_fitted!$A$1:$C$10000,3,FALSE)),0,VLOOKUP(A1001,int_r_base_fitted!$A$1:$C$10000,3,FALSE))</f>
        <v>0.107</v>
      </c>
      <c r="T1001">
        <v>378</v>
      </c>
      <c r="V1001">
        <f>IF(ISERROR(VLOOKUP(A1001,int_r_full_fitted!$A$1:$C$10000,3,FALSE)),0,VLOOKUP(A1001,int_r_full_fitted!$A$1:$C$10000,3,FALSE))</f>
        <v>7.3999999999999996E-2</v>
      </c>
      <c r="W1001">
        <v>1000</v>
      </c>
      <c r="Y1001">
        <f>S1001-V1001</f>
        <v>3.3000000000000002E-2</v>
      </c>
    </row>
    <row r="1002" spans="1:25" x14ac:dyDescent="0.2">
      <c r="A1002" t="s">
        <v>6033</v>
      </c>
      <c r="B1002" t="s">
        <v>7911</v>
      </c>
      <c r="C1002">
        <v>4</v>
      </c>
      <c r="D1002" t="s">
        <v>7967</v>
      </c>
      <c r="E1002" t="s">
        <v>7939</v>
      </c>
      <c r="F1002" t="s">
        <v>7915</v>
      </c>
      <c r="G1002" t="s">
        <v>7910</v>
      </c>
      <c r="H1002" t="s">
        <v>7915</v>
      </c>
      <c r="I1002" t="s">
        <v>7915</v>
      </c>
      <c r="J1002" t="s">
        <v>7915</v>
      </c>
      <c r="K1002" t="s">
        <v>7915</v>
      </c>
      <c r="L1002" t="s">
        <v>7915</v>
      </c>
      <c r="M1002" t="s">
        <v>7915</v>
      </c>
      <c r="N1002" t="s">
        <v>7915</v>
      </c>
      <c r="O1002" t="s">
        <v>7915</v>
      </c>
      <c r="P1002" t="s">
        <v>7910</v>
      </c>
      <c r="Q1002">
        <v>8</v>
      </c>
      <c r="R1002">
        <f>IF(ISERROR(VLOOKUP(A1002,int_r_base_fitted!$A$1:$C$10000,2,FALSE)),0,VLOOKUP(A1002,int_r_base_fitted!$A$1:$C$10000,2,FALSE))</f>
        <v>1</v>
      </c>
      <c r="S1002">
        <f>IF(ISERROR(VLOOKUP(A1002,int_r_base_fitted!$A$1:$C$10000,3,FALSE)),0,VLOOKUP(A1002,int_r_base_fitted!$A$1:$C$10000,3,FALSE))</f>
        <v>9.2999999999999999E-2</v>
      </c>
      <c r="T1002">
        <v>501</v>
      </c>
      <c r="V1002">
        <f>IF(ISERROR(VLOOKUP(A1002,int_r_full_fitted!$A$1:$C$10000,3,FALSE)),0,VLOOKUP(A1002,int_r_full_fitted!$A$1:$C$10000,3,FALSE))</f>
        <v>7.3999999999999996E-2</v>
      </c>
      <c r="W1002">
        <v>1001</v>
      </c>
      <c r="Y1002">
        <f>S1002-V1002</f>
        <v>1.9000000000000003E-2</v>
      </c>
    </row>
    <row r="1003" spans="1:25" x14ac:dyDescent="0.2">
      <c r="A1003" t="s">
        <v>6150</v>
      </c>
      <c r="B1003" t="s">
        <v>7911</v>
      </c>
      <c r="C1003" t="s">
        <v>7995</v>
      </c>
      <c r="D1003" t="s">
        <v>7925</v>
      </c>
      <c r="E1003" t="s">
        <v>9360</v>
      </c>
      <c r="F1003" t="s">
        <v>7915</v>
      </c>
      <c r="G1003" t="s">
        <v>7910</v>
      </c>
      <c r="H1003" t="s">
        <v>7915</v>
      </c>
      <c r="I1003" t="s">
        <v>7915</v>
      </c>
      <c r="J1003" t="s">
        <v>7915</v>
      </c>
      <c r="K1003" t="s">
        <v>7915</v>
      </c>
      <c r="L1003" t="s">
        <v>7915</v>
      </c>
      <c r="M1003" t="s">
        <v>7915</v>
      </c>
      <c r="N1003" t="s">
        <v>7915</v>
      </c>
      <c r="O1003" t="s">
        <v>7915</v>
      </c>
      <c r="P1003" t="s">
        <v>7910</v>
      </c>
      <c r="Q1003">
        <v>8</v>
      </c>
      <c r="R1003">
        <f>IF(ISERROR(VLOOKUP(A1003,int_r_base_fitted!$A$1:$C$10000,2,FALSE)),0,VLOOKUP(A1003,int_r_base_fitted!$A$1:$C$10000,2,FALSE))</f>
        <v>0</v>
      </c>
      <c r="S1003">
        <f>IF(ISERROR(VLOOKUP(A1003,int_r_base_fitted!$A$1:$C$10000,3,FALSE)),0,VLOOKUP(A1003,int_r_base_fitted!$A$1:$C$10000,3,FALSE))</f>
        <v>9.0999999999999998E-2</v>
      </c>
      <c r="T1003">
        <v>523</v>
      </c>
      <c r="V1003">
        <f>IF(ISERROR(VLOOKUP(A1003,int_r_full_fitted!$A$1:$C$10000,3,FALSE)),0,VLOOKUP(A1003,int_r_full_fitted!$A$1:$C$10000,3,FALSE))</f>
        <v>7.3999999999999996E-2</v>
      </c>
      <c r="W1003">
        <v>1002</v>
      </c>
      <c r="Y1003">
        <f>S1003-V1003</f>
        <v>1.7000000000000001E-2</v>
      </c>
    </row>
    <row r="1004" spans="1:25" x14ac:dyDescent="0.2">
      <c r="A1004">
        <v>820006</v>
      </c>
      <c r="B1004" t="s">
        <v>7956</v>
      </c>
      <c r="C1004">
        <v>82</v>
      </c>
      <c r="D1004" t="s">
        <v>7957</v>
      </c>
      <c r="E1004" t="s">
        <v>8874</v>
      </c>
      <c r="F1004" t="s">
        <v>7910</v>
      </c>
      <c r="G1004" t="s">
        <v>7910</v>
      </c>
      <c r="H1004" t="s">
        <v>7915</v>
      </c>
      <c r="I1004" t="s">
        <v>7915</v>
      </c>
      <c r="J1004" t="s">
        <v>7915</v>
      </c>
      <c r="K1004" t="s">
        <v>7915</v>
      </c>
      <c r="L1004" t="s">
        <v>7915</v>
      </c>
      <c r="M1004" t="s">
        <v>7915</v>
      </c>
      <c r="N1004" t="s">
        <v>7915</v>
      </c>
      <c r="O1004" t="s">
        <v>7915</v>
      </c>
      <c r="P1004" t="s">
        <v>7909</v>
      </c>
      <c r="Q1004">
        <v>7</v>
      </c>
      <c r="R1004">
        <f>IF(ISERROR(VLOOKUP(A1004,int_r_base_fitted!$A$1:$C$10000,2,FALSE)),0,VLOOKUP(A1004,int_r_base_fitted!$A$1:$C$10000,2,FALSE))</f>
        <v>0</v>
      </c>
      <c r="S1004">
        <f>IF(ISERROR(VLOOKUP(A1004,int_r_base_fitted!$A$1:$C$10000,3,FALSE)),0,VLOOKUP(A1004,int_r_base_fitted!$A$1:$C$10000,3,FALSE))</f>
        <v>7.5999999999999998E-2</v>
      </c>
      <c r="T1004">
        <v>716</v>
      </c>
      <c r="V1004">
        <f>IF(ISERROR(VLOOKUP(A1004,int_r_full_fitted!$A$1:$C$10000,3,FALSE)),0,VLOOKUP(A1004,int_r_full_fitted!$A$1:$C$10000,3,FALSE))</f>
        <v>7.3999999999999996E-2</v>
      </c>
      <c r="W1004">
        <v>1003</v>
      </c>
      <c r="Y1004">
        <f>S1004-V1004</f>
        <v>2.0000000000000018E-3</v>
      </c>
    </row>
    <row r="1005" spans="1:25" x14ac:dyDescent="0.2">
      <c r="A1005" t="s">
        <v>5726</v>
      </c>
      <c r="B1005" t="s">
        <v>7911</v>
      </c>
      <c r="C1005" t="s">
        <v>8006</v>
      </c>
      <c r="D1005" t="s">
        <v>7963</v>
      </c>
      <c r="E1005" t="s">
        <v>7964</v>
      </c>
      <c r="F1005" t="s">
        <v>7915</v>
      </c>
      <c r="G1005" t="s">
        <v>7910</v>
      </c>
      <c r="H1005" t="s">
        <v>7915</v>
      </c>
      <c r="I1005" t="s">
        <v>7915</v>
      </c>
      <c r="J1005" t="s">
        <v>7915</v>
      </c>
      <c r="K1005" t="s">
        <v>7915</v>
      </c>
      <c r="L1005" t="s">
        <v>7915</v>
      </c>
      <c r="M1005" t="s">
        <v>7915</v>
      </c>
      <c r="N1005" t="s">
        <v>7910</v>
      </c>
      <c r="O1005" t="s">
        <v>7915</v>
      </c>
      <c r="P1005" t="s">
        <v>7909</v>
      </c>
      <c r="Q1005">
        <v>7</v>
      </c>
      <c r="R1005">
        <f>IF(ISERROR(VLOOKUP(A1005,int_r_base_fitted!$A$1:$C$10000,2,FALSE)),0,VLOOKUP(A1005,int_r_base_fitted!$A$1:$C$10000,2,FALSE))</f>
        <v>0</v>
      </c>
      <c r="S1005">
        <f>IF(ISERROR(VLOOKUP(A1005,int_r_base_fitted!$A$1:$C$10000,3,FALSE)),0,VLOOKUP(A1005,int_r_base_fitted!$A$1:$C$10000,3,FALSE))</f>
        <v>6.0999999999999999E-2</v>
      </c>
      <c r="T1005">
        <v>1006</v>
      </c>
      <c r="V1005">
        <f>IF(ISERROR(VLOOKUP(A1005,int_r_full_fitted!$A$1:$C$10000,3,FALSE)),0,VLOOKUP(A1005,int_r_full_fitted!$A$1:$C$10000,3,FALSE))</f>
        <v>7.3999999999999996E-2</v>
      </c>
      <c r="W1005">
        <v>1004</v>
      </c>
      <c r="Y1005">
        <f>S1005-V1005</f>
        <v>-1.2999999999999998E-2</v>
      </c>
    </row>
    <row r="1006" spans="1:25" x14ac:dyDescent="0.2">
      <c r="A1006" t="s">
        <v>4475</v>
      </c>
      <c r="B1006" t="s">
        <v>7911</v>
      </c>
      <c r="C1006" t="s">
        <v>7948</v>
      </c>
      <c r="D1006" t="s">
        <v>7938</v>
      </c>
      <c r="E1006" t="s">
        <v>8354</v>
      </c>
      <c r="F1006" t="s">
        <v>7910</v>
      </c>
      <c r="G1006" t="s">
        <v>7910</v>
      </c>
      <c r="H1006" t="s">
        <v>7915</v>
      </c>
      <c r="I1006" t="s">
        <v>7915</v>
      </c>
      <c r="J1006" t="s">
        <v>7915</v>
      </c>
      <c r="K1006" t="s">
        <v>7910</v>
      </c>
      <c r="L1006" t="s">
        <v>7915</v>
      </c>
      <c r="M1006" t="s">
        <v>7915</v>
      </c>
      <c r="N1006" t="s">
        <v>7915</v>
      </c>
      <c r="O1006" t="s">
        <v>7915</v>
      </c>
      <c r="P1006" t="s">
        <v>7908</v>
      </c>
      <c r="Q1006">
        <v>6</v>
      </c>
      <c r="R1006">
        <f>IF(ISERROR(VLOOKUP(A1006,int_r_base_fitted!$A$1:$C$10000,2,FALSE)),0,VLOOKUP(A1006,int_r_base_fitted!$A$1:$C$10000,2,FALSE))</f>
        <v>0</v>
      </c>
      <c r="S1006">
        <f>IF(ISERROR(VLOOKUP(A1006,int_r_base_fitted!$A$1:$C$10000,3,FALSE)),0,VLOOKUP(A1006,int_r_base_fitted!$A$1:$C$10000,3,FALSE))</f>
        <v>5.8000000000000003E-2</v>
      </c>
      <c r="T1006">
        <v>1084</v>
      </c>
      <c r="V1006">
        <f>IF(ISERROR(VLOOKUP(A1006,int_r_full_fitted!$A$1:$C$10000,3,FALSE)),0,VLOOKUP(A1006,int_r_full_fitted!$A$1:$C$10000,3,FALSE))</f>
        <v>7.3999999999999996E-2</v>
      </c>
      <c r="W1006">
        <v>1005</v>
      </c>
      <c r="Y1006">
        <f>S1006-V1006</f>
        <v>-1.5999999999999993E-2</v>
      </c>
    </row>
    <row r="1007" spans="1:25" x14ac:dyDescent="0.2">
      <c r="A1007" t="s">
        <v>4072</v>
      </c>
      <c r="B1007" t="s">
        <v>7911</v>
      </c>
      <c r="C1007">
        <v>4</v>
      </c>
      <c r="D1007" t="s">
        <v>7940</v>
      </c>
      <c r="E1007" t="s">
        <v>8046</v>
      </c>
      <c r="F1007" t="s">
        <v>7910</v>
      </c>
      <c r="G1007" t="s">
        <v>7910</v>
      </c>
      <c r="H1007" t="s">
        <v>7910</v>
      </c>
      <c r="I1007" t="s">
        <v>7910</v>
      </c>
      <c r="J1007" t="s">
        <v>7915</v>
      </c>
      <c r="K1007" t="s">
        <v>7910</v>
      </c>
      <c r="L1007" t="s">
        <v>7915</v>
      </c>
      <c r="M1007" t="s">
        <v>7915</v>
      </c>
      <c r="N1007" t="s">
        <v>7915</v>
      </c>
      <c r="O1007" t="s">
        <v>7915</v>
      </c>
      <c r="P1007" t="s">
        <v>7906</v>
      </c>
      <c r="Q1007">
        <v>4</v>
      </c>
      <c r="R1007">
        <f>IF(ISERROR(VLOOKUP(A1007,int_r_base_fitted!$A$1:$C$10000,2,FALSE)),0,VLOOKUP(A1007,int_r_base_fitted!$A$1:$C$10000,2,FALSE))</f>
        <v>0</v>
      </c>
      <c r="S1007">
        <f>IF(ISERROR(VLOOKUP(A1007,int_r_base_fitted!$A$1:$C$10000,3,FALSE)),0,VLOOKUP(A1007,int_r_base_fitted!$A$1:$C$10000,3,FALSE))</f>
        <v>5.2999999999999999E-2</v>
      </c>
      <c r="T1007">
        <v>1283</v>
      </c>
      <c r="V1007">
        <f>IF(ISERROR(VLOOKUP(A1007,int_r_full_fitted!$A$1:$C$10000,3,FALSE)),0,VLOOKUP(A1007,int_r_full_fitted!$A$1:$C$10000,3,FALSE))</f>
        <v>7.3999999999999996E-2</v>
      </c>
      <c r="W1007">
        <v>1006</v>
      </c>
      <c r="Y1007">
        <f>S1007-V1007</f>
        <v>-2.0999999999999998E-2</v>
      </c>
    </row>
    <row r="1008" spans="1:25" x14ac:dyDescent="0.2">
      <c r="A1008" t="s">
        <v>4863</v>
      </c>
      <c r="B1008" t="s">
        <v>7933</v>
      </c>
      <c r="C1008" t="s">
        <v>8586</v>
      </c>
      <c r="D1008" t="s">
        <v>7945</v>
      </c>
      <c r="E1008" t="s">
        <v>8587</v>
      </c>
      <c r="F1008" t="s">
        <v>7915</v>
      </c>
      <c r="G1008" t="s">
        <v>7915</v>
      </c>
      <c r="H1008" t="s">
        <v>7910</v>
      </c>
      <c r="I1008" t="s">
        <v>7910</v>
      </c>
      <c r="J1008" t="s">
        <v>7915</v>
      </c>
      <c r="K1008" t="s">
        <v>7915</v>
      </c>
      <c r="L1008" t="s">
        <v>7915</v>
      </c>
      <c r="M1008" t="s">
        <v>7910</v>
      </c>
      <c r="N1008" t="s">
        <v>7915</v>
      </c>
      <c r="O1008" t="s">
        <v>7915</v>
      </c>
      <c r="P1008" t="s">
        <v>7908</v>
      </c>
      <c r="Q1008">
        <v>6</v>
      </c>
      <c r="R1008">
        <f>IF(ISERROR(VLOOKUP(A1008,int_r_base_fitted!$A$1:$C$10000,2,FALSE)),0,VLOOKUP(A1008,int_r_base_fitted!$A$1:$C$10000,2,FALSE))</f>
        <v>0</v>
      </c>
      <c r="S1008">
        <f>IF(ISERROR(VLOOKUP(A1008,int_r_base_fitted!$A$1:$C$10000,3,FALSE)),0,VLOOKUP(A1008,int_r_base_fitted!$A$1:$C$10000,3,FALSE))</f>
        <v>4.7E-2</v>
      </c>
      <c r="T1008">
        <v>1668</v>
      </c>
      <c r="V1008">
        <f>IF(ISERROR(VLOOKUP(A1008,int_r_full_fitted!$A$1:$C$10000,3,FALSE)),0,VLOOKUP(A1008,int_r_full_fitted!$A$1:$C$10000,3,FALSE))</f>
        <v>7.3999999999999996E-2</v>
      </c>
      <c r="W1008">
        <v>1007</v>
      </c>
      <c r="Y1008">
        <f>S1008-V1008</f>
        <v>-2.6999999999999996E-2</v>
      </c>
    </row>
    <row r="1009" spans="1:25" x14ac:dyDescent="0.2">
      <c r="A1009" t="s">
        <v>5416</v>
      </c>
      <c r="B1009" t="s">
        <v>7911</v>
      </c>
      <c r="C1009" t="s">
        <v>8066</v>
      </c>
      <c r="D1009" t="s">
        <v>7963</v>
      </c>
      <c r="E1009" t="s">
        <v>8933</v>
      </c>
      <c r="F1009" t="s">
        <v>7915</v>
      </c>
      <c r="G1009" t="s">
        <v>7915</v>
      </c>
      <c r="H1009" t="s">
        <v>7910</v>
      </c>
      <c r="I1009" t="s">
        <v>7915</v>
      </c>
      <c r="J1009" t="s">
        <v>7915</v>
      </c>
      <c r="K1009" t="s">
        <v>7915</v>
      </c>
      <c r="L1009" t="s">
        <v>7915</v>
      </c>
      <c r="M1009" t="s">
        <v>7910</v>
      </c>
      <c r="N1009" t="s">
        <v>7915</v>
      </c>
      <c r="O1009" t="s">
        <v>7915</v>
      </c>
      <c r="P1009" t="s">
        <v>7909</v>
      </c>
      <c r="Q1009">
        <v>7</v>
      </c>
      <c r="R1009">
        <f>IF(ISERROR(VLOOKUP(A1009,int_r_base_fitted!$A$1:$C$10000,2,FALSE)),0,VLOOKUP(A1009,int_r_base_fitted!$A$1:$C$10000,2,FALSE))</f>
        <v>0</v>
      </c>
      <c r="S1009">
        <f>IF(ISERROR(VLOOKUP(A1009,int_r_base_fitted!$A$1:$C$10000,3,FALSE)),0,VLOOKUP(A1009,int_r_base_fitted!$A$1:$C$10000,3,FALSE))</f>
        <v>4.5999999999999999E-2</v>
      </c>
      <c r="T1009">
        <v>1750</v>
      </c>
      <c r="V1009">
        <f>IF(ISERROR(VLOOKUP(A1009,int_r_full_fitted!$A$1:$C$10000,3,FALSE)),0,VLOOKUP(A1009,int_r_full_fitted!$A$1:$C$10000,3,FALSE))</f>
        <v>7.3999999999999996E-2</v>
      </c>
      <c r="W1009">
        <v>1008</v>
      </c>
      <c r="Y1009">
        <f>S1009-V1009</f>
        <v>-2.7999999999999997E-2</v>
      </c>
    </row>
    <row r="1010" spans="1:25" x14ac:dyDescent="0.2">
      <c r="A1010" t="s">
        <v>5877</v>
      </c>
      <c r="B1010" t="s">
        <v>7911</v>
      </c>
      <c r="C1010" t="s">
        <v>8518</v>
      </c>
      <c r="D1010" t="s">
        <v>7963</v>
      </c>
      <c r="E1010" t="s">
        <v>9225</v>
      </c>
      <c r="F1010" t="s">
        <v>7915</v>
      </c>
      <c r="G1010" t="s">
        <v>7915</v>
      </c>
      <c r="H1010" t="s">
        <v>7910</v>
      </c>
      <c r="I1010" t="s">
        <v>7915</v>
      </c>
      <c r="J1010" t="s">
        <v>7915</v>
      </c>
      <c r="K1010" t="s">
        <v>7915</v>
      </c>
      <c r="L1010" t="s">
        <v>7915</v>
      </c>
      <c r="M1010" t="s">
        <v>7910</v>
      </c>
      <c r="N1010" t="s">
        <v>7915</v>
      </c>
      <c r="O1010" t="s">
        <v>7915</v>
      </c>
      <c r="P1010" t="s">
        <v>7909</v>
      </c>
      <c r="Q1010">
        <v>7</v>
      </c>
      <c r="R1010">
        <f>IF(ISERROR(VLOOKUP(A1010,int_r_base_fitted!$A$1:$C$10000,2,FALSE)),0,VLOOKUP(A1010,int_r_base_fitted!$A$1:$C$10000,2,FALSE))</f>
        <v>0</v>
      </c>
      <c r="S1010">
        <f>IF(ISERROR(VLOOKUP(A1010,int_r_base_fitted!$A$1:$C$10000,3,FALSE)),0,VLOOKUP(A1010,int_r_base_fitted!$A$1:$C$10000,3,FALSE))</f>
        <v>4.5999999999999999E-2</v>
      </c>
      <c r="T1010">
        <v>1757</v>
      </c>
      <c r="V1010">
        <f>IF(ISERROR(VLOOKUP(A1010,int_r_full_fitted!$A$1:$C$10000,3,FALSE)),0,VLOOKUP(A1010,int_r_full_fitted!$A$1:$C$10000,3,FALSE))</f>
        <v>7.3999999999999996E-2</v>
      </c>
      <c r="W1010">
        <v>1009</v>
      </c>
      <c r="Y1010">
        <f>S1010-V1010</f>
        <v>-2.7999999999999997E-2</v>
      </c>
    </row>
    <row r="1011" spans="1:25" x14ac:dyDescent="0.2">
      <c r="A1011" t="s">
        <v>6988</v>
      </c>
      <c r="B1011" t="s">
        <v>7933</v>
      </c>
      <c r="C1011" t="s">
        <v>9573</v>
      </c>
      <c r="D1011" t="s">
        <v>7963</v>
      </c>
      <c r="E1011" t="s">
        <v>9662</v>
      </c>
      <c r="F1011" t="s">
        <v>7915</v>
      </c>
      <c r="G1011" t="s">
        <v>7915</v>
      </c>
      <c r="H1011" t="s">
        <v>7910</v>
      </c>
      <c r="I1011" t="s">
        <v>7915</v>
      </c>
      <c r="J1011" t="s">
        <v>7915</v>
      </c>
      <c r="K1011" t="s">
        <v>7915</v>
      </c>
      <c r="L1011" t="s">
        <v>7915</v>
      </c>
      <c r="M1011" t="s">
        <v>7915</v>
      </c>
      <c r="N1011" t="s">
        <v>7915</v>
      </c>
      <c r="O1011" t="s">
        <v>7915</v>
      </c>
      <c r="P1011" t="s">
        <v>7910</v>
      </c>
      <c r="Q1011">
        <v>8</v>
      </c>
      <c r="R1011">
        <f>IF(ISERROR(VLOOKUP(A1011,int_r_base_fitted!$A$1:$C$10000,2,FALSE)),0,VLOOKUP(A1011,int_r_base_fitted!$A$1:$C$10000,2,FALSE))</f>
        <v>0</v>
      </c>
      <c r="S1011">
        <f>IF(ISERROR(VLOOKUP(A1011,int_r_base_fitted!$A$1:$C$10000,3,FALSE)),0,VLOOKUP(A1011,int_r_base_fitted!$A$1:$C$10000,3,FALSE))</f>
        <v>4.5999999999999999E-2</v>
      </c>
      <c r="T1011">
        <v>1779</v>
      </c>
      <c r="V1011">
        <f>IF(ISERROR(VLOOKUP(A1011,int_r_full_fitted!$A$1:$C$10000,3,FALSE)),0,VLOOKUP(A1011,int_r_full_fitted!$A$1:$C$10000,3,FALSE))</f>
        <v>7.3999999999999996E-2</v>
      </c>
      <c r="W1011">
        <v>1010</v>
      </c>
      <c r="Y1011">
        <f>S1011-V1011</f>
        <v>-2.7999999999999997E-2</v>
      </c>
    </row>
    <row r="1012" spans="1:25" x14ac:dyDescent="0.2">
      <c r="A1012" t="s">
        <v>6067</v>
      </c>
      <c r="B1012" t="s">
        <v>7911</v>
      </c>
      <c r="C1012" t="s">
        <v>8317</v>
      </c>
      <c r="D1012" t="s">
        <v>7963</v>
      </c>
      <c r="E1012" t="s">
        <v>9321</v>
      </c>
      <c r="F1012" t="s">
        <v>7915</v>
      </c>
      <c r="G1012" t="s">
        <v>7910</v>
      </c>
      <c r="H1012" t="s">
        <v>7915</v>
      </c>
      <c r="I1012" t="s">
        <v>7915</v>
      </c>
      <c r="J1012" t="s">
        <v>7915</v>
      </c>
      <c r="K1012" t="s">
        <v>7915</v>
      </c>
      <c r="L1012" t="s">
        <v>7915</v>
      </c>
      <c r="M1012" t="s">
        <v>7915</v>
      </c>
      <c r="N1012" t="s">
        <v>7915</v>
      </c>
      <c r="O1012" t="s">
        <v>7915</v>
      </c>
      <c r="P1012" t="s">
        <v>7910</v>
      </c>
      <c r="Q1012">
        <v>8</v>
      </c>
      <c r="R1012">
        <f>IF(ISERROR(VLOOKUP(A1012,int_r_base_fitted!$A$1:$C$10000,2,FALSE)),0,VLOOKUP(A1012,int_r_base_fitted!$A$1:$C$10000,2,FALSE))</f>
        <v>0</v>
      </c>
      <c r="S1012">
        <f>IF(ISERROR(VLOOKUP(A1012,int_r_base_fitted!$A$1:$C$10000,3,FALSE)),0,VLOOKUP(A1012,int_r_base_fitted!$A$1:$C$10000,3,FALSE))</f>
        <v>4.2000000000000003E-2</v>
      </c>
      <c r="T1012">
        <v>1905</v>
      </c>
      <c r="V1012">
        <f>IF(ISERROR(VLOOKUP(A1012,int_r_full_fitted!$A$1:$C$10000,3,FALSE)),0,VLOOKUP(A1012,int_r_full_fitted!$A$1:$C$10000,3,FALSE))</f>
        <v>7.3999999999999996E-2</v>
      </c>
      <c r="W1012">
        <v>1011</v>
      </c>
      <c r="Y1012">
        <f>S1012-V1012</f>
        <v>-3.1999999999999994E-2</v>
      </c>
    </row>
    <row r="1013" spans="1:25" x14ac:dyDescent="0.2">
      <c r="A1013" t="s">
        <v>6956</v>
      </c>
      <c r="B1013" t="s">
        <v>7911</v>
      </c>
      <c r="C1013" t="s">
        <v>8948</v>
      </c>
      <c r="D1013" t="s">
        <v>7963</v>
      </c>
      <c r="E1013" t="s">
        <v>7964</v>
      </c>
      <c r="F1013" t="s">
        <v>7915</v>
      </c>
      <c r="G1013" t="s">
        <v>7915</v>
      </c>
      <c r="H1013" t="s">
        <v>7910</v>
      </c>
      <c r="I1013" t="s">
        <v>7915</v>
      </c>
      <c r="J1013" t="s">
        <v>7915</v>
      </c>
      <c r="K1013" t="s">
        <v>7915</v>
      </c>
      <c r="L1013" t="s">
        <v>7915</v>
      </c>
      <c r="M1013" t="s">
        <v>7915</v>
      </c>
      <c r="N1013" t="s">
        <v>7915</v>
      </c>
      <c r="O1013" t="s">
        <v>7915</v>
      </c>
      <c r="P1013" t="s">
        <v>7910</v>
      </c>
      <c r="Q1013">
        <v>8</v>
      </c>
      <c r="R1013">
        <f>IF(ISERROR(VLOOKUP(A1013,int_r_base_fitted!$A$1:$C$10000,2,FALSE)),0,VLOOKUP(A1013,int_r_base_fitted!$A$1:$C$10000,2,FALSE))</f>
        <v>0</v>
      </c>
      <c r="S1013">
        <f>IF(ISERROR(VLOOKUP(A1013,int_r_base_fitted!$A$1:$C$10000,3,FALSE)),0,VLOOKUP(A1013,int_r_base_fitted!$A$1:$C$10000,3,FALSE))</f>
        <v>3.2000000000000001E-2</v>
      </c>
      <c r="T1013">
        <v>2424</v>
      </c>
      <c r="V1013">
        <f>IF(ISERROR(VLOOKUP(A1013,int_r_full_fitted!$A$1:$C$10000,3,FALSE)),0,VLOOKUP(A1013,int_r_full_fitted!$A$1:$C$10000,3,FALSE))</f>
        <v>7.3999999999999996E-2</v>
      </c>
      <c r="W1013">
        <v>1012</v>
      </c>
      <c r="Y1013">
        <f>S1013-V1013</f>
        <v>-4.1999999999999996E-2</v>
      </c>
    </row>
    <row r="1014" spans="1:25" x14ac:dyDescent="0.2">
      <c r="A1014" t="s">
        <v>6971</v>
      </c>
      <c r="B1014" t="s">
        <v>7933</v>
      </c>
      <c r="C1014" t="s">
        <v>9754</v>
      </c>
      <c r="D1014" t="s">
        <v>7963</v>
      </c>
      <c r="E1014" t="s">
        <v>9755</v>
      </c>
      <c r="F1014" t="s">
        <v>7915</v>
      </c>
      <c r="G1014" t="s">
        <v>7915</v>
      </c>
      <c r="H1014" t="s">
        <v>7910</v>
      </c>
      <c r="I1014" t="s">
        <v>7915</v>
      </c>
      <c r="J1014" t="s">
        <v>7915</v>
      </c>
      <c r="K1014" t="s">
        <v>7915</v>
      </c>
      <c r="L1014" t="s">
        <v>7915</v>
      </c>
      <c r="M1014" t="s">
        <v>7915</v>
      </c>
      <c r="N1014" t="s">
        <v>7915</v>
      </c>
      <c r="O1014" t="s">
        <v>7915</v>
      </c>
      <c r="P1014" t="s">
        <v>7910</v>
      </c>
      <c r="Q1014">
        <v>8</v>
      </c>
      <c r="R1014">
        <f>IF(ISERROR(VLOOKUP(A1014,int_r_base_fitted!$A$1:$C$10000,2,FALSE)),0,VLOOKUP(A1014,int_r_base_fitted!$A$1:$C$10000,2,FALSE))</f>
        <v>0</v>
      </c>
      <c r="S1014">
        <f>IF(ISERROR(VLOOKUP(A1014,int_r_base_fitted!$A$1:$C$10000,3,FALSE)),0,VLOOKUP(A1014,int_r_base_fitted!$A$1:$C$10000,3,FALSE))</f>
        <v>3.2000000000000001E-2</v>
      </c>
      <c r="T1014">
        <v>2425</v>
      </c>
      <c r="V1014">
        <f>IF(ISERROR(VLOOKUP(A1014,int_r_full_fitted!$A$1:$C$10000,3,FALSE)),0,VLOOKUP(A1014,int_r_full_fitted!$A$1:$C$10000,3,FALSE))</f>
        <v>7.3999999999999996E-2</v>
      </c>
      <c r="W1014">
        <v>1013</v>
      </c>
      <c r="Y1014">
        <f>S1014-V1014</f>
        <v>-4.1999999999999996E-2</v>
      </c>
    </row>
    <row r="1015" spans="1:25" x14ac:dyDescent="0.2">
      <c r="A1015" t="s">
        <v>7015</v>
      </c>
      <c r="B1015" t="s">
        <v>7933</v>
      </c>
      <c r="C1015" t="s">
        <v>9779</v>
      </c>
      <c r="D1015" t="s">
        <v>7963</v>
      </c>
      <c r="E1015" t="s">
        <v>9780</v>
      </c>
      <c r="F1015" t="s">
        <v>7915</v>
      </c>
      <c r="G1015" t="s">
        <v>7915</v>
      </c>
      <c r="H1015" t="s">
        <v>7910</v>
      </c>
      <c r="I1015" t="s">
        <v>7915</v>
      </c>
      <c r="J1015" t="s">
        <v>7915</v>
      </c>
      <c r="K1015" t="s">
        <v>7915</v>
      </c>
      <c r="L1015" t="s">
        <v>7915</v>
      </c>
      <c r="M1015" t="s">
        <v>7915</v>
      </c>
      <c r="N1015" t="s">
        <v>7915</v>
      </c>
      <c r="O1015" t="s">
        <v>7915</v>
      </c>
      <c r="P1015" t="s">
        <v>7910</v>
      </c>
      <c r="Q1015">
        <v>8</v>
      </c>
      <c r="R1015">
        <f>IF(ISERROR(VLOOKUP(A1015,int_r_base_fitted!$A$1:$C$10000,2,FALSE)),0,VLOOKUP(A1015,int_r_base_fitted!$A$1:$C$10000,2,FALSE))</f>
        <v>0</v>
      </c>
      <c r="S1015">
        <f>IF(ISERROR(VLOOKUP(A1015,int_r_base_fitted!$A$1:$C$10000,3,FALSE)),0,VLOOKUP(A1015,int_r_base_fitted!$A$1:$C$10000,3,FALSE))</f>
        <v>3.2000000000000001E-2</v>
      </c>
      <c r="T1015">
        <v>2439</v>
      </c>
      <c r="V1015">
        <f>IF(ISERROR(VLOOKUP(A1015,int_r_full_fitted!$A$1:$C$10000,3,FALSE)),0,VLOOKUP(A1015,int_r_full_fitted!$A$1:$C$10000,3,FALSE))</f>
        <v>7.3999999999999996E-2</v>
      </c>
      <c r="W1015">
        <v>1014</v>
      </c>
      <c r="Y1015">
        <f>S1015-V1015</f>
        <v>-4.1999999999999996E-2</v>
      </c>
    </row>
    <row r="1016" spans="1:25" x14ac:dyDescent="0.2">
      <c r="A1016" t="s">
        <v>7031</v>
      </c>
      <c r="B1016" t="s">
        <v>7933</v>
      </c>
      <c r="C1016" t="s">
        <v>9793</v>
      </c>
      <c r="D1016" t="s">
        <v>7963</v>
      </c>
      <c r="E1016" t="s">
        <v>9654</v>
      </c>
      <c r="F1016" t="s">
        <v>7915</v>
      </c>
      <c r="G1016" t="s">
        <v>7915</v>
      </c>
      <c r="H1016" t="s">
        <v>7910</v>
      </c>
      <c r="I1016" t="s">
        <v>7915</v>
      </c>
      <c r="J1016" t="s">
        <v>7915</v>
      </c>
      <c r="K1016" t="s">
        <v>7915</v>
      </c>
      <c r="L1016" t="s">
        <v>7915</v>
      </c>
      <c r="M1016" t="s">
        <v>7915</v>
      </c>
      <c r="N1016" t="s">
        <v>7915</v>
      </c>
      <c r="O1016" t="s">
        <v>7915</v>
      </c>
      <c r="P1016" t="s">
        <v>7910</v>
      </c>
      <c r="Q1016">
        <v>8</v>
      </c>
      <c r="R1016">
        <f>IF(ISERROR(VLOOKUP(A1016,int_r_base_fitted!$A$1:$C$10000,2,FALSE)),0,VLOOKUP(A1016,int_r_base_fitted!$A$1:$C$10000,2,FALSE))</f>
        <v>0</v>
      </c>
      <c r="S1016">
        <f>IF(ISERROR(VLOOKUP(A1016,int_r_base_fitted!$A$1:$C$10000,3,FALSE)),0,VLOOKUP(A1016,int_r_base_fitted!$A$1:$C$10000,3,FALSE))</f>
        <v>3.2000000000000001E-2</v>
      </c>
      <c r="T1016">
        <v>2441</v>
      </c>
      <c r="V1016">
        <f>IF(ISERROR(VLOOKUP(A1016,int_r_full_fitted!$A$1:$C$10000,3,FALSE)),0,VLOOKUP(A1016,int_r_full_fitted!$A$1:$C$10000,3,FALSE))</f>
        <v>7.3999999999999996E-2</v>
      </c>
      <c r="W1016">
        <v>1015</v>
      </c>
      <c r="Y1016">
        <f>S1016-V1016</f>
        <v>-4.1999999999999996E-2</v>
      </c>
    </row>
    <row r="1017" spans="1:25" x14ac:dyDescent="0.2">
      <c r="A1017" t="s">
        <v>7051</v>
      </c>
      <c r="B1017" t="s">
        <v>7933</v>
      </c>
      <c r="C1017" t="s">
        <v>9806</v>
      </c>
      <c r="D1017" t="s">
        <v>7963</v>
      </c>
      <c r="E1017" t="s">
        <v>9164</v>
      </c>
      <c r="F1017" t="s">
        <v>7915</v>
      </c>
      <c r="G1017" t="s">
        <v>7915</v>
      </c>
      <c r="H1017" t="s">
        <v>7910</v>
      </c>
      <c r="I1017" t="s">
        <v>7915</v>
      </c>
      <c r="J1017" t="s">
        <v>7915</v>
      </c>
      <c r="K1017" t="s">
        <v>7915</v>
      </c>
      <c r="L1017" t="s">
        <v>7915</v>
      </c>
      <c r="M1017" t="s">
        <v>7915</v>
      </c>
      <c r="N1017" t="s">
        <v>7915</v>
      </c>
      <c r="O1017" t="s">
        <v>7915</v>
      </c>
      <c r="P1017" t="s">
        <v>7910</v>
      </c>
      <c r="Q1017">
        <v>8</v>
      </c>
      <c r="R1017">
        <f>IF(ISERROR(VLOOKUP(A1017,int_r_base_fitted!$A$1:$C$10000,2,FALSE)),0,VLOOKUP(A1017,int_r_base_fitted!$A$1:$C$10000,2,FALSE))</f>
        <v>0</v>
      </c>
      <c r="S1017">
        <f>IF(ISERROR(VLOOKUP(A1017,int_r_base_fitted!$A$1:$C$10000,3,FALSE)),0,VLOOKUP(A1017,int_r_base_fitted!$A$1:$C$10000,3,FALSE))</f>
        <v>3.1E-2</v>
      </c>
      <c r="T1017">
        <v>2528</v>
      </c>
      <c r="V1017">
        <f>IF(ISERROR(VLOOKUP(A1017,int_r_full_fitted!$A$1:$C$10000,3,FALSE)),0,VLOOKUP(A1017,int_r_full_fitted!$A$1:$C$10000,3,FALSE))</f>
        <v>7.3999999999999996E-2</v>
      </c>
      <c r="W1017">
        <v>1016</v>
      </c>
      <c r="Y1017">
        <f>S1017-V1017</f>
        <v>-4.2999999999999997E-2</v>
      </c>
    </row>
    <row r="1018" spans="1:25" x14ac:dyDescent="0.2">
      <c r="A1018">
        <v>50074</v>
      </c>
      <c r="B1018" t="s">
        <v>7956</v>
      </c>
      <c r="C1018">
        <v>5</v>
      </c>
      <c r="D1018" t="s">
        <v>7957</v>
      </c>
      <c r="E1018" t="s">
        <v>8192</v>
      </c>
      <c r="F1018" t="s">
        <v>7915</v>
      </c>
      <c r="G1018" t="s">
        <v>7910</v>
      </c>
      <c r="H1018" t="s">
        <v>7910</v>
      </c>
      <c r="I1018" t="s">
        <v>7910</v>
      </c>
      <c r="J1018" t="s">
        <v>7915</v>
      </c>
      <c r="K1018" t="s">
        <v>7910</v>
      </c>
      <c r="L1018" t="s">
        <v>7915</v>
      </c>
      <c r="M1018" t="s">
        <v>7915</v>
      </c>
      <c r="N1018" t="s">
        <v>7915</v>
      </c>
      <c r="O1018" t="s">
        <v>7915</v>
      </c>
      <c r="P1018" t="s">
        <v>7907</v>
      </c>
      <c r="Q1018">
        <v>5</v>
      </c>
      <c r="R1018">
        <f>IF(ISERROR(VLOOKUP(A1018,int_r_base_fitted!$A$1:$C$10000,2,FALSE)),0,VLOOKUP(A1018,int_r_base_fitted!$A$1:$C$10000,2,FALSE))</f>
        <v>0</v>
      </c>
      <c r="S1018">
        <f>IF(ISERROR(VLOOKUP(A1018,int_r_base_fitted!$A$1:$C$10000,3,FALSE)),0,VLOOKUP(A1018,int_r_base_fitted!$A$1:$C$10000,3,FALSE))</f>
        <v>0.21299999999999999</v>
      </c>
      <c r="T1018">
        <v>111</v>
      </c>
      <c r="V1018">
        <f>IF(ISERROR(VLOOKUP(A1018,int_r_full_fitted!$A$1:$C$10000,3,FALSE)),0,VLOOKUP(A1018,int_r_full_fitted!$A$1:$C$10000,3,FALSE))</f>
        <v>7.2999999999999995E-2</v>
      </c>
      <c r="W1018">
        <v>1017</v>
      </c>
      <c r="Y1018">
        <f>S1018-V1018</f>
        <v>0.14000000000000001</v>
      </c>
    </row>
    <row r="1019" spans="1:25" x14ac:dyDescent="0.2">
      <c r="A1019" t="s">
        <v>5408</v>
      </c>
      <c r="B1019" t="s">
        <v>7911</v>
      </c>
      <c r="C1019" t="s">
        <v>7947</v>
      </c>
      <c r="D1019" t="s">
        <v>7935</v>
      </c>
      <c r="E1019" t="s">
        <v>8073</v>
      </c>
      <c r="F1019" t="s">
        <v>7915</v>
      </c>
      <c r="G1019" t="s">
        <v>7910</v>
      </c>
      <c r="H1019" t="s">
        <v>7915</v>
      </c>
      <c r="I1019" t="s">
        <v>7915</v>
      </c>
      <c r="J1019" t="s">
        <v>7915</v>
      </c>
      <c r="K1019" t="s">
        <v>7910</v>
      </c>
      <c r="L1019" t="s">
        <v>7915</v>
      </c>
      <c r="M1019" t="s">
        <v>7915</v>
      </c>
      <c r="N1019" t="s">
        <v>7915</v>
      </c>
      <c r="O1019" t="s">
        <v>7915</v>
      </c>
      <c r="P1019" t="s">
        <v>7909</v>
      </c>
      <c r="Q1019">
        <v>7</v>
      </c>
      <c r="R1019">
        <f>IF(ISERROR(VLOOKUP(A1019,int_r_base_fitted!$A$1:$C$10000,2,FALSE)),0,VLOOKUP(A1019,int_r_base_fitted!$A$1:$C$10000,2,FALSE))</f>
        <v>0</v>
      </c>
      <c r="S1019">
        <f>IF(ISERROR(VLOOKUP(A1019,int_r_base_fitted!$A$1:$C$10000,3,FALSE)),0,VLOOKUP(A1019,int_r_base_fitted!$A$1:$C$10000,3,FALSE))</f>
        <v>0.106</v>
      </c>
      <c r="T1019">
        <v>388</v>
      </c>
      <c r="V1019">
        <f>IF(ISERROR(VLOOKUP(A1019,int_r_full_fitted!$A$1:$C$10000,3,FALSE)),0,VLOOKUP(A1019,int_r_full_fitted!$A$1:$C$10000,3,FALSE))</f>
        <v>7.2999999999999995E-2</v>
      </c>
      <c r="W1019">
        <v>1018</v>
      </c>
      <c r="Y1019">
        <f>S1019-V1019</f>
        <v>3.3000000000000002E-2</v>
      </c>
    </row>
    <row r="1020" spans="1:25" x14ac:dyDescent="0.2">
      <c r="A1020">
        <v>920024</v>
      </c>
      <c r="B1020" t="s">
        <v>7956</v>
      </c>
      <c r="C1020">
        <v>92</v>
      </c>
      <c r="D1020" t="s">
        <v>7957</v>
      </c>
      <c r="E1020" t="s">
        <v>9319</v>
      </c>
      <c r="F1020" t="s">
        <v>7915</v>
      </c>
      <c r="G1020" t="s">
        <v>7910</v>
      </c>
      <c r="H1020" t="s">
        <v>7915</v>
      </c>
      <c r="I1020" t="s">
        <v>7915</v>
      </c>
      <c r="J1020" t="s">
        <v>7915</v>
      </c>
      <c r="K1020" t="s">
        <v>7915</v>
      </c>
      <c r="L1020" t="s">
        <v>7915</v>
      </c>
      <c r="M1020" t="s">
        <v>7915</v>
      </c>
      <c r="N1020" t="s">
        <v>7915</v>
      </c>
      <c r="O1020" t="s">
        <v>7915</v>
      </c>
      <c r="P1020" t="s">
        <v>7910</v>
      </c>
      <c r="Q1020">
        <v>8</v>
      </c>
      <c r="R1020">
        <f>IF(ISERROR(VLOOKUP(A1020,int_r_base_fitted!$A$1:$C$10000,2,FALSE)),0,VLOOKUP(A1020,int_r_base_fitted!$A$1:$C$10000,2,FALSE))</f>
        <v>0</v>
      </c>
      <c r="S1020">
        <f>IF(ISERROR(VLOOKUP(A1020,int_r_base_fitted!$A$1:$C$10000,3,FALSE)),0,VLOOKUP(A1020,int_r_base_fitted!$A$1:$C$10000,3,FALSE))</f>
        <v>0.106</v>
      </c>
      <c r="T1020">
        <v>389</v>
      </c>
      <c r="V1020">
        <f>IF(ISERROR(VLOOKUP(A1020,int_r_full_fitted!$A$1:$C$10000,3,FALSE)),0,VLOOKUP(A1020,int_r_full_fitted!$A$1:$C$10000,3,FALSE))</f>
        <v>7.2999999999999995E-2</v>
      </c>
      <c r="W1020">
        <v>1019</v>
      </c>
      <c r="Y1020">
        <f>S1020-V1020</f>
        <v>3.3000000000000002E-2</v>
      </c>
    </row>
    <row r="1021" spans="1:25" x14ac:dyDescent="0.2">
      <c r="A1021" t="s">
        <v>5251</v>
      </c>
      <c r="B1021" t="s">
        <v>7911</v>
      </c>
      <c r="C1021" t="s">
        <v>7955</v>
      </c>
      <c r="D1021" t="s">
        <v>7913</v>
      </c>
      <c r="E1021" t="s">
        <v>8056</v>
      </c>
      <c r="F1021" t="s">
        <v>7915</v>
      </c>
      <c r="G1021" t="s">
        <v>7910</v>
      </c>
      <c r="H1021" t="s">
        <v>7915</v>
      </c>
      <c r="I1021" t="s">
        <v>7910</v>
      </c>
      <c r="J1021" t="s">
        <v>7915</v>
      </c>
      <c r="K1021" t="s">
        <v>7915</v>
      </c>
      <c r="L1021" t="s">
        <v>7915</v>
      </c>
      <c r="M1021" t="s">
        <v>7915</v>
      </c>
      <c r="N1021" t="s">
        <v>7915</v>
      </c>
      <c r="O1021" t="s">
        <v>7915</v>
      </c>
      <c r="P1021" t="s">
        <v>7909</v>
      </c>
      <c r="Q1021">
        <v>7</v>
      </c>
      <c r="R1021">
        <f>IF(ISERROR(VLOOKUP(A1021,int_r_base_fitted!$A$1:$C$10000,2,FALSE)),0,VLOOKUP(A1021,int_r_base_fitted!$A$1:$C$10000,2,FALSE))</f>
        <v>0</v>
      </c>
      <c r="S1021">
        <f>IF(ISERROR(VLOOKUP(A1021,int_r_base_fitted!$A$1:$C$10000,3,FALSE)),0,VLOOKUP(A1021,int_r_base_fitted!$A$1:$C$10000,3,FALSE))</f>
        <v>9.2999999999999999E-2</v>
      </c>
      <c r="T1021">
        <v>498</v>
      </c>
      <c r="V1021">
        <f>IF(ISERROR(VLOOKUP(A1021,int_r_full_fitted!$A$1:$C$10000,3,FALSE)),0,VLOOKUP(A1021,int_r_full_fitted!$A$1:$C$10000,3,FALSE))</f>
        <v>7.2999999999999995E-2</v>
      </c>
      <c r="W1021">
        <v>1020</v>
      </c>
      <c r="Y1021">
        <f>S1021-V1021</f>
        <v>2.0000000000000004E-2</v>
      </c>
    </row>
    <row r="1022" spans="1:25" x14ac:dyDescent="0.2">
      <c r="A1022" t="s">
        <v>4250</v>
      </c>
      <c r="B1022" t="s">
        <v>7911</v>
      </c>
      <c r="C1022" t="s">
        <v>7970</v>
      </c>
      <c r="D1022" t="s">
        <v>7913</v>
      </c>
      <c r="E1022" t="s">
        <v>8186</v>
      </c>
      <c r="F1022" t="s">
        <v>7910</v>
      </c>
      <c r="G1022" t="s">
        <v>7910</v>
      </c>
      <c r="H1022" t="s">
        <v>7910</v>
      </c>
      <c r="I1022" t="s">
        <v>7915</v>
      </c>
      <c r="J1022" t="s">
        <v>7915</v>
      </c>
      <c r="K1022" t="s">
        <v>7915</v>
      </c>
      <c r="L1022" t="s">
        <v>7910</v>
      </c>
      <c r="M1022" t="s">
        <v>7915</v>
      </c>
      <c r="N1022" t="s">
        <v>7915</v>
      </c>
      <c r="O1022" t="s">
        <v>7915</v>
      </c>
      <c r="P1022" t="s">
        <v>7907</v>
      </c>
      <c r="Q1022">
        <v>5</v>
      </c>
      <c r="R1022">
        <f>IF(ISERROR(VLOOKUP(A1022,int_r_base_fitted!$A$1:$C$10000,2,FALSE)),0,VLOOKUP(A1022,int_r_base_fitted!$A$1:$C$10000,2,FALSE))</f>
        <v>0</v>
      </c>
      <c r="S1022">
        <f>IF(ISERROR(VLOOKUP(A1022,int_r_base_fitted!$A$1:$C$10000,3,FALSE)),0,VLOOKUP(A1022,int_r_base_fitted!$A$1:$C$10000,3,FALSE))</f>
        <v>7.2999999999999995E-2</v>
      </c>
      <c r="T1022">
        <v>756</v>
      </c>
      <c r="V1022">
        <f>IF(ISERROR(VLOOKUP(A1022,int_r_full_fitted!$A$1:$C$10000,3,FALSE)),0,VLOOKUP(A1022,int_r_full_fitted!$A$1:$C$10000,3,FALSE))</f>
        <v>7.2999999999999995E-2</v>
      </c>
      <c r="W1022">
        <v>1021</v>
      </c>
      <c r="Y1022">
        <f>S1022-V1022</f>
        <v>0</v>
      </c>
    </row>
    <row r="1023" spans="1:25" x14ac:dyDescent="0.2">
      <c r="A1023" t="s">
        <v>4602</v>
      </c>
      <c r="B1023" t="s">
        <v>7933</v>
      </c>
      <c r="C1023" t="s">
        <v>8432</v>
      </c>
      <c r="D1023" t="s">
        <v>7913</v>
      </c>
      <c r="E1023" t="s">
        <v>8056</v>
      </c>
      <c r="F1023" t="s">
        <v>7910</v>
      </c>
      <c r="G1023" t="s">
        <v>7910</v>
      </c>
      <c r="H1023" t="s">
        <v>7915</v>
      </c>
      <c r="I1023" t="s">
        <v>7910</v>
      </c>
      <c r="J1023" t="s">
        <v>7915</v>
      </c>
      <c r="K1023" t="s">
        <v>7915</v>
      </c>
      <c r="L1023" t="s">
        <v>7915</v>
      </c>
      <c r="M1023" t="s">
        <v>7915</v>
      </c>
      <c r="N1023" t="s">
        <v>7915</v>
      </c>
      <c r="O1023" t="s">
        <v>7915</v>
      </c>
      <c r="P1023" t="s">
        <v>7908</v>
      </c>
      <c r="Q1023">
        <v>6</v>
      </c>
      <c r="R1023">
        <f>IF(ISERROR(VLOOKUP(A1023,int_r_base_fitted!$A$1:$C$10000,2,FALSE)),0,VLOOKUP(A1023,int_r_base_fitted!$A$1:$C$10000,2,FALSE))</f>
        <v>0</v>
      </c>
      <c r="S1023">
        <f>IF(ISERROR(VLOOKUP(A1023,int_r_base_fitted!$A$1:$C$10000,3,FALSE)),0,VLOOKUP(A1023,int_r_base_fitted!$A$1:$C$10000,3,FALSE))</f>
        <v>6.7000000000000004E-2</v>
      </c>
      <c r="T1023">
        <v>874</v>
      </c>
      <c r="V1023">
        <f>IF(ISERROR(VLOOKUP(A1023,int_r_full_fitted!$A$1:$C$10000,3,FALSE)),0,VLOOKUP(A1023,int_r_full_fitted!$A$1:$C$10000,3,FALSE))</f>
        <v>7.2999999999999995E-2</v>
      </c>
      <c r="W1023">
        <v>1022</v>
      </c>
      <c r="Y1023">
        <f>S1023-V1023</f>
        <v>-5.9999999999999915E-3</v>
      </c>
    </row>
    <row r="1024" spans="1:25" x14ac:dyDescent="0.2">
      <c r="A1024" t="s">
        <v>5026</v>
      </c>
      <c r="B1024" t="s">
        <v>7933</v>
      </c>
      <c r="C1024" t="s">
        <v>8696</v>
      </c>
      <c r="D1024" t="s">
        <v>7963</v>
      </c>
      <c r="E1024" t="s">
        <v>8002</v>
      </c>
      <c r="F1024" t="s">
        <v>7915</v>
      </c>
      <c r="G1024" t="s">
        <v>7910</v>
      </c>
      <c r="H1024" t="s">
        <v>7915</v>
      </c>
      <c r="I1024" t="s">
        <v>7910</v>
      </c>
      <c r="J1024" t="s">
        <v>7915</v>
      </c>
      <c r="K1024" t="s">
        <v>7915</v>
      </c>
      <c r="L1024" t="s">
        <v>7915</v>
      </c>
      <c r="M1024" t="s">
        <v>7915</v>
      </c>
      <c r="N1024" t="s">
        <v>7915</v>
      </c>
      <c r="O1024" t="s">
        <v>7915</v>
      </c>
      <c r="P1024" t="s">
        <v>7909</v>
      </c>
      <c r="Q1024">
        <v>7</v>
      </c>
      <c r="R1024">
        <f>IF(ISERROR(VLOOKUP(A1024,int_r_base_fitted!$A$1:$C$10000,2,FALSE)),0,VLOOKUP(A1024,int_r_base_fitted!$A$1:$C$10000,2,FALSE))</f>
        <v>1</v>
      </c>
      <c r="S1024">
        <f>IF(ISERROR(VLOOKUP(A1024,int_r_base_fitted!$A$1:$C$10000,3,FALSE)),0,VLOOKUP(A1024,int_r_base_fitted!$A$1:$C$10000,3,FALSE))</f>
        <v>6.4000000000000001E-2</v>
      </c>
      <c r="T1024">
        <v>929</v>
      </c>
      <c r="V1024">
        <f>IF(ISERROR(VLOOKUP(A1024,int_r_full_fitted!$A$1:$C$10000,3,FALSE)),0,VLOOKUP(A1024,int_r_full_fitted!$A$1:$C$10000,3,FALSE))</f>
        <v>7.2999999999999995E-2</v>
      </c>
      <c r="W1024">
        <v>1023</v>
      </c>
      <c r="Y1024">
        <f>S1024-V1024</f>
        <v>-8.9999999999999941E-3</v>
      </c>
    </row>
    <row r="1025" spans="1:25" x14ac:dyDescent="0.2">
      <c r="A1025" t="s">
        <v>4546</v>
      </c>
      <c r="B1025" t="s">
        <v>7911</v>
      </c>
      <c r="C1025" t="s">
        <v>8391</v>
      </c>
      <c r="D1025" t="s">
        <v>7963</v>
      </c>
      <c r="E1025" t="s">
        <v>8392</v>
      </c>
      <c r="F1025" t="s">
        <v>7915</v>
      </c>
      <c r="G1025" t="s">
        <v>7910</v>
      </c>
      <c r="H1025" t="s">
        <v>7910</v>
      </c>
      <c r="I1025" t="s">
        <v>7915</v>
      </c>
      <c r="J1025" t="s">
        <v>7915</v>
      </c>
      <c r="K1025" t="s">
        <v>7915</v>
      </c>
      <c r="L1025" t="s">
        <v>7910</v>
      </c>
      <c r="M1025" t="s">
        <v>7915</v>
      </c>
      <c r="N1025" t="s">
        <v>7915</v>
      </c>
      <c r="O1025" t="s">
        <v>7915</v>
      </c>
      <c r="P1025" t="s">
        <v>7908</v>
      </c>
      <c r="Q1025">
        <v>6</v>
      </c>
      <c r="R1025">
        <f>IF(ISERROR(VLOOKUP(A1025,int_r_base_fitted!$A$1:$C$10000,2,FALSE)),0,VLOOKUP(A1025,int_r_base_fitted!$A$1:$C$10000,2,FALSE))</f>
        <v>0</v>
      </c>
      <c r="S1025">
        <f>IF(ISERROR(VLOOKUP(A1025,int_r_base_fitted!$A$1:$C$10000,3,FALSE)),0,VLOOKUP(A1025,int_r_base_fitted!$A$1:$C$10000,3,FALSE))</f>
        <v>6.0999999999999999E-2</v>
      </c>
      <c r="T1025">
        <v>994</v>
      </c>
      <c r="V1025">
        <f>IF(ISERROR(VLOOKUP(A1025,int_r_full_fitted!$A$1:$C$10000,3,FALSE)),0,VLOOKUP(A1025,int_r_full_fitted!$A$1:$C$10000,3,FALSE))</f>
        <v>7.2999999999999995E-2</v>
      </c>
      <c r="W1025">
        <v>1024</v>
      </c>
      <c r="Y1025">
        <f>S1025-V1025</f>
        <v>-1.1999999999999997E-2</v>
      </c>
    </row>
    <row r="1026" spans="1:25" x14ac:dyDescent="0.2">
      <c r="A1026" t="s">
        <v>5220</v>
      </c>
      <c r="B1026" t="s">
        <v>7911</v>
      </c>
      <c r="C1026" t="s">
        <v>8759</v>
      </c>
      <c r="D1026" t="s">
        <v>7963</v>
      </c>
      <c r="E1026" t="s">
        <v>8760</v>
      </c>
      <c r="F1026" t="s">
        <v>7915</v>
      </c>
      <c r="G1026" t="s">
        <v>7910</v>
      </c>
      <c r="H1026" t="s">
        <v>7915</v>
      </c>
      <c r="I1026" t="s">
        <v>7915</v>
      </c>
      <c r="J1026" t="s">
        <v>7915</v>
      </c>
      <c r="K1026" t="s">
        <v>7910</v>
      </c>
      <c r="L1026" t="s">
        <v>7915</v>
      </c>
      <c r="M1026" t="s">
        <v>7915</v>
      </c>
      <c r="N1026" t="s">
        <v>7915</v>
      </c>
      <c r="O1026" t="s">
        <v>7915</v>
      </c>
      <c r="P1026" t="s">
        <v>7909</v>
      </c>
      <c r="Q1026">
        <v>7</v>
      </c>
      <c r="R1026">
        <f>IF(ISERROR(VLOOKUP(A1026,int_r_base_fitted!$A$1:$C$10000,2,FALSE)),0,VLOOKUP(A1026,int_r_base_fitted!$A$1:$C$10000,2,FALSE))</f>
        <v>0</v>
      </c>
      <c r="S1026">
        <f>IF(ISERROR(VLOOKUP(A1026,int_r_base_fitted!$A$1:$C$10000,3,FALSE)),0,VLOOKUP(A1026,int_r_base_fitted!$A$1:$C$10000,3,FALSE))</f>
        <v>4.8000000000000001E-2</v>
      </c>
      <c r="T1026">
        <v>1588</v>
      </c>
      <c r="V1026">
        <f>IF(ISERROR(VLOOKUP(A1026,int_r_full_fitted!$A$1:$C$10000,3,FALSE)),0,VLOOKUP(A1026,int_r_full_fitted!$A$1:$C$10000,3,FALSE))</f>
        <v>7.2999999999999995E-2</v>
      </c>
      <c r="W1026">
        <v>1025</v>
      </c>
      <c r="Y1026">
        <f>S1026-V1026</f>
        <v>-2.4999999999999994E-2</v>
      </c>
    </row>
    <row r="1027" spans="1:25" x14ac:dyDescent="0.2">
      <c r="A1027">
        <v>190190</v>
      </c>
      <c r="B1027" t="s">
        <v>7956</v>
      </c>
      <c r="C1027">
        <v>19</v>
      </c>
      <c r="D1027" t="s">
        <v>7957</v>
      </c>
      <c r="E1027" t="s">
        <v>8873</v>
      </c>
      <c r="F1027" t="s">
        <v>7915</v>
      </c>
      <c r="G1027" t="s">
        <v>7910</v>
      </c>
      <c r="H1027" t="s">
        <v>7915</v>
      </c>
      <c r="I1027" t="s">
        <v>7915</v>
      </c>
      <c r="J1027" t="s">
        <v>7915</v>
      </c>
      <c r="K1027" t="s">
        <v>7915</v>
      </c>
      <c r="L1027" t="s">
        <v>7910</v>
      </c>
      <c r="M1027" t="s">
        <v>7915</v>
      </c>
      <c r="N1027" t="s">
        <v>7915</v>
      </c>
      <c r="O1027" t="s">
        <v>7915</v>
      </c>
      <c r="P1027" t="s">
        <v>7909</v>
      </c>
      <c r="Q1027">
        <v>7</v>
      </c>
      <c r="R1027">
        <f>IF(ISERROR(VLOOKUP(A1027,int_r_base_fitted!$A$1:$C$10000,2,FALSE)),0,VLOOKUP(A1027,int_r_base_fitted!$A$1:$C$10000,2,FALSE))</f>
        <v>0</v>
      </c>
      <c r="S1027">
        <f>IF(ISERROR(VLOOKUP(A1027,int_r_base_fitted!$A$1:$C$10000,3,FALSE)),0,VLOOKUP(A1027,int_r_base_fitted!$A$1:$C$10000,3,FALSE))</f>
        <v>3.5999999999999997E-2</v>
      </c>
      <c r="T1027">
        <v>2147</v>
      </c>
      <c r="V1027">
        <f>IF(ISERROR(VLOOKUP(A1027,int_r_full_fitted!$A$1:$C$10000,3,FALSE)),0,VLOOKUP(A1027,int_r_full_fitted!$A$1:$C$10000,3,FALSE))</f>
        <v>7.2999999999999995E-2</v>
      </c>
      <c r="W1027">
        <v>1026</v>
      </c>
      <c r="Y1027">
        <f>S1027-V1027</f>
        <v>-3.6999999999999998E-2</v>
      </c>
    </row>
    <row r="1028" spans="1:25" x14ac:dyDescent="0.2">
      <c r="A1028" t="s">
        <v>4791</v>
      </c>
      <c r="B1028" t="s">
        <v>7911</v>
      </c>
      <c r="C1028" t="s">
        <v>7953</v>
      </c>
      <c r="D1028" t="s">
        <v>7930</v>
      </c>
      <c r="E1028" t="s">
        <v>8540</v>
      </c>
      <c r="F1028" t="s">
        <v>7910</v>
      </c>
      <c r="G1028" t="s">
        <v>7910</v>
      </c>
      <c r="H1028" t="s">
        <v>7915</v>
      </c>
      <c r="I1028" t="s">
        <v>7915</v>
      </c>
      <c r="J1028" t="s">
        <v>7915</v>
      </c>
      <c r="K1028" t="s">
        <v>7915</v>
      </c>
      <c r="L1028" t="s">
        <v>7915</v>
      </c>
      <c r="M1028" t="s">
        <v>7915</v>
      </c>
      <c r="N1028" t="s">
        <v>7915</v>
      </c>
      <c r="O1028" t="s">
        <v>7910</v>
      </c>
      <c r="P1028" t="s">
        <v>7908</v>
      </c>
      <c r="Q1028">
        <v>6</v>
      </c>
      <c r="R1028">
        <f>IF(ISERROR(VLOOKUP(A1028,int_r_base_fitted!$A$1:$C$10000,2,FALSE)),0,VLOOKUP(A1028,int_r_base_fitted!$A$1:$C$10000,2,FALSE))</f>
        <v>0</v>
      </c>
      <c r="S1028">
        <f>IF(ISERROR(VLOOKUP(A1028,int_r_base_fitted!$A$1:$C$10000,3,FALSE)),0,VLOOKUP(A1028,int_r_base_fitted!$A$1:$C$10000,3,FALSE))</f>
        <v>0.14099999999999999</v>
      </c>
      <c r="T1028">
        <v>237</v>
      </c>
      <c r="V1028">
        <f>IF(ISERROR(VLOOKUP(A1028,int_r_full_fitted!$A$1:$C$10000,3,FALSE)),0,VLOOKUP(A1028,int_r_full_fitted!$A$1:$C$10000,3,FALSE))</f>
        <v>7.1999999999999995E-2</v>
      </c>
      <c r="W1028">
        <v>1027</v>
      </c>
      <c r="Y1028">
        <f>S1028-V1028</f>
        <v>6.8999999999999992E-2</v>
      </c>
    </row>
    <row r="1029" spans="1:25" x14ac:dyDescent="0.2">
      <c r="A1029" t="s">
        <v>6066</v>
      </c>
      <c r="B1029" t="s">
        <v>7911</v>
      </c>
      <c r="C1029">
        <v>4</v>
      </c>
      <c r="D1029" t="s">
        <v>7967</v>
      </c>
      <c r="E1029" t="s">
        <v>7939</v>
      </c>
      <c r="F1029" t="s">
        <v>7915</v>
      </c>
      <c r="G1029" t="s">
        <v>7910</v>
      </c>
      <c r="H1029" t="s">
        <v>7915</v>
      </c>
      <c r="I1029" t="s">
        <v>7915</v>
      </c>
      <c r="J1029" t="s">
        <v>7915</v>
      </c>
      <c r="K1029" t="s">
        <v>7915</v>
      </c>
      <c r="L1029" t="s">
        <v>7915</v>
      </c>
      <c r="M1029" t="s">
        <v>7915</v>
      </c>
      <c r="N1029" t="s">
        <v>7915</v>
      </c>
      <c r="O1029" t="s">
        <v>7915</v>
      </c>
      <c r="P1029" t="s">
        <v>7910</v>
      </c>
      <c r="Q1029">
        <v>8</v>
      </c>
      <c r="R1029">
        <f>IF(ISERROR(VLOOKUP(A1029,int_r_base_fitted!$A$1:$C$10000,2,FALSE)),0,VLOOKUP(A1029,int_r_base_fitted!$A$1:$C$10000,2,FALSE))</f>
        <v>0</v>
      </c>
      <c r="S1029">
        <f>IF(ISERROR(VLOOKUP(A1029,int_r_base_fitted!$A$1:$C$10000,3,FALSE)),0,VLOOKUP(A1029,int_r_base_fitted!$A$1:$C$10000,3,FALSE))</f>
        <v>0.09</v>
      </c>
      <c r="T1029">
        <v>534</v>
      </c>
      <c r="V1029">
        <f>IF(ISERROR(VLOOKUP(A1029,int_r_full_fitted!$A$1:$C$10000,3,FALSE)),0,VLOOKUP(A1029,int_r_full_fitted!$A$1:$C$10000,3,FALSE))</f>
        <v>7.1999999999999995E-2</v>
      </c>
      <c r="W1029">
        <v>1028</v>
      </c>
      <c r="Y1029">
        <f>S1029-V1029</f>
        <v>1.8000000000000002E-2</v>
      </c>
    </row>
    <row r="1030" spans="1:25" x14ac:dyDescent="0.2">
      <c r="A1030" t="s">
        <v>4672</v>
      </c>
      <c r="B1030" t="s">
        <v>7911</v>
      </c>
      <c r="C1030" t="s">
        <v>7937</v>
      </c>
      <c r="D1030" t="s">
        <v>7913</v>
      </c>
      <c r="E1030" t="s">
        <v>8218</v>
      </c>
      <c r="F1030" t="s">
        <v>7910</v>
      </c>
      <c r="G1030" t="s">
        <v>7910</v>
      </c>
      <c r="H1030" t="s">
        <v>7910</v>
      </c>
      <c r="I1030" t="s">
        <v>7915</v>
      </c>
      <c r="J1030" t="s">
        <v>7915</v>
      </c>
      <c r="K1030" t="s">
        <v>7915</v>
      </c>
      <c r="L1030" t="s">
        <v>7915</v>
      </c>
      <c r="M1030" t="s">
        <v>7915</v>
      </c>
      <c r="N1030" t="s">
        <v>7915</v>
      </c>
      <c r="O1030" t="s">
        <v>7915</v>
      </c>
      <c r="P1030" t="s">
        <v>7908</v>
      </c>
      <c r="Q1030">
        <v>6</v>
      </c>
      <c r="R1030">
        <f>IF(ISERROR(VLOOKUP(A1030,int_r_base_fitted!$A$1:$C$10000,2,FALSE)),0,VLOOKUP(A1030,int_r_base_fitted!$A$1:$C$10000,2,FALSE))</f>
        <v>0</v>
      </c>
      <c r="S1030">
        <f>IF(ISERROR(VLOOKUP(A1030,int_r_base_fitted!$A$1:$C$10000,3,FALSE)),0,VLOOKUP(A1030,int_r_base_fitted!$A$1:$C$10000,3,FALSE))</f>
        <v>0.08</v>
      </c>
      <c r="T1030">
        <v>655</v>
      </c>
      <c r="V1030">
        <f>IF(ISERROR(VLOOKUP(A1030,int_r_full_fitted!$A$1:$C$10000,3,FALSE)),0,VLOOKUP(A1030,int_r_full_fitted!$A$1:$C$10000,3,FALSE))</f>
        <v>7.1999999999999995E-2</v>
      </c>
      <c r="W1030">
        <v>1029</v>
      </c>
      <c r="Y1030">
        <f>S1030-V1030</f>
        <v>8.0000000000000071E-3</v>
      </c>
    </row>
    <row r="1031" spans="1:25" x14ac:dyDescent="0.2">
      <c r="A1031" t="s">
        <v>4313</v>
      </c>
      <c r="B1031" t="s">
        <v>7911</v>
      </c>
      <c r="C1031" t="s">
        <v>7986</v>
      </c>
      <c r="D1031" t="s">
        <v>7935</v>
      </c>
      <c r="E1031" t="s">
        <v>8240</v>
      </c>
      <c r="F1031" t="s">
        <v>7910</v>
      </c>
      <c r="G1031" t="s">
        <v>7910</v>
      </c>
      <c r="H1031" t="s">
        <v>7910</v>
      </c>
      <c r="I1031" t="s">
        <v>7915</v>
      </c>
      <c r="J1031" t="s">
        <v>7915</v>
      </c>
      <c r="K1031" t="s">
        <v>7910</v>
      </c>
      <c r="L1031" t="s">
        <v>7915</v>
      </c>
      <c r="M1031" t="s">
        <v>7915</v>
      </c>
      <c r="N1031" t="s">
        <v>7915</v>
      </c>
      <c r="O1031" t="s">
        <v>7915</v>
      </c>
      <c r="P1031" t="s">
        <v>7907</v>
      </c>
      <c r="Q1031">
        <v>5</v>
      </c>
      <c r="R1031">
        <f>IF(ISERROR(VLOOKUP(A1031,int_r_base_fitted!$A$1:$C$10000,2,FALSE)),0,VLOOKUP(A1031,int_r_base_fitted!$A$1:$C$10000,2,FALSE))</f>
        <v>0</v>
      </c>
      <c r="S1031">
        <f>IF(ISERROR(VLOOKUP(A1031,int_r_base_fitted!$A$1:$C$10000,3,FALSE)),0,VLOOKUP(A1031,int_r_base_fitted!$A$1:$C$10000,3,FALSE))</f>
        <v>7.6999999999999999E-2</v>
      </c>
      <c r="T1031">
        <v>693</v>
      </c>
      <c r="V1031">
        <f>IF(ISERROR(VLOOKUP(A1031,int_r_full_fitted!$A$1:$C$10000,3,FALSE)),0,VLOOKUP(A1031,int_r_full_fitted!$A$1:$C$10000,3,FALSE))</f>
        <v>7.1999999999999995E-2</v>
      </c>
      <c r="W1031">
        <v>1030</v>
      </c>
      <c r="Y1031">
        <f>S1031-V1031</f>
        <v>5.0000000000000044E-3</v>
      </c>
    </row>
    <row r="1032" spans="1:25" x14ac:dyDescent="0.2">
      <c r="A1032">
        <v>1010234</v>
      </c>
      <c r="B1032" t="s">
        <v>7956</v>
      </c>
      <c r="C1032">
        <v>101</v>
      </c>
      <c r="D1032" t="s">
        <v>7957</v>
      </c>
      <c r="E1032" t="s">
        <v>9439</v>
      </c>
      <c r="F1032" t="s">
        <v>7915</v>
      </c>
      <c r="G1032" t="s">
        <v>7910</v>
      </c>
      <c r="H1032" t="s">
        <v>7915</v>
      </c>
      <c r="I1032" t="s">
        <v>7915</v>
      </c>
      <c r="J1032" t="s">
        <v>7915</v>
      </c>
      <c r="K1032" t="s">
        <v>7915</v>
      </c>
      <c r="L1032" t="s">
        <v>7915</v>
      </c>
      <c r="M1032" t="s">
        <v>7915</v>
      </c>
      <c r="N1032" t="s">
        <v>7915</v>
      </c>
      <c r="O1032" t="s">
        <v>7915</v>
      </c>
      <c r="P1032" t="s">
        <v>7910</v>
      </c>
      <c r="Q1032">
        <v>8</v>
      </c>
      <c r="R1032">
        <f>IF(ISERROR(VLOOKUP(A1032,int_r_base_fitted!$A$1:$C$10000,2,FALSE)),0,VLOOKUP(A1032,int_r_base_fitted!$A$1:$C$10000,2,FALSE))</f>
        <v>0</v>
      </c>
      <c r="S1032">
        <f>IF(ISERROR(VLOOKUP(A1032,int_r_base_fitted!$A$1:$C$10000,3,FALSE)),0,VLOOKUP(A1032,int_r_base_fitted!$A$1:$C$10000,3,FALSE))</f>
        <v>6.8000000000000005E-2</v>
      </c>
      <c r="T1032">
        <v>867</v>
      </c>
      <c r="V1032">
        <f>IF(ISERROR(VLOOKUP(A1032,int_r_full_fitted!$A$1:$C$10000,3,FALSE)),0,VLOOKUP(A1032,int_r_full_fitted!$A$1:$C$10000,3,FALSE))</f>
        <v>7.1999999999999995E-2</v>
      </c>
      <c r="W1032">
        <v>1031</v>
      </c>
      <c r="Y1032">
        <f>S1032-V1032</f>
        <v>-3.9999999999999897E-3</v>
      </c>
    </row>
    <row r="1033" spans="1:25" x14ac:dyDescent="0.2">
      <c r="A1033" t="s">
        <v>4508</v>
      </c>
      <c r="B1033" t="s">
        <v>7911</v>
      </c>
      <c r="C1033" t="s">
        <v>7937</v>
      </c>
      <c r="D1033" t="s">
        <v>7925</v>
      </c>
      <c r="E1033" t="s">
        <v>8034</v>
      </c>
      <c r="F1033" t="s">
        <v>7915</v>
      </c>
      <c r="G1033" t="s">
        <v>7910</v>
      </c>
      <c r="H1033" t="s">
        <v>7915</v>
      </c>
      <c r="I1033" t="s">
        <v>7910</v>
      </c>
      <c r="J1033" t="s">
        <v>7915</v>
      </c>
      <c r="K1033" t="s">
        <v>7915</v>
      </c>
      <c r="L1033" t="s">
        <v>7915</v>
      </c>
      <c r="M1033" t="s">
        <v>7910</v>
      </c>
      <c r="N1033" t="s">
        <v>7915</v>
      </c>
      <c r="O1033" t="s">
        <v>7915</v>
      </c>
      <c r="P1033" t="s">
        <v>7908</v>
      </c>
      <c r="Q1033">
        <v>6</v>
      </c>
      <c r="R1033">
        <f>IF(ISERROR(VLOOKUP(A1033,int_r_base_fitted!$A$1:$C$10000,2,FALSE)),0,VLOOKUP(A1033,int_r_base_fitted!$A$1:$C$10000,2,FALSE))</f>
        <v>0</v>
      </c>
      <c r="S1033">
        <f>IF(ISERROR(VLOOKUP(A1033,int_r_base_fitted!$A$1:$C$10000,3,FALSE)),0,VLOOKUP(A1033,int_r_base_fitted!$A$1:$C$10000,3,FALSE))</f>
        <v>6.2E-2</v>
      </c>
      <c r="T1033">
        <v>972</v>
      </c>
      <c r="V1033">
        <f>IF(ISERROR(VLOOKUP(A1033,int_r_full_fitted!$A$1:$C$10000,3,FALSE)),0,VLOOKUP(A1033,int_r_full_fitted!$A$1:$C$10000,3,FALSE))</f>
        <v>7.1999999999999995E-2</v>
      </c>
      <c r="W1033">
        <v>1032</v>
      </c>
      <c r="Y1033">
        <f>S1033-V1033</f>
        <v>-9.999999999999995E-3</v>
      </c>
    </row>
    <row r="1034" spans="1:25" x14ac:dyDescent="0.2">
      <c r="A1034">
        <v>100032</v>
      </c>
      <c r="B1034" t="s">
        <v>7956</v>
      </c>
      <c r="C1034">
        <v>10</v>
      </c>
      <c r="D1034" t="s">
        <v>7957</v>
      </c>
      <c r="E1034" t="s">
        <v>9377</v>
      </c>
      <c r="F1034" t="s">
        <v>7915</v>
      </c>
      <c r="G1034" t="s">
        <v>7910</v>
      </c>
      <c r="H1034" t="s">
        <v>7915</v>
      </c>
      <c r="I1034" t="s">
        <v>7915</v>
      </c>
      <c r="J1034" t="s">
        <v>7915</v>
      </c>
      <c r="K1034" t="s">
        <v>7915</v>
      </c>
      <c r="L1034" t="s">
        <v>7915</v>
      </c>
      <c r="M1034" t="s">
        <v>7915</v>
      </c>
      <c r="N1034" t="s">
        <v>7915</v>
      </c>
      <c r="O1034" t="s">
        <v>7915</v>
      </c>
      <c r="P1034" t="s">
        <v>7910</v>
      </c>
      <c r="Q1034">
        <v>8</v>
      </c>
      <c r="R1034">
        <f>IF(ISERROR(VLOOKUP(A1034,int_r_base_fitted!$A$1:$C$10000,2,FALSE)),0,VLOOKUP(A1034,int_r_base_fitted!$A$1:$C$10000,2,FALSE))</f>
        <v>0</v>
      </c>
      <c r="S1034">
        <f>IF(ISERROR(VLOOKUP(A1034,int_r_base_fitted!$A$1:$C$10000,3,FALSE)),0,VLOOKUP(A1034,int_r_base_fitted!$A$1:$C$10000,3,FALSE))</f>
        <v>6.0999999999999999E-2</v>
      </c>
      <c r="T1034">
        <v>1009</v>
      </c>
      <c r="V1034">
        <f>IF(ISERROR(VLOOKUP(A1034,int_r_full_fitted!$A$1:$C$10000,3,FALSE)),0,VLOOKUP(A1034,int_r_full_fitted!$A$1:$C$10000,3,FALSE))</f>
        <v>7.1999999999999995E-2</v>
      </c>
      <c r="W1034">
        <v>1033</v>
      </c>
      <c r="Y1034">
        <f>S1034-V1034</f>
        <v>-1.0999999999999996E-2</v>
      </c>
    </row>
    <row r="1035" spans="1:25" x14ac:dyDescent="0.2">
      <c r="A1035" t="s">
        <v>5006</v>
      </c>
      <c r="B1035" t="s">
        <v>7911</v>
      </c>
      <c r="C1035" t="s">
        <v>8377</v>
      </c>
      <c r="D1035" t="s">
        <v>7963</v>
      </c>
      <c r="E1035" t="s">
        <v>7964</v>
      </c>
      <c r="F1035" t="s">
        <v>7915</v>
      </c>
      <c r="G1035" t="s">
        <v>7910</v>
      </c>
      <c r="H1035" t="s">
        <v>7915</v>
      </c>
      <c r="I1035" t="s">
        <v>7915</v>
      </c>
      <c r="J1035" t="s">
        <v>7915</v>
      </c>
      <c r="K1035" t="s">
        <v>7915</v>
      </c>
      <c r="L1035" t="s">
        <v>7915</v>
      </c>
      <c r="M1035" t="s">
        <v>7910</v>
      </c>
      <c r="N1035" t="s">
        <v>7915</v>
      </c>
      <c r="O1035" t="s">
        <v>7915</v>
      </c>
      <c r="P1035" t="s">
        <v>7909</v>
      </c>
      <c r="Q1035">
        <v>7</v>
      </c>
      <c r="R1035">
        <f>IF(ISERROR(VLOOKUP(A1035,int_r_base_fitted!$A$1:$C$10000,2,FALSE)),0,VLOOKUP(A1035,int_r_base_fitted!$A$1:$C$10000,2,FALSE))</f>
        <v>1</v>
      </c>
      <c r="S1035">
        <f>IF(ISERROR(VLOOKUP(A1035,int_r_base_fitted!$A$1:$C$10000,3,FALSE)),0,VLOOKUP(A1035,int_r_base_fitted!$A$1:$C$10000,3,FALSE))</f>
        <v>0.06</v>
      </c>
      <c r="T1035">
        <v>1023</v>
      </c>
      <c r="V1035">
        <f>IF(ISERROR(VLOOKUP(A1035,int_r_full_fitted!$A$1:$C$10000,3,FALSE)),0,VLOOKUP(A1035,int_r_full_fitted!$A$1:$C$10000,3,FALSE))</f>
        <v>7.1999999999999995E-2</v>
      </c>
      <c r="W1035">
        <v>1034</v>
      </c>
      <c r="Y1035">
        <f>S1035-V1035</f>
        <v>-1.1999999999999997E-2</v>
      </c>
    </row>
    <row r="1036" spans="1:25" x14ac:dyDescent="0.2">
      <c r="A1036" t="s">
        <v>4727</v>
      </c>
      <c r="B1036" t="s">
        <v>7911</v>
      </c>
      <c r="C1036" t="s">
        <v>7954</v>
      </c>
      <c r="D1036" t="s">
        <v>7963</v>
      </c>
      <c r="E1036" t="s">
        <v>8505</v>
      </c>
      <c r="F1036" t="s">
        <v>7910</v>
      </c>
      <c r="G1036" t="s">
        <v>7915</v>
      </c>
      <c r="H1036" t="s">
        <v>7910</v>
      </c>
      <c r="I1036" t="s">
        <v>7915</v>
      </c>
      <c r="J1036" t="s">
        <v>7915</v>
      </c>
      <c r="K1036" t="s">
        <v>7915</v>
      </c>
      <c r="L1036" t="s">
        <v>7915</v>
      </c>
      <c r="M1036" t="s">
        <v>7910</v>
      </c>
      <c r="N1036" t="s">
        <v>7915</v>
      </c>
      <c r="O1036" t="s">
        <v>7915</v>
      </c>
      <c r="P1036" t="s">
        <v>7908</v>
      </c>
      <c r="Q1036">
        <v>6</v>
      </c>
      <c r="R1036">
        <f>IF(ISERROR(VLOOKUP(A1036,int_r_base_fitted!$A$1:$C$10000,2,FALSE)),0,VLOOKUP(A1036,int_r_base_fitted!$A$1:$C$10000,2,FALSE))</f>
        <v>0</v>
      </c>
      <c r="S1036">
        <f>IF(ISERROR(VLOOKUP(A1036,int_r_base_fitted!$A$1:$C$10000,3,FALSE)),0,VLOOKUP(A1036,int_r_base_fitted!$A$1:$C$10000,3,FALSE))</f>
        <v>3.9E-2</v>
      </c>
      <c r="T1036">
        <v>1989</v>
      </c>
      <c r="V1036">
        <f>IF(ISERROR(VLOOKUP(A1036,int_r_full_fitted!$A$1:$C$10000,3,FALSE)),0,VLOOKUP(A1036,int_r_full_fitted!$A$1:$C$10000,3,FALSE))</f>
        <v>7.1999999999999995E-2</v>
      </c>
      <c r="W1036">
        <v>1035</v>
      </c>
      <c r="Y1036">
        <f>S1036-V1036</f>
        <v>-3.2999999999999995E-2</v>
      </c>
    </row>
    <row r="1037" spans="1:25" x14ac:dyDescent="0.2">
      <c r="A1037" t="s">
        <v>6457</v>
      </c>
      <c r="B1037" t="s">
        <v>7933</v>
      </c>
      <c r="C1037" t="s">
        <v>8039</v>
      </c>
      <c r="D1037" t="s">
        <v>8040</v>
      </c>
      <c r="E1037" t="s">
        <v>9201</v>
      </c>
      <c r="F1037" t="s">
        <v>7915</v>
      </c>
      <c r="G1037" t="s">
        <v>7915</v>
      </c>
      <c r="H1037" t="s">
        <v>7910</v>
      </c>
      <c r="I1037" t="s">
        <v>7915</v>
      </c>
      <c r="J1037" t="s">
        <v>7915</v>
      </c>
      <c r="K1037" t="s">
        <v>7915</v>
      </c>
      <c r="L1037" t="s">
        <v>7915</v>
      </c>
      <c r="M1037" t="s">
        <v>7915</v>
      </c>
      <c r="N1037" t="s">
        <v>7915</v>
      </c>
      <c r="O1037" t="s">
        <v>7915</v>
      </c>
      <c r="P1037" t="s">
        <v>7910</v>
      </c>
      <c r="Q1037">
        <v>8</v>
      </c>
      <c r="R1037">
        <f>IF(ISERROR(VLOOKUP(A1037,int_r_base_fitted!$A$1:$C$10000,2,FALSE)),0,VLOOKUP(A1037,int_r_base_fitted!$A$1:$C$10000,2,FALSE))</f>
        <v>0</v>
      </c>
      <c r="S1037">
        <f>IF(ISERROR(VLOOKUP(A1037,int_r_base_fitted!$A$1:$C$10000,3,FALSE)),0,VLOOKUP(A1037,int_r_base_fitted!$A$1:$C$10000,3,FALSE))</f>
        <v>3.4000000000000002E-2</v>
      </c>
      <c r="T1037">
        <v>2272</v>
      </c>
      <c r="V1037">
        <f>IF(ISERROR(VLOOKUP(A1037,int_r_full_fitted!$A$1:$C$10000,3,FALSE)),0,VLOOKUP(A1037,int_r_full_fitted!$A$1:$C$10000,3,FALSE))</f>
        <v>7.1999999999999995E-2</v>
      </c>
      <c r="W1037">
        <v>1036</v>
      </c>
      <c r="Y1037">
        <f>S1037-V1037</f>
        <v>-3.7999999999999992E-2</v>
      </c>
    </row>
    <row r="1038" spans="1:25" x14ac:dyDescent="0.2">
      <c r="A1038" t="s">
        <v>4483</v>
      </c>
      <c r="B1038" t="s">
        <v>7911</v>
      </c>
      <c r="C1038" t="s">
        <v>7953</v>
      </c>
      <c r="D1038" t="s">
        <v>7917</v>
      </c>
      <c r="E1038" t="s">
        <v>7923</v>
      </c>
      <c r="F1038" t="s">
        <v>7915</v>
      </c>
      <c r="G1038" t="s">
        <v>7910</v>
      </c>
      <c r="H1038" t="s">
        <v>7915</v>
      </c>
      <c r="I1038" t="s">
        <v>7915</v>
      </c>
      <c r="J1038" t="s">
        <v>7915</v>
      </c>
      <c r="K1038" t="s">
        <v>7910</v>
      </c>
      <c r="L1038" t="s">
        <v>7915</v>
      </c>
      <c r="M1038" t="s">
        <v>7915</v>
      </c>
      <c r="N1038" t="s">
        <v>7910</v>
      </c>
      <c r="O1038" t="s">
        <v>7915</v>
      </c>
      <c r="P1038" t="s">
        <v>7908</v>
      </c>
      <c r="Q1038">
        <v>6</v>
      </c>
      <c r="R1038">
        <f>IF(ISERROR(VLOOKUP(A1038,int_r_base_fitted!$A$1:$C$10000,2,FALSE)),0,VLOOKUP(A1038,int_r_base_fitted!$A$1:$C$10000,2,FALSE))</f>
        <v>0</v>
      </c>
      <c r="S1038">
        <f>IF(ISERROR(VLOOKUP(A1038,int_r_base_fitted!$A$1:$C$10000,3,FALSE)),0,VLOOKUP(A1038,int_r_base_fitted!$A$1:$C$10000,3,FALSE))</f>
        <v>2.3E-2</v>
      </c>
      <c r="T1038">
        <v>3409</v>
      </c>
      <c r="V1038">
        <f>IF(ISERROR(VLOOKUP(A1038,int_r_full_fitted!$A$1:$C$10000,3,FALSE)),0,VLOOKUP(A1038,int_r_full_fitted!$A$1:$C$10000,3,FALSE))</f>
        <v>7.1999999999999995E-2</v>
      </c>
      <c r="W1038">
        <v>1037</v>
      </c>
      <c r="Y1038">
        <f>S1038-V1038</f>
        <v>-4.8999999999999995E-2</v>
      </c>
    </row>
    <row r="1039" spans="1:25" x14ac:dyDescent="0.2">
      <c r="A1039" t="s">
        <v>4604</v>
      </c>
      <c r="B1039" t="s">
        <v>7911</v>
      </c>
      <c r="C1039" t="s">
        <v>7953</v>
      </c>
      <c r="D1039" t="s">
        <v>7930</v>
      </c>
      <c r="E1039" t="s">
        <v>8434</v>
      </c>
      <c r="F1039" t="s">
        <v>7910</v>
      </c>
      <c r="G1039" t="s">
        <v>7910</v>
      </c>
      <c r="H1039" t="s">
        <v>7915</v>
      </c>
      <c r="I1039" t="s">
        <v>7915</v>
      </c>
      <c r="J1039" t="s">
        <v>7915</v>
      </c>
      <c r="K1039" t="s">
        <v>7915</v>
      </c>
      <c r="L1039" t="s">
        <v>7915</v>
      </c>
      <c r="M1039" t="s">
        <v>7915</v>
      </c>
      <c r="N1039" t="s">
        <v>7915</v>
      </c>
      <c r="O1039" t="s">
        <v>7910</v>
      </c>
      <c r="P1039" t="s">
        <v>7908</v>
      </c>
      <c r="Q1039">
        <v>6</v>
      </c>
      <c r="R1039">
        <f>IF(ISERROR(VLOOKUP(A1039,int_r_base_fitted!$A$1:$C$10000,2,FALSE)),0,VLOOKUP(A1039,int_r_base_fitted!$A$1:$C$10000,2,FALSE))</f>
        <v>0</v>
      </c>
      <c r="S1039">
        <f>IF(ISERROR(VLOOKUP(A1039,int_r_base_fitted!$A$1:$C$10000,3,FALSE)),0,VLOOKUP(A1039,int_r_base_fitted!$A$1:$C$10000,3,FALSE))</f>
        <v>0.14000000000000001</v>
      </c>
      <c r="T1039">
        <v>241</v>
      </c>
      <c r="V1039">
        <f>IF(ISERROR(VLOOKUP(A1039,int_r_full_fitted!$A$1:$C$10000,3,FALSE)),0,VLOOKUP(A1039,int_r_full_fitted!$A$1:$C$10000,3,FALSE))</f>
        <v>7.0999999999999994E-2</v>
      </c>
      <c r="W1039">
        <v>1038</v>
      </c>
      <c r="Y1039">
        <f>S1039-V1039</f>
        <v>6.900000000000002E-2</v>
      </c>
    </row>
    <row r="1040" spans="1:25" x14ac:dyDescent="0.2">
      <c r="A1040" t="s">
        <v>4283</v>
      </c>
      <c r="B1040" t="s">
        <v>7911</v>
      </c>
      <c r="C1040" t="s">
        <v>7997</v>
      </c>
      <c r="D1040" t="s">
        <v>7963</v>
      </c>
      <c r="E1040" t="s">
        <v>7964</v>
      </c>
      <c r="F1040" t="s">
        <v>7915</v>
      </c>
      <c r="G1040" t="s">
        <v>7910</v>
      </c>
      <c r="H1040" t="s">
        <v>7910</v>
      </c>
      <c r="I1040" t="s">
        <v>7910</v>
      </c>
      <c r="J1040" t="s">
        <v>7915</v>
      </c>
      <c r="K1040" t="s">
        <v>7915</v>
      </c>
      <c r="L1040" t="s">
        <v>7915</v>
      </c>
      <c r="M1040" t="s">
        <v>7910</v>
      </c>
      <c r="N1040" t="s">
        <v>7915</v>
      </c>
      <c r="O1040" t="s">
        <v>7915</v>
      </c>
      <c r="P1040" t="s">
        <v>7907</v>
      </c>
      <c r="Q1040">
        <v>5</v>
      </c>
      <c r="R1040">
        <f>IF(ISERROR(VLOOKUP(A1040,int_r_base_fitted!$A$1:$C$10000,2,FALSE)),0,VLOOKUP(A1040,int_r_base_fitted!$A$1:$C$10000,2,FALSE))</f>
        <v>0</v>
      </c>
      <c r="S1040">
        <f>IF(ISERROR(VLOOKUP(A1040,int_r_base_fitted!$A$1:$C$10000,3,FALSE)),0,VLOOKUP(A1040,int_r_base_fitted!$A$1:$C$10000,3,FALSE))</f>
        <v>0.112</v>
      </c>
      <c r="T1040">
        <v>351</v>
      </c>
      <c r="V1040">
        <f>IF(ISERROR(VLOOKUP(A1040,int_r_full_fitted!$A$1:$C$10000,3,FALSE)),0,VLOOKUP(A1040,int_r_full_fitted!$A$1:$C$10000,3,FALSE))</f>
        <v>7.0999999999999994E-2</v>
      </c>
      <c r="W1040">
        <v>1039</v>
      </c>
      <c r="Y1040">
        <f>S1040-V1040</f>
        <v>4.1000000000000009E-2</v>
      </c>
    </row>
    <row r="1041" spans="1:25" x14ac:dyDescent="0.2">
      <c r="A1041" t="s">
        <v>4519</v>
      </c>
      <c r="B1041" t="s">
        <v>7911</v>
      </c>
      <c r="C1041" t="s">
        <v>8066</v>
      </c>
      <c r="D1041" t="s">
        <v>7930</v>
      </c>
      <c r="E1041" t="s">
        <v>8374</v>
      </c>
      <c r="F1041" t="s">
        <v>7915</v>
      </c>
      <c r="G1041" t="s">
        <v>7910</v>
      </c>
      <c r="H1041" t="s">
        <v>7915</v>
      </c>
      <c r="I1041" t="s">
        <v>7910</v>
      </c>
      <c r="J1041" t="s">
        <v>7915</v>
      </c>
      <c r="K1041" t="s">
        <v>7910</v>
      </c>
      <c r="L1041" t="s">
        <v>7915</v>
      </c>
      <c r="M1041" t="s">
        <v>7915</v>
      </c>
      <c r="N1041" t="s">
        <v>7915</v>
      </c>
      <c r="O1041" t="s">
        <v>7915</v>
      </c>
      <c r="P1041" t="s">
        <v>7908</v>
      </c>
      <c r="Q1041">
        <v>6</v>
      </c>
      <c r="R1041">
        <f>IF(ISERROR(VLOOKUP(A1041,int_r_base_fitted!$A$1:$C$10000,2,FALSE)),0,VLOOKUP(A1041,int_r_base_fitted!$A$1:$C$10000,2,FALSE))</f>
        <v>0</v>
      </c>
      <c r="S1041">
        <f>IF(ISERROR(VLOOKUP(A1041,int_r_base_fitted!$A$1:$C$10000,3,FALSE)),0,VLOOKUP(A1041,int_r_base_fitted!$A$1:$C$10000,3,FALSE))</f>
        <v>9.8000000000000004E-2</v>
      </c>
      <c r="T1041">
        <v>442</v>
      </c>
      <c r="V1041">
        <f>IF(ISERROR(VLOOKUP(A1041,int_r_full_fitted!$A$1:$C$10000,3,FALSE)),0,VLOOKUP(A1041,int_r_full_fitted!$A$1:$C$10000,3,FALSE))</f>
        <v>7.0999999999999994E-2</v>
      </c>
      <c r="W1041">
        <v>1040</v>
      </c>
      <c r="Y1041">
        <f>S1041-V1041</f>
        <v>2.700000000000001E-2</v>
      </c>
    </row>
    <row r="1042" spans="1:25" x14ac:dyDescent="0.2">
      <c r="A1042" t="s">
        <v>5237</v>
      </c>
      <c r="B1042" t="s">
        <v>7911</v>
      </c>
      <c r="C1042" t="s">
        <v>7955</v>
      </c>
      <c r="D1042" t="s">
        <v>7935</v>
      </c>
      <c r="E1042" t="s">
        <v>8073</v>
      </c>
      <c r="F1042" t="s">
        <v>7915</v>
      </c>
      <c r="G1042" t="s">
        <v>7910</v>
      </c>
      <c r="H1042" t="s">
        <v>7915</v>
      </c>
      <c r="I1042" t="s">
        <v>7915</v>
      </c>
      <c r="J1042" t="s">
        <v>7915</v>
      </c>
      <c r="K1042" t="s">
        <v>7915</v>
      </c>
      <c r="L1042" t="s">
        <v>7915</v>
      </c>
      <c r="M1042" t="s">
        <v>7910</v>
      </c>
      <c r="N1042" t="s">
        <v>7915</v>
      </c>
      <c r="O1042" t="s">
        <v>7915</v>
      </c>
      <c r="P1042" t="s">
        <v>7909</v>
      </c>
      <c r="Q1042">
        <v>7</v>
      </c>
      <c r="R1042">
        <f>IF(ISERROR(VLOOKUP(A1042,int_r_base_fitted!$A$1:$C$10000,2,FALSE)),0,VLOOKUP(A1042,int_r_base_fitted!$A$1:$C$10000,2,FALSE))</f>
        <v>0</v>
      </c>
      <c r="S1042">
        <f>IF(ISERROR(VLOOKUP(A1042,int_r_base_fitted!$A$1:$C$10000,3,FALSE)),0,VLOOKUP(A1042,int_r_base_fitted!$A$1:$C$10000,3,FALSE))</f>
        <v>8.8999999999999996E-2</v>
      </c>
      <c r="T1042">
        <v>541</v>
      </c>
      <c r="V1042">
        <f>IF(ISERROR(VLOOKUP(A1042,int_r_full_fitted!$A$1:$C$10000,3,FALSE)),0,VLOOKUP(A1042,int_r_full_fitted!$A$1:$C$10000,3,FALSE))</f>
        <v>7.0999999999999994E-2</v>
      </c>
      <c r="W1042">
        <v>1041</v>
      </c>
      <c r="Y1042">
        <f>S1042-V1042</f>
        <v>1.8000000000000002E-2</v>
      </c>
    </row>
    <row r="1043" spans="1:25" x14ac:dyDescent="0.2">
      <c r="A1043" t="s">
        <v>4228</v>
      </c>
      <c r="B1043" t="s">
        <v>7911</v>
      </c>
      <c r="C1043" t="s">
        <v>8065</v>
      </c>
      <c r="D1043" t="s">
        <v>7963</v>
      </c>
      <c r="E1043" t="s">
        <v>8171</v>
      </c>
      <c r="F1043" t="s">
        <v>7910</v>
      </c>
      <c r="G1043" t="s">
        <v>7910</v>
      </c>
      <c r="H1043" t="s">
        <v>7910</v>
      </c>
      <c r="I1043" t="s">
        <v>7915</v>
      </c>
      <c r="J1043" t="s">
        <v>7915</v>
      </c>
      <c r="K1043" t="s">
        <v>7915</v>
      </c>
      <c r="L1043" t="s">
        <v>7915</v>
      </c>
      <c r="M1043" t="s">
        <v>7910</v>
      </c>
      <c r="N1043" t="s">
        <v>7915</v>
      </c>
      <c r="O1043" t="s">
        <v>7915</v>
      </c>
      <c r="P1043" t="s">
        <v>7907</v>
      </c>
      <c r="Q1043">
        <v>5</v>
      </c>
      <c r="R1043">
        <f>IF(ISERROR(VLOOKUP(A1043,int_r_base_fitted!$A$1:$C$10000,2,FALSE)),0,VLOOKUP(A1043,int_r_base_fitted!$A$1:$C$10000,2,FALSE))</f>
        <v>0</v>
      </c>
      <c r="S1043">
        <f>IF(ISERROR(VLOOKUP(A1043,int_r_base_fitted!$A$1:$C$10000,3,FALSE)),0,VLOOKUP(A1043,int_r_base_fitted!$A$1:$C$10000,3,FALSE))</f>
        <v>0.08</v>
      </c>
      <c r="T1043">
        <v>650</v>
      </c>
      <c r="V1043">
        <f>IF(ISERROR(VLOOKUP(A1043,int_r_full_fitted!$A$1:$C$10000,3,FALSE)),0,VLOOKUP(A1043,int_r_full_fitted!$A$1:$C$10000,3,FALSE))</f>
        <v>7.0999999999999994E-2</v>
      </c>
      <c r="W1043">
        <v>1042</v>
      </c>
      <c r="Y1043">
        <f>S1043-V1043</f>
        <v>9.000000000000008E-3</v>
      </c>
    </row>
    <row r="1044" spans="1:25" x14ac:dyDescent="0.2">
      <c r="A1044" t="s">
        <v>4743</v>
      </c>
      <c r="B1044" t="s">
        <v>7911</v>
      </c>
      <c r="C1044" t="s">
        <v>8065</v>
      </c>
      <c r="D1044" t="s">
        <v>7963</v>
      </c>
      <c r="E1044" t="s">
        <v>8482</v>
      </c>
      <c r="F1044" t="s">
        <v>7910</v>
      </c>
      <c r="G1044" t="s">
        <v>7910</v>
      </c>
      <c r="H1044" t="s">
        <v>7910</v>
      </c>
      <c r="I1044" t="s">
        <v>7915</v>
      </c>
      <c r="J1044" t="s">
        <v>7915</v>
      </c>
      <c r="K1044" t="s">
        <v>7915</v>
      </c>
      <c r="L1044" t="s">
        <v>7915</v>
      </c>
      <c r="M1044" t="s">
        <v>7915</v>
      </c>
      <c r="N1044" t="s">
        <v>7915</v>
      </c>
      <c r="O1044" t="s">
        <v>7915</v>
      </c>
      <c r="P1044" t="s">
        <v>7908</v>
      </c>
      <c r="Q1044">
        <v>6</v>
      </c>
      <c r="R1044">
        <f>IF(ISERROR(VLOOKUP(A1044,int_r_base_fitted!$A$1:$C$10000,2,FALSE)),0,VLOOKUP(A1044,int_r_base_fitted!$A$1:$C$10000,2,FALSE))</f>
        <v>0</v>
      </c>
      <c r="S1044">
        <f>IF(ISERROR(VLOOKUP(A1044,int_r_base_fitted!$A$1:$C$10000,3,FALSE)),0,VLOOKUP(A1044,int_r_base_fitted!$A$1:$C$10000,3,FALSE))</f>
        <v>0.08</v>
      </c>
      <c r="T1044">
        <v>656</v>
      </c>
      <c r="V1044">
        <f>IF(ISERROR(VLOOKUP(A1044,int_r_full_fitted!$A$1:$C$10000,3,FALSE)),0,VLOOKUP(A1044,int_r_full_fitted!$A$1:$C$10000,3,FALSE))</f>
        <v>7.0999999999999994E-2</v>
      </c>
      <c r="W1044">
        <v>1043</v>
      </c>
      <c r="Y1044">
        <f>S1044-V1044</f>
        <v>9.000000000000008E-3</v>
      </c>
    </row>
    <row r="1045" spans="1:25" x14ac:dyDescent="0.2">
      <c r="A1045" t="s">
        <v>4291</v>
      </c>
      <c r="B1045" t="s">
        <v>7911</v>
      </c>
      <c r="C1045" t="s">
        <v>7953</v>
      </c>
      <c r="D1045" t="s">
        <v>7963</v>
      </c>
      <c r="E1045" t="s">
        <v>7923</v>
      </c>
      <c r="F1045" t="s">
        <v>7910</v>
      </c>
      <c r="G1045" t="s">
        <v>7910</v>
      </c>
      <c r="H1045" t="s">
        <v>7915</v>
      </c>
      <c r="I1045" t="s">
        <v>7915</v>
      </c>
      <c r="J1045" t="s">
        <v>7915</v>
      </c>
      <c r="K1045" t="s">
        <v>7915</v>
      </c>
      <c r="L1045" t="s">
        <v>7910</v>
      </c>
      <c r="M1045" t="s">
        <v>7910</v>
      </c>
      <c r="N1045" t="s">
        <v>7915</v>
      </c>
      <c r="O1045" t="s">
        <v>7915</v>
      </c>
      <c r="P1045" t="s">
        <v>7907</v>
      </c>
      <c r="Q1045">
        <v>5</v>
      </c>
      <c r="R1045">
        <f>IF(ISERROR(VLOOKUP(A1045,int_r_base_fitted!$A$1:$C$10000,2,FALSE)),0,VLOOKUP(A1045,int_r_base_fitted!$A$1:$C$10000,2,FALSE))</f>
        <v>0</v>
      </c>
      <c r="S1045">
        <f>IF(ISERROR(VLOOKUP(A1045,int_r_base_fitted!$A$1:$C$10000,3,FALSE)),0,VLOOKUP(A1045,int_r_base_fitted!$A$1:$C$10000,3,FALSE))</f>
        <v>6.0999999999999999E-2</v>
      </c>
      <c r="T1045">
        <v>988</v>
      </c>
      <c r="V1045">
        <f>IF(ISERROR(VLOOKUP(A1045,int_r_full_fitted!$A$1:$C$10000,3,FALSE)),0,VLOOKUP(A1045,int_r_full_fitted!$A$1:$C$10000,3,FALSE))</f>
        <v>7.0999999999999994E-2</v>
      </c>
      <c r="W1045">
        <v>1044</v>
      </c>
      <c r="Y1045">
        <f>S1045-V1045</f>
        <v>-9.999999999999995E-3</v>
      </c>
    </row>
    <row r="1046" spans="1:25" x14ac:dyDescent="0.2">
      <c r="A1046" t="s">
        <v>5238</v>
      </c>
      <c r="B1046" t="s">
        <v>7911</v>
      </c>
      <c r="C1046" t="s">
        <v>8427</v>
      </c>
      <c r="D1046" t="s">
        <v>7963</v>
      </c>
      <c r="E1046" t="s">
        <v>8419</v>
      </c>
      <c r="F1046" t="s">
        <v>7915</v>
      </c>
      <c r="G1046" t="s">
        <v>7910</v>
      </c>
      <c r="H1046" t="s">
        <v>7915</v>
      </c>
      <c r="I1046" t="s">
        <v>7915</v>
      </c>
      <c r="J1046" t="s">
        <v>7915</v>
      </c>
      <c r="K1046" t="s">
        <v>7915</v>
      </c>
      <c r="L1046" t="s">
        <v>7915</v>
      </c>
      <c r="M1046" t="s">
        <v>7910</v>
      </c>
      <c r="N1046" t="s">
        <v>7915</v>
      </c>
      <c r="O1046" t="s">
        <v>7915</v>
      </c>
      <c r="P1046" t="s">
        <v>7909</v>
      </c>
      <c r="Q1046">
        <v>7</v>
      </c>
      <c r="R1046">
        <f>IF(ISERROR(VLOOKUP(A1046,int_r_base_fitted!$A$1:$C$10000,2,FALSE)),0,VLOOKUP(A1046,int_r_base_fitted!$A$1:$C$10000,2,FALSE))</f>
        <v>0</v>
      </c>
      <c r="S1046">
        <f>IF(ISERROR(VLOOKUP(A1046,int_r_base_fitted!$A$1:$C$10000,3,FALSE)),0,VLOOKUP(A1046,int_r_base_fitted!$A$1:$C$10000,3,FALSE))</f>
        <v>0.06</v>
      </c>
      <c r="T1046">
        <v>1026</v>
      </c>
      <c r="V1046">
        <f>IF(ISERROR(VLOOKUP(A1046,int_r_full_fitted!$A$1:$C$10000,3,FALSE)),0,VLOOKUP(A1046,int_r_full_fitted!$A$1:$C$10000,3,FALSE))</f>
        <v>7.0999999999999994E-2</v>
      </c>
      <c r="W1046">
        <v>1045</v>
      </c>
      <c r="Y1046">
        <f>S1046-V1046</f>
        <v>-1.0999999999999996E-2</v>
      </c>
    </row>
    <row r="1047" spans="1:25" x14ac:dyDescent="0.2">
      <c r="A1047" t="s">
        <v>4981</v>
      </c>
      <c r="B1047" t="s">
        <v>7911</v>
      </c>
      <c r="C1047" t="s">
        <v>8011</v>
      </c>
      <c r="D1047" t="s">
        <v>7913</v>
      </c>
      <c r="E1047" t="s">
        <v>8668</v>
      </c>
      <c r="F1047" t="s">
        <v>7915</v>
      </c>
      <c r="G1047" t="s">
        <v>7910</v>
      </c>
      <c r="H1047" t="s">
        <v>7910</v>
      </c>
      <c r="I1047" t="s">
        <v>7915</v>
      </c>
      <c r="J1047" t="s">
        <v>7915</v>
      </c>
      <c r="K1047" t="s">
        <v>7915</v>
      </c>
      <c r="L1047" t="s">
        <v>7910</v>
      </c>
      <c r="M1047" t="s">
        <v>7915</v>
      </c>
      <c r="N1047" t="s">
        <v>7915</v>
      </c>
      <c r="O1047" t="s">
        <v>7915</v>
      </c>
      <c r="P1047" t="s">
        <v>7908</v>
      </c>
      <c r="Q1047">
        <v>6</v>
      </c>
      <c r="R1047">
        <f>IF(ISERROR(VLOOKUP(A1047,int_r_base_fitted!$A$1:$C$10000,2,FALSE)),0,VLOOKUP(A1047,int_r_base_fitted!$A$1:$C$10000,2,FALSE))</f>
        <v>0</v>
      </c>
      <c r="S1047">
        <f>IF(ISERROR(VLOOKUP(A1047,int_r_base_fitted!$A$1:$C$10000,3,FALSE)),0,VLOOKUP(A1047,int_r_base_fitted!$A$1:$C$10000,3,FALSE))</f>
        <v>5.7000000000000002E-2</v>
      </c>
      <c r="T1047">
        <v>1120</v>
      </c>
      <c r="V1047">
        <f>IF(ISERROR(VLOOKUP(A1047,int_r_full_fitted!$A$1:$C$10000,3,FALSE)),0,VLOOKUP(A1047,int_r_full_fitted!$A$1:$C$10000,3,FALSE))</f>
        <v>7.0999999999999994E-2</v>
      </c>
      <c r="W1047">
        <v>1046</v>
      </c>
      <c r="Y1047">
        <f>S1047-V1047</f>
        <v>-1.3999999999999992E-2</v>
      </c>
    </row>
    <row r="1048" spans="1:25" x14ac:dyDescent="0.2">
      <c r="A1048" t="s">
        <v>4903</v>
      </c>
      <c r="B1048" t="s">
        <v>7911</v>
      </c>
      <c r="C1048" t="s">
        <v>7972</v>
      </c>
      <c r="D1048" t="s">
        <v>7963</v>
      </c>
      <c r="E1048" t="s">
        <v>8620</v>
      </c>
      <c r="F1048" t="s">
        <v>7910</v>
      </c>
      <c r="G1048" t="s">
        <v>7910</v>
      </c>
      <c r="H1048" t="s">
        <v>7910</v>
      </c>
      <c r="I1048" t="s">
        <v>7915</v>
      </c>
      <c r="J1048" t="s">
        <v>7915</v>
      </c>
      <c r="K1048" t="s">
        <v>7915</v>
      </c>
      <c r="L1048" t="s">
        <v>7915</v>
      </c>
      <c r="M1048" t="s">
        <v>7915</v>
      </c>
      <c r="N1048" t="s">
        <v>7915</v>
      </c>
      <c r="O1048" t="s">
        <v>7915</v>
      </c>
      <c r="P1048" t="s">
        <v>7908</v>
      </c>
      <c r="Q1048">
        <v>6</v>
      </c>
      <c r="R1048">
        <f>IF(ISERROR(VLOOKUP(A1048,int_r_base_fitted!$A$1:$C$10000,2,FALSE)),0,VLOOKUP(A1048,int_r_base_fitted!$A$1:$C$10000,2,FALSE))</f>
        <v>0</v>
      </c>
      <c r="S1048">
        <f>IF(ISERROR(VLOOKUP(A1048,int_r_base_fitted!$A$1:$C$10000,3,FALSE)),0,VLOOKUP(A1048,int_r_base_fitted!$A$1:$C$10000,3,FALSE))</f>
        <v>5.3999999999999999E-2</v>
      </c>
      <c r="T1048">
        <v>1230</v>
      </c>
      <c r="V1048">
        <f>IF(ISERROR(VLOOKUP(A1048,int_r_full_fitted!$A$1:$C$10000,3,FALSE)),0,VLOOKUP(A1048,int_r_full_fitted!$A$1:$C$10000,3,FALSE))</f>
        <v>7.0999999999999994E-2</v>
      </c>
      <c r="W1048">
        <v>1047</v>
      </c>
      <c r="Y1048">
        <f>S1048-V1048</f>
        <v>-1.6999999999999994E-2</v>
      </c>
    </row>
    <row r="1049" spans="1:25" x14ac:dyDescent="0.2">
      <c r="A1049" t="s">
        <v>4769</v>
      </c>
      <c r="B1049" t="s">
        <v>7911</v>
      </c>
      <c r="C1049" t="s">
        <v>7965</v>
      </c>
      <c r="D1049" t="s">
        <v>7913</v>
      </c>
      <c r="E1049" t="s">
        <v>8186</v>
      </c>
      <c r="F1049" t="s">
        <v>7910</v>
      </c>
      <c r="G1049" t="s">
        <v>7910</v>
      </c>
      <c r="H1049" t="s">
        <v>7910</v>
      </c>
      <c r="I1049" t="s">
        <v>7915</v>
      </c>
      <c r="J1049" t="s">
        <v>7915</v>
      </c>
      <c r="K1049" t="s">
        <v>7915</v>
      </c>
      <c r="L1049" t="s">
        <v>7915</v>
      </c>
      <c r="M1049" t="s">
        <v>7915</v>
      </c>
      <c r="N1049" t="s">
        <v>7915</v>
      </c>
      <c r="O1049" t="s">
        <v>7915</v>
      </c>
      <c r="P1049" t="s">
        <v>7908</v>
      </c>
      <c r="Q1049">
        <v>6</v>
      </c>
      <c r="R1049">
        <f>IF(ISERROR(VLOOKUP(A1049,int_r_base_fitted!$A$1:$C$10000,2,FALSE)),0,VLOOKUP(A1049,int_r_base_fitted!$A$1:$C$10000,2,FALSE))</f>
        <v>0</v>
      </c>
      <c r="S1049">
        <f>IF(ISERROR(VLOOKUP(A1049,int_r_base_fitted!$A$1:$C$10000,3,FALSE)),0,VLOOKUP(A1049,int_r_base_fitted!$A$1:$C$10000,3,FALSE))</f>
        <v>5.2999999999999999E-2</v>
      </c>
      <c r="T1049">
        <v>1293</v>
      </c>
      <c r="V1049">
        <f>IF(ISERROR(VLOOKUP(A1049,int_r_full_fitted!$A$1:$C$10000,3,FALSE)),0,VLOOKUP(A1049,int_r_full_fitted!$A$1:$C$10000,3,FALSE))</f>
        <v>7.0999999999999994E-2</v>
      </c>
      <c r="W1049">
        <v>1048</v>
      </c>
      <c r="Y1049">
        <f>S1049-V1049</f>
        <v>-1.7999999999999995E-2</v>
      </c>
    </row>
    <row r="1050" spans="1:25" x14ac:dyDescent="0.2">
      <c r="A1050">
        <v>190176</v>
      </c>
      <c r="B1050" t="s">
        <v>7956</v>
      </c>
      <c r="C1050">
        <v>19</v>
      </c>
      <c r="D1050" t="s">
        <v>7957</v>
      </c>
      <c r="E1050" t="s">
        <v>9326</v>
      </c>
      <c r="F1050" t="s">
        <v>7915</v>
      </c>
      <c r="G1050" t="s">
        <v>7910</v>
      </c>
      <c r="H1050" t="s">
        <v>7915</v>
      </c>
      <c r="I1050" t="s">
        <v>7915</v>
      </c>
      <c r="J1050" t="s">
        <v>7915</v>
      </c>
      <c r="K1050" t="s">
        <v>7915</v>
      </c>
      <c r="L1050" t="s">
        <v>7915</v>
      </c>
      <c r="M1050" t="s">
        <v>7915</v>
      </c>
      <c r="N1050" t="s">
        <v>7915</v>
      </c>
      <c r="O1050" t="s">
        <v>7915</v>
      </c>
      <c r="P1050" t="s">
        <v>7910</v>
      </c>
      <c r="Q1050">
        <v>8</v>
      </c>
      <c r="R1050">
        <f>IF(ISERROR(VLOOKUP(A1050,int_r_base_fitted!$A$1:$C$10000,2,FALSE)),0,VLOOKUP(A1050,int_r_base_fitted!$A$1:$C$10000,2,FALSE))</f>
        <v>0</v>
      </c>
      <c r="S1050">
        <f>IF(ISERROR(VLOOKUP(A1050,int_r_base_fitted!$A$1:$C$10000,3,FALSE)),0,VLOOKUP(A1050,int_r_base_fitted!$A$1:$C$10000,3,FALSE))</f>
        <v>4.3999999999999997E-2</v>
      </c>
      <c r="T1050">
        <v>1839</v>
      </c>
      <c r="V1050">
        <f>IF(ISERROR(VLOOKUP(A1050,int_r_full_fitted!$A$1:$C$10000,3,FALSE)),0,VLOOKUP(A1050,int_r_full_fitted!$A$1:$C$10000,3,FALSE))</f>
        <v>7.0999999999999994E-2</v>
      </c>
      <c r="W1050">
        <v>1049</v>
      </c>
      <c r="Y1050">
        <f>S1050-V1050</f>
        <v>-2.6999999999999996E-2</v>
      </c>
    </row>
    <row r="1051" spans="1:25" x14ac:dyDescent="0.2">
      <c r="A1051" t="s">
        <v>6965</v>
      </c>
      <c r="B1051" t="s">
        <v>7933</v>
      </c>
      <c r="C1051" t="s">
        <v>9751</v>
      </c>
      <c r="D1051" t="s">
        <v>7963</v>
      </c>
      <c r="E1051" t="s">
        <v>7923</v>
      </c>
      <c r="F1051" t="s">
        <v>7915</v>
      </c>
      <c r="G1051" t="s">
        <v>7910</v>
      </c>
      <c r="H1051" t="s">
        <v>7915</v>
      </c>
      <c r="I1051" t="s">
        <v>7915</v>
      </c>
      <c r="J1051" t="s">
        <v>7915</v>
      </c>
      <c r="K1051" t="s">
        <v>7915</v>
      </c>
      <c r="L1051" t="s">
        <v>7915</v>
      </c>
      <c r="M1051" t="s">
        <v>7915</v>
      </c>
      <c r="N1051" t="s">
        <v>7915</v>
      </c>
      <c r="O1051" t="s">
        <v>7915</v>
      </c>
      <c r="P1051" t="s">
        <v>7910</v>
      </c>
      <c r="Q1051">
        <v>8</v>
      </c>
      <c r="R1051">
        <f>IF(ISERROR(VLOOKUP(A1051,int_r_base_fitted!$A$1:$C$10000,2,FALSE)),0,VLOOKUP(A1051,int_r_base_fitted!$A$1:$C$10000,2,FALSE))</f>
        <v>0</v>
      </c>
      <c r="S1051">
        <f>IF(ISERROR(VLOOKUP(A1051,int_r_base_fitted!$A$1:$C$10000,3,FALSE)),0,VLOOKUP(A1051,int_r_base_fitted!$A$1:$C$10000,3,FALSE))</f>
        <v>4.1000000000000002E-2</v>
      </c>
      <c r="T1051">
        <v>1941</v>
      </c>
      <c r="V1051">
        <f>IF(ISERROR(VLOOKUP(A1051,int_r_full_fitted!$A$1:$C$10000,3,FALSE)),0,VLOOKUP(A1051,int_r_full_fitted!$A$1:$C$10000,3,FALSE))</f>
        <v>7.0999999999999994E-2</v>
      </c>
      <c r="W1051">
        <v>1050</v>
      </c>
      <c r="Y1051">
        <f>S1051-V1051</f>
        <v>-2.9999999999999992E-2</v>
      </c>
    </row>
    <row r="1052" spans="1:25" x14ac:dyDescent="0.2">
      <c r="A1052" t="s">
        <v>6455</v>
      </c>
      <c r="B1052" t="s">
        <v>7933</v>
      </c>
      <c r="C1052" t="s">
        <v>8198</v>
      </c>
      <c r="D1052" t="s">
        <v>8040</v>
      </c>
      <c r="E1052" t="s">
        <v>9498</v>
      </c>
      <c r="F1052" t="s">
        <v>7915</v>
      </c>
      <c r="G1052" t="s">
        <v>7915</v>
      </c>
      <c r="H1052" t="s">
        <v>7910</v>
      </c>
      <c r="I1052" t="s">
        <v>7915</v>
      </c>
      <c r="J1052" t="s">
        <v>7915</v>
      </c>
      <c r="K1052" t="s">
        <v>7915</v>
      </c>
      <c r="L1052" t="s">
        <v>7915</v>
      </c>
      <c r="M1052" t="s">
        <v>7915</v>
      </c>
      <c r="N1052" t="s">
        <v>7915</v>
      </c>
      <c r="O1052" t="s">
        <v>7915</v>
      </c>
      <c r="P1052" t="s">
        <v>7910</v>
      </c>
      <c r="Q1052">
        <v>8</v>
      </c>
      <c r="R1052">
        <f>IF(ISERROR(VLOOKUP(A1052,int_r_base_fitted!$A$1:$C$10000,2,FALSE)),0,VLOOKUP(A1052,int_r_base_fitted!$A$1:$C$10000,2,FALSE))</f>
        <v>0</v>
      </c>
      <c r="S1052">
        <f>IF(ISERROR(VLOOKUP(A1052,int_r_base_fitted!$A$1:$C$10000,3,FALSE)),0,VLOOKUP(A1052,int_r_base_fitted!$A$1:$C$10000,3,FALSE))</f>
        <v>3.6999999999999998E-2</v>
      </c>
      <c r="T1052">
        <v>2130</v>
      </c>
      <c r="V1052">
        <f>IF(ISERROR(VLOOKUP(A1052,int_r_full_fitted!$A$1:$C$10000,3,FALSE)),0,VLOOKUP(A1052,int_r_full_fitted!$A$1:$C$10000,3,FALSE))</f>
        <v>7.0999999999999994E-2</v>
      </c>
      <c r="W1052">
        <v>1051</v>
      </c>
      <c r="Y1052">
        <f>S1052-V1052</f>
        <v>-3.3999999999999996E-2</v>
      </c>
    </row>
    <row r="1053" spans="1:25" x14ac:dyDescent="0.2">
      <c r="A1053" t="s">
        <v>4534</v>
      </c>
      <c r="B1053" t="s">
        <v>7911</v>
      </c>
      <c r="C1053" t="s">
        <v>8014</v>
      </c>
      <c r="D1053" t="s">
        <v>7920</v>
      </c>
      <c r="E1053" t="s">
        <v>7921</v>
      </c>
      <c r="F1053" t="s">
        <v>7915</v>
      </c>
      <c r="G1053" t="s">
        <v>7910</v>
      </c>
      <c r="H1053" t="s">
        <v>7915</v>
      </c>
      <c r="I1053" t="s">
        <v>7910</v>
      </c>
      <c r="J1053" t="s">
        <v>7915</v>
      </c>
      <c r="K1053" t="s">
        <v>7915</v>
      </c>
      <c r="L1053" t="s">
        <v>7915</v>
      </c>
      <c r="M1053" t="s">
        <v>7915</v>
      </c>
      <c r="N1053" t="s">
        <v>7910</v>
      </c>
      <c r="O1053" t="s">
        <v>7915</v>
      </c>
      <c r="P1053" t="s">
        <v>7908</v>
      </c>
      <c r="Q1053">
        <v>6</v>
      </c>
      <c r="R1053">
        <f>IF(ISERROR(VLOOKUP(A1053,int_r_base_fitted!$A$1:$C$10000,2,FALSE)),0,VLOOKUP(A1053,int_r_base_fitted!$A$1:$C$10000,2,FALSE))</f>
        <v>0</v>
      </c>
      <c r="S1053">
        <f>IF(ISERROR(VLOOKUP(A1053,int_r_base_fitted!$A$1:$C$10000,3,FALSE)),0,VLOOKUP(A1053,int_r_base_fitted!$A$1:$C$10000,3,FALSE))</f>
        <v>1.2999999999999999E-2</v>
      </c>
      <c r="T1053">
        <v>4029</v>
      </c>
      <c r="V1053">
        <f>IF(ISERROR(VLOOKUP(A1053,int_r_full_fitted!$A$1:$C$10000,3,FALSE)),0,VLOOKUP(A1053,int_r_full_fitted!$A$1:$C$10000,3,FALSE))</f>
        <v>7.0999999999999994E-2</v>
      </c>
      <c r="W1053">
        <v>1052</v>
      </c>
      <c r="Y1053">
        <f>S1053-V1053</f>
        <v>-5.7999999999999996E-2</v>
      </c>
    </row>
    <row r="1054" spans="1:25" x14ac:dyDescent="0.2">
      <c r="A1054" t="s">
        <v>4183</v>
      </c>
      <c r="B1054" t="s">
        <v>7911</v>
      </c>
      <c r="C1054" t="s">
        <v>8133</v>
      </c>
      <c r="D1054" t="s">
        <v>8134</v>
      </c>
      <c r="E1054" t="s">
        <v>8139</v>
      </c>
      <c r="F1054" t="s">
        <v>7910</v>
      </c>
      <c r="G1054" t="s">
        <v>7910</v>
      </c>
      <c r="H1054" t="s">
        <v>7915</v>
      </c>
      <c r="I1054" t="s">
        <v>7915</v>
      </c>
      <c r="J1054" t="s">
        <v>7915</v>
      </c>
      <c r="K1054" t="s">
        <v>7915</v>
      </c>
      <c r="L1054" t="s">
        <v>7915</v>
      </c>
      <c r="M1054" t="s">
        <v>7910</v>
      </c>
      <c r="N1054" t="s">
        <v>7915</v>
      </c>
      <c r="O1054" t="s">
        <v>7910</v>
      </c>
      <c r="P1054" t="s">
        <v>7907</v>
      </c>
      <c r="Q1054">
        <v>5</v>
      </c>
      <c r="R1054">
        <f>IF(ISERROR(VLOOKUP(A1054,int_r_base_fitted!$A$1:$C$10000,2,FALSE)),0,VLOOKUP(A1054,int_r_base_fitted!$A$1:$C$10000,2,FALSE))</f>
        <v>0</v>
      </c>
      <c r="S1054">
        <f>IF(ISERROR(VLOOKUP(A1054,int_r_base_fitted!$A$1:$C$10000,3,FALSE)),0,VLOOKUP(A1054,int_r_base_fitted!$A$1:$C$10000,3,FALSE))</f>
        <v>0.252</v>
      </c>
      <c r="T1054">
        <v>94</v>
      </c>
      <c r="V1054">
        <f>IF(ISERROR(VLOOKUP(A1054,int_r_full_fitted!$A$1:$C$10000,3,FALSE)),0,VLOOKUP(A1054,int_r_full_fitted!$A$1:$C$10000,3,FALSE))</f>
        <v>7.0000000000000007E-2</v>
      </c>
      <c r="W1054">
        <v>1053</v>
      </c>
      <c r="Y1054">
        <f>S1054-V1054</f>
        <v>0.182</v>
      </c>
    </row>
    <row r="1055" spans="1:25" x14ac:dyDescent="0.2">
      <c r="A1055">
        <v>130008</v>
      </c>
      <c r="B1055" t="s">
        <v>7956</v>
      </c>
      <c r="C1055">
        <v>13</v>
      </c>
      <c r="D1055" t="s">
        <v>7957</v>
      </c>
      <c r="E1055" t="s">
        <v>8100</v>
      </c>
      <c r="F1055" t="s">
        <v>7910</v>
      </c>
      <c r="G1055" t="s">
        <v>7910</v>
      </c>
      <c r="H1055" t="s">
        <v>7910</v>
      </c>
      <c r="I1055" t="s">
        <v>7915</v>
      </c>
      <c r="J1055" t="s">
        <v>7915</v>
      </c>
      <c r="K1055" t="s">
        <v>7915</v>
      </c>
      <c r="L1055" t="s">
        <v>7910</v>
      </c>
      <c r="M1055" t="s">
        <v>7915</v>
      </c>
      <c r="N1055" t="s">
        <v>7915</v>
      </c>
      <c r="O1055" t="s">
        <v>7915</v>
      </c>
      <c r="P1055" t="s">
        <v>7907</v>
      </c>
      <c r="Q1055">
        <v>5</v>
      </c>
      <c r="R1055">
        <f>IF(ISERROR(VLOOKUP(A1055,int_r_base_fitted!$A$1:$C$10000,2,FALSE)),0,VLOOKUP(A1055,int_r_base_fitted!$A$1:$C$10000,2,FALSE))</f>
        <v>1</v>
      </c>
      <c r="S1055">
        <f>IF(ISERROR(VLOOKUP(A1055,int_r_base_fitted!$A$1:$C$10000,3,FALSE)),0,VLOOKUP(A1055,int_r_base_fitted!$A$1:$C$10000,3,FALSE))</f>
        <v>0.23200000000000001</v>
      </c>
      <c r="T1055">
        <v>102</v>
      </c>
      <c r="V1055">
        <f>IF(ISERROR(VLOOKUP(A1055,int_r_full_fitted!$A$1:$C$10000,3,FALSE)),0,VLOOKUP(A1055,int_r_full_fitted!$A$1:$C$10000,3,FALSE))</f>
        <v>7.0000000000000007E-2</v>
      </c>
      <c r="W1055">
        <v>1054</v>
      </c>
      <c r="Y1055">
        <f>S1055-V1055</f>
        <v>0.16200000000000001</v>
      </c>
    </row>
    <row r="1056" spans="1:25" x14ac:dyDescent="0.2">
      <c r="A1056">
        <v>100030</v>
      </c>
      <c r="B1056" t="s">
        <v>7956</v>
      </c>
      <c r="C1056">
        <v>10</v>
      </c>
      <c r="D1056" t="s">
        <v>7957</v>
      </c>
      <c r="E1056" t="s">
        <v>8328</v>
      </c>
      <c r="F1056" t="s">
        <v>7915</v>
      </c>
      <c r="G1056" t="s">
        <v>7910</v>
      </c>
      <c r="H1056" t="s">
        <v>7915</v>
      </c>
      <c r="I1056" t="s">
        <v>7910</v>
      </c>
      <c r="J1056" t="s">
        <v>7915</v>
      </c>
      <c r="K1056" t="s">
        <v>7915</v>
      </c>
      <c r="L1056" t="s">
        <v>7910</v>
      </c>
      <c r="M1056" t="s">
        <v>7915</v>
      </c>
      <c r="N1056" t="s">
        <v>7915</v>
      </c>
      <c r="O1056" t="s">
        <v>7915</v>
      </c>
      <c r="P1056" t="s">
        <v>7908</v>
      </c>
      <c r="Q1056">
        <v>6</v>
      </c>
      <c r="R1056">
        <f>IF(ISERROR(VLOOKUP(A1056,int_r_base_fitted!$A$1:$C$10000,2,FALSE)),0,VLOOKUP(A1056,int_r_base_fitted!$A$1:$C$10000,2,FALSE))</f>
        <v>1</v>
      </c>
      <c r="S1056">
        <f>IF(ISERROR(VLOOKUP(A1056,int_r_base_fitted!$A$1:$C$10000,3,FALSE)),0,VLOOKUP(A1056,int_r_base_fitted!$A$1:$C$10000,3,FALSE))</f>
        <v>0.154</v>
      </c>
      <c r="T1056">
        <v>201</v>
      </c>
      <c r="V1056">
        <f>IF(ISERROR(VLOOKUP(A1056,int_r_full_fitted!$A$1:$C$10000,3,FALSE)),0,VLOOKUP(A1056,int_r_full_fitted!$A$1:$C$10000,3,FALSE))</f>
        <v>7.0000000000000007E-2</v>
      </c>
      <c r="W1056">
        <v>1055</v>
      </c>
      <c r="Y1056">
        <f>S1056-V1056</f>
        <v>8.3999999999999991E-2</v>
      </c>
    </row>
    <row r="1057" spans="1:25" x14ac:dyDescent="0.2">
      <c r="A1057" t="s">
        <v>5256</v>
      </c>
      <c r="B1057" t="s">
        <v>7911</v>
      </c>
      <c r="C1057" t="s">
        <v>7954</v>
      </c>
      <c r="D1057" t="s">
        <v>8134</v>
      </c>
      <c r="E1057" t="s">
        <v>8230</v>
      </c>
      <c r="F1057" t="s">
        <v>7915</v>
      </c>
      <c r="G1057" t="s">
        <v>7910</v>
      </c>
      <c r="H1057" t="s">
        <v>7915</v>
      </c>
      <c r="I1057" t="s">
        <v>7915</v>
      </c>
      <c r="J1057" t="s">
        <v>7915</v>
      </c>
      <c r="K1057" t="s">
        <v>7915</v>
      </c>
      <c r="L1057" t="s">
        <v>7915</v>
      </c>
      <c r="M1057" t="s">
        <v>7915</v>
      </c>
      <c r="N1057" t="s">
        <v>7915</v>
      </c>
      <c r="O1057" t="s">
        <v>7910</v>
      </c>
      <c r="P1057" t="s">
        <v>7909</v>
      </c>
      <c r="Q1057">
        <v>7</v>
      </c>
      <c r="R1057">
        <f>IF(ISERROR(VLOOKUP(A1057,int_r_base_fitted!$A$1:$C$10000,2,FALSE)),0,VLOOKUP(A1057,int_r_base_fitted!$A$1:$C$10000,2,FALSE))</f>
        <v>0</v>
      </c>
      <c r="S1057">
        <f>IF(ISERROR(VLOOKUP(A1057,int_r_base_fitted!$A$1:$C$10000,3,FALSE)),0,VLOOKUP(A1057,int_r_base_fitted!$A$1:$C$10000,3,FALSE))</f>
        <v>0.128</v>
      </c>
      <c r="T1057">
        <v>281</v>
      </c>
      <c r="V1057">
        <f>IF(ISERROR(VLOOKUP(A1057,int_r_full_fitted!$A$1:$C$10000,3,FALSE)),0,VLOOKUP(A1057,int_r_full_fitted!$A$1:$C$10000,3,FALSE))</f>
        <v>7.0000000000000007E-2</v>
      </c>
      <c r="W1057">
        <v>1056</v>
      </c>
      <c r="Y1057">
        <f>S1057-V1057</f>
        <v>5.7999999999999996E-2</v>
      </c>
    </row>
    <row r="1058" spans="1:25" x14ac:dyDescent="0.2">
      <c r="A1058" t="s">
        <v>4635</v>
      </c>
      <c r="B1058" t="s">
        <v>7911</v>
      </c>
      <c r="C1058" t="s">
        <v>8065</v>
      </c>
      <c r="D1058" t="s">
        <v>7963</v>
      </c>
      <c r="E1058" t="s">
        <v>8454</v>
      </c>
      <c r="F1058" t="s">
        <v>7910</v>
      </c>
      <c r="G1058" t="s">
        <v>7910</v>
      </c>
      <c r="H1058" t="s">
        <v>7910</v>
      </c>
      <c r="I1058" t="s">
        <v>7915</v>
      </c>
      <c r="J1058" t="s">
        <v>7915</v>
      </c>
      <c r="K1058" t="s">
        <v>7915</v>
      </c>
      <c r="L1058" t="s">
        <v>7915</v>
      </c>
      <c r="M1058" t="s">
        <v>7915</v>
      </c>
      <c r="N1058" t="s">
        <v>7915</v>
      </c>
      <c r="O1058" t="s">
        <v>7915</v>
      </c>
      <c r="P1058" t="s">
        <v>7908</v>
      </c>
      <c r="Q1058">
        <v>6</v>
      </c>
      <c r="R1058">
        <f>IF(ISERROR(VLOOKUP(A1058,int_r_base_fitted!$A$1:$C$10000,2,FALSE)),0,VLOOKUP(A1058,int_r_base_fitted!$A$1:$C$10000,2,FALSE))</f>
        <v>0</v>
      </c>
      <c r="S1058">
        <f>IF(ISERROR(VLOOKUP(A1058,int_r_base_fitted!$A$1:$C$10000,3,FALSE)),0,VLOOKUP(A1058,int_r_base_fitted!$A$1:$C$10000,3,FALSE))</f>
        <v>7.9000000000000001E-2</v>
      </c>
      <c r="T1058">
        <v>669</v>
      </c>
      <c r="V1058">
        <f>IF(ISERROR(VLOOKUP(A1058,int_r_full_fitted!$A$1:$C$10000,3,FALSE)),0,VLOOKUP(A1058,int_r_full_fitted!$A$1:$C$10000,3,FALSE))</f>
        <v>7.0000000000000007E-2</v>
      </c>
      <c r="W1058">
        <v>1057</v>
      </c>
      <c r="Y1058">
        <f>S1058-V1058</f>
        <v>8.9999999999999941E-3</v>
      </c>
    </row>
    <row r="1059" spans="1:25" x14ac:dyDescent="0.2">
      <c r="A1059" t="s">
        <v>4925</v>
      </c>
      <c r="B1059" t="s">
        <v>7911</v>
      </c>
      <c r="C1059" t="s">
        <v>8065</v>
      </c>
      <c r="D1059" t="s">
        <v>7963</v>
      </c>
      <c r="E1059" t="s">
        <v>8635</v>
      </c>
      <c r="F1059" t="s">
        <v>7910</v>
      </c>
      <c r="G1059" t="s">
        <v>7910</v>
      </c>
      <c r="H1059" t="s">
        <v>7910</v>
      </c>
      <c r="I1059" t="s">
        <v>7915</v>
      </c>
      <c r="J1059" t="s">
        <v>7915</v>
      </c>
      <c r="K1059" t="s">
        <v>7915</v>
      </c>
      <c r="L1059" t="s">
        <v>7915</v>
      </c>
      <c r="M1059" t="s">
        <v>7915</v>
      </c>
      <c r="N1059" t="s">
        <v>7915</v>
      </c>
      <c r="O1059" t="s">
        <v>7915</v>
      </c>
      <c r="P1059" t="s">
        <v>7908</v>
      </c>
      <c r="Q1059">
        <v>6</v>
      </c>
      <c r="R1059">
        <f>IF(ISERROR(VLOOKUP(A1059,int_r_base_fitted!$A$1:$C$10000,2,FALSE)),0,VLOOKUP(A1059,int_r_base_fitted!$A$1:$C$10000,2,FALSE))</f>
        <v>0</v>
      </c>
      <c r="S1059">
        <f>IF(ISERROR(VLOOKUP(A1059,int_r_base_fitted!$A$1:$C$10000,3,FALSE)),0,VLOOKUP(A1059,int_r_base_fitted!$A$1:$C$10000,3,FALSE))</f>
        <v>7.9000000000000001E-2</v>
      </c>
      <c r="T1059">
        <v>671</v>
      </c>
      <c r="V1059">
        <f>IF(ISERROR(VLOOKUP(A1059,int_r_full_fitted!$A$1:$C$10000,3,FALSE)),0,VLOOKUP(A1059,int_r_full_fitted!$A$1:$C$10000,3,FALSE))</f>
        <v>7.0000000000000007E-2</v>
      </c>
      <c r="W1059">
        <v>1058</v>
      </c>
      <c r="Y1059">
        <f>S1059-V1059</f>
        <v>8.9999999999999941E-3</v>
      </c>
    </row>
    <row r="1060" spans="1:25" x14ac:dyDescent="0.2">
      <c r="A1060" t="s">
        <v>4570</v>
      </c>
      <c r="B1060" t="s">
        <v>7911</v>
      </c>
      <c r="C1060" t="s">
        <v>8065</v>
      </c>
      <c r="D1060" t="s">
        <v>7963</v>
      </c>
      <c r="E1060" t="s">
        <v>8409</v>
      </c>
      <c r="F1060" t="s">
        <v>7910</v>
      </c>
      <c r="G1060" t="s">
        <v>7910</v>
      </c>
      <c r="H1060" t="s">
        <v>7910</v>
      </c>
      <c r="I1060" t="s">
        <v>7915</v>
      </c>
      <c r="J1060" t="s">
        <v>7915</v>
      </c>
      <c r="K1060" t="s">
        <v>7915</v>
      </c>
      <c r="L1060" t="s">
        <v>7915</v>
      </c>
      <c r="M1060" t="s">
        <v>7915</v>
      </c>
      <c r="N1060" t="s">
        <v>7915</v>
      </c>
      <c r="O1060" t="s">
        <v>7915</v>
      </c>
      <c r="P1060" t="s">
        <v>7908</v>
      </c>
      <c r="Q1060">
        <v>6</v>
      </c>
      <c r="R1060">
        <f>IF(ISERROR(VLOOKUP(A1060,int_r_base_fitted!$A$1:$C$10000,2,FALSE)),0,VLOOKUP(A1060,int_r_base_fitted!$A$1:$C$10000,2,FALSE))</f>
        <v>0</v>
      </c>
      <c r="S1060">
        <f>IF(ISERROR(VLOOKUP(A1060,int_r_base_fitted!$A$1:$C$10000,3,FALSE)),0,VLOOKUP(A1060,int_r_base_fitted!$A$1:$C$10000,3,FALSE))</f>
        <v>7.8E-2</v>
      </c>
      <c r="T1060">
        <v>684</v>
      </c>
      <c r="V1060">
        <f>IF(ISERROR(VLOOKUP(A1060,int_r_full_fitted!$A$1:$C$10000,3,FALSE)),0,VLOOKUP(A1060,int_r_full_fitted!$A$1:$C$10000,3,FALSE))</f>
        <v>7.0000000000000007E-2</v>
      </c>
      <c r="W1060">
        <v>1059</v>
      </c>
      <c r="Y1060">
        <f>S1060-V1060</f>
        <v>7.9999999999999932E-3</v>
      </c>
    </row>
    <row r="1061" spans="1:25" x14ac:dyDescent="0.2">
      <c r="A1061">
        <v>100036</v>
      </c>
      <c r="B1061" t="s">
        <v>7956</v>
      </c>
      <c r="C1061">
        <v>10</v>
      </c>
      <c r="D1061" t="s">
        <v>7957</v>
      </c>
      <c r="E1061" t="s">
        <v>8688</v>
      </c>
      <c r="F1061" t="s">
        <v>7915</v>
      </c>
      <c r="G1061" t="s">
        <v>7910</v>
      </c>
      <c r="H1061" t="s">
        <v>7915</v>
      </c>
      <c r="I1061" t="s">
        <v>7910</v>
      </c>
      <c r="J1061" t="s">
        <v>7915</v>
      </c>
      <c r="K1061" t="s">
        <v>7915</v>
      </c>
      <c r="L1061" t="s">
        <v>7915</v>
      </c>
      <c r="M1061" t="s">
        <v>7915</v>
      </c>
      <c r="N1061" t="s">
        <v>7915</v>
      </c>
      <c r="O1061" t="s">
        <v>7915</v>
      </c>
      <c r="P1061" t="s">
        <v>7909</v>
      </c>
      <c r="Q1061">
        <v>7</v>
      </c>
      <c r="R1061">
        <f>IF(ISERROR(VLOOKUP(A1061,int_r_base_fitted!$A$1:$C$10000,2,FALSE)),0,VLOOKUP(A1061,int_r_base_fitted!$A$1:$C$10000,2,FALSE))</f>
        <v>1</v>
      </c>
      <c r="S1061">
        <f>IF(ISERROR(VLOOKUP(A1061,int_r_base_fitted!$A$1:$C$10000,3,FALSE)),0,VLOOKUP(A1061,int_r_base_fitted!$A$1:$C$10000,3,FALSE))</f>
        <v>7.6999999999999999E-2</v>
      </c>
      <c r="T1061">
        <v>699</v>
      </c>
      <c r="V1061">
        <f>IF(ISERROR(VLOOKUP(A1061,int_r_full_fitted!$A$1:$C$10000,3,FALSE)),0,VLOOKUP(A1061,int_r_full_fitted!$A$1:$C$10000,3,FALSE))</f>
        <v>7.0000000000000007E-2</v>
      </c>
      <c r="W1061">
        <v>1060</v>
      </c>
      <c r="Y1061">
        <f>S1061-V1061</f>
        <v>6.9999999999999923E-3</v>
      </c>
    </row>
    <row r="1062" spans="1:25" x14ac:dyDescent="0.2">
      <c r="A1062" t="s">
        <v>4965</v>
      </c>
      <c r="B1062" t="s">
        <v>7911</v>
      </c>
      <c r="C1062" t="s">
        <v>7980</v>
      </c>
      <c r="D1062" t="s">
        <v>7938</v>
      </c>
      <c r="E1062" t="s">
        <v>8661</v>
      </c>
      <c r="F1062" t="s">
        <v>7910</v>
      </c>
      <c r="G1062" t="s">
        <v>7910</v>
      </c>
      <c r="H1062" t="s">
        <v>7910</v>
      </c>
      <c r="I1062" t="s">
        <v>7915</v>
      </c>
      <c r="J1062" t="s">
        <v>7915</v>
      </c>
      <c r="K1062" t="s">
        <v>7915</v>
      </c>
      <c r="L1062" t="s">
        <v>7915</v>
      </c>
      <c r="M1062" t="s">
        <v>7915</v>
      </c>
      <c r="N1062" t="s">
        <v>7915</v>
      </c>
      <c r="O1062" t="s">
        <v>7915</v>
      </c>
      <c r="P1062" t="s">
        <v>7908</v>
      </c>
      <c r="Q1062">
        <v>6</v>
      </c>
      <c r="R1062">
        <f>IF(ISERROR(VLOOKUP(A1062,int_r_base_fitted!$A$1:$C$10000,2,FALSE)),0,VLOOKUP(A1062,int_r_base_fitted!$A$1:$C$10000,2,FALSE))</f>
        <v>0</v>
      </c>
      <c r="S1062">
        <f>IF(ISERROR(VLOOKUP(A1062,int_r_base_fitted!$A$1:$C$10000,3,FALSE)),0,VLOOKUP(A1062,int_r_base_fitted!$A$1:$C$10000,3,FALSE))</f>
        <v>7.2999999999999995E-2</v>
      </c>
      <c r="T1062">
        <v>766</v>
      </c>
      <c r="V1062">
        <f>IF(ISERROR(VLOOKUP(A1062,int_r_full_fitted!$A$1:$C$10000,3,FALSE)),0,VLOOKUP(A1062,int_r_full_fitted!$A$1:$C$10000,3,FALSE))</f>
        <v>7.0000000000000007E-2</v>
      </c>
      <c r="W1062">
        <v>1061</v>
      </c>
      <c r="Y1062">
        <f>S1062-V1062</f>
        <v>2.9999999999999888E-3</v>
      </c>
    </row>
    <row r="1063" spans="1:25" x14ac:dyDescent="0.2">
      <c r="A1063" t="s">
        <v>4297</v>
      </c>
      <c r="B1063" t="s">
        <v>7911</v>
      </c>
      <c r="C1063" t="s">
        <v>7922</v>
      </c>
      <c r="D1063" t="s">
        <v>7913</v>
      </c>
      <c r="E1063" t="s">
        <v>8226</v>
      </c>
      <c r="F1063" t="s">
        <v>7910</v>
      </c>
      <c r="G1063" t="s">
        <v>7910</v>
      </c>
      <c r="H1063" t="s">
        <v>7910</v>
      </c>
      <c r="I1063" t="s">
        <v>7915</v>
      </c>
      <c r="J1063" t="s">
        <v>7915</v>
      </c>
      <c r="K1063" t="s">
        <v>7915</v>
      </c>
      <c r="L1063" t="s">
        <v>7910</v>
      </c>
      <c r="M1063" t="s">
        <v>7915</v>
      </c>
      <c r="N1063" t="s">
        <v>7915</v>
      </c>
      <c r="O1063" t="s">
        <v>7915</v>
      </c>
      <c r="P1063" t="s">
        <v>7907</v>
      </c>
      <c r="Q1063">
        <v>5</v>
      </c>
      <c r="R1063">
        <f>IF(ISERROR(VLOOKUP(A1063,int_r_base_fitted!$A$1:$C$10000,2,FALSE)),0,VLOOKUP(A1063,int_r_base_fitted!$A$1:$C$10000,2,FALSE))</f>
        <v>0</v>
      </c>
      <c r="S1063">
        <f>IF(ISERROR(VLOOKUP(A1063,int_r_base_fitted!$A$1:$C$10000,3,FALSE)),0,VLOOKUP(A1063,int_r_base_fitted!$A$1:$C$10000,3,FALSE))</f>
        <v>6.9000000000000006E-2</v>
      </c>
      <c r="T1063">
        <v>829</v>
      </c>
      <c r="V1063">
        <f>IF(ISERROR(VLOOKUP(A1063,int_r_full_fitted!$A$1:$C$10000,3,FALSE)),0,VLOOKUP(A1063,int_r_full_fitted!$A$1:$C$10000,3,FALSE))</f>
        <v>7.0000000000000007E-2</v>
      </c>
      <c r="W1063">
        <v>1062</v>
      </c>
      <c r="Y1063">
        <f>S1063-V1063</f>
        <v>-1.0000000000000009E-3</v>
      </c>
    </row>
    <row r="1064" spans="1:25" x14ac:dyDescent="0.2">
      <c r="A1064">
        <v>900000</v>
      </c>
      <c r="B1064" t="s">
        <v>7956</v>
      </c>
      <c r="C1064">
        <v>90</v>
      </c>
      <c r="D1064" t="s">
        <v>7957</v>
      </c>
      <c r="E1064" t="s">
        <v>9304</v>
      </c>
      <c r="F1064" t="s">
        <v>7915</v>
      </c>
      <c r="G1064" t="s">
        <v>7910</v>
      </c>
      <c r="H1064" t="s">
        <v>7915</v>
      </c>
      <c r="I1064" t="s">
        <v>7915</v>
      </c>
      <c r="J1064" t="s">
        <v>7915</v>
      </c>
      <c r="K1064" t="s">
        <v>7915</v>
      </c>
      <c r="L1064" t="s">
        <v>7915</v>
      </c>
      <c r="M1064" t="s">
        <v>7915</v>
      </c>
      <c r="N1064" t="s">
        <v>7915</v>
      </c>
      <c r="O1064" t="s">
        <v>7915</v>
      </c>
      <c r="P1064" t="s">
        <v>7910</v>
      </c>
      <c r="Q1064">
        <v>8</v>
      </c>
      <c r="R1064">
        <f>IF(ISERROR(VLOOKUP(A1064,int_r_base_fitted!$A$1:$C$10000,2,FALSE)),0,VLOOKUP(A1064,int_r_base_fitted!$A$1:$C$10000,2,FALSE))</f>
        <v>1</v>
      </c>
      <c r="S1064">
        <f>IF(ISERROR(VLOOKUP(A1064,int_r_base_fitted!$A$1:$C$10000,3,FALSE)),0,VLOOKUP(A1064,int_r_base_fitted!$A$1:$C$10000,3,FALSE))</f>
        <v>6.3E-2</v>
      </c>
      <c r="T1064">
        <v>959</v>
      </c>
      <c r="V1064">
        <f>IF(ISERROR(VLOOKUP(A1064,int_r_full_fitted!$A$1:$C$10000,3,FALSE)),0,VLOOKUP(A1064,int_r_full_fitted!$A$1:$C$10000,3,FALSE))</f>
        <v>7.0000000000000007E-2</v>
      </c>
      <c r="W1064">
        <v>1063</v>
      </c>
      <c r="Y1064">
        <f>S1064-V1064</f>
        <v>-7.0000000000000062E-3</v>
      </c>
    </row>
    <row r="1065" spans="1:25" x14ac:dyDescent="0.2">
      <c r="A1065" t="s">
        <v>4036</v>
      </c>
      <c r="B1065" t="s">
        <v>7911</v>
      </c>
      <c r="C1065" t="s">
        <v>8014</v>
      </c>
      <c r="D1065" t="s">
        <v>7920</v>
      </c>
      <c r="E1065" t="s">
        <v>7921</v>
      </c>
      <c r="F1065" t="s">
        <v>7915</v>
      </c>
      <c r="G1065" t="s">
        <v>7910</v>
      </c>
      <c r="H1065" t="s">
        <v>7915</v>
      </c>
      <c r="I1065" t="s">
        <v>7910</v>
      </c>
      <c r="J1065" t="s">
        <v>7915</v>
      </c>
      <c r="K1065" t="s">
        <v>7910</v>
      </c>
      <c r="L1065" t="s">
        <v>7915</v>
      </c>
      <c r="M1065" t="s">
        <v>7915</v>
      </c>
      <c r="N1065" t="s">
        <v>7910</v>
      </c>
      <c r="O1065" t="s">
        <v>7910</v>
      </c>
      <c r="P1065" t="s">
        <v>7906</v>
      </c>
      <c r="Q1065">
        <v>4</v>
      </c>
      <c r="R1065">
        <f>IF(ISERROR(VLOOKUP(A1065,int_r_base_fitted!$A$1:$C$10000,2,FALSE)),0,VLOOKUP(A1065,int_r_base_fitted!$A$1:$C$10000,2,FALSE))</f>
        <v>0</v>
      </c>
      <c r="S1065">
        <f>IF(ISERROR(VLOOKUP(A1065,int_r_base_fitted!$A$1:$C$10000,3,FALSE)),0,VLOOKUP(A1065,int_r_base_fitted!$A$1:$C$10000,3,FALSE))</f>
        <v>5.7000000000000002E-2</v>
      </c>
      <c r="T1065">
        <v>1108</v>
      </c>
      <c r="V1065">
        <f>IF(ISERROR(VLOOKUP(A1065,int_r_full_fitted!$A$1:$C$10000,3,FALSE)),0,VLOOKUP(A1065,int_r_full_fitted!$A$1:$C$10000,3,FALSE))</f>
        <v>7.0000000000000007E-2</v>
      </c>
      <c r="W1065">
        <v>1064</v>
      </c>
      <c r="Y1065">
        <f>S1065-V1065</f>
        <v>-1.3000000000000005E-2</v>
      </c>
    </row>
    <row r="1066" spans="1:25" x14ac:dyDescent="0.2">
      <c r="A1066" t="s">
        <v>6416</v>
      </c>
      <c r="B1066" t="s">
        <v>7933</v>
      </c>
      <c r="C1066" t="s">
        <v>8532</v>
      </c>
      <c r="D1066" t="s">
        <v>7913</v>
      </c>
      <c r="E1066" t="s">
        <v>8249</v>
      </c>
      <c r="F1066" t="s">
        <v>7915</v>
      </c>
      <c r="G1066" t="s">
        <v>7910</v>
      </c>
      <c r="H1066" t="s">
        <v>7915</v>
      </c>
      <c r="I1066" t="s">
        <v>7915</v>
      </c>
      <c r="J1066" t="s">
        <v>7915</v>
      </c>
      <c r="K1066" t="s">
        <v>7915</v>
      </c>
      <c r="L1066" t="s">
        <v>7915</v>
      </c>
      <c r="M1066" t="s">
        <v>7915</v>
      </c>
      <c r="N1066" t="s">
        <v>7915</v>
      </c>
      <c r="O1066" t="s">
        <v>7915</v>
      </c>
      <c r="P1066" t="s">
        <v>7910</v>
      </c>
      <c r="Q1066">
        <v>8</v>
      </c>
      <c r="R1066">
        <f>IF(ISERROR(VLOOKUP(A1066,int_r_base_fitted!$A$1:$C$10000,2,FALSE)),0,VLOOKUP(A1066,int_r_base_fitted!$A$1:$C$10000,2,FALSE))</f>
        <v>0</v>
      </c>
      <c r="S1066">
        <f>IF(ISERROR(VLOOKUP(A1066,int_r_base_fitted!$A$1:$C$10000,3,FALSE)),0,VLOOKUP(A1066,int_r_base_fitted!$A$1:$C$10000,3,FALSE))</f>
        <v>4.7E-2</v>
      </c>
      <c r="T1066">
        <v>1699</v>
      </c>
      <c r="V1066">
        <f>IF(ISERROR(VLOOKUP(A1066,int_r_full_fitted!$A$1:$C$10000,3,FALSE)),0,VLOOKUP(A1066,int_r_full_fitted!$A$1:$C$10000,3,FALSE))</f>
        <v>7.0000000000000007E-2</v>
      </c>
      <c r="W1066">
        <v>1065</v>
      </c>
      <c r="Y1066">
        <f>S1066-V1066</f>
        <v>-2.3000000000000007E-2</v>
      </c>
    </row>
    <row r="1067" spans="1:25" x14ac:dyDescent="0.2">
      <c r="A1067" t="s">
        <v>5126</v>
      </c>
      <c r="B1067" t="s">
        <v>7911</v>
      </c>
      <c r="C1067" t="s">
        <v>8759</v>
      </c>
      <c r="D1067" t="s">
        <v>7963</v>
      </c>
      <c r="E1067" t="s">
        <v>8760</v>
      </c>
      <c r="F1067" t="s">
        <v>7915</v>
      </c>
      <c r="G1067" t="s">
        <v>7910</v>
      </c>
      <c r="H1067" t="s">
        <v>7915</v>
      </c>
      <c r="I1067" t="s">
        <v>7915</v>
      </c>
      <c r="J1067" t="s">
        <v>7915</v>
      </c>
      <c r="K1067" t="s">
        <v>7910</v>
      </c>
      <c r="L1067" t="s">
        <v>7915</v>
      </c>
      <c r="M1067" t="s">
        <v>7915</v>
      </c>
      <c r="N1067" t="s">
        <v>7915</v>
      </c>
      <c r="O1067" t="s">
        <v>7915</v>
      </c>
      <c r="P1067" t="s">
        <v>7909</v>
      </c>
      <c r="Q1067">
        <v>7</v>
      </c>
      <c r="R1067">
        <f>IF(ISERROR(VLOOKUP(A1067,int_r_base_fitted!$A$1:$C$10000,2,FALSE)),0,VLOOKUP(A1067,int_r_base_fitted!$A$1:$C$10000,2,FALSE))</f>
        <v>0</v>
      </c>
      <c r="S1067">
        <f>IF(ISERROR(VLOOKUP(A1067,int_r_base_fitted!$A$1:$C$10000,3,FALSE)),0,VLOOKUP(A1067,int_r_base_fitted!$A$1:$C$10000,3,FALSE))</f>
        <v>4.4999999999999998E-2</v>
      </c>
      <c r="T1067">
        <v>1798</v>
      </c>
      <c r="V1067">
        <f>IF(ISERROR(VLOOKUP(A1067,int_r_full_fitted!$A$1:$C$10000,3,FALSE)),0,VLOOKUP(A1067,int_r_full_fitted!$A$1:$C$10000,3,FALSE))</f>
        <v>7.0000000000000007E-2</v>
      </c>
      <c r="W1067">
        <v>1066</v>
      </c>
      <c r="Y1067">
        <f>S1067-V1067</f>
        <v>-2.5000000000000008E-2</v>
      </c>
    </row>
    <row r="1068" spans="1:25" x14ac:dyDescent="0.2">
      <c r="A1068" t="s">
        <v>4741</v>
      </c>
      <c r="B1068" t="s">
        <v>7911</v>
      </c>
      <c r="C1068" t="s">
        <v>7995</v>
      </c>
      <c r="D1068" t="s">
        <v>7963</v>
      </c>
      <c r="E1068" t="s">
        <v>8514</v>
      </c>
      <c r="F1068" t="s">
        <v>7910</v>
      </c>
      <c r="G1068" t="s">
        <v>7910</v>
      </c>
      <c r="H1068" t="s">
        <v>7915</v>
      </c>
      <c r="I1068" t="s">
        <v>7915</v>
      </c>
      <c r="J1068" t="s">
        <v>7915</v>
      </c>
      <c r="K1068" t="s">
        <v>7915</v>
      </c>
      <c r="L1068" t="s">
        <v>7915</v>
      </c>
      <c r="M1068" t="s">
        <v>7910</v>
      </c>
      <c r="N1068" t="s">
        <v>7915</v>
      </c>
      <c r="O1068" t="s">
        <v>7915</v>
      </c>
      <c r="P1068" t="s">
        <v>7908</v>
      </c>
      <c r="Q1068">
        <v>6</v>
      </c>
      <c r="R1068">
        <f>IF(ISERROR(VLOOKUP(A1068,int_r_base_fitted!$A$1:$C$10000,2,FALSE)),0,VLOOKUP(A1068,int_r_base_fitted!$A$1:$C$10000,2,FALSE))</f>
        <v>0</v>
      </c>
      <c r="S1068">
        <f>IF(ISERROR(VLOOKUP(A1068,int_r_base_fitted!$A$1:$C$10000,3,FALSE)),0,VLOOKUP(A1068,int_r_base_fitted!$A$1:$C$10000,3,FALSE))</f>
        <v>4.2000000000000003E-2</v>
      </c>
      <c r="T1068">
        <v>1887</v>
      </c>
      <c r="V1068">
        <f>IF(ISERROR(VLOOKUP(A1068,int_r_full_fitted!$A$1:$C$10000,3,FALSE)),0,VLOOKUP(A1068,int_r_full_fitted!$A$1:$C$10000,3,FALSE))</f>
        <v>7.0000000000000007E-2</v>
      </c>
      <c r="W1068">
        <v>1067</v>
      </c>
      <c r="Y1068">
        <f>S1068-V1068</f>
        <v>-2.8000000000000004E-2</v>
      </c>
    </row>
    <row r="1069" spans="1:25" x14ac:dyDescent="0.2">
      <c r="A1069" t="s">
        <v>6048</v>
      </c>
      <c r="B1069" t="s">
        <v>7933</v>
      </c>
      <c r="C1069" t="s">
        <v>9310</v>
      </c>
      <c r="D1069" t="s">
        <v>7963</v>
      </c>
      <c r="E1069" t="s">
        <v>7923</v>
      </c>
      <c r="F1069" t="s">
        <v>7915</v>
      </c>
      <c r="G1069" t="s">
        <v>7910</v>
      </c>
      <c r="H1069" t="s">
        <v>7915</v>
      </c>
      <c r="I1069" t="s">
        <v>7915</v>
      </c>
      <c r="J1069" t="s">
        <v>7915</v>
      </c>
      <c r="K1069" t="s">
        <v>7915</v>
      </c>
      <c r="L1069" t="s">
        <v>7915</v>
      </c>
      <c r="M1069" t="s">
        <v>7915</v>
      </c>
      <c r="N1069" t="s">
        <v>7915</v>
      </c>
      <c r="O1069" t="s">
        <v>7915</v>
      </c>
      <c r="P1069" t="s">
        <v>7910</v>
      </c>
      <c r="Q1069">
        <v>8</v>
      </c>
      <c r="R1069">
        <f>IF(ISERROR(VLOOKUP(A1069,int_r_base_fitted!$A$1:$C$10000,2,FALSE)),0,VLOOKUP(A1069,int_r_base_fitted!$A$1:$C$10000,2,FALSE))</f>
        <v>1</v>
      </c>
      <c r="S1069">
        <f>IF(ISERROR(VLOOKUP(A1069,int_r_base_fitted!$A$1:$C$10000,3,FALSE)),0,VLOOKUP(A1069,int_r_base_fitted!$A$1:$C$10000,3,FALSE))</f>
        <v>0.04</v>
      </c>
      <c r="T1069">
        <v>1967</v>
      </c>
      <c r="V1069">
        <f>IF(ISERROR(VLOOKUP(A1069,int_r_full_fitted!$A$1:$C$10000,3,FALSE)),0,VLOOKUP(A1069,int_r_full_fitted!$A$1:$C$10000,3,FALSE))</f>
        <v>7.0000000000000007E-2</v>
      </c>
      <c r="W1069">
        <v>1068</v>
      </c>
      <c r="Y1069">
        <f>S1069-V1069</f>
        <v>-3.0000000000000006E-2</v>
      </c>
    </row>
    <row r="1070" spans="1:25" x14ac:dyDescent="0.2">
      <c r="A1070" t="s">
        <v>5503</v>
      </c>
      <c r="B1070" t="s">
        <v>7933</v>
      </c>
      <c r="C1070" t="s">
        <v>8296</v>
      </c>
      <c r="D1070" t="s">
        <v>7925</v>
      </c>
      <c r="E1070" t="s">
        <v>8811</v>
      </c>
      <c r="F1070" t="s">
        <v>7915</v>
      </c>
      <c r="G1070" t="s">
        <v>7910</v>
      </c>
      <c r="H1070" t="s">
        <v>7915</v>
      </c>
      <c r="I1070" t="s">
        <v>7915</v>
      </c>
      <c r="J1070" t="s">
        <v>7915</v>
      </c>
      <c r="K1070" t="s">
        <v>7915</v>
      </c>
      <c r="L1070" t="s">
        <v>7915</v>
      </c>
      <c r="M1070" t="s">
        <v>7915</v>
      </c>
      <c r="N1070" t="s">
        <v>7915</v>
      </c>
      <c r="O1070" t="s">
        <v>7910</v>
      </c>
      <c r="P1070" t="s">
        <v>7909</v>
      </c>
      <c r="Q1070">
        <v>7</v>
      </c>
      <c r="R1070">
        <f>IF(ISERROR(VLOOKUP(A1070,int_r_base_fitted!$A$1:$C$10000,2,FALSE)),0,VLOOKUP(A1070,int_r_base_fitted!$A$1:$C$10000,2,FALSE))</f>
        <v>0</v>
      </c>
      <c r="S1070">
        <f>IF(ISERROR(VLOOKUP(A1070,int_r_base_fitted!$A$1:$C$10000,3,FALSE)),0,VLOOKUP(A1070,int_r_base_fitted!$A$1:$C$10000,3,FALSE))</f>
        <v>0.17599999999999999</v>
      </c>
      <c r="T1070">
        <v>160</v>
      </c>
      <c r="V1070">
        <f>IF(ISERROR(VLOOKUP(A1070,int_r_full_fitted!$A$1:$C$10000,3,FALSE)),0,VLOOKUP(A1070,int_r_full_fitted!$A$1:$C$10000,3,FALSE))</f>
        <v>6.9000000000000006E-2</v>
      </c>
      <c r="W1070">
        <v>1069</v>
      </c>
      <c r="Y1070">
        <f>S1070-V1070</f>
        <v>0.10699999999999998</v>
      </c>
    </row>
    <row r="1071" spans="1:25" x14ac:dyDescent="0.2">
      <c r="A1071" t="s">
        <v>5212</v>
      </c>
      <c r="B1071" t="s">
        <v>7911</v>
      </c>
      <c r="C1071" t="s">
        <v>8076</v>
      </c>
      <c r="D1071" t="s">
        <v>7925</v>
      </c>
      <c r="E1071" t="s">
        <v>8812</v>
      </c>
      <c r="F1071" t="s">
        <v>7915</v>
      </c>
      <c r="G1071" t="s">
        <v>7910</v>
      </c>
      <c r="H1071" t="s">
        <v>7915</v>
      </c>
      <c r="I1071" t="s">
        <v>7915</v>
      </c>
      <c r="J1071" t="s">
        <v>7915</v>
      </c>
      <c r="K1071" t="s">
        <v>7910</v>
      </c>
      <c r="L1071" t="s">
        <v>7915</v>
      </c>
      <c r="M1071" t="s">
        <v>7915</v>
      </c>
      <c r="N1071" t="s">
        <v>7915</v>
      </c>
      <c r="O1071" t="s">
        <v>7915</v>
      </c>
      <c r="P1071" t="s">
        <v>7909</v>
      </c>
      <c r="Q1071">
        <v>7</v>
      </c>
      <c r="R1071">
        <f>IF(ISERROR(VLOOKUP(A1071,int_r_base_fitted!$A$1:$C$10000,2,FALSE)),0,VLOOKUP(A1071,int_r_base_fitted!$A$1:$C$10000,2,FALSE))</f>
        <v>0</v>
      </c>
      <c r="S1071">
        <f>IF(ISERROR(VLOOKUP(A1071,int_r_base_fitted!$A$1:$C$10000,3,FALSE)),0,VLOOKUP(A1071,int_r_base_fitted!$A$1:$C$10000,3,FALSE))</f>
        <v>0.111</v>
      </c>
      <c r="T1071">
        <v>357</v>
      </c>
      <c r="V1071">
        <f>IF(ISERROR(VLOOKUP(A1071,int_r_full_fitted!$A$1:$C$10000,3,FALSE)),0,VLOOKUP(A1071,int_r_full_fitted!$A$1:$C$10000,3,FALSE))</f>
        <v>6.9000000000000006E-2</v>
      </c>
      <c r="W1071">
        <v>1070</v>
      </c>
      <c r="Y1071">
        <f>S1071-V1071</f>
        <v>4.1999999999999996E-2</v>
      </c>
    </row>
    <row r="1072" spans="1:25" x14ac:dyDescent="0.2">
      <c r="A1072" t="s">
        <v>4374</v>
      </c>
      <c r="B1072" t="s">
        <v>7911</v>
      </c>
      <c r="C1072" t="s">
        <v>8065</v>
      </c>
      <c r="D1072" t="s">
        <v>7963</v>
      </c>
      <c r="E1072" t="s">
        <v>8283</v>
      </c>
      <c r="F1072" t="s">
        <v>7910</v>
      </c>
      <c r="G1072" t="s">
        <v>7910</v>
      </c>
      <c r="H1072" t="s">
        <v>7910</v>
      </c>
      <c r="I1072" t="s">
        <v>7915</v>
      </c>
      <c r="J1072" t="s">
        <v>7915</v>
      </c>
      <c r="K1072" t="s">
        <v>7915</v>
      </c>
      <c r="L1072" t="s">
        <v>7915</v>
      </c>
      <c r="M1072" t="s">
        <v>7910</v>
      </c>
      <c r="N1072" t="s">
        <v>7915</v>
      </c>
      <c r="O1072" t="s">
        <v>7915</v>
      </c>
      <c r="P1072" t="s">
        <v>7907</v>
      </c>
      <c r="Q1072">
        <v>5</v>
      </c>
      <c r="R1072">
        <f>IF(ISERROR(VLOOKUP(A1072,int_r_base_fitted!$A$1:$C$10000,2,FALSE)),0,VLOOKUP(A1072,int_r_base_fitted!$A$1:$C$10000,2,FALSE))</f>
        <v>0</v>
      </c>
      <c r="S1072">
        <f>IF(ISERROR(VLOOKUP(A1072,int_r_base_fitted!$A$1:$C$10000,3,FALSE)),0,VLOOKUP(A1072,int_r_base_fitted!$A$1:$C$10000,3,FALSE))</f>
        <v>7.8E-2</v>
      </c>
      <c r="T1072">
        <v>680</v>
      </c>
      <c r="V1072">
        <f>IF(ISERROR(VLOOKUP(A1072,int_r_full_fitted!$A$1:$C$10000,3,FALSE)),0,VLOOKUP(A1072,int_r_full_fitted!$A$1:$C$10000,3,FALSE))</f>
        <v>6.9000000000000006E-2</v>
      </c>
      <c r="W1072">
        <v>1071</v>
      </c>
      <c r="Y1072">
        <f>S1072-V1072</f>
        <v>8.9999999999999941E-3</v>
      </c>
    </row>
    <row r="1073" spans="1:25" x14ac:dyDescent="0.2">
      <c r="A1073" t="s">
        <v>4923</v>
      </c>
      <c r="B1073" t="s">
        <v>7911</v>
      </c>
      <c r="C1073" t="s">
        <v>8065</v>
      </c>
      <c r="D1073" t="s">
        <v>7963</v>
      </c>
      <c r="E1073" t="s">
        <v>8634</v>
      </c>
      <c r="F1073" t="s">
        <v>7910</v>
      </c>
      <c r="G1073" t="s">
        <v>7910</v>
      </c>
      <c r="H1073" t="s">
        <v>7910</v>
      </c>
      <c r="I1073" t="s">
        <v>7915</v>
      </c>
      <c r="J1073" t="s">
        <v>7915</v>
      </c>
      <c r="K1073" t="s">
        <v>7915</v>
      </c>
      <c r="L1073" t="s">
        <v>7915</v>
      </c>
      <c r="M1073" t="s">
        <v>7915</v>
      </c>
      <c r="N1073" t="s">
        <v>7915</v>
      </c>
      <c r="O1073" t="s">
        <v>7915</v>
      </c>
      <c r="P1073" t="s">
        <v>7908</v>
      </c>
      <c r="Q1073">
        <v>6</v>
      </c>
      <c r="R1073">
        <f>IF(ISERROR(VLOOKUP(A1073,int_r_base_fitted!$A$1:$C$10000,2,FALSE)),0,VLOOKUP(A1073,int_r_base_fitted!$A$1:$C$10000,2,FALSE))</f>
        <v>0</v>
      </c>
      <c r="S1073">
        <f>IF(ISERROR(VLOOKUP(A1073,int_r_base_fitted!$A$1:$C$10000,3,FALSE)),0,VLOOKUP(A1073,int_r_base_fitted!$A$1:$C$10000,3,FALSE))</f>
        <v>7.6999999999999999E-2</v>
      </c>
      <c r="T1073">
        <v>698</v>
      </c>
      <c r="V1073">
        <f>IF(ISERROR(VLOOKUP(A1073,int_r_full_fitted!$A$1:$C$10000,3,FALSE)),0,VLOOKUP(A1073,int_r_full_fitted!$A$1:$C$10000,3,FALSE))</f>
        <v>6.9000000000000006E-2</v>
      </c>
      <c r="W1073">
        <v>1072</v>
      </c>
      <c r="Y1073">
        <f>S1073-V1073</f>
        <v>7.9999999999999932E-3</v>
      </c>
    </row>
    <row r="1074" spans="1:25" x14ac:dyDescent="0.2">
      <c r="A1074" t="s">
        <v>4504</v>
      </c>
      <c r="B1074" t="s">
        <v>7911</v>
      </c>
      <c r="C1074" t="s">
        <v>8048</v>
      </c>
      <c r="D1074" t="s">
        <v>7976</v>
      </c>
      <c r="E1074" t="s">
        <v>7977</v>
      </c>
      <c r="F1074" t="s">
        <v>7910</v>
      </c>
      <c r="G1074" t="s">
        <v>7910</v>
      </c>
      <c r="H1074" t="s">
        <v>7915</v>
      </c>
      <c r="I1074" t="s">
        <v>7915</v>
      </c>
      <c r="J1074" t="s">
        <v>7915</v>
      </c>
      <c r="K1074" t="s">
        <v>7915</v>
      </c>
      <c r="L1074" t="s">
        <v>7915</v>
      </c>
      <c r="M1074" t="s">
        <v>7910</v>
      </c>
      <c r="N1074" t="s">
        <v>7915</v>
      </c>
      <c r="O1074" t="s">
        <v>7915</v>
      </c>
      <c r="P1074" t="s">
        <v>7908</v>
      </c>
      <c r="Q1074">
        <v>6</v>
      </c>
      <c r="R1074">
        <f>IF(ISERROR(VLOOKUP(A1074,int_r_base_fitted!$A$1:$C$10000,2,FALSE)),0,VLOOKUP(A1074,int_r_base_fitted!$A$1:$C$10000,2,FALSE))</f>
        <v>0</v>
      </c>
      <c r="S1074">
        <f>IF(ISERROR(VLOOKUP(A1074,int_r_base_fitted!$A$1:$C$10000,3,FALSE)),0,VLOOKUP(A1074,int_r_base_fitted!$A$1:$C$10000,3,FALSE))</f>
        <v>6.2E-2</v>
      </c>
      <c r="T1074">
        <v>971</v>
      </c>
      <c r="V1074">
        <f>IF(ISERROR(VLOOKUP(A1074,int_r_full_fitted!$A$1:$C$10000,3,FALSE)),0,VLOOKUP(A1074,int_r_full_fitted!$A$1:$C$10000,3,FALSE))</f>
        <v>6.9000000000000006E-2</v>
      </c>
      <c r="W1074">
        <v>1073</v>
      </c>
      <c r="Y1074">
        <f>S1074-V1074</f>
        <v>-7.0000000000000062E-3</v>
      </c>
    </row>
    <row r="1075" spans="1:25" x14ac:dyDescent="0.2">
      <c r="A1075" t="s">
        <v>4371</v>
      </c>
      <c r="B1075" t="s">
        <v>7911</v>
      </c>
      <c r="C1075" t="s">
        <v>8141</v>
      </c>
      <c r="D1075" t="s">
        <v>7963</v>
      </c>
      <c r="E1075" t="s">
        <v>8281</v>
      </c>
      <c r="F1075" t="s">
        <v>7910</v>
      </c>
      <c r="G1075" t="s">
        <v>7915</v>
      </c>
      <c r="H1075" t="s">
        <v>7910</v>
      </c>
      <c r="I1075" t="s">
        <v>7915</v>
      </c>
      <c r="J1075" t="s">
        <v>7915</v>
      </c>
      <c r="K1075" t="s">
        <v>7915</v>
      </c>
      <c r="L1075" t="s">
        <v>7910</v>
      </c>
      <c r="M1075" t="s">
        <v>7910</v>
      </c>
      <c r="N1075" t="s">
        <v>7915</v>
      </c>
      <c r="O1075" t="s">
        <v>7915</v>
      </c>
      <c r="P1075" t="s">
        <v>7907</v>
      </c>
      <c r="Q1075">
        <v>5</v>
      </c>
      <c r="R1075">
        <f>IF(ISERROR(VLOOKUP(A1075,int_r_base_fitted!$A$1:$C$10000,2,FALSE)),0,VLOOKUP(A1075,int_r_base_fitted!$A$1:$C$10000,2,FALSE))</f>
        <v>0</v>
      </c>
      <c r="S1075">
        <f>IF(ISERROR(VLOOKUP(A1075,int_r_base_fitted!$A$1:$C$10000,3,FALSE)),0,VLOOKUP(A1075,int_r_base_fitted!$A$1:$C$10000,3,FALSE))</f>
        <v>5.2999999999999999E-2</v>
      </c>
      <c r="T1075">
        <v>1288</v>
      </c>
      <c r="V1075">
        <f>IF(ISERROR(VLOOKUP(A1075,int_r_full_fitted!$A$1:$C$10000,3,FALSE)),0,VLOOKUP(A1075,int_r_full_fitted!$A$1:$C$10000,3,FALSE))</f>
        <v>6.9000000000000006E-2</v>
      </c>
      <c r="W1075">
        <v>1074</v>
      </c>
      <c r="Y1075">
        <f>S1075-V1075</f>
        <v>-1.6000000000000007E-2</v>
      </c>
    </row>
    <row r="1076" spans="1:25" x14ac:dyDescent="0.2">
      <c r="A1076" t="s">
        <v>4616</v>
      </c>
      <c r="B1076" t="s">
        <v>7911</v>
      </c>
      <c r="C1076" t="s">
        <v>8248</v>
      </c>
      <c r="D1076" t="s">
        <v>7963</v>
      </c>
      <c r="E1076" t="s">
        <v>8443</v>
      </c>
      <c r="F1076" t="s">
        <v>7910</v>
      </c>
      <c r="G1076" t="s">
        <v>7910</v>
      </c>
      <c r="H1076" t="s">
        <v>7910</v>
      </c>
      <c r="I1076" t="s">
        <v>7915</v>
      </c>
      <c r="J1076" t="s">
        <v>7915</v>
      </c>
      <c r="K1076" t="s">
        <v>7915</v>
      </c>
      <c r="L1076" t="s">
        <v>7915</v>
      </c>
      <c r="M1076" t="s">
        <v>7915</v>
      </c>
      <c r="N1076" t="s">
        <v>7915</v>
      </c>
      <c r="O1076" t="s">
        <v>7915</v>
      </c>
      <c r="P1076" t="s">
        <v>7908</v>
      </c>
      <c r="Q1076">
        <v>6</v>
      </c>
      <c r="R1076">
        <f>IF(ISERROR(VLOOKUP(A1076,int_r_base_fitted!$A$1:$C$10000,2,FALSE)),0,VLOOKUP(A1076,int_r_base_fitted!$A$1:$C$10000,2,FALSE))</f>
        <v>0</v>
      </c>
      <c r="S1076">
        <f>IF(ISERROR(VLOOKUP(A1076,int_r_base_fitted!$A$1:$C$10000,3,FALSE)),0,VLOOKUP(A1076,int_r_base_fitted!$A$1:$C$10000,3,FALSE))</f>
        <v>5.0999999999999997E-2</v>
      </c>
      <c r="T1076">
        <v>1377</v>
      </c>
      <c r="V1076">
        <f>IF(ISERROR(VLOOKUP(A1076,int_r_full_fitted!$A$1:$C$10000,3,FALSE)),0,VLOOKUP(A1076,int_r_full_fitted!$A$1:$C$10000,3,FALSE))</f>
        <v>6.9000000000000006E-2</v>
      </c>
      <c r="W1076">
        <v>1075</v>
      </c>
      <c r="Y1076">
        <f>S1076-V1076</f>
        <v>-1.8000000000000009E-2</v>
      </c>
    </row>
    <row r="1077" spans="1:25" x14ac:dyDescent="0.2">
      <c r="A1077" t="s">
        <v>5725</v>
      </c>
      <c r="B1077" t="s">
        <v>7911</v>
      </c>
      <c r="C1077" t="s">
        <v>8006</v>
      </c>
      <c r="D1077" t="s">
        <v>7963</v>
      </c>
      <c r="E1077" t="s">
        <v>8352</v>
      </c>
      <c r="F1077" t="s">
        <v>7915</v>
      </c>
      <c r="G1077" t="s">
        <v>7910</v>
      </c>
      <c r="H1077" t="s">
        <v>7915</v>
      </c>
      <c r="I1077" t="s">
        <v>7915</v>
      </c>
      <c r="J1077" t="s">
        <v>7915</v>
      </c>
      <c r="K1077" t="s">
        <v>7915</v>
      </c>
      <c r="L1077" t="s">
        <v>7910</v>
      </c>
      <c r="M1077" t="s">
        <v>7915</v>
      </c>
      <c r="N1077" t="s">
        <v>7915</v>
      </c>
      <c r="O1077" t="s">
        <v>7915</v>
      </c>
      <c r="P1077" t="s">
        <v>7909</v>
      </c>
      <c r="Q1077">
        <v>7</v>
      </c>
      <c r="R1077">
        <f>IF(ISERROR(VLOOKUP(A1077,int_r_base_fitted!$A$1:$C$10000,2,FALSE)),0,VLOOKUP(A1077,int_r_base_fitted!$A$1:$C$10000,2,FALSE))</f>
        <v>0</v>
      </c>
      <c r="S1077">
        <f>IF(ISERROR(VLOOKUP(A1077,int_r_base_fitted!$A$1:$C$10000,3,FALSE)),0,VLOOKUP(A1077,int_r_base_fitted!$A$1:$C$10000,3,FALSE))</f>
        <v>4.4999999999999998E-2</v>
      </c>
      <c r="T1077">
        <v>1806</v>
      </c>
      <c r="V1077">
        <f>IF(ISERROR(VLOOKUP(A1077,int_r_full_fitted!$A$1:$C$10000,3,FALSE)),0,VLOOKUP(A1077,int_r_full_fitted!$A$1:$C$10000,3,FALSE))</f>
        <v>6.9000000000000006E-2</v>
      </c>
      <c r="W1077">
        <v>1076</v>
      </c>
      <c r="Y1077">
        <f>S1077-V1077</f>
        <v>-2.4000000000000007E-2</v>
      </c>
    </row>
    <row r="1078" spans="1:25" x14ac:dyDescent="0.2">
      <c r="A1078" t="s">
        <v>6254</v>
      </c>
      <c r="B1078" t="s">
        <v>7933</v>
      </c>
      <c r="C1078" t="s">
        <v>8200</v>
      </c>
      <c r="D1078" t="s">
        <v>7963</v>
      </c>
      <c r="E1078" t="s">
        <v>7923</v>
      </c>
      <c r="F1078" t="s">
        <v>7915</v>
      </c>
      <c r="G1078" t="s">
        <v>7910</v>
      </c>
      <c r="H1078" t="s">
        <v>7915</v>
      </c>
      <c r="I1078" t="s">
        <v>7915</v>
      </c>
      <c r="J1078" t="s">
        <v>7915</v>
      </c>
      <c r="K1078" t="s">
        <v>7915</v>
      </c>
      <c r="L1078" t="s">
        <v>7915</v>
      </c>
      <c r="M1078" t="s">
        <v>7915</v>
      </c>
      <c r="N1078" t="s">
        <v>7915</v>
      </c>
      <c r="O1078" t="s">
        <v>7915</v>
      </c>
      <c r="P1078" t="s">
        <v>7910</v>
      </c>
      <c r="Q1078">
        <v>8</v>
      </c>
      <c r="R1078">
        <f>IF(ISERROR(VLOOKUP(A1078,int_r_base_fitted!$A$1:$C$10000,2,FALSE)),0,VLOOKUP(A1078,int_r_base_fitted!$A$1:$C$10000,2,FALSE))</f>
        <v>0</v>
      </c>
      <c r="S1078">
        <f>IF(ISERROR(VLOOKUP(A1078,int_r_base_fitted!$A$1:$C$10000,3,FALSE)),0,VLOOKUP(A1078,int_r_base_fitted!$A$1:$C$10000,3,FALSE))</f>
        <v>0.04</v>
      </c>
      <c r="T1078">
        <v>1970</v>
      </c>
      <c r="V1078">
        <f>IF(ISERROR(VLOOKUP(A1078,int_r_full_fitted!$A$1:$C$10000,3,FALSE)),0,VLOOKUP(A1078,int_r_full_fitted!$A$1:$C$10000,3,FALSE))</f>
        <v>6.9000000000000006E-2</v>
      </c>
      <c r="W1078">
        <v>1077</v>
      </c>
      <c r="Y1078">
        <f>S1078-V1078</f>
        <v>-2.9000000000000005E-2</v>
      </c>
    </row>
    <row r="1079" spans="1:25" x14ac:dyDescent="0.2">
      <c r="A1079" t="s">
        <v>4974</v>
      </c>
      <c r="B1079" t="s">
        <v>7911</v>
      </c>
      <c r="C1079" t="s">
        <v>8076</v>
      </c>
      <c r="D1079" t="s">
        <v>7920</v>
      </c>
      <c r="E1079" t="s">
        <v>8664</v>
      </c>
      <c r="F1079" t="s">
        <v>7915</v>
      </c>
      <c r="G1079" t="s">
        <v>7910</v>
      </c>
      <c r="H1079" t="s">
        <v>7910</v>
      </c>
      <c r="I1079" t="s">
        <v>7915</v>
      </c>
      <c r="J1079" t="s">
        <v>7915</v>
      </c>
      <c r="K1079" t="s">
        <v>7915</v>
      </c>
      <c r="L1079" t="s">
        <v>7910</v>
      </c>
      <c r="M1079" t="s">
        <v>7915</v>
      </c>
      <c r="N1079" t="s">
        <v>7915</v>
      </c>
      <c r="O1079" t="s">
        <v>7915</v>
      </c>
      <c r="P1079" t="s">
        <v>7908</v>
      </c>
      <c r="Q1079">
        <v>6</v>
      </c>
      <c r="R1079">
        <f>IF(ISERROR(VLOOKUP(A1079,int_r_base_fitted!$A$1:$C$10000,2,FALSE)),0,VLOOKUP(A1079,int_r_base_fitted!$A$1:$C$10000,2,FALSE))</f>
        <v>0</v>
      </c>
      <c r="S1079">
        <f>IF(ISERROR(VLOOKUP(A1079,int_r_base_fitted!$A$1:$C$10000,3,FALSE)),0,VLOOKUP(A1079,int_r_base_fitted!$A$1:$C$10000,3,FALSE))</f>
        <v>0.16400000000000001</v>
      </c>
      <c r="T1079">
        <v>178</v>
      </c>
      <c r="V1079">
        <f>IF(ISERROR(VLOOKUP(A1079,int_r_full_fitted!$A$1:$C$10000,3,FALSE)),0,VLOOKUP(A1079,int_r_full_fitted!$A$1:$C$10000,3,FALSE))</f>
        <v>6.8000000000000005E-2</v>
      </c>
      <c r="W1079">
        <v>1078</v>
      </c>
      <c r="Y1079">
        <f>S1079-V1079</f>
        <v>9.6000000000000002E-2</v>
      </c>
    </row>
    <row r="1080" spans="1:25" x14ac:dyDescent="0.2">
      <c r="A1080" t="s">
        <v>6241</v>
      </c>
      <c r="B1080" t="s">
        <v>7911</v>
      </c>
      <c r="C1080" t="s">
        <v>7934</v>
      </c>
      <c r="D1080" t="s">
        <v>7935</v>
      </c>
      <c r="E1080" t="s">
        <v>9336</v>
      </c>
      <c r="F1080" t="s">
        <v>7915</v>
      </c>
      <c r="G1080" t="s">
        <v>7910</v>
      </c>
      <c r="H1080" t="s">
        <v>7915</v>
      </c>
      <c r="I1080" t="s">
        <v>7915</v>
      </c>
      <c r="J1080" t="s">
        <v>7915</v>
      </c>
      <c r="K1080" t="s">
        <v>7915</v>
      </c>
      <c r="L1080" t="s">
        <v>7915</v>
      </c>
      <c r="M1080" t="s">
        <v>7915</v>
      </c>
      <c r="N1080" t="s">
        <v>7915</v>
      </c>
      <c r="O1080" t="s">
        <v>7915</v>
      </c>
      <c r="P1080" t="s">
        <v>7910</v>
      </c>
      <c r="Q1080">
        <v>8</v>
      </c>
      <c r="R1080">
        <f>IF(ISERROR(VLOOKUP(A1080,int_r_base_fitted!$A$1:$C$10000,2,FALSE)),0,VLOOKUP(A1080,int_r_base_fitted!$A$1:$C$10000,2,FALSE))</f>
        <v>0</v>
      </c>
      <c r="S1080">
        <f>IF(ISERROR(VLOOKUP(A1080,int_r_base_fitted!$A$1:$C$10000,3,FALSE)),0,VLOOKUP(A1080,int_r_base_fitted!$A$1:$C$10000,3,FALSE))</f>
        <v>8.1000000000000003E-2</v>
      </c>
      <c r="T1080">
        <v>646</v>
      </c>
      <c r="V1080">
        <f>IF(ISERROR(VLOOKUP(A1080,int_r_full_fitted!$A$1:$C$10000,3,FALSE)),0,VLOOKUP(A1080,int_r_full_fitted!$A$1:$C$10000,3,FALSE))</f>
        <v>6.8000000000000005E-2</v>
      </c>
      <c r="W1080">
        <v>1079</v>
      </c>
      <c r="Y1080">
        <f>S1080-V1080</f>
        <v>1.2999999999999998E-2</v>
      </c>
    </row>
    <row r="1081" spans="1:25" x14ac:dyDescent="0.2">
      <c r="A1081" t="s">
        <v>4106</v>
      </c>
      <c r="B1081" t="s">
        <v>7911</v>
      </c>
      <c r="C1081" t="s">
        <v>7980</v>
      </c>
      <c r="D1081" t="s">
        <v>7917</v>
      </c>
      <c r="E1081" t="s">
        <v>8075</v>
      </c>
      <c r="F1081" t="s">
        <v>7910</v>
      </c>
      <c r="G1081" t="s">
        <v>7910</v>
      </c>
      <c r="H1081" t="s">
        <v>7910</v>
      </c>
      <c r="I1081" t="s">
        <v>7910</v>
      </c>
      <c r="J1081" t="s">
        <v>7915</v>
      </c>
      <c r="K1081" t="s">
        <v>7915</v>
      </c>
      <c r="L1081" t="s">
        <v>7910</v>
      </c>
      <c r="M1081" t="s">
        <v>7915</v>
      </c>
      <c r="N1081" t="s">
        <v>7915</v>
      </c>
      <c r="O1081" t="s">
        <v>7915</v>
      </c>
      <c r="P1081" t="s">
        <v>7906</v>
      </c>
      <c r="Q1081">
        <v>4</v>
      </c>
      <c r="R1081">
        <f>IF(ISERROR(VLOOKUP(A1081,int_r_base_fitted!$A$1:$C$10000,2,FALSE)),0,VLOOKUP(A1081,int_r_base_fitted!$A$1:$C$10000,2,FALSE))</f>
        <v>0</v>
      </c>
      <c r="S1081">
        <f>IF(ISERROR(VLOOKUP(A1081,int_r_base_fitted!$A$1:$C$10000,3,FALSE)),0,VLOOKUP(A1081,int_r_base_fitted!$A$1:$C$10000,3,FALSE))</f>
        <v>6.8000000000000005E-2</v>
      </c>
      <c r="T1081">
        <v>847</v>
      </c>
      <c r="V1081">
        <f>IF(ISERROR(VLOOKUP(A1081,int_r_full_fitted!$A$1:$C$10000,3,FALSE)),0,VLOOKUP(A1081,int_r_full_fitted!$A$1:$C$10000,3,FALSE))</f>
        <v>6.8000000000000005E-2</v>
      </c>
      <c r="W1081">
        <v>1080</v>
      </c>
      <c r="Y1081">
        <f>S1081-V1081</f>
        <v>0</v>
      </c>
    </row>
    <row r="1082" spans="1:25" x14ac:dyDescent="0.2">
      <c r="A1082" t="s">
        <v>4243</v>
      </c>
      <c r="B1082" t="s">
        <v>7911</v>
      </c>
      <c r="C1082" t="s">
        <v>7927</v>
      </c>
      <c r="D1082" t="s">
        <v>7925</v>
      </c>
      <c r="E1082" t="s">
        <v>8034</v>
      </c>
      <c r="F1082" t="s">
        <v>7910</v>
      </c>
      <c r="G1082" t="s">
        <v>7910</v>
      </c>
      <c r="H1082" t="s">
        <v>7915</v>
      </c>
      <c r="I1082" t="s">
        <v>7910</v>
      </c>
      <c r="J1082" t="s">
        <v>7915</v>
      </c>
      <c r="K1082" t="s">
        <v>7910</v>
      </c>
      <c r="L1082" t="s">
        <v>7915</v>
      </c>
      <c r="M1082" t="s">
        <v>7915</v>
      </c>
      <c r="N1082" t="s">
        <v>7915</v>
      </c>
      <c r="O1082" t="s">
        <v>7915</v>
      </c>
      <c r="P1082" t="s">
        <v>7907</v>
      </c>
      <c r="Q1082">
        <v>5</v>
      </c>
      <c r="R1082">
        <f>IF(ISERROR(VLOOKUP(A1082,int_r_base_fitted!$A$1:$C$10000,2,FALSE)),0,VLOOKUP(A1082,int_r_base_fitted!$A$1:$C$10000,2,FALSE))</f>
        <v>0</v>
      </c>
      <c r="S1082">
        <f>IF(ISERROR(VLOOKUP(A1082,int_r_base_fitted!$A$1:$C$10000,3,FALSE)),0,VLOOKUP(A1082,int_r_base_fitted!$A$1:$C$10000,3,FALSE))</f>
        <v>6.7000000000000004E-2</v>
      </c>
      <c r="T1082">
        <v>872</v>
      </c>
      <c r="V1082">
        <f>IF(ISERROR(VLOOKUP(A1082,int_r_full_fitted!$A$1:$C$10000,3,FALSE)),0,VLOOKUP(A1082,int_r_full_fitted!$A$1:$C$10000,3,FALSE))</f>
        <v>6.8000000000000005E-2</v>
      </c>
      <c r="W1082">
        <v>1081</v>
      </c>
      <c r="Y1082">
        <f>S1082-V1082</f>
        <v>-1.0000000000000009E-3</v>
      </c>
    </row>
    <row r="1083" spans="1:25" x14ac:dyDescent="0.2">
      <c r="A1083">
        <v>2010006</v>
      </c>
      <c r="B1083" t="s">
        <v>7956</v>
      </c>
      <c r="C1083">
        <v>201</v>
      </c>
      <c r="D1083" t="s">
        <v>7957</v>
      </c>
      <c r="E1083" t="s">
        <v>9095</v>
      </c>
      <c r="F1083" t="s">
        <v>7915</v>
      </c>
      <c r="G1083" t="s">
        <v>7915</v>
      </c>
      <c r="H1083" t="s">
        <v>7910</v>
      </c>
      <c r="I1083" t="s">
        <v>7915</v>
      </c>
      <c r="J1083" t="s">
        <v>7915</v>
      </c>
      <c r="K1083" t="s">
        <v>7910</v>
      </c>
      <c r="L1083" t="s">
        <v>7915</v>
      </c>
      <c r="M1083" t="s">
        <v>7915</v>
      </c>
      <c r="N1083" t="s">
        <v>7915</v>
      </c>
      <c r="O1083" t="s">
        <v>7915</v>
      </c>
      <c r="P1083" t="s">
        <v>7909</v>
      </c>
      <c r="Q1083">
        <v>7</v>
      </c>
      <c r="R1083">
        <f>IF(ISERROR(VLOOKUP(A1083,int_r_base_fitted!$A$1:$C$10000,2,FALSE)),0,VLOOKUP(A1083,int_r_base_fitted!$A$1:$C$10000,2,FALSE))</f>
        <v>0</v>
      </c>
      <c r="S1083">
        <f>IF(ISERROR(VLOOKUP(A1083,int_r_base_fitted!$A$1:$C$10000,3,FALSE)),0,VLOOKUP(A1083,int_r_base_fitted!$A$1:$C$10000,3,FALSE))</f>
        <v>6.4000000000000001E-2</v>
      </c>
      <c r="T1083">
        <v>938</v>
      </c>
      <c r="V1083">
        <f>IF(ISERROR(VLOOKUP(A1083,int_r_full_fitted!$A$1:$C$10000,3,FALSE)),0,VLOOKUP(A1083,int_r_full_fitted!$A$1:$C$10000,3,FALSE))</f>
        <v>6.8000000000000005E-2</v>
      </c>
      <c r="W1083">
        <v>1082</v>
      </c>
      <c r="Y1083">
        <f>S1083-V1083</f>
        <v>-4.0000000000000036E-3</v>
      </c>
    </row>
    <row r="1084" spans="1:25" x14ac:dyDescent="0.2">
      <c r="A1084" t="s">
        <v>5916</v>
      </c>
      <c r="B1084" t="s">
        <v>7911</v>
      </c>
      <c r="C1084" t="s">
        <v>7972</v>
      </c>
      <c r="D1084" t="s">
        <v>7917</v>
      </c>
      <c r="E1084" t="s">
        <v>9259</v>
      </c>
      <c r="F1084" t="s">
        <v>7910</v>
      </c>
      <c r="G1084" t="s">
        <v>7910</v>
      </c>
      <c r="H1084" t="s">
        <v>7915</v>
      </c>
      <c r="I1084" t="s">
        <v>7915</v>
      </c>
      <c r="J1084" t="s">
        <v>7915</v>
      </c>
      <c r="K1084" t="s">
        <v>7915</v>
      </c>
      <c r="L1084" t="s">
        <v>7915</v>
      </c>
      <c r="M1084" t="s">
        <v>7915</v>
      </c>
      <c r="N1084" t="s">
        <v>7915</v>
      </c>
      <c r="O1084" t="s">
        <v>7915</v>
      </c>
      <c r="P1084" t="s">
        <v>7909</v>
      </c>
      <c r="Q1084">
        <v>7</v>
      </c>
      <c r="R1084">
        <f>IF(ISERROR(VLOOKUP(A1084,int_r_base_fitted!$A$1:$C$10000,2,FALSE)),0,VLOOKUP(A1084,int_r_base_fitted!$A$1:$C$10000,2,FALSE))</f>
        <v>0</v>
      </c>
      <c r="S1084">
        <f>IF(ISERROR(VLOOKUP(A1084,int_r_base_fitted!$A$1:$C$10000,3,FALSE)),0,VLOOKUP(A1084,int_r_base_fitted!$A$1:$C$10000,3,FALSE))</f>
        <v>0.06</v>
      </c>
      <c r="T1084">
        <v>1036</v>
      </c>
      <c r="V1084">
        <f>IF(ISERROR(VLOOKUP(A1084,int_r_full_fitted!$A$1:$C$10000,3,FALSE)),0,VLOOKUP(A1084,int_r_full_fitted!$A$1:$C$10000,3,FALSE))</f>
        <v>6.8000000000000005E-2</v>
      </c>
      <c r="W1084">
        <v>1083</v>
      </c>
      <c r="Y1084">
        <f>S1084-V1084</f>
        <v>-8.0000000000000071E-3</v>
      </c>
    </row>
    <row r="1085" spans="1:25" x14ac:dyDescent="0.2">
      <c r="A1085" t="s">
        <v>4256</v>
      </c>
      <c r="B1085" t="s">
        <v>7911</v>
      </c>
      <c r="C1085" t="s">
        <v>8141</v>
      </c>
      <c r="D1085" t="s">
        <v>7920</v>
      </c>
      <c r="E1085" t="s">
        <v>8083</v>
      </c>
      <c r="F1085" t="s">
        <v>7910</v>
      </c>
      <c r="G1085" t="s">
        <v>7910</v>
      </c>
      <c r="H1085" t="s">
        <v>7915</v>
      </c>
      <c r="I1085" t="s">
        <v>7910</v>
      </c>
      <c r="J1085" t="s">
        <v>7915</v>
      </c>
      <c r="K1085" t="s">
        <v>7915</v>
      </c>
      <c r="L1085" t="s">
        <v>7915</v>
      </c>
      <c r="M1085" t="s">
        <v>7910</v>
      </c>
      <c r="N1085" t="s">
        <v>7915</v>
      </c>
      <c r="O1085" t="s">
        <v>7915</v>
      </c>
      <c r="P1085" t="s">
        <v>7907</v>
      </c>
      <c r="Q1085">
        <v>5</v>
      </c>
      <c r="R1085">
        <f>IF(ISERROR(VLOOKUP(A1085,int_r_base_fitted!$A$1:$C$10000,2,FALSE)),0,VLOOKUP(A1085,int_r_base_fitted!$A$1:$C$10000,2,FALSE))</f>
        <v>0</v>
      </c>
      <c r="S1085">
        <f>IF(ISERROR(VLOOKUP(A1085,int_r_base_fitted!$A$1:$C$10000,3,FALSE)),0,VLOOKUP(A1085,int_r_base_fitted!$A$1:$C$10000,3,FALSE))</f>
        <v>5.6000000000000001E-2</v>
      </c>
      <c r="T1085">
        <v>1138</v>
      </c>
      <c r="V1085">
        <f>IF(ISERROR(VLOOKUP(A1085,int_r_full_fitted!$A$1:$C$10000,3,FALSE)),0,VLOOKUP(A1085,int_r_full_fitted!$A$1:$C$10000,3,FALSE))</f>
        <v>6.8000000000000005E-2</v>
      </c>
      <c r="W1085">
        <v>1084</v>
      </c>
      <c r="Y1085">
        <f>S1085-V1085</f>
        <v>-1.2000000000000004E-2</v>
      </c>
    </row>
    <row r="1086" spans="1:25" x14ac:dyDescent="0.2">
      <c r="A1086" t="s">
        <v>4937</v>
      </c>
      <c r="B1086" t="s">
        <v>7911</v>
      </c>
      <c r="C1086" t="s">
        <v>7955</v>
      </c>
      <c r="D1086" t="s">
        <v>7963</v>
      </c>
      <c r="E1086" t="s">
        <v>8628</v>
      </c>
      <c r="F1086" t="s">
        <v>7915</v>
      </c>
      <c r="G1086" t="s">
        <v>7910</v>
      </c>
      <c r="H1086" t="s">
        <v>7910</v>
      </c>
      <c r="I1086" t="s">
        <v>7915</v>
      </c>
      <c r="J1086" t="s">
        <v>7915</v>
      </c>
      <c r="K1086" t="s">
        <v>7915</v>
      </c>
      <c r="L1086" t="s">
        <v>7910</v>
      </c>
      <c r="M1086" t="s">
        <v>7915</v>
      </c>
      <c r="N1086" t="s">
        <v>7915</v>
      </c>
      <c r="O1086" t="s">
        <v>7915</v>
      </c>
      <c r="P1086" t="s">
        <v>7908</v>
      </c>
      <c r="Q1086">
        <v>6</v>
      </c>
      <c r="R1086">
        <f>IF(ISERROR(VLOOKUP(A1086,int_r_base_fitted!$A$1:$C$10000,2,FALSE)),0,VLOOKUP(A1086,int_r_base_fitted!$A$1:$C$10000,2,FALSE))</f>
        <v>0</v>
      </c>
      <c r="S1086">
        <f>IF(ISERROR(VLOOKUP(A1086,int_r_base_fitted!$A$1:$C$10000,3,FALSE)),0,VLOOKUP(A1086,int_r_base_fitted!$A$1:$C$10000,3,FALSE))</f>
        <v>5.5E-2</v>
      </c>
      <c r="T1086">
        <v>1182</v>
      </c>
      <c r="V1086">
        <f>IF(ISERROR(VLOOKUP(A1086,int_r_full_fitted!$A$1:$C$10000,3,FALSE)),0,VLOOKUP(A1086,int_r_full_fitted!$A$1:$C$10000,3,FALSE))</f>
        <v>6.8000000000000005E-2</v>
      </c>
      <c r="W1086">
        <v>1085</v>
      </c>
      <c r="Y1086">
        <f>S1086-V1086</f>
        <v>-1.3000000000000005E-2</v>
      </c>
    </row>
    <row r="1087" spans="1:25" x14ac:dyDescent="0.2">
      <c r="A1087">
        <v>440000</v>
      </c>
      <c r="B1087" t="s">
        <v>7956</v>
      </c>
      <c r="C1087">
        <v>44</v>
      </c>
      <c r="D1087" t="s">
        <v>7957</v>
      </c>
      <c r="E1087" t="s">
        <v>8727</v>
      </c>
      <c r="F1087" t="s">
        <v>7915</v>
      </c>
      <c r="G1087" t="s">
        <v>7910</v>
      </c>
      <c r="H1087" t="s">
        <v>7915</v>
      </c>
      <c r="I1087" t="s">
        <v>7915</v>
      </c>
      <c r="J1087" t="s">
        <v>7915</v>
      </c>
      <c r="K1087" t="s">
        <v>7910</v>
      </c>
      <c r="L1087" t="s">
        <v>7915</v>
      </c>
      <c r="M1087" t="s">
        <v>7915</v>
      </c>
      <c r="N1087" t="s">
        <v>7915</v>
      </c>
      <c r="O1087" t="s">
        <v>7915</v>
      </c>
      <c r="P1087" t="s">
        <v>7909</v>
      </c>
      <c r="Q1087">
        <v>7</v>
      </c>
      <c r="R1087">
        <f>IF(ISERROR(VLOOKUP(A1087,int_r_base_fitted!$A$1:$C$10000,2,FALSE)),0,VLOOKUP(A1087,int_r_base_fitted!$A$1:$C$10000,2,FALSE))</f>
        <v>0</v>
      </c>
      <c r="S1087">
        <f>IF(ISERROR(VLOOKUP(A1087,int_r_base_fitted!$A$1:$C$10000,3,FALSE)),0,VLOOKUP(A1087,int_r_base_fitted!$A$1:$C$10000,3,FALSE))</f>
        <v>5.5E-2</v>
      </c>
      <c r="T1087">
        <v>1185</v>
      </c>
      <c r="V1087">
        <f>IF(ISERROR(VLOOKUP(A1087,int_r_full_fitted!$A$1:$C$10000,3,FALSE)),0,VLOOKUP(A1087,int_r_full_fitted!$A$1:$C$10000,3,FALSE))</f>
        <v>6.8000000000000005E-2</v>
      </c>
      <c r="W1087">
        <v>1086</v>
      </c>
      <c r="Y1087">
        <f>S1087-V1087</f>
        <v>-1.3000000000000005E-2</v>
      </c>
    </row>
    <row r="1088" spans="1:25" x14ac:dyDescent="0.2">
      <c r="A1088" t="s">
        <v>6747</v>
      </c>
      <c r="B1088" t="s">
        <v>7911</v>
      </c>
      <c r="C1088" t="s">
        <v>7922</v>
      </c>
      <c r="D1088" t="s">
        <v>7963</v>
      </c>
      <c r="E1088" t="s">
        <v>8698</v>
      </c>
      <c r="F1088" t="s">
        <v>7915</v>
      </c>
      <c r="G1088" t="s">
        <v>7910</v>
      </c>
      <c r="H1088" t="s">
        <v>7915</v>
      </c>
      <c r="I1088" t="s">
        <v>7915</v>
      </c>
      <c r="J1088" t="s">
        <v>7915</v>
      </c>
      <c r="K1088" t="s">
        <v>7915</v>
      </c>
      <c r="L1088" t="s">
        <v>7915</v>
      </c>
      <c r="M1088" t="s">
        <v>7915</v>
      </c>
      <c r="N1088" t="s">
        <v>7915</v>
      </c>
      <c r="O1088" t="s">
        <v>7915</v>
      </c>
      <c r="P1088" t="s">
        <v>7910</v>
      </c>
      <c r="Q1088">
        <v>8</v>
      </c>
      <c r="R1088">
        <f>IF(ISERROR(VLOOKUP(A1088,int_r_base_fitted!$A$1:$C$10000,2,FALSE)),0,VLOOKUP(A1088,int_r_base_fitted!$A$1:$C$10000,2,FALSE))</f>
        <v>0</v>
      </c>
      <c r="S1088">
        <f>IF(ISERROR(VLOOKUP(A1088,int_r_base_fitted!$A$1:$C$10000,3,FALSE)),0,VLOOKUP(A1088,int_r_base_fitted!$A$1:$C$10000,3,FALSE))</f>
        <v>5.5E-2</v>
      </c>
      <c r="T1088">
        <v>1215</v>
      </c>
      <c r="V1088">
        <f>IF(ISERROR(VLOOKUP(A1088,int_r_full_fitted!$A$1:$C$10000,3,FALSE)),0,VLOOKUP(A1088,int_r_full_fitted!$A$1:$C$10000,3,FALSE))</f>
        <v>6.8000000000000005E-2</v>
      </c>
      <c r="W1088">
        <v>1087</v>
      </c>
      <c r="Y1088">
        <f>S1088-V1088</f>
        <v>-1.3000000000000005E-2</v>
      </c>
    </row>
    <row r="1089" spans="1:25" x14ac:dyDescent="0.2">
      <c r="A1089" t="s">
        <v>5225</v>
      </c>
      <c r="B1089" t="s">
        <v>7911</v>
      </c>
      <c r="C1089" t="s">
        <v>8475</v>
      </c>
      <c r="D1089" t="s">
        <v>7925</v>
      </c>
      <c r="E1089" t="s">
        <v>8397</v>
      </c>
      <c r="F1089" t="s">
        <v>7915</v>
      </c>
      <c r="G1089" t="s">
        <v>7910</v>
      </c>
      <c r="H1089" t="s">
        <v>7915</v>
      </c>
      <c r="I1089" t="s">
        <v>7910</v>
      </c>
      <c r="J1089" t="s">
        <v>7915</v>
      </c>
      <c r="K1089" t="s">
        <v>7915</v>
      </c>
      <c r="L1089" t="s">
        <v>7915</v>
      </c>
      <c r="M1089" t="s">
        <v>7915</v>
      </c>
      <c r="N1089" t="s">
        <v>7915</v>
      </c>
      <c r="O1089" t="s">
        <v>7915</v>
      </c>
      <c r="P1089" t="s">
        <v>7909</v>
      </c>
      <c r="Q1089">
        <v>7</v>
      </c>
      <c r="R1089">
        <f>IF(ISERROR(VLOOKUP(A1089,int_r_base_fitted!$A$1:$C$10000,2,FALSE)),0,VLOOKUP(A1089,int_r_base_fitted!$A$1:$C$10000,2,FALSE))</f>
        <v>0</v>
      </c>
      <c r="S1089">
        <f>IF(ISERROR(VLOOKUP(A1089,int_r_base_fitted!$A$1:$C$10000,3,FALSE)),0,VLOOKUP(A1089,int_r_base_fitted!$A$1:$C$10000,3,FALSE))</f>
        <v>3.9E-2</v>
      </c>
      <c r="T1089">
        <v>2001</v>
      </c>
      <c r="V1089">
        <f>IF(ISERROR(VLOOKUP(A1089,int_r_full_fitted!$A$1:$C$10000,3,FALSE)),0,VLOOKUP(A1089,int_r_full_fitted!$A$1:$C$10000,3,FALSE))</f>
        <v>6.8000000000000005E-2</v>
      </c>
      <c r="W1089">
        <v>1088</v>
      </c>
      <c r="Y1089">
        <f>S1089-V1089</f>
        <v>-2.9000000000000005E-2</v>
      </c>
    </row>
    <row r="1090" spans="1:25" x14ac:dyDescent="0.2">
      <c r="A1090" t="s">
        <v>5642</v>
      </c>
      <c r="B1090" t="s">
        <v>7911</v>
      </c>
      <c r="C1090" t="s">
        <v>7965</v>
      </c>
      <c r="D1090" t="s">
        <v>7945</v>
      </c>
      <c r="E1090" t="s">
        <v>9043</v>
      </c>
      <c r="F1090" t="s">
        <v>7915</v>
      </c>
      <c r="G1090" t="s">
        <v>7910</v>
      </c>
      <c r="H1090" t="s">
        <v>7910</v>
      </c>
      <c r="I1090" t="s">
        <v>7915</v>
      </c>
      <c r="J1090" t="s">
        <v>7915</v>
      </c>
      <c r="K1090" t="s">
        <v>7915</v>
      </c>
      <c r="L1090" t="s">
        <v>7915</v>
      </c>
      <c r="M1090" t="s">
        <v>7915</v>
      </c>
      <c r="N1090" t="s">
        <v>7915</v>
      </c>
      <c r="O1090" t="s">
        <v>7915</v>
      </c>
      <c r="P1090" t="s">
        <v>7909</v>
      </c>
      <c r="Q1090">
        <v>7</v>
      </c>
      <c r="R1090">
        <f>IF(ISERROR(VLOOKUP(A1090,int_r_base_fitted!$A$1:$C$10000,2,FALSE)),0,VLOOKUP(A1090,int_r_base_fitted!$A$1:$C$10000,2,FALSE))</f>
        <v>0</v>
      </c>
      <c r="S1090">
        <f>IF(ISERROR(VLOOKUP(A1090,int_r_base_fitted!$A$1:$C$10000,3,FALSE)),0,VLOOKUP(A1090,int_r_base_fitted!$A$1:$C$10000,3,FALSE))</f>
        <v>3.7999999999999999E-2</v>
      </c>
      <c r="T1090">
        <v>2064</v>
      </c>
      <c r="V1090">
        <f>IF(ISERROR(VLOOKUP(A1090,int_r_full_fitted!$A$1:$C$10000,3,FALSE)),0,VLOOKUP(A1090,int_r_full_fitted!$A$1:$C$10000,3,FALSE))</f>
        <v>6.8000000000000005E-2</v>
      </c>
      <c r="W1090">
        <v>1089</v>
      </c>
      <c r="Y1090">
        <f>S1090-V1090</f>
        <v>-3.0000000000000006E-2</v>
      </c>
    </row>
    <row r="1091" spans="1:25" x14ac:dyDescent="0.2">
      <c r="A1091" t="s">
        <v>4780</v>
      </c>
      <c r="B1091" t="s">
        <v>7911</v>
      </c>
      <c r="C1091" t="s">
        <v>8475</v>
      </c>
      <c r="D1091" t="s">
        <v>7925</v>
      </c>
      <c r="E1091" t="s">
        <v>8034</v>
      </c>
      <c r="F1091" t="s">
        <v>7915</v>
      </c>
      <c r="G1091" t="s">
        <v>7910</v>
      </c>
      <c r="H1091" t="s">
        <v>7915</v>
      </c>
      <c r="I1091" t="s">
        <v>7915</v>
      </c>
      <c r="J1091" t="s">
        <v>7915</v>
      </c>
      <c r="K1091" t="s">
        <v>7910</v>
      </c>
      <c r="L1091" t="s">
        <v>7915</v>
      </c>
      <c r="M1091" t="s">
        <v>7915</v>
      </c>
      <c r="N1091" t="s">
        <v>7915</v>
      </c>
      <c r="O1091" t="s">
        <v>7910</v>
      </c>
      <c r="P1091" t="s">
        <v>7908</v>
      </c>
      <c r="Q1091">
        <v>6</v>
      </c>
      <c r="R1091">
        <f>IF(ISERROR(VLOOKUP(A1091,int_r_base_fitted!$A$1:$C$10000,2,FALSE)),0,VLOOKUP(A1091,int_r_base_fitted!$A$1:$C$10000,2,FALSE))</f>
        <v>0</v>
      </c>
      <c r="S1091">
        <f>IF(ISERROR(VLOOKUP(A1091,int_r_base_fitted!$A$1:$C$10000,3,FALSE)),0,VLOOKUP(A1091,int_r_base_fitted!$A$1:$C$10000,3,FALSE))</f>
        <v>0.19500000000000001</v>
      </c>
      <c r="T1091">
        <v>133</v>
      </c>
      <c r="V1091">
        <f>IF(ISERROR(VLOOKUP(A1091,int_r_full_fitted!$A$1:$C$10000,3,FALSE)),0,VLOOKUP(A1091,int_r_full_fitted!$A$1:$C$10000,3,FALSE))</f>
        <v>6.7000000000000004E-2</v>
      </c>
      <c r="W1091">
        <v>1090</v>
      </c>
      <c r="Y1091">
        <f>S1091-V1091</f>
        <v>0.128</v>
      </c>
    </row>
    <row r="1092" spans="1:25" x14ac:dyDescent="0.2">
      <c r="A1092" t="s">
        <v>4657</v>
      </c>
      <c r="B1092" t="s">
        <v>7911</v>
      </c>
      <c r="C1092" t="s">
        <v>7999</v>
      </c>
      <c r="D1092" t="s">
        <v>7963</v>
      </c>
      <c r="E1092" t="s">
        <v>7973</v>
      </c>
      <c r="F1092" t="s">
        <v>7915</v>
      </c>
      <c r="G1092" t="s">
        <v>7910</v>
      </c>
      <c r="H1092" t="s">
        <v>7910</v>
      </c>
      <c r="I1092" t="s">
        <v>7915</v>
      </c>
      <c r="J1092" t="s">
        <v>7915</v>
      </c>
      <c r="K1092" t="s">
        <v>7915</v>
      </c>
      <c r="L1092" t="s">
        <v>7915</v>
      </c>
      <c r="M1092" t="s">
        <v>7910</v>
      </c>
      <c r="N1092" t="s">
        <v>7915</v>
      </c>
      <c r="O1092" t="s">
        <v>7915</v>
      </c>
      <c r="P1092" t="s">
        <v>7908</v>
      </c>
      <c r="Q1092">
        <v>6</v>
      </c>
      <c r="R1092">
        <f>IF(ISERROR(VLOOKUP(A1092,int_r_base_fitted!$A$1:$C$10000,2,FALSE)),0,VLOOKUP(A1092,int_r_base_fitted!$A$1:$C$10000,2,FALSE))</f>
        <v>0</v>
      </c>
      <c r="S1092">
        <f>IF(ISERROR(VLOOKUP(A1092,int_r_base_fitted!$A$1:$C$10000,3,FALSE)),0,VLOOKUP(A1092,int_r_base_fitted!$A$1:$C$10000,3,FALSE))</f>
        <v>0.152</v>
      </c>
      <c r="T1092">
        <v>206</v>
      </c>
      <c r="V1092">
        <f>IF(ISERROR(VLOOKUP(A1092,int_r_full_fitted!$A$1:$C$10000,3,FALSE)),0,VLOOKUP(A1092,int_r_full_fitted!$A$1:$C$10000,3,FALSE))</f>
        <v>6.7000000000000004E-2</v>
      </c>
      <c r="W1092">
        <v>1091</v>
      </c>
      <c r="Y1092">
        <f>S1092-V1092</f>
        <v>8.4999999999999992E-2</v>
      </c>
    </row>
    <row r="1093" spans="1:25" x14ac:dyDescent="0.2">
      <c r="A1093" t="s">
        <v>4129</v>
      </c>
      <c r="B1093" t="s">
        <v>7911</v>
      </c>
      <c r="C1093" t="s">
        <v>8018</v>
      </c>
      <c r="D1093" t="s">
        <v>7930</v>
      </c>
      <c r="E1093" t="s">
        <v>7961</v>
      </c>
      <c r="F1093" t="s">
        <v>7910</v>
      </c>
      <c r="G1093" t="s">
        <v>7910</v>
      </c>
      <c r="H1093" t="s">
        <v>7915</v>
      </c>
      <c r="I1093" t="s">
        <v>7915</v>
      </c>
      <c r="J1093" t="s">
        <v>7915</v>
      </c>
      <c r="K1093" t="s">
        <v>7910</v>
      </c>
      <c r="L1093" t="s">
        <v>7915</v>
      </c>
      <c r="M1093" t="s">
        <v>7915</v>
      </c>
      <c r="N1093" t="s">
        <v>7915</v>
      </c>
      <c r="O1093" t="s">
        <v>7910</v>
      </c>
      <c r="P1093" t="s">
        <v>7907</v>
      </c>
      <c r="Q1093">
        <v>5</v>
      </c>
      <c r="R1093">
        <f>IF(ISERROR(VLOOKUP(A1093,int_r_base_fitted!$A$1:$C$10000,2,FALSE)),0,VLOOKUP(A1093,int_r_base_fitted!$A$1:$C$10000,2,FALSE))</f>
        <v>1</v>
      </c>
      <c r="S1093">
        <f>IF(ISERROR(VLOOKUP(A1093,int_r_base_fitted!$A$1:$C$10000,3,FALSE)),0,VLOOKUP(A1093,int_r_base_fitted!$A$1:$C$10000,3,FALSE))</f>
        <v>0.14099999999999999</v>
      </c>
      <c r="T1093">
        <v>234</v>
      </c>
      <c r="V1093">
        <f>IF(ISERROR(VLOOKUP(A1093,int_r_full_fitted!$A$1:$C$10000,3,FALSE)),0,VLOOKUP(A1093,int_r_full_fitted!$A$1:$C$10000,3,FALSE))</f>
        <v>6.7000000000000004E-2</v>
      </c>
      <c r="W1093">
        <v>1092</v>
      </c>
      <c r="Y1093">
        <f>S1093-V1093</f>
        <v>7.3999999999999982E-2</v>
      </c>
    </row>
    <row r="1094" spans="1:25" x14ac:dyDescent="0.2">
      <c r="A1094" t="s">
        <v>4110</v>
      </c>
      <c r="B1094" t="s">
        <v>7911</v>
      </c>
      <c r="C1094" t="s">
        <v>8078</v>
      </c>
      <c r="D1094" t="s">
        <v>7920</v>
      </c>
      <c r="E1094" t="s">
        <v>8079</v>
      </c>
      <c r="F1094" t="s">
        <v>7910</v>
      </c>
      <c r="G1094" t="s">
        <v>7910</v>
      </c>
      <c r="H1094" t="s">
        <v>7910</v>
      </c>
      <c r="I1094" t="s">
        <v>7910</v>
      </c>
      <c r="J1094" t="s">
        <v>7915</v>
      </c>
      <c r="K1094" t="s">
        <v>7910</v>
      </c>
      <c r="L1094" t="s">
        <v>7915</v>
      </c>
      <c r="M1094" t="s">
        <v>7915</v>
      </c>
      <c r="N1094" t="s">
        <v>7915</v>
      </c>
      <c r="O1094" t="s">
        <v>7915</v>
      </c>
      <c r="P1094" t="s">
        <v>7906</v>
      </c>
      <c r="Q1094">
        <v>4</v>
      </c>
      <c r="R1094">
        <f>IF(ISERROR(VLOOKUP(A1094,int_r_base_fitted!$A$1:$C$10000,2,FALSE)),0,VLOOKUP(A1094,int_r_base_fitted!$A$1:$C$10000,2,FALSE))</f>
        <v>0</v>
      </c>
      <c r="S1094">
        <f>IF(ISERROR(VLOOKUP(A1094,int_r_base_fitted!$A$1:$C$10000,3,FALSE)),0,VLOOKUP(A1094,int_r_base_fitted!$A$1:$C$10000,3,FALSE))</f>
        <v>8.3000000000000004E-2</v>
      </c>
      <c r="T1094">
        <v>612</v>
      </c>
      <c r="V1094">
        <f>IF(ISERROR(VLOOKUP(A1094,int_r_full_fitted!$A$1:$C$10000,3,FALSE)),0,VLOOKUP(A1094,int_r_full_fitted!$A$1:$C$10000,3,FALSE))</f>
        <v>6.7000000000000004E-2</v>
      </c>
      <c r="W1094">
        <v>1093</v>
      </c>
      <c r="Y1094">
        <f>S1094-V1094</f>
        <v>1.6E-2</v>
      </c>
    </row>
    <row r="1095" spans="1:25" x14ac:dyDescent="0.2">
      <c r="A1095" t="s">
        <v>4565</v>
      </c>
      <c r="B1095" t="s">
        <v>7933</v>
      </c>
      <c r="C1095" t="s">
        <v>8404</v>
      </c>
      <c r="D1095" t="s">
        <v>8134</v>
      </c>
      <c r="E1095" t="s">
        <v>8155</v>
      </c>
      <c r="F1095" t="s">
        <v>7910</v>
      </c>
      <c r="G1095" t="s">
        <v>7910</v>
      </c>
      <c r="H1095" t="s">
        <v>7915</v>
      </c>
      <c r="I1095" t="s">
        <v>7915</v>
      </c>
      <c r="J1095" t="s">
        <v>7915</v>
      </c>
      <c r="K1095" t="s">
        <v>7910</v>
      </c>
      <c r="L1095" t="s">
        <v>7915</v>
      </c>
      <c r="M1095" t="s">
        <v>7915</v>
      </c>
      <c r="N1095" t="s">
        <v>7915</v>
      </c>
      <c r="O1095" t="s">
        <v>7915</v>
      </c>
      <c r="P1095" t="s">
        <v>7908</v>
      </c>
      <c r="Q1095">
        <v>6</v>
      </c>
      <c r="R1095">
        <f>IF(ISERROR(VLOOKUP(A1095,int_r_base_fitted!$A$1:$C$10000,2,FALSE)),0,VLOOKUP(A1095,int_r_base_fitted!$A$1:$C$10000,2,FALSE))</f>
        <v>0</v>
      </c>
      <c r="S1095">
        <f>IF(ISERROR(VLOOKUP(A1095,int_r_base_fitted!$A$1:$C$10000,3,FALSE)),0,VLOOKUP(A1095,int_r_base_fitted!$A$1:$C$10000,3,FALSE))</f>
        <v>8.2000000000000003E-2</v>
      </c>
      <c r="T1095">
        <v>628</v>
      </c>
      <c r="V1095">
        <f>IF(ISERROR(VLOOKUP(A1095,int_r_full_fitted!$A$1:$C$10000,3,FALSE)),0,VLOOKUP(A1095,int_r_full_fitted!$A$1:$C$10000,3,FALSE))</f>
        <v>6.7000000000000004E-2</v>
      </c>
      <c r="W1095">
        <v>1094</v>
      </c>
      <c r="Y1095">
        <f>S1095-V1095</f>
        <v>1.4999999999999999E-2</v>
      </c>
    </row>
    <row r="1096" spans="1:25" x14ac:dyDescent="0.2">
      <c r="A1096" t="s">
        <v>4180</v>
      </c>
      <c r="B1096" t="s">
        <v>7933</v>
      </c>
      <c r="C1096" t="s">
        <v>8137</v>
      </c>
      <c r="D1096" t="s">
        <v>7945</v>
      </c>
      <c r="E1096" t="s">
        <v>8120</v>
      </c>
      <c r="F1096" t="s">
        <v>7915</v>
      </c>
      <c r="G1096" t="s">
        <v>7910</v>
      </c>
      <c r="H1096" t="s">
        <v>7910</v>
      </c>
      <c r="I1096" t="s">
        <v>7910</v>
      </c>
      <c r="J1096" t="s">
        <v>7915</v>
      </c>
      <c r="K1096" t="s">
        <v>7915</v>
      </c>
      <c r="L1096" t="s">
        <v>7910</v>
      </c>
      <c r="M1096" t="s">
        <v>7915</v>
      </c>
      <c r="N1096" t="s">
        <v>7915</v>
      </c>
      <c r="O1096" t="s">
        <v>7915</v>
      </c>
      <c r="P1096" t="s">
        <v>7907</v>
      </c>
      <c r="Q1096">
        <v>5</v>
      </c>
      <c r="R1096">
        <f>IF(ISERROR(VLOOKUP(A1096,int_r_base_fitted!$A$1:$C$10000,2,FALSE)),0,VLOOKUP(A1096,int_r_base_fitted!$A$1:$C$10000,2,FALSE))</f>
        <v>0</v>
      </c>
      <c r="S1096">
        <f>IF(ISERROR(VLOOKUP(A1096,int_r_base_fitted!$A$1:$C$10000,3,FALSE)),0,VLOOKUP(A1096,int_r_base_fitted!$A$1:$C$10000,3,FALSE))</f>
        <v>8.1000000000000003E-2</v>
      </c>
      <c r="T1096">
        <v>636</v>
      </c>
      <c r="V1096">
        <f>IF(ISERROR(VLOOKUP(A1096,int_r_full_fitted!$A$1:$C$10000,3,FALSE)),0,VLOOKUP(A1096,int_r_full_fitted!$A$1:$C$10000,3,FALSE))</f>
        <v>6.7000000000000004E-2</v>
      </c>
      <c r="W1096">
        <v>1095</v>
      </c>
      <c r="Y1096">
        <f>S1096-V1096</f>
        <v>1.3999999999999999E-2</v>
      </c>
    </row>
    <row r="1097" spans="1:25" x14ac:dyDescent="0.2">
      <c r="A1097" t="s">
        <v>4539</v>
      </c>
      <c r="B1097" t="s">
        <v>7911</v>
      </c>
      <c r="C1097" t="s">
        <v>8387</v>
      </c>
      <c r="D1097" t="s">
        <v>7963</v>
      </c>
      <c r="E1097" t="s">
        <v>8019</v>
      </c>
      <c r="F1097" t="s">
        <v>7915</v>
      </c>
      <c r="G1097" t="s">
        <v>7910</v>
      </c>
      <c r="H1097" t="s">
        <v>7915</v>
      </c>
      <c r="I1097" t="s">
        <v>7915</v>
      </c>
      <c r="J1097" t="s">
        <v>7915</v>
      </c>
      <c r="K1097" t="s">
        <v>7915</v>
      </c>
      <c r="L1097" t="s">
        <v>7910</v>
      </c>
      <c r="M1097" t="s">
        <v>7910</v>
      </c>
      <c r="N1097" t="s">
        <v>7915</v>
      </c>
      <c r="O1097" t="s">
        <v>7915</v>
      </c>
      <c r="P1097" t="s">
        <v>7908</v>
      </c>
      <c r="Q1097">
        <v>6</v>
      </c>
      <c r="R1097">
        <f>IF(ISERROR(VLOOKUP(A1097,int_r_base_fitted!$A$1:$C$10000,2,FALSE)),0,VLOOKUP(A1097,int_r_base_fitted!$A$1:$C$10000,2,FALSE))</f>
        <v>0</v>
      </c>
      <c r="S1097">
        <f>IF(ISERROR(VLOOKUP(A1097,int_r_base_fitted!$A$1:$C$10000,3,FALSE)),0,VLOOKUP(A1097,int_r_base_fitted!$A$1:$C$10000,3,FALSE))</f>
        <v>7.8E-2</v>
      </c>
      <c r="T1097">
        <v>683</v>
      </c>
      <c r="V1097">
        <f>IF(ISERROR(VLOOKUP(A1097,int_r_full_fitted!$A$1:$C$10000,3,FALSE)),0,VLOOKUP(A1097,int_r_full_fitted!$A$1:$C$10000,3,FALSE))</f>
        <v>6.7000000000000004E-2</v>
      </c>
      <c r="W1097">
        <v>1096</v>
      </c>
      <c r="Y1097">
        <f>S1097-V1097</f>
        <v>1.0999999999999996E-2</v>
      </c>
    </row>
    <row r="1098" spans="1:25" x14ac:dyDescent="0.2">
      <c r="A1098" t="s">
        <v>4420</v>
      </c>
      <c r="B1098" t="s">
        <v>7911</v>
      </c>
      <c r="C1098" t="s">
        <v>8215</v>
      </c>
      <c r="D1098" t="s">
        <v>7963</v>
      </c>
      <c r="E1098" t="s">
        <v>8106</v>
      </c>
      <c r="F1098" t="s">
        <v>7915</v>
      </c>
      <c r="G1098" t="s">
        <v>7910</v>
      </c>
      <c r="H1098" t="s">
        <v>7910</v>
      </c>
      <c r="I1098" t="s">
        <v>7915</v>
      </c>
      <c r="J1098" t="s">
        <v>7915</v>
      </c>
      <c r="K1098" t="s">
        <v>7915</v>
      </c>
      <c r="L1098" t="s">
        <v>7915</v>
      </c>
      <c r="M1098" t="s">
        <v>7910</v>
      </c>
      <c r="N1098" t="s">
        <v>7915</v>
      </c>
      <c r="O1098" t="s">
        <v>7915</v>
      </c>
      <c r="P1098" t="s">
        <v>7908</v>
      </c>
      <c r="Q1098">
        <v>6</v>
      </c>
      <c r="R1098">
        <f>IF(ISERROR(VLOOKUP(A1098,int_r_base_fitted!$A$1:$C$10000,2,FALSE)),0,VLOOKUP(A1098,int_r_base_fitted!$A$1:$C$10000,2,FALSE))</f>
        <v>2</v>
      </c>
      <c r="S1098">
        <f>IF(ISERROR(VLOOKUP(A1098,int_r_base_fitted!$A$1:$C$10000,3,FALSE)),0,VLOOKUP(A1098,int_r_base_fitted!$A$1:$C$10000,3,FALSE))</f>
        <v>7.6999999999999999E-2</v>
      </c>
      <c r="T1098">
        <v>694</v>
      </c>
      <c r="V1098">
        <f>IF(ISERROR(VLOOKUP(A1098,int_r_full_fitted!$A$1:$C$10000,3,FALSE)),0,VLOOKUP(A1098,int_r_full_fitted!$A$1:$C$10000,3,FALSE))</f>
        <v>6.7000000000000004E-2</v>
      </c>
      <c r="W1098">
        <v>1097</v>
      </c>
      <c r="Y1098">
        <f>S1098-V1098</f>
        <v>9.999999999999995E-3</v>
      </c>
    </row>
    <row r="1099" spans="1:25" x14ac:dyDescent="0.2">
      <c r="A1099" t="s">
        <v>6382</v>
      </c>
      <c r="B1099" t="s">
        <v>7933</v>
      </c>
      <c r="C1099" t="s">
        <v>8412</v>
      </c>
      <c r="D1099" t="s">
        <v>7938</v>
      </c>
      <c r="E1099" t="s">
        <v>8384</v>
      </c>
      <c r="F1099" t="s">
        <v>7915</v>
      </c>
      <c r="G1099" t="s">
        <v>7910</v>
      </c>
      <c r="H1099" t="s">
        <v>7915</v>
      </c>
      <c r="I1099" t="s">
        <v>7915</v>
      </c>
      <c r="J1099" t="s">
        <v>7915</v>
      </c>
      <c r="K1099" t="s">
        <v>7915</v>
      </c>
      <c r="L1099" t="s">
        <v>7915</v>
      </c>
      <c r="M1099" t="s">
        <v>7915</v>
      </c>
      <c r="N1099" t="s">
        <v>7915</v>
      </c>
      <c r="O1099" t="s">
        <v>7915</v>
      </c>
      <c r="P1099" t="s">
        <v>7910</v>
      </c>
      <c r="Q1099">
        <v>8</v>
      </c>
      <c r="R1099">
        <f>IF(ISERROR(VLOOKUP(A1099,int_r_base_fitted!$A$1:$C$10000,2,FALSE)),0,VLOOKUP(A1099,int_r_base_fitted!$A$1:$C$10000,2,FALSE))</f>
        <v>0</v>
      </c>
      <c r="S1099">
        <f>IF(ISERROR(VLOOKUP(A1099,int_r_base_fitted!$A$1:$C$10000,3,FALSE)),0,VLOOKUP(A1099,int_r_base_fitted!$A$1:$C$10000,3,FALSE))</f>
        <v>7.6999999999999999E-2</v>
      </c>
      <c r="T1099">
        <v>705</v>
      </c>
      <c r="V1099">
        <f>IF(ISERROR(VLOOKUP(A1099,int_r_full_fitted!$A$1:$C$10000,3,FALSE)),0,VLOOKUP(A1099,int_r_full_fitted!$A$1:$C$10000,3,FALSE))</f>
        <v>6.7000000000000004E-2</v>
      </c>
      <c r="W1099">
        <v>1098</v>
      </c>
      <c r="Y1099">
        <f>S1099-V1099</f>
        <v>9.999999999999995E-3</v>
      </c>
    </row>
    <row r="1100" spans="1:25" x14ac:dyDescent="0.2">
      <c r="A1100" t="s">
        <v>4846</v>
      </c>
      <c r="B1100" t="s">
        <v>7911</v>
      </c>
      <c r="C1100" t="s">
        <v>7972</v>
      </c>
      <c r="D1100" t="s">
        <v>7945</v>
      </c>
      <c r="E1100" t="s">
        <v>8573</v>
      </c>
      <c r="F1100" t="s">
        <v>7910</v>
      </c>
      <c r="G1100" t="s">
        <v>7910</v>
      </c>
      <c r="H1100" t="s">
        <v>7910</v>
      </c>
      <c r="I1100" t="s">
        <v>7915</v>
      </c>
      <c r="J1100" t="s">
        <v>7915</v>
      </c>
      <c r="K1100" t="s">
        <v>7915</v>
      </c>
      <c r="L1100" t="s">
        <v>7915</v>
      </c>
      <c r="M1100" t="s">
        <v>7915</v>
      </c>
      <c r="N1100" t="s">
        <v>7915</v>
      </c>
      <c r="O1100" t="s">
        <v>7915</v>
      </c>
      <c r="P1100" t="s">
        <v>7908</v>
      </c>
      <c r="Q1100">
        <v>6</v>
      </c>
      <c r="R1100">
        <f>IF(ISERROR(VLOOKUP(A1100,int_r_base_fitted!$A$1:$C$10000,2,FALSE)),0,VLOOKUP(A1100,int_r_base_fitted!$A$1:$C$10000,2,FALSE))</f>
        <v>0</v>
      </c>
      <c r="S1100">
        <f>IF(ISERROR(VLOOKUP(A1100,int_r_base_fitted!$A$1:$C$10000,3,FALSE)),0,VLOOKUP(A1100,int_r_base_fitted!$A$1:$C$10000,3,FALSE))</f>
        <v>7.2999999999999995E-2</v>
      </c>
      <c r="T1100">
        <v>765</v>
      </c>
      <c r="V1100">
        <f>IF(ISERROR(VLOOKUP(A1100,int_r_full_fitted!$A$1:$C$10000,3,FALSE)),0,VLOOKUP(A1100,int_r_full_fitted!$A$1:$C$10000,3,FALSE))</f>
        <v>6.7000000000000004E-2</v>
      </c>
      <c r="W1100">
        <v>1099</v>
      </c>
      <c r="Y1100">
        <f>S1100-V1100</f>
        <v>5.9999999999999915E-3</v>
      </c>
    </row>
    <row r="1101" spans="1:25" x14ac:dyDescent="0.2">
      <c r="A1101" t="s">
        <v>4310</v>
      </c>
      <c r="B1101" t="s">
        <v>7911</v>
      </c>
      <c r="C1101" t="s">
        <v>8103</v>
      </c>
      <c r="D1101" t="s">
        <v>7945</v>
      </c>
      <c r="E1101" t="s">
        <v>8237</v>
      </c>
      <c r="F1101" t="s">
        <v>7910</v>
      </c>
      <c r="G1101" t="s">
        <v>7910</v>
      </c>
      <c r="H1101" t="s">
        <v>7910</v>
      </c>
      <c r="I1101" t="s">
        <v>7915</v>
      </c>
      <c r="J1101" t="s">
        <v>7915</v>
      </c>
      <c r="K1101" t="s">
        <v>7915</v>
      </c>
      <c r="L1101" t="s">
        <v>7910</v>
      </c>
      <c r="M1101" t="s">
        <v>7915</v>
      </c>
      <c r="N1101" t="s">
        <v>7915</v>
      </c>
      <c r="O1101" t="s">
        <v>7915</v>
      </c>
      <c r="P1101" t="s">
        <v>7907</v>
      </c>
      <c r="Q1101">
        <v>5</v>
      </c>
      <c r="R1101">
        <f>IF(ISERROR(VLOOKUP(A1101,int_r_base_fitted!$A$1:$C$10000,2,FALSE)),0,VLOOKUP(A1101,int_r_base_fitted!$A$1:$C$10000,2,FALSE))</f>
        <v>0</v>
      </c>
      <c r="S1101">
        <f>IF(ISERROR(VLOOKUP(A1101,int_r_base_fitted!$A$1:$C$10000,3,FALSE)),0,VLOOKUP(A1101,int_r_base_fitted!$A$1:$C$10000,3,FALSE))</f>
        <v>7.0000000000000007E-2</v>
      </c>
      <c r="T1101">
        <v>809</v>
      </c>
      <c r="V1101">
        <f>IF(ISERROR(VLOOKUP(A1101,int_r_full_fitted!$A$1:$C$10000,3,FALSE)),0,VLOOKUP(A1101,int_r_full_fitted!$A$1:$C$10000,3,FALSE))</f>
        <v>6.7000000000000004E-2</v>
      </c>
      <c r="W1101">
        <v>1100</v>
      </c>
      <c r="Y1101">
        <f>S1101-V1101</f>
        <v>3.0000000000000027E-3</v>
      </c>
    </row>
    <row r="1102" spans="1:25" x14ac:dyDescent="0.2">
      <c r="A1102" t="s">
        <v>4378</v>
      </c>
      <c r="B1102" t="s">
        <v>7911</v>
      </c>
      <c r="C1102" t="s">
        <v>7980</v>
      </c>
      <c r="D1102" t="s">
        <v>7917</v>
      </c>
      <c r="E1102" t="s">
        <v>8287</v>
      </c>
      <c r="F1102" t="s">
        <v>7910</v>
      </c>
      <c r="G1102" t="s">
        <v>7910</v>
      </c>
      <c r="H1102" t="s">
        <v>7910</v>
      </c>
      <c r="I1102" t="s">
        <v>7915</v>
      </c>
      <c r="J1102" t="s">
        <v>7915</v>
      </c>
      <c r="K1102" t="s">
        <v>7915</v>
      </c>
      <c r="L1102" t="s">
        <v>7910</v>
      </c>
      <c r="M1102" t="s">
        <v>7915</v>
      </c>
      <c r="N1102" t="s">
        <v>7915</v>
      </c>
      <c r="O1102" t="s">
        <v>7915</v>
      </c>
      <c r="P1102" t="s">
        <v>7907</v>
      </c>
      <c r="Q1102">
        <v>5</v>
      </c>
      <c r="R1102">
        <f>IF(ISERROR(VLOOKUP(A1102,int_r_base_fitted!$A$1:$C$10000,2,FALSE)),0,VLOOKUP(A1102,int_r_base_fitted!$A$1:$C$10000,2,FALSE))</f>
        <v>0</v>
      </c>
      <c r="S1102">
        <f>IF(ISERROR(VLOOKUP(A1102,int_r_base_fitted!$A$1:$C$10000,3,FALSE)),0,VLOOKUP(A1102,int_r_base_fitted!$A$1:$C$10000,3,FALSE))</f>
        <v>6.5000000000000002E-2</v>
      </c>
      <c r="T1102">
        <v>903</v>
      </c>
      <c r="V1102">
        <f>IF(ISERROR(VLOOKUP(A1102,int_r_full_fitted!$A$1:$C$10000,3,FALSE)),0,VLOOKUP(A1102,int_r_full_fitted!$A$1:$C$10000,3,FALSE))</f>
        <v>6.7000000000000004E-2</v>
      </c>
      <c r="W1102">
        <v>1101</v>
      </c>
      <c r="Y1102">
        <f>S1102-V1102</f>
        <v>-2.0000000000000018E-3</v>
      </c>
    </row>
    <row r="1103" spans="1:25" x14ac:dyDescent="0.2">
      <c r="A1103" t="s">
        <v>4109</v>
      </c>
      <c r="B1103" t="s">
        <v>7911</v>
      </c>
      <c r="C1103" t="s">
        <v>8061</v>
      </c>
      <c r="D1103" t="s">
        <v>7920</v>
      </c>
      <c r="E1103" t="s">
        <v>7921</v>
      </c>
      <c r="F1103" t="s">
        <v>7915</v>
      </c>
      <c r="G1103" t="s">
        <v>7910</v>
      </c>
      <c r="H1103" t="s">
        <v>7915</v>
      </c>
      <c r="I1103" t="s">
        <v>7910</v>
      </c>
      <c r="J1103" t="s">
        <v>7915</v>
      </c>
      <c r="K1103" t="s">
        <v>7910</v>
      </c>
      <c r="L1103" t="s">
        <v>7915</v>
      </c>
      <c r="M1103" t="s">
        <v>7915</v>
      </c>
      <c r="N1103" t="s">
        <v>7910</v>
      </c>
      <c r="O1103" t="s">
        <v>7910</v>
      </c>
      <c r="P1103" t="s">
        <v>7906</v>
      </c>
      <c r="Q1103">
        <v>4</v>
      </c>
      <c r="R1103">
        <f>IF(ISERROR(VLOOKUP(A1103,int_r_base_fitted!$A$1:$C$10000,2,FALSE)),0,VLOOKUP(A1103,int_r_base_fitted!$A$1:$C$10000,2,FALSE))</f>
        <v>0</v>
      </c>
      <c r="S1103">
        <f>IF(ISERROR(VLOOKUP(A1103,int_r_base_fitted!$A$1:$C$10000,3,FALSE)),0,VLOOKUP(A1103,int_r_base_fitted!$A$1:$C$10000,3,FALSE))</f>
        <v>5.3999999999999999E-2</v>
      </c>
      <c r="T1103">
        <v>1217</v>
      </c>
      <c r="V1103">
        <f>IF(ISERROR(VLOOKUP(A1103,int_r_full_fitted!$A$1:$C$10000,3,FALSE)),0,VLOOKUP(A1103,int_r_full_fitted!$A$1:$C$10000,3,FALSE))</f>
        <v>6.7000000000000004E-2</v>
      </c>
      <c r="W1103">
        <v>1102</v>
      </c>
      <c r="Y1103">
        <f>S1103-V1103</f>
        <v>-1.3000000000000005E-2</v>
      </c>
    </row>
    <row r="1104" spans="1:25" x14ac:dyDescent="0.2">
      <c r="A1104" t="s">
        <v>5307</v>
      </c>
      <c r="B1104" t="s">
        <v>7911</v>
      </c>
      <c r="C1104" t="s">
        <v>7916</v>
      </c>
      <c r="D1104" t="s">
        <v>7963</v>
      </c>
      <c r="E1104" t="s">
        <v>8019</v>
      </c>
      <c r="F1104" t="s">
        <v>7915</v>
      </c>
      <c r="G1104" t="s">
        <v>7910</v>
      </c>
      <c r="H1104" t="s">
        <v>7915</v>
      </c>
      <c r="I1104" t="s">
        <v>7915</v>
      </c>
      <c r="J1104" t="s">
        <v>7915</v>
      </c>
      <c r="K1104" t="s">
        <v>7915</v>
      </c>
      <c r="L1104" t="s">
        <v>7915</v>
      </c>
      <c r="M1104" t="s">
        <v>7910</v>
      </c>
      <c r="N1104" t="s">
        <v>7915</v>
      </c>
      <c r="O1104" t="s">
        <v>7915</v>
      </c>
      <c r="P1104" t="s">
        <v>7909</v>
      </c>
      <c r="Q1104">
        <v>7</v>
      </c>
      <c r="R1104">
        <f>IF(ISERROR(VLOOKUP(A1104,int_r_base_fitted!$A$1:$C$10000,2,FALSE)),0,VLOOKUP(A1104,int_r_base_fitted!$A$1:$C$10000,2,FALSE))</f>
        <v>0</v>
      </c>
      <c r="S1104">
        <f>IF(ISERROR(VLOOKUP(A1104,int_r_base_fitted!$A$1:$C$10000,3,FALSE)),0,VLOOKUP(A1104,int_r_base_fitted!$A$1:$C$10000,3,FALSE))</f>
        <v>5.3999999999999999E-2</v>
      </c>
      <c r="T1104">
        <v>1250</v>
      </c>
      <c r="V1104">
        <f>IF(ISERROR(VLOOKUP(A1104,int_r_full_fitted!$A$1:$C$10000,3,FALSE)),0,VLOOKUP(A1104,int_r_full_fitted!$A$1:$C$10000,3,FALSE))</f>
        <v>6.7000000000000004E-2</v>
      </c>
      <c r="W1104">
        <v>1103</v>
      </c>
      <c r="Y1104">
        <f>S1104-V1104</f>
        <v>-1.3000000000000005E-2</v>
      </c>
    </row>
    <row r="1105" spans="1:25" x14ac:dyDescent="0.2">
      <c r="A1105" t="s">
        <v>4455</v>
      </c>
      <c r="B1105" t="s">
        <v>7911</v>
      </c>
      <c r="C1105" t="s">
        <v>7997</v>
      </c>
      <c r="D1105" t="s">
        <v>7913</v>
      </c>
      <c r="E1105" t="s">
        <v>8186</v>
      </c>
      <c r="F1105" t="s">
        <v>7910</v>
      </c>
      <c r="G1105" t="s">
        <v>7910</v>
      </c>
      <c r="H1105" t="s">
        <v>7910</v>
      </c>
      <c r="I1105" t="s">
        <v>7915</v>
      </c>
      <c r="J1105" t="s">
        <v>7915</v>
      </c>
      <c r="K1105" t="s">
        <v>7915</v>
      </c>
      <c r="L1105" t="s">
        <v>7915</v>
      </c>
      <c r="M1105" t="s">
        <v>7915</v>
      </c>
      <c r="N1105" t="s">
        <v>7915</v>
      </c>
      <c r="O1105" t="s">
        <v>7915</v>
      </c>
      <c r="P1105" t="s">
        <v>7908</v>
      </c>
      <c r="Q1105">
        <v>6</v>
      </c>
      <c r="R1105">
        <f>IF(ISERROR(VLOOKUP(A1105,int_r_base_fitted!$A$1:$C$10000,2,FALSE)),0,VLOOKUP(A1105,int_r_base_fitted!$A$1:$C$10000,2,FALSE))</f>
        <v>1</v>
      </c>
      <c r="S1105">
        <f>IF(ISERROR(VLOOKUP(A1105,int_r_base_fitted!$A$1:$C$10000,3,FALSE)),0,VLOOKUP(A1105,int_r_base_fitted!$A$1:$C$10000,3,FALSE))</f>
        <v>0.05</v>
      </c>
      <c r="T1105">
        <v>1431</v>
      </c>
      <c r="V1105">
        <f>IF(ISERROR(VLOOKUP(A1105,int_r_full_fitted!$A$1:$C$10000,3,FALSE)),0,VLOOKUP(A1105,int_r_full_fitted!$A$1:$C$10000,3,FALSE))</f>
        <v>6.7000000000000004E-2</v>
      </c>
      <c r="W1105">
        <v>1104</v>
      </c>
      <c r="Y1105">
        <f>S1105-V1105</f>
        <v>-1.7000000000000001E-2</v>
      </c>
    </row>
    <row r="1106" spans="1:25" x14ac:dyDescent="0.2">
      <c r="A1106" t="s">
        <v>4902</v>
      </c>
      <c r="B1106" t="s">
        <v>7911</v>
      </c>
      <c r="C1106" t="s">
        <v>7972</v>
      </c>
      <c r="D1106" t="s">
        <v>7963</v>
      </c>
      <c r="E1106" t="s">
        <v>8619</v>
      </c>
      <c r="F1106" t="s">
        <v>7910</v>
      </c>
      <c r="G1106" t="s">
        <v>7910</v>
      </c>
      <c r="H1106" t="s">
        <v>7910</v>
      </c>
      <c r="I1106" t="s">
        <v>7915</v>
      </c>
      <c r="J1106" t="s">
        <v>7915</v>
      </c>
      <c r="K1106" t="s">
        <v>7915</v>
      </c>
      <c r="L1106" t="s">
        <v>7915</v>
      </c>
      <c r="M1106" t="s">
        <v>7915</v>
      </c>
      <c r="N1106" t="s">
        <v>7915</v>
      </c>
      <c r="O1106" t="s">
        <v>7915</v>
      </c>
      <c r="P1106" t="s">
        <v>7908</v>
      </c>
      <c r="Q1106">
        <v>6</v>
      </c>
      <c r="R1106">
        <f>IF(ISERROR(VLOOKUP(A1106,int_r_base_fitted!$A$1:$C$10000,2,FALSE)),0,VLOOKUP(A1106,int_r_base_fitted!$A$1:$C$10000,2,FALSE))</f>
        <v>0</v>
      </c>
      <c r="S1106">
        <f>IF(ISERROR(VLOOKUP(A1106,int_r_base_fitted!$A$1:$C$10000,3,FALSE)),0,VLOOKUP(A1106,int_r_base_fitted!$A$1:$C$10000,3,FALSE))</f>
        <v>0.05</v>
      </c>
      <c r="T1106">
        <v>1436</v>
      </c>
      <c r="V1106">
        <f>IF(ISERROR(VLOOKUP(A1106,int_r_full_fitted!$A$1:$C$10000,3,FALSE)),0,VLOOKUP(A1106,int_r_full_fitted!$A$1:$C$10000,3,FALSE))</f>
        <v>6.7000000000000004E-2</v>
      </c>
      <c r="W1106">
        <v>1105</v>
      </c>
      <c r="Y1106">
        <f>S1106-V1106</f>
        <v>-1.7000000000000001E-2</v>
      </c>
    </row>
    <row r="1107" spans="1:25" x14ac:dyDescent="0.2">
      <c r="A1107" t="s">
        <v>4652</v>
      </c>
      <c r="B1107" t="s">
        <v>7911</v>
      </c>
      <c r="C1107" t="s">
        <v>7929</v>
      </c>
      <c r="D1107" t="s">
        <v>8040</v>
      </c>
      <c r="E1107" t="s">
        <v>8083</v>
      </c>
      <c r="F1107" t="s">
        <v>7910</v>
      </c>
      <c r="G1107" t="s">
        <v>7910</v>
      </c>
      <c r="H1107" t="s">
        <v>7910</v>
      </c>
      <c r="I1107" t="s">
        <v>7915</v>
      </c>
      <c r="J1107" t="s">
        <v>7915</v>
      </c>
      <c r="K1107" t="s">
        <v>7915</v>
      </c>
      <c r="L1107" t="s">
        <v>7915</v>
      </c>
      <c r="M1107" t="s">
        <v>7915</v>
      </c>
      <c r="N1107" t="s">
        <v>7915</v>
      </c>
      <c r="O1107" t="s">
        <v>7915</v>
      </c>
      <c r="P1107" t="s">
        <v>7908</v>
      </c>
      <c r="Q1107">
        <v>6</v>
      </c>
      <c r="R1107">
        <f>IF(ISERROR(VLOOKUP(A1107,int_r_base_fitted!$A$1:$C$10000,2,FALSE)),0,VLOOKUP(A1107,int_r_base_fitted!$A$1:$C$10000,2,FALSE))</f>
        <v>0</v>
      </c>
      <c r="S1107">
        <f>IF(ISERROR(VLOOKUP(A1107,int_r_base_fitted!$A$1:$C$10000,3,FALSE)),0,VLOOKUP(A1107,int_r_base_fitted!$A$1:$C$10000,3,FALSE))</f>
        <v>4.9000000000000002E-2</v>
      </c>
      <c r="T1107">
        <v>1505</v>
      </c>
      <c r="V1107">
        <f>IF(ISERROR(VLOOKUP(A1107,int_r_full_fitted!$A$1:$C$10000,3,FALSE)),0,VLOOKUP(A1107,int_r_full_fitted!$A$1:$C$10000,3,FALSE))</f>
        <v>6.7000000000000004E-2</v>
      </c>
      <c r="W1107">
        <v>1106</v>
      </c>
      <c r="Y1107">
        <f>S1107-V1107</f>
        <v>-1.8000000000000002E-2</v>
      </c>
    </row>
    <row r="1108" spans="1:25" x14ac:dyDescent="0.2">
      <c r="A1108" t="s">
        <v>6246</v>
      </c>
      <c r="B1108" t="s">
        <v>7911</v>
      </c>
      <c r="C1108" t="s">
        <v>7946</v>
      </c>
      <c r="D1108" t="s">
        <v>7963</v>
      </c>
      <c r="E1108" t="s">
        <v>7923</v>
      </c>
      <c r="F1108" t="s">
        <v>7915</v>
      </c>
      <c r="G1108" t="s">
        <v>7910</v>
      </c>
      <c r="H1108" t="s">
        <v>7915</v>
      </c>
      <c r="I1108" t="s">
        <v>7915</v>
      </c>
      <c r="J1108" t="s">
        <v>7915</v>
      </c>
      <c r="K1108" t="s">
        <v>7915</v>
      </c>
      <c r="L1108" t="s">
        <v>7915</v>
      </c>
      <c r="M1108" t="s">
        <v>7915</v>
      </c>
      <c r="N1108" t="s">
        <v>7915</v>
      </c>
      <c r="O1108" t="s">
        <v>7915</v>
      </c>
      <c r="P1108" t="s">
        <v>7910</v>
      </c>
      <c r="Q1108">
        <v>8</v>
      </c>
      <c r="R1108">
        <f>IF(ISERROR(VLOOKUP(A1108,int_r_base_fitted!$A$1:$C$10000,2,FALSE)),0,VLOOKUP(A1108,int_r_base_fitted!$A$1:$C$10000,2,FALSE))</f>
        <v>0</v>
      </c>
      <c r="S1108">
        <f>IF(ISERROR(VLOOKUP(A1108,int_r_base_fitted!$A$1:$C$10000,3,FALSE)),0,VLOOKUP(A1108,int_r_base_fitted!$A$1:$C$10000,3,FALSE))</f>
        <v>3.5999999999999997E-2</v>
      </c>
      <c r="T1108">
        <v>2174</v>
      </c>
      <c r="V1108">
        <f>IF(ISERROR(VLOOKUP(A1108,int_r_full_fitted!$A$1:$C$10000,3,FALSE)),0,VLOOKUP(A1108,int_r_full_fitted!$A$1:$C$10000,3,FALSE))</f>
        <v>6.7000000000000004E-2</v>
      </c>
      <c r="W1108">
        <v>1107</v>
      </c>
      <c r="Y1108">
        <f>S1108-V1108</f>
        <v>-3.1000000000000007E-2</v>
      </c>
    </row>
    <row r="1109" spans="1:25" x14ac:dyDescent="0.2">
      <c r="A1109" t="s">
        <v>5423</v>
      </c>
      <c r="B1109" t="s">
        <v>7911</v>
      </c>
      <c r="C1109" t="s">
        <v>7972</v>
      </c>
      <c r="D1109" t="s">
        <v>7963</v>
      </c>
      <c r="E1109" t="s">
        <v>8939</v>
      </c>
      <c r="F1109" t="s">
        <v>7915</v>
      </c>
      <c r="G1109" t="s">
        <v>7910</v>
      </c>
      <c r="H1109" t="s">
        <v>7915</v>
      </c>
      <c r="I1109" t="s">
        <v>7910</v>
      </c>
      <c r="J1109" t="s">
        <v>7915</v>
      </c>
      <c r="K1109" t="s">
        <v>7915</v>
      </c>
      <c r="L1109" t="s">
        <v>7915</v>
      </c>
      <c r="M1109" t="s">
        <v>7915</v>
      </c>
      <c r="N1109" t="s">
        <v>7915</v>
      </c>
      <c r="O1109" t="s">
        <v>7915</v>
      </c>
      <c r="P1109" t="s">
        <v>7909</v>
      </c>
      <c r="Q1109">
        <v>7</v>
      </c>
      <c r="R1109">
        <f>IF(ISERROR(VLOOKUP(A1109,int_r_base_fitted!$A$1:$C$10000,2,FALSE)),0,VLOOKUP(A1109,int_r_base_fitted!$A$1:$C$10000,2,FALSE))</f>
        <v>0</v>
      </c>
      <c r="S1109">
        <f>IF(ISERROR(VLOOKUP(A1109,int_r_base_fitted!$A$1:$C$10000,3,FALSE)),0,VLOOKUP(A1109,int_r_base_fitted!$A$1:$C$10000,3,FALSE))</f>
        <v>2.9000000000000001E-2</v>
      </c>
      <c r="T1109">
        <v>2661</v>
      </c>
      <c r="V1109">
        <f>IF(ISERROR(VLOOKUP(A1109,int_r_full_fitted!$A$1:$C$10000,3,FALSE)),0,VLOOKUP(A1109,int_r_full_fitted!$A$1:$C$10000,3,FALSE))</f>
        <v>6.7000000000000004E-2</v>
      </c>
      <c r="W1109">
        <v>1108</v>
      </c>
      <c r="Y1109">
        <f>S1109-V1109</f>
        <v>-3.8000000000000006E-2</v>
      </c>
    </row>
    <row r="1110" spans="1:25" x14ac:dyDescent="0.2">
      <c r="A1110" t="s">
        <v>4107</v>
      </c>
      <c r="B1110" t="s">
        <v>7911</v>
      </c>
      <c r="C1110" t="s">
        <v>7946</v>
      </c>
      <c r="D1110" t="s">
        <v>7920</v>
      </c>
      <c r="E1110" t="s">
        <v>7921</v>
      </c>
      <c r="F1110" t="s">
        <v>7910</v>
      </c>
      <c r="G1110" t="s">
        <v>7910</v>
      </c>
      <c r="H1110" t="s">
        <v>7915</v>
      </c>
      <c r="I1110" t="s">
        <v>7915</v>
      </c>
      <c r="J1110" t="s">
        <v>7915</v>
      </c>
      <c r="K1110" t="s">
        <v>7915</v>
      </c>
      <c r="L1110" t="s">
        <v>7910</v>
      </c>
      <c r="M1110" t="s">
        <v>7910</v>
      </c>
      <c r="N1110" t="s">
        <v>7910</v>
      </c>
      <c r="O1110" t="s">
        <v>7915</v>
      </c>
      <c r="P1110" t="s">
        <v>7906</v>
      </c>
      <c r="Q1110">
        <v>4</v>
      </c>
      <c r="R1110">
        <f>IF(ISERROR(VLOOKUP(A1110,int_r_base_fitted!$A$1:$C$10000,2,FALSE)),0,VLOOKUP(A1110,int_r_base_fitted!$A$1:$C$10000,2,FALSE))</f>
        <v>0</v>
      </c>
      <c r="S1110">
        <f>IF(ISERROR(VLOOKUP(A1110,int_r_base_fitted!$A$1:$C$10000,3,FALSE)),0,VLOOKUP(A1110,int_r_base_fitted!$A$1:$C$10000,3,FALSE))</f>
        <v>1.7999999999999999E-2</v>
      </c>
      <c r="T1110">
        <v>3690</v>
      </c>
      <c r="V1110">
        <f>IF(ISERROR(VLOOKUP(A1110,int_r_full_fitted!$A$1:$C$10000,3,FALSE)),0,VLOOKUP(A1110,int_r_full_fitted!$A$1:$C$10000,3,FALSE))</f>
        <v>6.7000000000000004E-2</v>
      </c>
      <c r="W1110">
        <v>1109</v>
      </c>
      <c r="Y1110">
        <f>S1110-V1110</f>
        <v>-4.9000000000000002E-2</v>
      </c>
    </row>
    <row r="1111" spans="1:25" x14ac:dyDescent="0.2">
      <c r="A1111" t="s">
        <v>4922</v>
      </c>
      <c r="B1111" t="s">
        <v>7911</v>
      </c>
      <c r="C1111" t="s">
        <v>8021</v>
      </c>
      <c r="D1111" t="s">
        <v>7963</v>
      </c>
      <c r="E1111" t="s">
        <v>8041</v>
      </c>
      <c r="F1111" t="s">
        <v>7915</v>
      </c>
      <c r="G1111" t="s">
        <v>7910</v>
      </c>
      <c r="H1111" t="s">
        <v>7915</v>
      </c>
      <c r="I1111" t="s">
        <v>7915</v>
      </c>
      <c r="J1111" t="s">
        <v>7915</v>
      </c>
      <c r="K1111" t="s">
        <v>7915</v>
      </c>
      <c r="L1111" t="s">
        <v>7915</v>
      </c>
      <c r="M1111" t="s">
        <v>7910</v>
      </c>
      <c r="N1111" t="s">
        <v>7910</v>
      </c>
      <c r="O1111" t="s">
        <v>7915</v>
      </c>
      <c r="P1111" t="s">
        <v>7908</v>
      </c>
      <c r="Q1111">
        <v>6</v>
      </c>
      <c r="R1111">
        <f>IF(ISERROR(VLOOKUP(A1111,int_r_base_fitted!$A$1:$C$10000,2,FALSE)),0,VLOOKUP(A1111,int_r_base_fitted!$A$1:$C$10000,2,FALSE))</f>
        <v>0</v>
      </c>
      <c r="S1111">
        <f>IF(ISERROR(VLOOKUP(A1111,int_r_base_fitted!$A$1:$C$10000,3,FALSE)),0,VLOOKUP(A1111,int_r_base_fitted!$A$1:$C$10000,3,FALSE))</f>
        <v>1.7999999999999999E-2</v>
      </c>
      <c r="T1111">
        <v>3694</v>
      </c>
      <c r="V1111">
        <f>IF(ISERROR(VLOOKUP(A1111,int_r_full_fitted!$A$1:$C$10000,3,FALSE)),0,VLOOKUP(A1111,int_r_full_fitted!$A$1:$C$10000,3,FALSE))</f>
        <v>6.7000000000000004E-2</v>
      </c>
      <c r="W1111">
        <v>1110</v>
      </c>
      <c r="Y1111">
        <f>S1111-V1111</f>
        <v>-4.9000000000000002E-2</v>
      </c>
    </row>
    <row r="1112" spans="1:25" x14ac:dyDescent="0.2">
      <c r="A1112" t="s">
        <v>4372</v>
      </c>
      <c r="B1112" t="s">
        <v>7911</v>
      </c>
      <c r="C1112" t="s">
        <v>8128</v>
      </c>
      <c r="D1112" t="s">
        <v>7963</v>
      </c>
      <c r="E1112" t="s">
        <v>7923</v>
      </c>
      <c r="F1112" t="s">
        <v>7915</v>
      </c>
      <c r="G1112" t="s">
        <v>7910</v>
      </c>
      <c r="H1112" t="s">
        <v>7910</v>
      </c>
      <c r="I1112" t="s">
        <v>7910</v>
      </c>
      <c r="J1112" t="s">
        <v>7915</v>
      </c>
      <c r="K1112" t="s">
        <v>7915</v>
      </c>
      <c r="L1112" t="s">
        <v>7915</v>
      </c>
      <c r="M1112" t="s">
        <v>7910</v>
      </c>
      <c r="N1112" t="s">
        <v>7915</v>
      </c>
      <c r="O1112" t="s">
        <v>7915</v>
      </c>
      <c r="P1112" t="s">
        <v>7907</v>
      </c>
      <c r="Q1112">
        <v>5</v>
      </c>
      <c r="R1112">
        <f>IF(ISERROR(VLOOKUP(A1112,int_r_base_fitted!$A$1:$C$10000,2,FALSE)),0,VLOOKUP(A1112,int_r_base_fitted!$A$1:$C$10000,2,FALSE))</f>
        <v>0</v>
      </c>
      <c r="S1112">
        <f>IF(ISERROR(VLOOKUP(A1112,int_r_base_fitted!$A$1:$C$10000,3,FALSE)),0,VLOOKUP(A1112,int_r_base_fitted!$A$1:$C$10000,3,FALSE))</f>
        <v>0.14299999999999999</v>
      </c>
      <c r="T1112">
        <v>230</v>
      </c>
      <c r="V1112">
        <f>IF(ISERROR(VLOOKUP(A1112,int_r_full_fitted!$A$1:$C$10000,3,FALSE)),0,VLOOKUP(A1112,int_r_full_fitted!$A$1:$C$10000,3,FALSE))</f>
        <v>6.6000000000000003E-2</v>
      </c>
      <c r="W1112">
        <v>1111</v>
      </c>
      <c r="Y1112">
        <f>S1112-V1112</f>
        <v>7.6999999999999985E-2</v>
      </c>
    </row>
    <row r="1113" spans="1:25" x14ac:dyDescent="0.2">
      <c r="A1113" t="s">
        <v>4525</v>
      </c>
      <c r="B1113" t="s">
        <v>7911</v>
      </c>
      <c r="C1113" t="s">
        <v>8054</v>
      </c>
      <c r="D1113" t="s">
        <v>7963</v>
      </c>
      <c r="E1113" t="s">
        <v>8379</v>
      </c>
      <c r="F1113" t="s">
        <v>7915</v>
      </c>
      <c r="G1113" t="s">
        <v>7910</v>
      </c>
      <c r="H1113" t="s">
        <v>7910</v>
      </c>
      <c r="I1113" t="s">
        <v>7915</v>
      </c>
      <c r="J1113" t="s">
        <v>7915</v>
      </c>
      <c r="K1113" t="s">
        <v>7915</v>
      </c>
      <c r="L1113" t="s">
        <v>7915</v>
      </c>
      <c r="M1113" t="s">
        <v>7910</v>
      </c>
      <c r="N1113" t="s">
        <v>7915</v>
      </c>
      <c r="O1113" t="s">
        <v>7915</v>
      </c>
      <c r="P1113" t="s">
        <v>7908</v>
      </c>
      <c r="Q1113">
        <v>6</v>
      </c>
      <c r="R1113">
        <f>IF(ISERROR(VLOOKUP(A1113,int_r_base_fitted!$A$1:$C$10000,2,FALSE)),0,VLOOKUP(A1113,int_r_base_fitted!$A$1:$C$10000,2,FALSE))</f>
        <v>0</v>
      </c>
      <c r="S1113">
        <f>IF(ISERROR(VLOOKUP(A1113,int_r_base_fitted!$A$1:$C$10000,3,FALSE)),0,VLOOKUP(A1113,int_r_base_fitted!$A$1:$C$10000,3,FALSE))</f>
        <v>0.13</v>
      </c>
      <c r="T1113">
        <v>273</v>
      </c>
      <c r="V1113">
        <f>IF(ISERROR(VLOOKUP(A1113,int_r_full_fitted!$A$1:$C$10000,3,FALSE)),0,VLOOKUP(A1113,int_r_full_fitted!$A$1:$C$10000,3,FALSE))</f>
        <v>6.6000000000000003E-2</v>
      </c>
      <c r="W1113">
        <v>1112</v>
      </c>
      <c r="Y1113">
        <f>S1113-V1113</f>
        <v>6.4000000000000001E-2</v>
      </c>
    </row>
    <row r="1114" spans="1:25" x14ac:dyDescent="0.2">
      <c r="A1114" t="s">
        <v>6107</v>
      </c>
      <c r="B1114" t="s">
        <v>7911</v>
      </c>
      <c r="C1114" t="s">
        <v>7934</v>
      </c>
      <c r="D1114" t="s">
        <v>7925</v>
      </c>
      <c r="E1114" t="s">
        <v>8025</v>
      </c>
      <c r="F1114" t="s">
        <v>7915</v>
      </c>
      <c r="G1114" t="s">
        <v>7910</v>
      </c>
      <c r="H1114" t="s">
        <v>7915</v>
      </c>
      <c r="I1114" t="s">
        <v>7915</v>
      </c>
      <c r="J1114" t="s">
        <v>7915</v>
      </c>
      <c r="K1114" t="s">
        <v>7915</v>
      </c>
      <c r="L1114" t="s">
        <v>7915</v>
      </c>
      <c r="M1114" t="s">
        <v>7915</v>
      </c>
      <c r="N1114" t="s">
        <v>7915</v>
      </c>
      <c r="O1114" t="s">
        <v>7915</v>
      </c>
      <c r="P1114" t="s">
        <v>7910</v>
      </c>
      <c r="Q1114">
        <v>8</v>
      </c>
      <c r="R1114">
        <f>IF(ISERROR(VLOOKUP(A1114,int_r_base_fitted!$A$1:$C$10000,2,FALSE)),0,VLOOKUP(A1114,int_r_base_fitted!$A$1:$C$10000,2,FALSE))</f>
        <v>0</v>
      </c>
      <c r="S1114">
        <f>IF(ISERROR(VLOOKUP(A1114,int_r_base_fitted!$A$1:$C$10000,3,FALSE)),0,VLOOKUP(A1114,int_r_base_fitted!$A$1:$C$10000,3,FALSE))</f>
        <v>7.6999999999999999E-2</v>
      </c>
      <c r="T1114">
        <v>704</v>
      </c>
      <c r="V1114">
        <f>IF(ISERROR(VLOOKUP(A1114,int_r_full_fitted!$A$1:$C$10000,3,FALSE)),0,VLOOKUP(A1114,int_r_full_fitted!$A$1:$C$10000,3,FALSE))</f>
        <v>6.6000000000000003E-2</v>
      </c>
      <c r="W1114">
        <v>1113</v>
      </c>
      <c r="Y1114">
        <f>S1114-V1114</f>
        <v>1.0999999999999996E-2</v>
      </c>
    </row>
    <row r="1115" spans="1:25" x14ac:dyDescent="0.2">
      <c r="A1115" t="s">
        <v>4357</v>
      </c>
      <c r="B1115" t="s">
        <v>7911</v>
      </c>
      <c r="C1115" t="s">
        <v>7952</v>
      </c>
      <c r="D1115" t="s">
        <v>7945</v>
      </c>
      <c r="E1115" t="s">
        <v>8271</v>
      </c>
      <c r="F1115" t="s">
        <v>7910</v>
      </c>
      <c r="G1115" t="s">
        <v>7910</v>
      </c>
      <c r="H1115" t="s">
        <v>7910</v>
      </c>
      <c r="I1115" t="s">
        <v>7915</v>
      </c>
      <c r="J1115" t="s">
        <v>7915</v>
      </c>
      <c r="K1115" t="s">
        <v>7915</v>
      </c>
      <c r="L1115" t="s">
        <v>7910</v>
      </c>
      <c r="M1115" t="s">
        <v>7915</v>
      </c>
      <c r="N1115" t="s">
        <v>7915</v>
      </c>
      <c r="O1115" t="s">
        <v>7915</v>
      </c>
      <c r="P1115" t="s">
        <v>7907</v>
      </c>
      <c r="Q1115">
        <v>5</v>
      </c>
      <c r="R1115">
        <f>IF(ISERROR(VLOOKUP(A1115,int_r_base_fitted!$A$1:$C$10000,2,FALSE)),0,VLOOKUP(A1115,int_r_base_fitted!$A$1:$C$10000,2,FALSE))</f>
        <v>0</v>
      </c>
      <c r="S1115">
        <f>IF(ISERROR(VLOOKUP(A1115,int_r_base_fitted!$A$1:$C$10000,3,FALSE)),0,VLOOKUP(A1115,int_r_base_fitted!$A$1:$C$10000,3,FALSE))</f>
        <v>6.8000000000000005E-2</v>
      </c>
      <c r="T1115">
        <v>850</v>
      </c>
      <c r="V1115">
        <f>IF(ISERROR(VLOOKUP(A1115,int_r_full_fitted!$A$1:$C$10000,3,FALSE)),0,VLOOKUP(A1115,int_r_full_fitted!$A$1:$C$10000,3,FALSE))</f>
        <v>6.6000000000000003E-2</v>
      </c>
      <c r="W1115">
        <v>1114</v>
      </c>
      <c r="Y1115">
        <f>S1115-V1115</f>
        <v>2.0000000000000018E-3</v>
      </c>
    </row>
    <row r="1116" spans="1:25" x14ac:dyDescent="0.2">
      <c r="A1116" t="s">
        <v>4724</v>
      </c>
      <c r="B1116" t="s">
        <v>7911</v>
      </c>
      <c r="C1116" t="s">
        <v>7955</v>
      </c>
      <c r="D1116" t="s">
        <v>7935</v>
      </c>
      <c r="E1116" t="s">
        <v>8291</v>
      </c>
      <c r="F1116" t="s">
        <v>7910</v>
      </c>
      <c r="G1116" t="s">
        <v>7910</v>
      </c>
      <c r="H1116" t="s">
        <v>7915</v>
      </c>
      <c r="I1116" t="s">
        <v>7915</v>
      </c>
      <c r="J1116" t="s">
        <v>7915</v>
      </c>
      <c r="K1116" t="s">
        <v>7910</v>
      </c>
      <c r="L1116" t="s">
        <v>7915</v>
      </c>
      <c r="M1116" t="s">
        <v>7915</v>
      </c>
      <c r="N1116" t="s">
        <v>7915</v>
      </c>
      <c r="O1116" t="s">
        <v>7915</v>
      </c>
      <c r="P1116" t="s">
        <v>7908</v>
      </c>
      <c r="Q1116">
        <v>6</v>
      </c>
      <c r="R1116">
        <f>IF(ISERROR(VLOOKUP(A1116,int_r_base_fitted!$A$1:$C$10000,2,FALSE)),0,VLOOKUP(A1116,int_r_base_fitted!$A$1:$C$10000,2,FALSE))</f>
        <v>0</v>
      </c>
      <c r="S1116">
        <f>IF(ISERROR(VLOOKUP(A1116,int_r_base_fitted!$A$1:$C$10000,3,FALSE)),0,VLOOKUP(A1116,int_r_base_fitted!$A$1:$C$10000,3,FALSE))</f>
        <v>6.5000000000000002E-2</v>
      </c>
      <c r="T1116">
        <v>907</v>
      </c>
      <c r="V1116">
        <f>IF(ISERROR(VLOOKUP(A1116,int_r_full_fitted!$A$1:$C$10000,3,FALSE)),0,VLOOKUP(A1116,int_r_full_fitted!$A$1:$C$10000,3,FALSE))</f>
        <v>6.6000000000000003E-2</v>
      </c>
      <c r="W1116">
        <v>1115</v>
      </c>
      <c r="Y1116">
        <f>S1116-V1116</f>
        <v>-1.0000000000000009E-3</v>
      </c>
    </row>
    <row r="1117" spans="1:25" x14ac:dyDescent="0.2">
      <c r="A1117" t="s">
        <v>5705</v>
      </c>
      <c r="B1117" t="s">
        <v>7911</v>
      </c>
      <c r="C1117" t="s">
        <v>7934</v>
      </c>
      <c r="D1117" t="s">
        <v>7935</v>
      </c>
      <c r="E1117" t="s">
        <v>9099</v>
      </c>
      <c r="F1117" t="s">
        <v>7915</v>
      </c>
      <c r="G1117" t="s">
        <v>7910</v>
      </c>
      <c r="H1117" t="s">
        <v>7915</v>
      </c>
      <c r="I1117" t="s">
        <v>7915</v>
      </c>
      <c r="J1117" t="s">
        <v>7915</v>
      </c>
      <c r="K1117" t="s">
        <v>7910</v>
      </c>
      <c r="L1117" t="s">
        <v>7915</v>
      </c>
      <c r="M1117" t="s">
        <v>7915</v>
      </c>
      <c r="N1117" t="s">
        <v>7915</v>
      </c>
      <c r="O1117" t="s">
        <v>7915</v>
      </c>
      <c r="P1117" t="s">
        <v>7909</v>
      </c>
      <c r="Q1117">
        <v>7</v>
      </c>
      <c r="R1117">
        <f>IF(ISERROR(VLOOKUP(A1117,int_r_base_fitted!$A$1:$C$10000,2,FALSE)),0,VLOOKUP(A1117,int_r_base_fitted!$A$1:$C$10000,2,FALSE))</f>
        <v>0</v>
      </c>
      <c r="S1117">
        <f>IF(ISERROR(VLOOKUP(A1117,int_r_base_fitted!$A$1:$C$10000,3,FALSE)),0,VLOOKUP(A1117,int_r_base_fitted!$A$1:$C$10000,3,FALSE))</f>
        <v>0.06</v>
      </c>
      <c r="T1117">
        <v>1034</v>
      </c>
      <c r="V1117">
        <f>IF(ISERROR(VLOOKUP(A1117,int_r_full_fitted!$A$1:$C$10000,3,FALSE)),0,VLOOKUP(A1117,int_r_full_fitted!$A$1:$C$10000,3,FALSE))</f>
        <v>6.6000000000000003E-2</v>
      </c>
      <c r="W1117">
        <v>1116</v>
      </c>
      <c r="Y1117">
        <f>S1117-V1117</f>
        <v>-6.0000000000000053E-3</v>
      </c>
    </row>
    <row r="1118" spans="1:25" x14ac:dyDescent="0.2">
      <c r="A1118" t="s">
        <v>5099</v>
      </c>
      <c r="B1118" t="s">
        <v>7911</v>
      </c>
      <c r="C1118" t="s">
        <v>8009</v>
      </c>
      <c r="D1118" t="s">
        <v>7963</v>
      </c>
      <c r="E1118" t="s">
        <v>8454</v>
      </c>
      <c r="F1118" t="s">
        <v>7915</v>
      </c>
      <c r="G1118" t="s">
        <v>7910</v>
      </c>
      <c r="H1118" t="s">
        <v>7915</v>
      </c>
      <c r="I1118" t="s">
        <v>7915</v>
      </c>
      <c r="J1118" t="s">
        <v>7915</v>
      </c>
      <c r="K1118" t="s">
        <v>7915</v>
      </c>
      <c r="L1118" t="s">
        <v>7915</v>
      </c>
      <c r="M1118" t="s">
        <v>7910</v>
      </c>
      <c r="N1118" t="s">
        <v>7915</v>
      </c>
      <c r="O1118" t="s">
        <v>7915</v>
      </c>
      <c r="P1118" t="s">
        <v>7909</v>
      </c>
      <c r="Q1118">
        <v>7</v>
      </c>
      <c r="R1118">
        <f>IF(ISERROR(VLOOKUP(A1118,int_r_base_fitted!$A$1:$C$10000,2,FALSE)),0,VLOOKUP(A1118,int_r_base_fitted!$A$1:$C$10000,2,FALSE))</f>
        <v>0</v>
      </c>
      <c r="S1118">
        <f>IF(ISERROR(VLOOKUP(A1118,int_r_base_fitted!$A$1:$C$10000,3,FALSE)),0,VLOOKUP(A1118,int_r_base_fitted!$A$1:$C$10000,3,FALSE))</f>
        <v>5.3999999999999999E-2</v>
      </c>
      <c r="T1118">
        <v>1239</v>
      </c>
      <c r="V1118">
        <f>IF(ISERROR(VLOOKUP(A1118,int_r_full_fitted!$A$1:$C$10000,3,FALSE)),0,VLOOKUP(A1118,int_r_full_fitted!$A$1:$C$10000,3,FALSE))</f>
        <v>6.6000000000000003E-2</v>
      </c>
      <c r="W1118">
        <v>1117</v>
      </c>
      <c r="Y1118">
        <f>S1118-V1118</f>
        <v>-1.2000000000000004E-2</v>
      </c>
    </row>
    <row r="1119" spans="1:25" x14ac:dyDescent="0.2">
      <c r="A1119" t="s">
        <v>5147</v>
      </c>
      <c r="B1119" t="s">
        <v>7911</v>
      </c>
      <c r="C1119" t="s">
        <v>8009</v>
      </c>
      <c r="D1119" t="s">
        <v>7963</v>
      </c>
      <c r="E1119" t="s">
        <v>8282</v>
      </c>
      <c r="F1119" t="s">
        <v>7915</v>
      </c>
      <c r="G1119" t="s">
        <v>7910</v>
      </c>
      <c r="H1119" t="s">
        <v>7915</v>
      </c>
      <c r="I1119" t="s">
        <v>7915</v>
      </c>
      <c r="J1119" t="s">
        <v>7915</v>
      </c>
      <c r="K1119" t="s">
        <v>7915</v>
      </c>
      <c r="L1119" t="s">
        <v>7915</v>
      </c>
      <c r="M1119" t="s">
        <v>7910</v>
      </c>
      <c r="N1119" t="s">
        <v>7915</v>
      </c>
      <c r="O1119" t="s">
        <v>7915</v>
      </c>
      <c r="P1119" t="s">
        <v>7909</v>
      </c>
      <c r="Q1119">
        <v>7</v>
      </c>
      <c r="R1119">
        <f>IF(ISERROR(VLOOKUP(A1119,int_r_base_fitted!$A$1:$C$10000,2,FALSE)),0,VLOOKUP(A1119,int_r_base_fitted!$A$1:$C$10000,2,FALSE))</f>
        <v>0</v>
      </c>
      <c r="S1119">
        <f>IF(ISERROR(VLOOKUP(A1119,int_r_base_fitted!$A$1:$C$10000,3,FALSE)),0,VLOOKUP(A1119,int_r_base_fitted!$A$1:$C$10000,3,FALSE))</f>
        <v>5.3999999999999999E-2</v>
      </c>
      <c r="T1119">
        <v>1241</v>
      </c>
      <c r="V1119">
        <f>IF(ISERROR(VLOOKUP(A1119,int_r_full_fitted!$A$1:$C$10000,3,FALSE)),0,VLOOKUP(A1119,int_r_full_fitted!$A$1:$C$10000,3,FALSE))</f>
        <v>6.6000000000000003E-2</v>
      </c>
      <c r="W1119">
        <v>1118</v>
      </c>
      <c r="Y1119">
        <f>S1119-V1119</f>
        <v>-1.2000000000000004E-2</v>
      </c>
    </row>
    <row r="1120" spans="1:25" x14ac:dyDescent="0.2">
      <c r="A1120" t="s">
        <v>5240</v>
      </c>
      <c r="B1120" t="s">
        <v>7911</v>
      </c>
      <c r="C1120" t="s">
        <v>8009</v>
      </c>
      <c r="D1120" t="s">
        <v>7963</v>
      </c>
      <c r="E1120" t="s">
        <v>8630</v>
      </c>
      <c r="F1120" t="s">
        <v>7915</v>
      </c>
      <c r="G1120" t="s">
        <v>7910</v>
      </c>
      <c r="H1120" t="s">
        <v>7915</v>
      </c>
      <c r="I1120" t="s">
        <v>7915</v>
      </c>
      <c r="J1120" t="s">
        <v>7915</v>
      </c>
      <c r="K1120" t="s">
        <v>7915</v>
      </c>
      <c r="L1120" t="s">
        <v>7915</v>
      </c>
      <c r="M1120" t="s">
        <v>7910</v>
      </c>
      <c r="N1120" t="s">
        <v>7915</v>
      </c>
      <c r="O1120" t="s">
        <v>7915</v>
      </c>
      <c r="P1120" t="s">
        <v>7909</v>
      </c>
      <c r="Q1120">
        <v>7</v>
      </c>
      <c r="R1120">
        <f>IF(ISERROR(VLOOKUP(A1120,int_r_base_fitted!$A$1:$C$10000,2,FALSE)),0,VLOOKUP(A1120,int_r_base_fitted!$A$1:$C$10000,2,FALSE))</f>
        <v>0</v>
      </c>
      <c r="S1120">
        <f>IF(ISERROR(VLOOKUP(A1120,int_r_base_fitted!$A$1:$C$10000,3,FALSE)),0,VLOOKUP(A1120,int_r_base_fitted!$A$1:$C$10000,3,FALSE))</f>
        <v>5.3999999999999999E-2</v>
      </c>
      <c r="T1120">
        <v>1247</v>
      </c>
      <c r="V1120">
        <f>IF(ISERROR(VLOOKUP(A1120,int_r_full_fitted!$A$1:$C$10000,3,FALSE)),0,VLOOKUP(A1120,int_r_full_fitted!$A$1:$C$10000,3,FALSE))</f>
        <v>6.6000000000000003E-2</v>
      </c>
      <c r="W1120">
        <v>1119</v>
      </c>
      <c r="Y1120">
        <f>S1120-V1120</f>
        <v>-1.2000000000000004E-2</v>
      </c>
    </row>
    <row r="1121" spans="1:25" x14ac:dyDescent="0.2">
      <c r="A1121" t="s">
        <v>5304</v>
      </c>
      <c r="B1121" t="s">
        <v>7911</v>
      </c>
      <c r="C1121" t="s">
        <v>7995</v>
      </c>
      <c r="D1121" t="s">
        <v>7925</v>
      </c>
      <c r="E1121" t="s">
        <v>8681</v>
      </c>
      <c r="F1121" t="s">
        <v>7915</v>
      </c>
      <c r="G1121" t="s">
        <v>7910</v>
      </c>
      <c r="H1121" t="s">
        <v>7915</v>
      </c>
      <c r="I1121" t="s">
        <v>7910</v>
      </c>
      <c r="J1121" t="s">
        <v>7915</v>
      </c>
      <c r="K1121" t="s">
        <v>7915</v>
      </c>
      <c r="L1121" t="s">
        <v>7915</v>
      </c>
      <c r="M1121" t="s">
        <v>7915</v>
      </c>
      <c r="N1121" t="s">
        <v>7915</v>
      </c>
      <c r="O1121" t="s">
        <v>7915</v>
      </c>
      <c r="P1121" t="s">
        <v>7909</v>
      </c>
      <c r="Q1121">
        <v>7</v>
      </c>
      <c r="R1121">
        <f>IF(ISERROR(VLOOKUP(A1121,int_r_base_fitted!$A$1:$C$10000,2,FALSE)),0,VLOOKUP(A1121,int_r_base_fitted!$A$1:$C$10000,2,FALSE))</f>
        <v>0</v>
      </c>
      <c r="S1121">
        <f>IF(ISERROR(VLOOKUP(A1121,int_r_base_fitted!$A$1:$C$10000,3,FALSE)),0,VLOOKUP(A1121,int_r_base_fitted!$A$1:$C$10000,3,FALSE))</f>
        <v>5.3999999999999999E-2</v>
      </c>
      <c r="T1121">
        <v>1249</v>
      </c>
      <c r="V1121">
        <f>IF(ISERROR(VLOOKUP(A1121,int_r_full_fitted!$A$1:$C$10000,3,FALSE)),0,VLOOKUP(A1121,int_r_full_fitted!$A$1:$C$10000,3,FALSE))</f>
        <v>6.6000000000000003E-2</v>
      </c>
      <c r="W1121">
        <v>1120</v>
      </c>
      <c r="Y1121">
        <f>S1121-V1121</f>
        <v>-1.2000000000000004E-2</v>
      </c>
    </row>
    <row r="1122" spans="1:25" x14ac:dyDescent="0.2">
      <c r="A1122" t="s">
        <v>5819</v>
      </c>
      <c r="B1122" t="s">
        <v>7911</v>
      </c>
      <c r="C1122" t="s">
        <v>8009</v>
      </c>
      <c r="D1122" t="s">
        <v>7963</v>
      </c>
      <c r="E1122" t="s">
        <v>9175</v>
      </c>
      <c r="F1122" t="s">
        <v>7915</v>
      </c>
      <c r="G1122" t="s">
        <v>7910</v>
      </c>
      <c r="H1122" t="s">
        <v>7915</v>
      </c>
      <c r="I1122" t="s">
        <v>7915</v>
      </c>
      <c r="J1122" t="s">
        <v>7915</v>
      </c>
      <c r="K1122" t="s">
        <v>7915</v>
      </c>
      <c r="L1122" t="s">
        <v>7915</v>
      </c>
      <c r="M1122" t="s">
        <v>7910</v>
      </c>
      <c r="N1122" t="s">
        <v>7915</v>
      </c>
      <c r="O1122" t="s">
        <v>7915</v>
      </c>
      <c r="P1122" t="s">
        <v>7909</v>
      </c>
      <c r="Q1122">
        <v>7</v>
      </c>
      <c r="R1122">
        <f>IF(ISERROR(VLOOKUP(A1122,int_r_base_fitted!$A$1:$C$10000,2,FALSE)),0,VLOOKUP(A1122,int_r_base_fitted!$A$1:$C$10000,2,FALSE))</f>
        <v>0</v>
      </c>
      <c r="S1122">
        <f>IF(ISERROR(VLOOKUP(A1122,int_r_base_fitted!$A$1:$C$10000,3,FALSE)),0,VLOOKUP(A1122,int_r_base_fitted!$A$1:$C$10000,3,FALSE))</f>
        <v>5.3999999999999999E-2</v>
      </c>
      <c r="T1122">
        <v>1261</v>
      </c>
      <c r="V1122">
        <f>IF(ISERROR(VLOOKUP(A1122,int_r_full_fitted!$A$1:$C$10000,3,FALSE)),0,VLOOKUP(A1122,int_r_full_fitted!$A$1:$C$10000,3,FALSE))</f>
        <v>6.6000000000000003E-2</v>
      </c>
      <c r="W1122">
        <v>1121</v>
      </c>
      <c r="Y1122">
        <f>S1122-V1122</f>
        <v>-1.2000000000000004E-2</v>
      </c>
    </row>
    <row r="1123" spans="1:25" x14ac:dyDescent="0.2">
      <c r="A1123" t="s">
        <v>5820</v>
      </c>
      <c r="B1123" t="s">
        <v>7911</v>
      </c>
      <c r="C1123" t="s">
        <v>8009</v>
      </c>
      <c r="D1123" t="s">
        <v>7963</v>
      </c>
      <c r="E1123" t="s">
        <v>9178</v>
      </c>
      <c r="F1123" t="s">
        <v>7915</v>
      </c>
      <c r="G1123" t="s">
        <v>7910</v>
      </c>
      <c r="H1123" t="s">
        <v>7915</v>
      </c>
      <c r="I1123" t="s">
        <v>7915</v>
      </c>
      <c r="J1123" t="s">
        <v>7915</v>
      </c>
      <c r="K1123" t="s">
        <v>7915</v>
      </c>
      <c r="L1123" t="s">
        <v>7915</v>
      </c>
      <c r="M1123" t="s">
        <v>7910</v>
      </c>
      <c r="N1123" t="s">
        <v>7915</v>
      </c>
      <c r="O1123" t="s">
        <v>7915</v>
      </c>
      <c r="P1123" t="s">
        <v>7909</v>
      </c>
      <c r="Q1123">
        <v>7</v>
      </c>
      <c r="R1123">
        <f>IF(ISERROR(VLOOKUP(A1123,int_r_base_fitted!$A$1:$C$10000,2,FALSE)),0,VLOOKUP(A1123,int_r_base_fitted!$A$1:$C$10000,2,FALSE))</f>
        <v>0</v>
      </c>
      <c r="S1123">
        <f>IF(ISERROR(VLOOKUP(A1123,int_r_base_fitted!$A$1:$C$10000,3,FALSE)),0,VLOOKUP(A1123,int_r_base_fitted!$A$1:$C$10000,3,FALSE))</f>
        <v>5.3999999999999999E-2</v>
      </c>
      <c r="T1123">
        <v>1262</v>
      </c>
      <c r="V1123">
        <f>IF(ISERROR(VLOOKUP(A1123,int_r_full_fitted!$A$1:$C$10000,3,FALSE)),0,VLOOKUP(A1123,int_r_full_fitted!$A$1:$C$10000,3,FALSE))</f>
        <v>6.6000000000000003E-2</v>
      </c>
      <c r="W1123">
        <v>1122</v>
      </c>
      <c r="Y1123">
        <f>S1123-V1123</f>
        <v>-1.2000000000000004E-2</v>
      </c>
    </row>
    <row r="1124" spans="1:25" x14ac:dyDescent="0.2">
      <c r="A1124">
        <v>190148</v>
      </c>
      <c r="B1124" t="s">
        <v>7956</v>
      </c>
      <c r="C1124">
        <v>19</v>
      </c>
      <c r="D1124" t="s">
        <v>7957</v>
      </c>
      <c r="E1124" t="s">
        <v>8342</v>
      </c>
      <c r="F1124" t="s">
        <v>7915</v>
      </c>
      <c r="G1124" t="s">
        <v>7910</v>
      </c>
      <c r="H1124" t="s">
        <v>7910</v>
      </c>
      <c r="I1124" t="s">
        <v>7915</v>
      </c>
      <c r="J1124" t="s">
        <v>7915</v>
      </c>
      <c r="K1124" t="s">
        <v>7915</v>
      </c>
      <c r="L1124" t="s">
        <v>7910</v>
      </c>
      <c r="M1124" t="s">
        <v>7915</v>
      </c>
      <c r="N1124" t="s">
        <v>7915</v>
      </c>
      <c r="O1124" t="s">
        <v>7915</v>
      </c>
      <c r="P1124" t="s">
        <v>7908</v>
      </c>
      <c r="Q1124">
        <v>6</v>
      </c>
      <c r="R1124">
        <f>IF(ISERROR(VLOOKUP(A1124,int_r_base_fitted!$A$1:$C$10000,2,FALSE)),0,VLOOKUP(A1124,int_r_base_fitted!$A$1:$C$10000,2,FALSE))</f>
        <v>0</v>
      </c>
      <c r="S1124">
        <f>IF(ISERROR(VLOOKUP(A1124,int_r_base_fitted!$A$1:$C$10000,3,FALSE)),0,VLOOKUP(A1124,int_r_base_fitted!$A$1:$C$10000,3,FALSE))</f>
        <v>5.1999999999999998E-2</v>
      </c>
      <c r="T1124">
        <v>1335</v>
      </c>
      <c r="V1124">
        <f>IF(ISERROR(VLOOKUP(A1124,int_r_full_fitted!$A$1:$C$10000,3,FALSE)),0,VLOOKUP(A1124,int_r_full_fitted!$A$1:$C$10000,3,FALSE))</f>
        <v>6.6000000000000003E-2</v>
      </c>
      <c r="W1124">
        <v>1123</v>
      </c>
      <c r="Y1124">
        <f>S1124-V1124</f>
        <v>-1.4000000000000005E-2</v>
      </c>
    </row>
    <row r="1125" spans="1:25" x14ac:dyDescent="0.2">
      <c r="A1125" t="s">
        <v>4628</v>
      </c>
      <c r="B1125" t="s">
        <v>7911</v>
      </c>
      <c r="C1125" t="s">
        <v>8119</v>
      </c>
      <c r="D1125" t="s">
        <v>7976</v>
      </c>
      <c r="E1125" t="s">
        <v>8449</v>
      </c>
      <c r="F1125" t="s">
        <v>7910</v>
      </c>
      <c r="G1125" t="s">
        <v>7910</v>
      </c>
      <c r="H1125" t="s">
        <v>7910</v>
      </c>
      <c r="I1125" t="s">
        <v>7915</v>
      </c>
      <c r="J1125" t="s">
        <v>7915</v>
      </c>
      <c r="K1125" t="s">
        <v>7915</v>
      </c>
      <c r="L1125" t="s">
        <v>7915</v>
      </c>
      <c r="M1125" t="s">
        <v>7915</v>
      </c>
      <c r="N1125" t="s">
        <v>7915</v>
      </c>
      <c r="O1125" t="s">
        <v>7915</v>
      </c>
      <c r="P1125" t="s">
        <v>7908</v>
      </c>
      <c r="Q1125">
        <v>6</v>
      </c>
      <c r="R1125">
        <f>IF(ISERROR(VLOOKUP(A1125,int_r_base_fitted!$A$1:$C$10000,2,FALSE)),0,VLOOKUP(A1125,int_r_base_fitted!$A$1:$C$10000,2,FALSE))</f>
        <v>0</v>
      </c>
      <c r="S1125">
        <f>IF(ISERROR(VLOOKUP(A1125,int_r_base_fitted!$A$1:$C$10000,3,FALSE)),0,VLOOKUP(A1125,int_r_base_fitted!$A$1:$C$10000,3,FALSE))</f>
        <v>4.9000000000000002E-2</v>
      </c>
      <c r="T1125">
        <v>1504</v>
      </c>
      <c r="V1125">
        <f>IF(ISERROR(VLOOKUP(A1125,int_r_full_fitted!$A$1:$C$10000,3,FALSE)),0,VLOOKUP(A1125,int_r_full_fitted!$A$1:$C$10000,3,FALSE))</f>
        <v>6.6000000000000003E-2</v>
      </c>
      <c r="W1125">
        <v>1124</v>
      </c>
      <c r="Y1125">
        <f>S1125-V1125</f>
        <v>-1.7000000000000001E-2</v>
      </c>
    </row>
    <row r="1126" spans="1:25" x14ac:dyDescent="0.2">
      <c r="A1126" t="s">
        <v>4454</v>
      </c>
      <c r="B1126" t="s">
        <v>7911</v>
      </c>
      <c r="C1126" t="s">
        <v>8248</v>
      </c>
      <c r="D1126" t="s">
        <v>7963</v>
      </c>
      <c r="E1126" t="s">
        <v>8339</v>
      </c>
      <c r="F1126" t="s">
        <v>7910</v>
      </c>
      <c r="G1126" t="s">
        <v>7910</v>
      </c>
      <c r="H1126" t="s">
        <v>7910</v>
      </c>
      <c r="I1126" t="s">
        <v>7915</v>
      </c>
      <c r="J1126" t="s">
        <v>7915</v>
      </c>
      <c r="K1126" t="s">
        <v>7915</v>
      </c>
      <c r="L1126" t="s">
        <v>7915</v>
      </c>
      <c r="M1126" t="s">
        <v>7915</v>
      </c>
      <c r="N1126" t="s">
        <v>7915</v>
      </c>
      <c r="O1126" t="s">
        <v>7915</v>
      </c>
      <c r="P1126" t="s">
        <v>7908</v>
      </c>
      <c r="Q1126">
        <v>6</v>
      </c>
      <c r="R1126">
        <f>IF(ISERROR(VLOOKUP(A1126,int_r_base_fitted!$A$1:$C$10000,2,FALSE)),0,VLOOKUP(A1126,int_r_base_fitted!$A$1:$C$10000,2,FALSE))</f>
        <v>1</v>
      </c>
      <c r="S1126">
        <f>IF(ISERROR(VLOOKUP(A1126,int_r_base_fitted!$A$1:$C$10000,3,FALSE)),0,VLOOKUP(A1126,int_r_base_fitted!$A$1:$C$10000,3,FALSE))</f>
        <v>4.8000000000000001E-2</v>
      </c>
      <c r="T1126">
        <v>1580</v>
      </c>
      <c r="V1126">
        <f>IF(ISERROR(VLOOKUP(A1126,int_r_full_fitted!$A$1:$C$10000,3,FALSE)),0,VLOOKUP(A1126,int_r_full_fitted!$A$1:$C$10000,3,FALSE))</f>
        <v>6.6000000000000003E-2</v>
      </c>
      <c r="W1126">
        <v>1125</v>
      </c>
      <c r="Y1126">
        <f>S1126-V1126</f>
        <v>-1.8000000000000002E-2</v>
      </c>
    </row>
    <row r="1127" spans="1:25" x14ac:dyDescent="0.2">
      <c r="A1127" t="s">
        <v>4496</v>
      </c>
      <c r="B1127" t="s">
        <v>7911</v>
      </c>
      <c r="C1127" t="s">
        <v>7995</v>
      </c>
      <c r="D1127" t="s">
        <v>7963</v>
      </c>
      <c r="E1127" t="s">
        <v>8363</v>
      </c>
      <c r="F1127" t="s">
        <v>7910</v>
      </c>
      <c r="G1127" t="s">
        <v>7910</v>
      </c>
      <c r="H1127" t="s">
        <v>7915</v>
      </c>
      <c r="I1127" t="s">
        <v>7915</v>
      </c>
      <c r="J1127" t="s">
        <v>7915</v>
      </c>
      <c r="K1127" t="s">
        <v>7915</v>
      </c>
      <c r="L1127" t="s">
        <v>7915</v>
      </c>
      <c r="M1127" t="s">
        <v>7910</v>
      </c>
      <c r="N1127" t="s">
        <v>7915</v>
      </c>
      <c r="O1127" t="s">
        <v>7915</v>
      </c>
      <c r="P1127" t="s">
        <v>7908</v>
      </c>
      <c r="Q1127">
        <v>6</v>
      </c>
      <c r="R1127">
        <f>IF(ISERROR(VLOOKUP(A1127,int_r_base_fitted!$A$1:$C$10000,2,FALSE)),0,VLOOKUP(A1127,int_r_base_fitted!$A$1:$C$10000,2,FALSE))</f>
        <v>0</v>
      </c>
      <c r="S1127">
        <f>IF(ISERROR(VLOOKUP(A1127,int_r_base_fitted!$A$1:$C$10000,3,FALSE)),0,VLOOKUP(A1127,int_r_base_fitted!$A$1:$C$10000,3,FALSE))</f>
        <v>3.9E-2</v>
      </c>
      <c r="T1127">
        <v>1983</v>
      </c>
      <c r="V1127">
        <f>IF(ISERROR(VLOOKUP(A1127,int_r_full_fitted!$A$1:$C$10000,3,FALSE)),0,VLOOKUP(A1127,int_r_full_fitted!$A$1:$C$10000,3,FALSE))</f>
        <v>6.6000000000000003E-2</v>
      </c>
      <c r="W1127">
        <v>1126</v>
      </c>
      <c r="Y1127">
        <f>S1127-V1127</f>
        <v>-2.7000000000000003E-2</v>
      </c>
    </row>
    <row r="1128" spans="1:25" x14ac:dyDescent="0.2">
      <c r="A1128" t="s">
        <v>5068</v>
      </c>
      <c r="B1128" t="s">
        <v>7911</v>
      </c>
      <c r="C1128" t="s">
        <v>7919</v>
      </c>
      <c r="D1128" t="s">
        <v>7963</v>
      </c>
      <c r="E1128" t="s">
        <v>8241</v>
      </c>
      <c r="F1128" t="s">
        <v>7915</v>
      </c>
      <c r="G1128" t="s">
        <v>7910</v>
      </c>
      <c r="H1128" t="s">
        <v>7915</v>
      </c>
      <c r="I1128" t="s">
        <v>7915</v>
      </c>
      <c r="J1128" t="s">
        <v>7915</v>
      </c>
      <c r="K1128" t="s">
        <v>7915</v>
      </c>
      <c r="L1128" t="s">
        <v>7915</v>
      </c>
      <c r="M1128" t="s">
        <v>7910</v>
      </c>
      <c r="N1128" t="s">
        <v>7915</v>
      </c>
      <c r="O1128" t="s">
        <v>7915</v>
      </c>
      <c r="P1128" t="s">
        <v>7909</v>
      </c>
      <c r="Q1128">
        <v>7</v>
      </c>
      <c r="R1128">
        <f>IF(ISERROR(VLOOKUP(A1128,int_r_base_fitted!$A$1:$C$10000,2,FALSE)),0,VLOOKUP(A1128,int_r_base_fitted!$A$1:$C$10000,2,FALSE))</f>
        <v>0</v>
      </c>
      <c r="S1128">
        <f>IF(ISERROR(VLOOKUP(A1128,int_r_base_fitted!$A$1:$C$10000,3,FALSE)),0,VLOOKUP(A1128,int_r_base_fitted!$A$1:$C$10000,3,FALSE))</f>
        <v>2.5999999999999999E-2</v>
      </c>
      <c r="T1128">
        <v>3011</v>
      </c>
      <c r="V1128">
        <f>IF(ISERROR(VLOOKUP(A1128,int_r_full_fitted!$A$1:$C$10000,3,FALSE)),0,VLOOKUP(A1128,int_r_full_fitted!$A$1:$C$10000,3,FALSE))</f>
        <v>6.6000000000000003E-2</v>
      </c>
      <c r="W1128">
        <v>1127</v>
      </c>
      <c r="Y1128">
        <f>S1128-V1128</f>
        <v>-4.0000000000000008E-2</v>
      </c>
    </row>
    <row r="1129" spans="1:25" x14ac:dyDescent="0.2">
      <c r="A1129" t="s">
        <v>4597</v>
      </c>
      <c r="B1129" t="s">
        <v>7911</v>
      </c>
      <c r="C1129" t="s">
        <v>7972</v>
      </c>
      <c r="D1129" t="s">
        <v>7963</v>
      </c>
      <c r="E1129" t="s">
        <v>8352</v>
      </c>
      <c r="F1129" t="s">
        <v>7915</v>
      </c>
      <c r="G1129" t="s">
        <v>7910</v>
      </c>
      <c r="H1129" t="s">
        <v>7915</v>
      </c>
      <c r="I1129" t="s">
        <v>7910</v>
      </c>
      <c r="J1129" t="s">
        <v>7915</v>
      </c>
      <c r="K1129" t="s">
        <v>7915</v>
      </c>
      <c r="L1129" t="s">
        <v>7915</v>
      </c>
      <c r="M1129" t="s">
        <v>7910</v>
      </c>
      <c r="N1129" t="s">
        <v>7915</v>
      </c>
      <c r="O1129" t="s">
        <v>7915</v>
      </c>
      <c r="P1129" t="s">
        <v>7908</v>
      </c>
      <c r="Q1129">
        <v>6</v>
      </c>
      <c r="R1129">
        <f>IF(ISERROR(VLOOKUP(A1129,int_r_base_fitted!$A$1:$C$10000,2,FALSE)),0,VLOOKUP(A1129,int_r_base_fitted!$A$1:$C$10000,2,FALSE))</f>
        <v>0</v>
      </c>
      <c r="S1129">
        <f>IF(ISERROR(VLOOKUP(A1129,int_r_base_fitted!$A$1:$C$10000,3,FALSE)),0,VLOOKUP(A1129,int_r_base_fitted!$A$1:$C$10000,3,FALSE))</f>
        <v>2.3E-2</v>
      </c>
      <c r="T1129">
        <v>3411</v>
      </c>
      <c r="V1129">
        <f>IF(ISERROR(VLOOKUP(A1129,int_r_full_fitted!$A$1:$C$10000,3,FALSE)),0,VLOOKUP(A1129,int_r_full_fitted!$A$1:$C$10000,3,FALSE))</f>
        <v>6.6000000000000003E-2</v>
      </c>
      <c r="W1129">
        <v>1128</v>
      </c>
      <c r="Y1129">
        <f>S1129-V1129</f>
        <v>-4.3000000000000003E-2</v>
      </c>
    </row>
    <row r="1130" spans="1:25" x14ac:dyDescent="0.2">
      <c r="A1130" t="s">
        <v>5721</v>
      </c>
      <c r="B1130" t="s">
        <v>7933</v>
      </c>
      <c r="C1130" t="s">
        <v>7934</v>
      </c>
      <c r="D1130" t="s">
        <v>7935</v>
      </c>
      <c r="E1130" t="s">
        <v>8073</v>
      </c>
      <c r="F1130" t="s">
        <v>7915</v>
      </c>
      <c r="G1130" t="s">
        <v>7910</v>
      </c>
      <c r="H1130" t="s">
        <v>7915</v>
      </c>
      <c r="I1130" t="s">
        <v>7915</v>
      </c>
      <c r="J1130" t="s">
        <v>7915</v>
      </c>
      <c r="K1130" t="s">
        <v>7915</v>
      </c>
      <c r="L1130" t="s">
        <v>7915</v>
      </c>
      <c r="M1130" t="s">
        <v>7915</v>
      </c>
      <c r="N1130" t="s">
        <v>7915</v>
      </c>
      <c r="O1130" t="s">
        <v>7910</v>
      </c>
      <c r="P1130" t="s">
        <v>7909</v>
      </c>
      <c r="Q1130">
        <v>7</v>
      </c>
      <c r="R1130">
        <f>IF(ISERROR(VLOOKUP(A1130,int_r_base_fitted!$A$1:$C$10000,2,FALSE)),0,VLOOKUP(A1130,int_r_base_fitted!$A$1:$C$10000,2,FALSE))</f>
        <v>0</v>
      </c>
      <c r="S1130">
        <f>IF(ISERROR(VLOOKUP(A1130,int_r_base_fitted!$A$1:$C$10000,3,FALSE)),0,VLOOKUP(A1130,int_r_base_fitted!$A$1:$C$10000,3,FALSE))</f>
        <v>0.16900000000000001</v>
      </c>
      <c r="T1130">
        <v>168</v>
      </c>
      <c r="V1130">
        <f>IF(ISERROR(VLOOKUP(A1130,int_r_full_fitted!$A$1:$C$10000,3,FALSE)),0,VLOOKUP(A1130,int_r_full_fitted!$A$1:$C$10000,3,FALSE))</f>
        <v>6.5000000000000002E-2</v>
      </c>
      <c r="W1130">
        <v>1129</v>
      </c>
      <c r="Y1130">
        <f>S1130-V1130</f>
        <v>0.10400000000000001</v>
      </c>
    </row>
    <row r="1131" spans="1:25" x14ac:dyDescent="0.2">
      <c r="A1131">
        <v>470004</v>
      </c>
      <c r="B1131" t="s">
        <v>7956</v>
      </c>
      <c r="C1131">
        <v>47</v>
      </c>
      <c r="D1131" t="s">
        <v>7957</v>
      </c>
      <c r="E1131" t="s">
        <v>8747</v>
      </c>
      <c r="F1131" t="s">
        <v>7915</v>
      </c>
      <c r="G1131" t="s">
        <v>7910</v>
      </c>
      <c r="H1131" t="s">
        <v>7910</v>
      </c>
      <c r="I1131" t="s">
        <v>7915</v>
      </c>
      <c r="J1131" t="s">
        <v>7915</v>
      </c>
      <c r="K1131" t="s">
        <v>7915</v>
      </c>
      <c r="L1131" t="s">
        <v>7915</v>
      </c>
      <c r="M1131" t="s">
        <v>7915</v>
      </c>
      <c r="N1131" t="s">
        <v>7915</v>
      </c>
      <c r="O1131" t="s">
        <v>7915</v>
      </c>
      <c r="P1131" t="s">
        <v>7909</v>
      </c>
      <c r="Q1131">
        <v>7</v>
      </c>
      <c r="R1131">
        <f>IF(ISERROR(VLOOKUP(A1131,int_r_base_fitted!$A$1:$C$10000,2,FALSE)),0,VLOOKUP(A1131,int_r_base_fitted!$A$1:$C$10000,2,FALSE))</f>
        <v>0</v>
      </c>
      <c r="S1131">
        <f>IF(ISERROR(VLOOKUP(A1131,int_r_base_fitted!$A$1:$C$10000,3,FALSE)),0,VLOOKUP(A1131,int_r_base_fitted!$A$1:$C$10000,3,FALSE))</f>
        <v>0.106</v>
      </c>
      <c r="T1131">
        <v>385</v>
      </c>
      <c r="V1131">
        <f>IF(ISERROR(VLOOKUP(A1131,int_r_full_fitted!$A$1:$C$10000,3,FALSE)),0,VLOOKUP(A1131,int_r_full_fitted!$A$1:$C$10000,3,FALSE))</f>
        <v>6.5000000000000002E-2</v>
      </c>
      <c r="W1131">
        <v>1130</v>
      </c>
      <c r="Y1131">
        <f>S1131-V1131</f>
        <v>4.0999999999999995E-2</v>
      </c>
    </row>
    <row r="1132" spans="1:25" x14ac:dyDescent="0.2">
      <c r="A1132" t="s">
        <v>5221</v>
      </c>
      <c r="B1132" t="s">
        <v>7933</v>
      </c>
      <c r="C1132" t="s">
        <v>8818</v>
      </c>
      <c r="D1132" t="s">
        <v>7963</v>
      </c>
      <c r="E1132" t="s">
        <v>7973</v>
      </c>
      <c r="F1132" t="s">
        <v>7915</v>
      </c>
      <c r="G1132" t="s">
        <v>7910</v>
      </c>
      <c r="H1132" t="s">
        <v>7910</v>
      </c>
      <c r="I1132" t="s">
        <v>7915</v>
      </c>
      <c r="J1132" t="s">
        <v>7915</v>
      </c>
      <c r="K1132" t="s">
        <v>7915</v>
      </c>
      <c r="L1132" t="s">
        <v>7915</v>
      </c>
      <c r="M1132" t="s">
        <v>7915</v>
      </c>
      <c r="N1132" t="s">
        <v>7915</v>
      </c>
      <c r="O1132" t="s">
        <v>7915</v>
      </c>
      <c r="P1132" t="s">
        <v>7909</v>
      </c>
      <c r="Q1132">
        <v>7</v>
      </c>
      <c r="R1132">
        <f>IF(ISERROR(VLOOKUP(A1132,int_r_base_fitted!$A$1:$C$10000,2,FALSE)),0,VLOOKUP(A1132,int_r_base_fitted!$A$1:$C$10000,2,FALSE))</f>
        <v>0</v>
      </c>
      <c r="S1132">
        <f>IF(ISERROR(VLOOKUP(A1132,int_r_base_fitted!$A$1:$C$10000,3,FALSE)),0,VLOOKUP(A1132,int_r_base_fitted!$A$1:$C$10000,3,FALSE))</f>
        <v>0.10199999999999999</v>
      </c>
      <c r="T1132">
        <v>419</v>
      </c>
      <c r="V1132">
        <f>IF(ISERROR(VLOOKUP(A1132,int_r_full_fitted!$A$1:$C$10000,3,FALSE)),0,VLOOKUP(A1132,int_r_full_fitted!$A$1:$C$10000,3,FALSE))</f>
        <v>6.5000000000000002E-2</v>
      </c>
      <c r="W1132">
        <v>1131</v>
      </c>
      <c r="Y1132">
        <f>S1132-V1132</f>
        <v>3.6999999999999991E-2</v>
      </c>
    </row>
    <row r="1133" spans="1:25" x14ac:dyDescent="0.2">
      <c r="A1133" t="s">
        <v>4538</v>
      </c>
      <c r="B1133" t="s">
        <v>7933</v>
      </c>
      <c r="C1133" t="s">
        <v>8386</v>
      </c>
      <c r="D1133" t="s">
        <v>8134</v>
      </c>
      <c r="E1133" t="s">
        <v>8230</v>
      </c>
      <c r="F1133" t="s">
        <v>7915</v>
      </c>
      <c r="G1133" t="s">
        <v>7910</v>
      </c>
      <c r="H1133" t="s">
        <v>7910</v>
      </c>
      <c r="I1133" t="s">
        <v>7910</v>
      </c>
      <c r="J1133" t="s">
        <v>7915</v>
      </c>
      <c r="K1133" t="s">
        <v>7915</v>
      </c>
      <c r="L1133" t="s">
        <v>7915</v>
      </c>
      <c r="M1133" t="s">
        <v>7915</v>
      </c>
      <c r="N1133" t="s">
        <v>7915</v>
      </c>
      <c r="O1133" t="s">
        <v>7915</v>
      </c>
      <c r="P1133" t="s">
        <v>7908</v>
      </c>
      <c r="Q1133">
        <v>6</v>
      </c>
      <c r="R1133">
        <f>IF(ISERROR(VLOOKUP(A1133,int_r_base_fitted!$A$1:$C$10000,2,FALSE)),0,VLOOKUP(A1133,int_r_base_fitted!$A$1:$C$10000,2,FALSE))</f>
        <v>0</v>
      </c>
      <c r="S1133">
        <f>IF(ISERROR(VLOOKUP(A1133,int_r_base_fitted!$A$1:$C$10000,3,FALSE)),0,VLOOKUP(A1133,int_r_base_fitted!$A$1:$C$10000,3,FALSE))</f>
        <v>9.6000000000000002E-2</v>
      </c>
      <c r="T1133">
        <v>460</v>
      </c>
      <c r="V1133">
        <f>IF(ISERROR(VLOOKUP(A1133,int_r_full_fitted!$A$1:$C$10000,3,FALSE)),0,VLOOKUP(A1133,int_r_full_fitted!$A$1:$C$10000,3,FALSE))</f>
        <v>6.5000000000000002E-2</v>
      </c>
      <c r="W1133">
        <v>1132</v>
      </c>
      <c r="Y1133">
        <f>S1133-V1133</f>
        <v>3.1E-2</v>
      </c>
    </row>
    <row r="1134" spans="1:25" x14ac:dyDescent="0.2">
      <c r="A1134" t="s">
        <v>4964</v>
      </c>
      <c r="B1134" t="s">
        <v>7911</v>
      </c>
      <c r="C1134" t="s">
        <v>7922</v>
      </c>
      <c r="D1134" t="s">
        <v>7938</v>
      </c>
      <c r="E1134" t="s">
        <v>8493</v>
      </c>
      <c r="F1134" t="s">
        <v>7915</v>
      </c>
      <c r="G1134" t="s">
        <v>7910</v>
      </c>
      <c r="H1134" t="s">
        <v>7910</v>
      </c>
      <c r="I1134" t="s">
        <v>7915</v>
      </c>
      <c r="J1134" t="s">
        <v>7915</v>
      </c>
      <c r="K1134" t="s">
        <v>7915</v>
      </c>
      <c r="L1134" t="s">
        <v>7915</v>
      </c>
      <c r="M1134" t="s">
        <v>7910</v>
      </c>
      <c r="N1134" t="s">
        <v>7915</v>
      </c>
      <c r="O1134" t="s">
        <v>7915</v>
      </c>
      <c r="P1134" t="s">
        <v>7908</v>
      </c>
      <c r="Q1134">
        <v>6</v>
      </c>
      <c r="R1134">
        <f>IF(ISERROR(VLOOKUP(A1134,int_r_base_fitted!$A$1:$C$10000,2,FALSE)),0,VLOOKUP(A1134,int_r_base_fitted!$A$1:$C$10000,2,FALSE))</f>
        <v>0</v>
      </c>
      <c r="S1134">
        <f>IF(ISERROR(VLOOKUP(A1134,int_r_base_fitted!$A$1:$C$10000,3,FALSE)),0,VLOOKUP(A1134,int_r_base_fitted!$A$1:$C$10000,3,FALSE))</f>
        <v>6.5000000000000002E-2</v>
      </c>
      <c r="T1134">
        <v>908</v>
      </c>
      <c r="V1134">
        <f>IF(ISERROR(VLOOKUP(A1134,int_r_full_fitted!$A$1:$C$10000,3,FALSE)),0,VLOOKUP(A1134,int_r_full_fitted!$A$1:$C$10000,3,FALSE))</f>
        <v>6.5000000000000002E-2</v>
      </c>
      <c r="W1134">
        <v>1133</v>
      </c>
      <c r="Y1134">
        <f>S1134-V1134</f>
        <v>0</v>
      </c>
    </row>
    <row r="1135" spans="1:25" x14ac:dyDescent="0.2">
      <c r="A1135" t="s">
        <v>4379</v>
      </c>
      <c r="B1135" t="s">
        <v>7911</v>
      </c>
      <c r="C1135" t="s">
        <v>8030</v>
      </c>
      <c r="D1135" t="s">
        <v>7917</v>
      </c>
      <c r="E1135" t="s">
        <v>8288</v>
      </c>
      <c r="F1135" t="s">
        <v>7910</v>
      </c>
      <c r="G1135" t="s">
        <v>7910</v>
      </c>
      <c r="H1135" t="s">
        <v>7910</v>
      </c>
      <c r="I1135" t="s">
        <v>7915</v>
      </c>
      <c r="J1135" t="s">
        <v>7915</v>
      </c>
      <c r="K1135" t="s">
        <v>7915</v>
      </c>
      <c r="L1135" t="s">
        <v>7910</v>
      </c>
      <c r="M1135" t="s">
        <v>7915</v>
      </c>
      <c r="N1135" t="s">
        <v>7915</v>
      </c>
      <c r="O1135" t="s">
        <v>7915</v>
      </c>
      <c r="P1135" t="s">
        <v>7907</v>
      </c>
      <c r="Q1135">
        <v>5</v>
      </c>
      <c r="R1135">
        <f>IF(ISERROR(VLOOKUP(A1135,int_r_base_fitted!$A$1:$C$10000,2,FALSE)),0,VLOOKUP(A1135,int_r_base_fitted!$A$1:$C$10000,2,FALSE))</f>
        <v>0</v>
      </c>
      <c r="S1135">
        <f>IF(ISERROR(VLOOKUP(A1135,int_r_base_fitted!$A$1:$C$10000,3,FALSE)),0,VLOOKUP(A1135,int_r_base_fitted!$A$1:$C$10000,3,FALSE))</f>
        <v>6.2E-2</v>
      </c>
      <c r="T1135">
        <v>967</v>
      </c>
      <c r="V1135">
        <f>IF(ISERROR(VLOOKUP(A1135,int_r_full_fitted!$A$1:$C$10000,3,FALSE)),0,VLOOKUP(A1135,int_r_full_fitted!$A$1:$C$10000,3,FALSE))</f>
        <v>6.5000000000000002E-2</v>
      </c>
      <c r="W1135">
        <v>1134</v>
      </c>
      <c r="Y1135">
        <f>S1135-V1135</f>
        <v>-3.0000000000000027E-3</v>
      </c>
    </row>
    <row r="1136" spans="1:25" x14ac:dyDescent="0.2">
      <c r="A1136" t="s">
        <v>4211</v>
      </c>
      <c r="B1136" t="s">
        <v>7911</v>
      </c>
      <c r="C1136" t="s">
        <v>7924</v>
      </c>
      <c r="D1136" t="s">
        <v>7935</v>
      </c>
      <c r="E1136" t="s">
        <v>8072</v>
      </c>
      <c r="F1136" t="s">
        <v>7910</v>
      </c>
      <c r="G1136" t="s">
        <v>7910</v>
      </c>
      <c r="H1136" t="s">
        <v>7910</v>
      </c>
      <c r="I1136" t="s">
        <v>7915</v>
      </c>
      <c r="J1136" t="s">
        <v>7915</v>
      </c>
      <c r="K1136" t="s">
        <v>7915</v>
      </c>
      <c r="L1136" t="s">
        <v>7910</v>
      </c>
      <c r="M1136" t="s">
        <v>7915</v>
      </c>
      <c r="N1136" t="s">
        <v>7915</v>
      </c>
      <c r="O1136" t="s">
        <v>7915</v>
      </c>
      <c r="P1136" t="s">
        <v>7907</v>
      </c>
      <c r="Q1136">
        <v>5</v>
      </c>
      <c r="R1136">
        <f>IF(ISERROR(VLOOKUP(A1136,int_r_base_fitted!$A$1:$C$10000,2,FALSE)),0,VLOOKUP(A1136,int_r_base_fitted!$A$1:$C$10000,2,FALSE))</f>
        <v>0</v>
      </c>
      <c r="S1136">
        <f>IF(ISERROR(VLOOKUP(A1136,int_r_base_fitted!$A$1:$C$10000,3,FALSE)),0,VLOOKUP(A1136,int_r_base_fitted!$A$1:$C$10000,3,FALSE))</f>
        <v>5.8000000000000003E-2</v>
      </c>
      <c r="T1136">
        <v>1082</v>
      </c>
      <c r="V1136">
        <f>IF(ISERROR(VLOOKUP(A1136,int_r_full_fitted!$A$1:$C$10000,3,FALSE)),0,VLOOKUP(A1136,int_r_full_fitted!$A$1:$C$10000,3,FALSE))</f>
        <v>6.5000000000000002E-2</v>
      </c>
      <c r="W1136">
        <v>1135</v>
      </c>
      <c r="Y1136">
        <f>S1136-V1136</f>
        <v>-6.9999999999999993E-3</v>
      </c>
    </row>
    <row r="1137" spans="1:25" x14ac:dyDescent="0.2">
      <c r="A1137" t="s">
        <v>4779</v>
      </c>
      <c r="B1137" t="s">
        <v>7933</v>
      </c>
      <c r="C1137" t="s">
        <v>8532</v>
      </c>
      <c r="D1137" t="s">
        <v>7913</v>
      </c>
      <c r="E1137" t="s">
        <v>8056</v>
      </c>
      <c r="F1137" t="s">
        <v>7910</v>
      </c>
      <c r="G1137" t="s">
        <v>7910</v>
      </c>
      <c r="H1137" t="s">
        <v>7915</v>
      </c>
      <c r="I1137" t="s">
        <v>7910</v>
      </c>
      <c r="J1137" t="s">
        <v>7915</v>
      </c>
      <c r="K1137" t="s">
        <v>7915</v>
      </c>
      <c r="L1137" t="s">
        <v>7915</v>
      </c>
      <c r="M1137" t="s">
        <v>7915</v>
      </c>
      <c r="N1137" t="s">
        <v>7915</v>
      </c>
      <c r="O1137" t="s">
        <v>7915</v>
      </c>
      <c r="P1137" t="s">
        <v>7908</v>
      </c>
      <c r="Q1137">
        <v>6</v>
      </c>
      <c r="R1137">
        <f>IF(ISERROR(VLOOKUP(A1137,int_r_base_fitted!$A$1:$C$10000,2,FALSE)),0,VLOOKUP(A1137,int_r_base_fitted!$A$1:$C$10000,2,FALSE))</f>
        <v>0</v>
      </c>
      <c r="S1137">
        <f>IF(ISERROR(VLOOKUP(A1137,int_r_base_fitted!$A$1:$C$10000,3,FALSE)),0,VLOOKUP(A1137,int_r_base_fitted!$A$1:$C$10000,3,FALSE))</f>
        <v>5.2999999999999999E-2</v>
      </c>
      <c r="T1137">
        <v>1295</v>
      </c>
      <c r="V1137">
        <f>IF(ISERROR(VLOOKUP(A1137,int_r_full_fitted!$A$1:$C$10000,3,FALSE)),0,VLOOKUP(A1137,int_r_full_fitted!$A$1:$C$10000,3,FALSE))</f>
        <v>6.5000000000000002E-2</v>
      </c>
      <c r="W1137">
        <v>1136</v>
      </c>
      <c r="Y1137">
        <f>S1137-V1137</f>
        <v>-1.2000000000000004E-2</v>
      </c>
    </row>
    <row r="1138" spans="1:25" x14ac:dyDescent="0.2">
      <c r="A1138" t="s">
        <v>4414</v>
      </c>
      <c r="B1138" t="s">
        <v>7911</v>
      </c>
      <c r="C1138" t="s">
        <v>7937</v>
      </c>
      <c r="D1138" t="s">
        <v>7913</v>
      </c>
      <c r="E1138" t="s">
        <v>8058</v>
      </c>
      <c r="F1138" t="s">
        <v>7915</v>
      </c>
      <c r="G1138" t="s">
        <v>7910</v>
      </c>
      <c r="H1138" t="s">
        <v>7915</v>
      </c>
      <c r="I1138" t="s">
        <v>7910</v>
      </c>
      <c r="J1138" t="s">
        <v>7915</v>
      </c>
      <c r="K1138" t="s">
        <v>7910</v>
      </c>
      <c r="L1138" t="s">
        <v>7915</v>
      </c>
      <c r="M1138" t="s">
        <v>7915</v>
      </c>
      <c r="N1138" t="s">
        <v>7915</v>
      </c>
      <c r="O1138" t="s">
        <v>7915</v>
      </c>
      <c r="P1138" t="s">
        <v>7908</v>
      </c>
      <c r="Q1138">
        <v>6</v>
      </c>
      <c r="R1138">
        <f>IF(ISERROR(VLOOKUP(A1138,int_r_base_fitted!$A$1:$C$10000,2,FALSE)),0,VLOOKUP(A1138,int_r_base_fitted!$A$1:$C$10000,2,FALSE))</f>
        <v>1</v>
      </c>
      <c r="S1138">
        <f>IF(ISERROR(VLOOKUP(A1138,int_r_base_fitted!$A$1:$C$10000,3,FALSE)),0,VLOOKUP(A1138,int_r_base_fitted!$A$1:$C$10000,3,FALSE))</f>
        <v>5.0999999999999997E-2</v>
      </c>
      <c r="T1138">
        <v>1373</v>
      </c>
      <c r="V1138">
        <f>IF(ISERROR(VLOOKUP(A1138,int_r_full_fitted!$A$1:$C$10000,3,FALSE)),0,VLOOKUP(A1138,int_r_full_fitted!$A$1:$C$10000,3,FALSE))</f>
        <v>6.5000000000000002E-2</v>
      </c>
      <c r="W1138">
        <v>1137</v>
      </c>
      <c r="Y1138">
        <f>S1138-V1138</f>
        <v>-1.4000000000000005E-2</v>
      </c>
    </row>
    <row r="1139" spans="1:25" x14ac:dyDescent="0.2">
      <c r="A1139" t="s">
        <v>4811</v>
      </c>
      <c r="B1139" t="s">
        <v>7911</v>
      </c>
      <c r="C1139" t="s">
        <v>7960</v>
      </c>
      <c r="D1139" t="s">
        <v>8134</v>
      </c>
      <c r="E1139" t="s">
        <v>8495</v>
      </c>
      <c r="F1139" t="s">
        <v>7915</v>
      </c>
      <c r="G1139" t="s">
        <v>7910</v>
      </c>
      <c r="H1139" t="s">
        <v>7910</v>
      </c>
      <c r="I1139" t="s">
        <v>7915</v>
      </c>
      <c r="J1139" t="s">
        <v>7915</v>
      </c>
      <c r="K1139" t="s">
        <v>7915</v>
      </c>
      <c r="L1139" t="s">
        <v>7910</v>
      </c>
      <c r="M1139" t="s">
        <v>7915</v>
      </c>
      <c r="N1139" t="s">
        <v>7915</v>
      </c>
      <c r="O1139" t="s">
        <v>7915</v>
      </c>
      <c r="P1139" t="s">
        <v>7908</v>
      </c>
      <c r="Q1139">
        <v>6</v>
      </c>
      <c r="R1139">
        <f>IF(ISERROR(VLOOKUP(A1139,int_r_base_fitted!$A$1:$C$10000,2,FALSE)),0,VLOOKUP(A1139,int_r_base_fitted!$A$1:$C$10000,2,FALSE))</f>
        <v>0</v>
      </c>
      <c r="S1139">
        <f>IF(ISERROR(VLOOKUP(A1139,int_r_base_fitted!$A$1:$C$10000,3,FALSE)),0,VLOOKUP(A1139,int_r_base_fitted!$A$1:$C$10000,3,FALSE))</f>
        <v>5.0999999999999997E-2</v>
      </c>
      <c r="T1139">
        <v>1380</v>
      </c>
      <c r="V1139">
        <f>IF(ISERROR(VLOOKUP(A1139,int_r_full_fitted!$A$1:$C$10000,3,FALSE)),0,VLOOKUP(A1139,int_r_full_fitted!$A$1:$C$10000,3,FALSE))</f>
        <v>6.5000000000000002E-2</v>
      </c>
      <c r="W1139">
        <v>1138</v>
      </c>
      <c r="Y1139">
        <f>S1139-V1139</f>
        <v>-1.4000000000000005E-2</v>
      </c>
    </row>
    <row r="1140" spans="1:25" x14ac:dyDescent="0.2">
      <c r="A1140" t="s">
        <v>4147</v>
      </c>
      <c r="B1140" t="s">
        <v>7911</v>
      </c>
      <c r="C1140" t="s">
        <v>8011</v>
      </c>
      <c r="D1140" t="s">
        <v>7930</v>
      </c>
      <c r="E1140" t="s">
        <v>8099</v>
      </c>
      <c r="F1140" t="s">
        <v>7910</v>
      </c>
      <c r="G1140" t="s">
        <v>7910</v>
      </c>
      <c r="H1140" t="s">
        <v>7915</v>
      </c>
      <c r="I1140" t="s">
        <v>7915</v>
      </c>
      <c r="J1140" t="s">
        <v>7915</v>
      </c>
      <c r="K1140" t="s">
        <v>7915</v>
      </c>
      <c r="L1140" t="s">
        <v>7910</v>
      </c>
      <c r="M1140" t="s">
        <v>7910</v>
      </c>
      <c r="N1140" t="s">
        <v>7915</v>
      </c>
      <c r="O1140" t="s">
        <v>7915</v>
      </c>
      <c r="P1140" t="s">
        <v>7907</v>
      </c>
      <c r="Q1140">
        <v>5</v>
      </c>
      <c r="R1140">
        <f>IF(ISERROR(VLOOKUP(A1140,int_r_base_fitted!$A$1:$C$10000,2,FALSE)),0,VLOOKUP(A1140,int_r_base_fitted!$A$1:$C$10000,2,FALSE))</f>
        <v>1</v>
      </c>
      <c r="S1140">
        <f>IF(ISERROR(VLOOKUP(A1140,int_r_base_fitted!$A$1:$C$10000,3,FALSE)),0,VLOOKUP(A1140,int_r_base_fitted!$A$1:$C$10000,3,FALSE))</f>
        <v>4.9000000000000002E-2</v>
      </c>
      <c r="T1140">
        <v>1498</v>
      </c>
      <c r="V1140">
        <f>IF(ISERROR(VLOOKUP(A1140,int_r_full_fitted!$A$1:$C$10000,3,FALSE)),0,VLOOKUP(A1140,int_r_full_fitted!$A$1:$C$10000,3,FALSE))</f>
        <v>6.5000000000000002E-2</v>
      </c>
      <c r="W1140">
        <v>1139</v>
      </c>
      <c r="Y1140">
        <f>S1140-V1140</f>
        <v>-1.6E-2</v>
      </c>
    </row>
    <row r="1141" spans="1:25" x14ac:dyDescent="0.2">
      <c r="A1141" t="s">
        <v>4836</v>
      </c>
      <c r="B1141" t="s">
        <v>7911</v>
      </c>
      <c r="C1141" t="s">
        <v>8117</v>
      </c>
      <c r="D1141" t="s">
        <v>7976</v>
      </c>
      <c r="E1141" t="s">
        <v>8568</v>
      </c>
      <c r="F1141" t="s">
        <v>7910</v>
      </c>
      <c r="G1141" t="s">
        <v>7910</v>
      </c>
      <c r="H1141" t="s">
        <v>7910</v>
      </c>
      <c r="I1141" t="s">
        <v>7915</v>
      </c>
      <c r="J1141" t="s">
        <v>7915</v>
      </c>
      <c r="K1141" t="s">
        <v>7915</v>
      </c>
      <c r="L1141" t="s">
        <v>7915</v>
      </c>
      <c r="M1141" t="s">
        <v>7915</v>
      </c>
      <c r="N1141" t="s">
        <v>7915</v>
      </c>
      <c r="O1141" t="s">
        <v>7915</v>
      </c>
      <c r="P1141" t="s">
        <v>7908</v>
      </c>
      <c r="Q1141">
        <v>6</v>
      </c>
      <c r="R1141">
        <f>IF(ISERROR(VLOOKUP(A1141,int_r_base_fitted!$A$1:$C$10000,2,FALSE)),0,VLOOKUP(A1141,int_r_base_fitted!$A$1:$C$10000,2,FALSE))</f>
        <v>0</v>
      </c>
      <c r="S1141">
        <f>IF(ISERROR(VLOOKUP(A1141,int_r_base_fitted!$A$1:$C$10000,3,FALSE)),0,VLOOKUP(A1141,int_r_base_fitted!$A$1:$C$10000,3,FALSE))</f>
        <v>4.7E-2</v>
      </c>
      <c r="T1141">
        <v>1667</v>
      </c>
      <c r="V1141">
        <f>IF(ISERROR(VLOOKUP(A1141,int_r_full_fitted!$A$1:$C$10000,3,FALSE)),0,VLOOKUP(A1141,int_r_full_fitted!$A$1:$C$10000,3,FALSE))</f>
        <v>6.5000000000000002E-2</v>
      </c>
      <c r="W1141">
        <v>1140</v>
      </c>
      <c r="Y1141">
        <f>S1141-V1141</f>
        <v>-1.8000000000000002E-2</v>
      </c>
    </row>
    <row r="1142" spans="1:25" x14ac:dyDescent="0.2">
      <c r="A1142" t="s">
        <v>4868</v>
      </c>
      <c r="B1142" t="s">
        <v>7911</v>
      </c>
      <c r="C1142" t="s">
        <v>7934</v>
      </c>
      <c r="D1142" t="s">
        <v>7935</v>
      </c>
      <c r="E1142" t="s">
        <v>8593</v>
      </c>
      <c r="F1142" t="s">
        <v>7915</v>
      </c>
      <c r="G1142" t="s">
        <v>7910</v>
      </c>
      <c r="H1142" t="s">
        <v>7915</v>
      </c>
      <c r="I1142" t="s">
        <v>7915</v>
      </c>
      <c r="J1142" t="s">
        <v>7915</v>
      </c>
      <c r="K1142" t="s">
        <v>7910</v>
      </c>
      <c r="L1142" t="s">
        <v>7910</v>
      </c>
      <c r="M1142" t="s">
        <v>7915</v>
      </c>
      <c r="N1142" t="s">
        <v>7915</v>
      </c>
      <c r="O1142" t="s">
        <v>7915</v>
      </c>
      <c r="P1142" t="s">
        <v>7908</v>
      </c>
      <c r="Q1142">
        <v>6</v>
      </c>
      <c r="R1142">
        <f>IF(ISERROR(VLOOKUP(A1142,int_r_base_fitted!$A$1:$C$10000,2,FALSE)),0,VLOOKUP(A1142,int_r_base_fitted!$A$1:$C$10000,2,FALSE))</f>
        <v>0</v>
      </c>
      <c r="S1142">
        <f>IF(ISERROR(VLOOKUP(A1142,int_r_base_fitted!$A$1:$C$10000,3,FALSE)),0,VLOOKUP(A1142,int_r_base_fitted!$A$1:$C$10000,3,FALSE))</f>
        <v>4.7E-2</v>
      </c>
      <c r="T1142">
        <v>1669</v>
      </c>
      <c r="V1142">
        <f>IF(ISERROR(VLOOKUP(A1142,int_r_full_fitted!$A$1:$C$10000,3,FALSE)),0,VLOOKUP(A1142,int_r_full_fitted!$A$1:$C$10000,3,FALSE))</f>
        <v>6.5000000000000002E-2</v>
      </c>
      <c r="W1142">
        <v>1141</v>
      </c>
      <c r="Y1142">
        <f>S1142-V1142</f>
        <v>-1.8000000000000002E-2</v>
      </c>
    </row>
    <row r="1143" spans="1:25" x14ac:dyDescent="0.2">
      <c r="A1143" t="s">
        <v>4224</v>
      </c>
      <c r="B1143" t="s">
        <v>7911</v>
      </c>
      <c r="C1143" t="s">
        <v>8168</v>
      </c>
      <c r="D1143" t="s">
        <v>7945</v>
      </c>
      <c r="E1143" t="s">
        <v>7921</v>
      </c>
      <c r="F1143" t="s">
        <v>7915</v>
      </c>
      <c r="G1143" t="s">
        <v>7910</v>
      </c>
      <c r="H1143" t="s">
        <v>7915</v>
      </c>
      <c r="I1143" t="s">
        <v>7915</v>
      </c>
      <c r="J1143" t="s">
        <v>7915</v>
      </c>
      <c r="K1143" t="s">
        <v>7915</v>
      </c>
      <c r="L1143" t="s">
        <v>7915</v>
      </c>
      <c r="M1143" t="s">
        <v>7910</v>
      </c>
      <c r="N1143" t="s">
        <v>7910</v>
      </c>
      <c r="O1143" t="s">
        <v>7910</v>
      </c>
      <c r="P1143" t="s">
        <v>7907</v>
      </c>
      <c r="Q1143">
        <v>5</v>
      </c>
      <c r="R1143">
        <f>IF(ISERROR(VLOOKUP(A1143,int_r_base_fitted!$A$1:$C$10000,2,FALSE)),0,VLOOKUP(A1143,int_r_base_fitted!$A$1:$C$10000,2,FALSE))</f>
        <v>0</v>
      </c>
      <c r="S1143">
        <f>IF(ISERROR(VLOOKUP(A1143,int_r_base_fitted!$A$1:$C$10000,3,FALSE)),0,VLOOKUP(A1143,int_r_base_fitted!$A$1:$C$10000,3,FALSE))</f>
        <v>4.4999999999999998E-2</v>
      </c>
      <c r="T1143">
        <v>1790</v>
      </c>
      <c r="V1143">
        <f>IF(ISERROR(VLOOKUP(A1143,int_r_full_fitted!$A$1:$C$10000,3,FALSE)),0,VLOOKUP(A1143,int_r_full_fitted!$A$1:$C$10000,3,FALSE))</f>
        <v>6.5000000000000002E-2</v>
      </c>
      <c r="W1143">
        <v>1142</v>
      </c>
      <c r="Y1143">
        <f>S1143-V1143</f>
        <v>-2.0000000000000004E-2</v>
      </c>
    </row>
    <row r="1144" spans="1:25" x14ac:dyDescent="0.2">
      <c r="A1144" t="s">
        <v>4567</v>
      </c>
      <c r="B1144" t="s">
        <v>7911</v>
      </c>
      <c r="C1144" t="s">
        <v>7947</v>
      </c>
      <c r="D1144" t="s">
        <v>7963</v>
      </c>
      <c r="E1144" t="s">
        <v>8406</v>
      </c>
      <c r="F1144" t="s">
        <v>7910</v>
      </c>
      <c r="G1144" t="s">
        <v>7915</v>
      </c>
      <c r="H1144" t="s">
        <v>7910</v>
      </c>
      <c r="I1144" t="s">
        <v>7915</v>
      </c>
      <c r="J1144" t="s">
        <v>7915</v>
      </c>
      <c r="K1144" t="s">
        <v>7910</v>
      </c>
      <c r="L1144" t="s">
        <v>7915</v>
      </c>
      <c r="M1144" t="s">
        <v>7915</v>
      </c>
      <c r="N1144" t="s">
        <v>7915</v>
      </c>
      <c r="O1144" t="s">
        <v>7915</v>
      </c>
      <c r="P1144" t="s">
        <v>7908</v>
      </c>
      <c r="Q1144">
        <v>6</v>
      </c>
      <c r="R1144">
        <f>IF(ISERROR(VLOOKUP(A1144,int_r_base_fitted!$A$1:$C$10000,2,FALSE)),0,VLOOKUP(A1144,int_r_base_fitted!$A$1:$C$10000,2,FALSE))</f>
        <v>0</v>
      </c>
      <c r="S1144">
        <f>IF(ISERROR(VLOOKUP(A1144,int_r_base_fitted!$A$1:$C$10000,3,FALSE)),0,VLOOKUP(A1144,int_r_base_fitted!$A$1:$C$10000,3,FALSE))</f>
        <v>4.2999999999999997E-2</v>
      </c>
      <c r="T1144">
        <v>1854</v>
      </c>
      <c r="V1144">
        <f>IF(ISERROR(VLOOKUP(A1144,int_r_full_fitted!$A$1:$C$10000,3,FALSE)),0,VLOOKUP(A1144,int_r_full_fitted!$A$1:$C$10000,3,FALSE))</f>
        <v>6.5000000000000002E-2</v>
      </c>
      <c r="W1144">
        <v>1143</v>
      </c>
      <c r="Y1144">
        <f>S1144-V1144</f>
        <v>-2.2000000000000006E-2</v>
      </c>
    </row>
    <row r="1145" spans="1:25" x14ac:dyDescent="0.2">
      <c r="A1145" t="s">
        <v>6360</v>
      </c>
      <c r="B1145" t="s">
        <v>7933</v>
      </c>
      <c r="C1145" t="s">
        <v>9462</v>
      </c>
      <c r="D1145" t="s">
        <v>7963</v>
      </c>
      <c r="E1145" t="s">
        <v>7964</v>
      </c>
      <c r="F1145" t="s">
        <v>7915</v>
      </c>
      <c r="G1145" t="s">
        <v>7910</v>
      </c>
      <c r="H1145" t="s">
        <v>7915</v>
      </c>
      <c r="I1145" t="s">
        <v>7915</v>
      </c>
      <c r="J1145" t="s">
        <v>7915</v>
      </c>
      <c r="K1145" t="s">
        <v>7915</v>
      </c>
      <c r="L1145" t="s">
        <v>7915</v>
      </c>
      <c r="M1145" t="s">
        <v>7915</v>
      </c>
      <c r="N1145" t="s">
        <v>7915</v>
      </c>
      <c r="O1145" t="s">
        <v>7915</v>
      </c>
      <c r="P1145" t="s">
        <v>7910</v>
      </c>
      <c r="Q1145">
        <v>8</v>
      </c>
      <c r="R1145">
        <f>IF(ISERROR(VLOOKUP(A1145,int_r_base_fitted!$A$1:$C$10000,2,FALSE)),0,VLOOKUP(A1145,int_r_base_fitted!$A$1:$C$10000,2,FALSE))</f>
        <v>0</v>
      </c>
      <c r="S1145">
        <f>IF(ISERROR(VLOOKUP(A1145,int_r_base_fitted!$A$1:$C$10000,3,FALSE)),0,VLOOKUP(A1145,int_r_base_fitted!$A$1:$C$10000,3,FALSE))</f>
        <v>3.5999999999999997E-2</v>
      </c>
      <c r="T1145">
        <v>2175</v>
      </c>
      <c r="V1145">
        <f>IF(ISERROR(VLOOKUP(A1145,int_r_full_fitted!$A$1:$C$10000,3,FALSE)),0,VLOOKUP(A1145,int_r_full_fitted!$A$1:$C$10000,3,FALSE))</f>
        <v>6.5000000000000002E-2</v>
      </c>
      <c r="W1145">
        <v>1144</v>
      </c>
      <c r="Y1145">
        <f>S1145-V1145</f>
        <v>-2.9000000000000005E-2</v>
      </c>
    </row>
    <row r="1146" spans="1:25" x14ac:dyDescent="0.2">
      <c r="A1146" t="s">
        <v>4154</v>
      </c>
      <c r="B1146" t="s">
        <v>7911</v>
      </c>
      <c r="C1146">
        <v>4</v>
      </c>
      <c r="D1146" t="s">
        <v>7940</v>
      </c>
      <c r="E1146" t="s">
        <v>8115</v>
      </c>
      <c r="F1146" t="s">
        <v>7910</v>
      </c>
      <c r="G1146" t="s">
        <v>7910</v>
      </c>
      <c r="H1146" t="s">
        <v>7910</v>
      </c>
      <c r="I1146" t="s">
        <v>7915</v>
      </c>
      <c r="J1146" t="s">
        <v>7910</v>
      </c>
      <c r="K1146" t="s">
        <v>7915</v>
      </c>
      <c r="L1146" t="s">
        <v>7915</v>
      </c>
      <c r="M1146" t="s">
        <v>7915</v>
      </c>
      <c r="N1146" t="s">
        <v>7915</v>
      </c>
      <c r="O1146" t="s">
        <v>7915</v>
      </c>
      <c r="P1146" t="s">
        <v>7907</v>
      </c>
      <c r="Q1146">
        <v>5</v>
      </c>
      <c r="R1146">
        <f>IF(ISERROR(VLOOKUP(A1146,int_r_base_fitted!$A$1:$C$10000,2,FALSE)),0,VLOOKUP(A1146,int_r_base_fitted!$A$1:$C$10000,2,FALSE))</f>
        <v>1</v>
      </c>
      <c r="S1146">
        <f>IF(ISERROR(VLOOKUP(A1146,int_r_base_fitted!$A$1:$C$10000,3,FALSE)),0,VLOOKUP(A1146,int_r_base_fitted!$A$1:$C$10000,3,FALSE))</f>
        <v>3.4000000000000002E-2</v>
      </c>
      <c r="T1146">
        <v>2222</v>
      </c>
      <c r="V1146">
        <f>IF(ISERROR(VLOOKUP(A1146,int_r_full_fitted!$A$1:$C$10000,3,FALSE)),0,VLOOKUP(A1146,int_r_full_fitted!$A$1:$C$10000,3,FALSE))</f>
        <v>6.5000000000000002E-2</v>
      </c>
      <c r="W1146">
        <v>1145</v>
      </c>
      <c r="Y1146">
        <f>S1146-V1146</f>
        <v>-3.1E-2</v>
      </c>
    </row>
    <row r="1147" spans="1:25" x14ac:dyDescent="0.2">
      <c r="A1147" t="s">
        <v>4012</v>
      </c>
      <c r="B1147" t="s">
        <v>7933</v>
      </c>
      <c r="C1147" t="s">
        <v>7993</v>
      </c>
      <c r="D1147" t="s">
        <v>7920</v>
      </c>
      <c r="E1147" t="s">
        <v>7921</v>
      </c>
      <c r="F1147" t="s">
        <v>7915</v>
      </c>
      <c r="G1147" t="s">
        <v>7910</v>
      </c>
      <c r="H1147" t="s">
        <v>7915</v>
      </c>
      <c r="I1147" t="s">
        <v>7910</v>
      </c>
      <c r="J1147" t="s">
        <v>7915</v>
      </c>
      <c r="K1147" t="s">
        <v>7915</v>
      </c>
      <c r="L1147" t="s">
        <v>7915</v>
      </c>
      <c r="M1147" t="s">
        <v>7910</v>
      </c>
      <c r="N1147" t="s">
        <v>7910</v>
      </c>
      <c r="O1147" t="s">
        <v>7910</v>
      </c>
      <c r="P1147" t="s">
        <v>7906</v>
      </c>
      <c r="Q1147">
        <v>4</v>
      </c>
      <c r="R1147">
        <f>IF(ISERROR(VLOOKUP(A1147,int_r_base_fitted!$A$1:$C$10000,2,FALSE)),0,VLOOKUP(A1147,int_r_base_fitted!$A$1:$C$10000,2,FALSE))</f>
        <v>1</v>
      </c>
      <c r="S1147">
        <f>IF(ISERROR(VLOOKUP(A1147,int_r_base_fitted!$A$1:$C$10000,3,FALSE)),0,VLOOKUP(A1147,int_r_base_fitted!$A$1:$C$10000,3,FALSE))</f>
        <v>3.1E-2</v>
      </c>
      <c r="T1147">
        <v>2464</v>
      </c>
      <c r="V1147">
        <f>IF(ISERROR(VLOOKUP(A1147,int_r_full_fitted!$A$1:$C$10000,3,FALSE)),0,VLOOKUP(A1147,int_r_full_fitted!$A$1:$C$10000,3,FALSE))</f>
        <v>6.5000000000000002E-2</v>
      </c>
      <c r="W1147">
        <v>1146</v>
      </c>
      <c r="Y1147">
        <f>S1147-V1147</f>
        <v>-3.4000000000000002E-2</v>
      </c>
    </row>
    <row r="1148" spans="1:25" x14ac:dyDescent="0.2">
      <c r="A1148" t="s">
        <v>6242</v>
      </c>
      <c r="B1148" t="s">
        <v>7911</v>
      </c>
      <c r="C1148" t="s">
        <v>7947</v>
      </c>
      <c r="D1148" t="s">
        <v>7963</v>
      </c>
      <c r="E1148" t="s">
        <v>8441</v>
      </c>
      <c r="F1148" t="s">
        <v>7915</v>
      </c>
      <c r="G1148" t="s">
        <v>7915</v>
      </c>
      <c r="H1148" t="s">
        <v>7910</v>
      </c>
      <c r="I1148" t="s">
        <v>7915</v>
      </c>
      <c r="J1148" t="s">
        <v>7915</v>
      </c>
      <c r="K1148" t="s">
        <v>7915</v>
      </c>
      <c r="L1148" t="s">
        <v>7915</v>
      </c>
      <c r="M1148" t="s">
        <v>7915</v>
      </c>
      <c r="N1148" t="s">
        <v>7915</v>
      </c>
      <c r="O1148" t="s">
        <v>7915</v>
      </c>
      <c r="P1148" t="s">
        <v>7910</v>
      </c>
      <c r="Q1148">
        <v>8</v>
      </c>
      <c r="R1148">
        <f>IF(ISERROR(VLOOKUP(A1148,int_r_base_fitted!$A$1:$C$10000,2,FALSE)),0,VLOOKUP(A1148,int_r_base_fitted!$A$1:$C$10000,2,FALSE))</f>
        <v>0</v>
      </c>
      <c r="S1148">
        <f>IF(ISERROR(VLOOKUP(A1148,int_r_base_fitted!$A$1:$C$10000,3,FALSE)),0,VLOOKUP(A1148,int_r_base_fitted!$A$1:$C$10000,3,FALSE))</f>
        <v>2.9000000000000001E-2</v>
      </c>
      <c r="T1148">
        <v>2700</v>
      </c>
      <c r="V1148">
        <f>IF(ISERROR(VLOOKUP(A1148,int_r_full_fitted!$A$1:$C$10000,3,FALSE)),0,VLOOKUP(A1148,int_r_full_fitted!$A$1:$C$10000,3,FALSE))</f>
        <v>6.5000000000000002E-2</v>
      </c>
      <c r="W1148">
        <v>1147</v>
      </c>
      <c r="Y1148">
        <f>S1148-V1148</f>
        <v>-3.6000000000000004E-2</v>
      </c>
    </row>
    <row r="1149" spans="1:25" x14ac:dyDescent="0.2">
      <c r="A1149" t="s">
        <v>4112</v>
      </c>
      <c r="B1149" t="s">
        <v>7933</v>
      </c>
      <c r="C1149" t="s">
        <v>8081</v>
      </c>
      <c r="D1149" t="s">
        <v>7925</v>
      </c>
      <c r="E1149" t="s">
        <v>8034</v>
      </c>
      <c r="F1149" t="s">
        <v>7910</v>
      </c>
      <c r="G1149" t="s">
        <v>7910</v>
      </c>
      <c r="H1149" t="s">
        <v>7910</v>
      </c>
      <c r="I1149" t="s">
        <v>7915</v>
      </c>
      <c r="J1149" t="s">
        <v>7915</v>
      </c>
      <c r="K1149" t="s">
        <v>7915</v>
      </c>
      <c r="L1149" t="s">
        <v>7915</v>
      </c>
      <c r="M1149" t="s">
        <v>7910</v>
      </c>
      <c r="N1149" t="s">
        <v>7915</v>
      </c>
      <c r="O1149" t="s">
        <v>7910</v>
      </c>
      <c r="P1149" t="s">
        <v>7906</v>
      </c>
      <c r="Q1149">
        <v>4</v>
      </c>
      <c r="R1149">
        <f>IF(ISERROR(VLOOKUP(A1149,int_r_base_fitted!$A$1:$C$10000,2,FALSE)),0,VLOOKUP(A1149,int_r_base_fitted!$A$1:$C$10000,2,FALSE))</f>
        <v>0</v>
      </c>
      <c r="S1149">
        <f>IF(ISERROR(VLOOKUP(A1149,int_r_base_fitted!$A$1:$C$10000,3,FALSE)),0,VLOOKUP(A1149,int_r_base_fitted!$A$1:$C$10000,3,FALSE))</f>
        <v>0.40699999999999997</v>
      </c>
      <c r="T1149">
        <v>34</v>
      </c>
      <c r="V1149">
        <f>IF(ISERROR(VLOOKUP(A1149,int_r_full_fitted!$A$1:$C$10000,3,FALSE)),0,VLOOKUP(A1149,int_r_full_fitted!$A$1:$C$10000,3,FALSE))</f>
        <v>6.4000000000000001E-2</v>
      </c>
      <c r="W1149">
        <v>1148</v>
      </c>
      <c r="Y1149">
        <f>S1149-V1149</f>
        <v>0.34299999999999997</v>
      </c>
    </row>
    <row r="1150" spans="1:25" x14ac:dyDescent="0.2">
      <c r="A1150" t="s">
        <v>5125</v>
      </c>
      <c r="B1150" t="s">
        <v>7911</v>
      </c>
      <c r="C1150" t="s">
        <v>8128</v>
      </c>
      <c r="D1150" t="s">
        <v>7963</v>
      </c>
      <c r="E1150" t="s">
        <v>7923</v>
      </c>
      <c r="F1150" t="s">
        <v>7915</v>
      </c>
      <c r="G1150" t="s">
        <v>7910</v>
      </c>
      <c r="H1150" t="s">
        <v>7915</v>
      </c>
      <c r="I1150" t="s">
        <v>7915</v>
      </c>
      <c r="J1150" t="s">
        <v>7915</v>
      </c>
      <c r="K1150" t="s">
        <v>7915</v>
      </c>
      <c r="L1150" t="s">
        <v>7915</v>
      </c>
      <c r="M1150" t="s">
        <v>7910</v>
      </c>
      <c r="N1150" t="s">
        <v>7915</v>
      </c>
      <c r="O1150" t="s">
        <v>7915</v>
      </c>
      <c r="P1150" t="s">
        <v>7909</v>
      </c>
      <c r="Q1150">
        <v>7</v>
      </c>
      <c r="R1150">
        <f>IF(ISERROR(VLOOKUP(A1150,int_r_base_fitted!$A$1:$C$10000,2,FALSE)),0,VLOOKUP(A1150,int_r_base_fitted!$A$1:$C$10000,2,FALSE))</f>
        <v>0</v>
      </c>
      <c r="S1150">
        <f>IF(ISERROR(VLOOKUP(A1150,int_r_base_fitted!$A$1:$C$10000,3,FALSE)),0,VLOOKUP(A1150,int_r_base_fitted!$A$1:$C$10000,3,FALSE))</f>
        <v>7.6999999999999999E-2</v>
      </c>
      <c r="T1150">
        <v>700</v>
      </c>
      <c r="V1150">
        <f>IF(ISERROR(VLOOKUP(A1150,int_r_full_fitted!$A$1:$C$10000,3,FALSE)),0,VLOOKUP(A1150,int_r_full_fitted!$A$1:$C$10000,3,FALSE))</f>
        <v>6.4000000000000001E-2</v>
      </c>
      <c r="W1150">
        <v>1149</v>
      </c>
      <c r="Y1150">
        <f>S1150-V1150</f>
        <v>1.2999999999999998E-2</v>
      </c>
    </row>
    <row r="1151" spans="1:25" x14ac:dyDescent="0.2">
      <c r="A1151" t="s">
        <v>4927</v>
      </c>
      <c r="B1151" t="s">
        <v>7911</v>
      </c>
      <c r="C1151" t="s">
        <v>8065</v>
      </c>
      <c r="D1151" t="s">
        <v>7963</v>
      </c>
      <c r="E1151" t="s">
        <v>8637</v>
      </c>
      <c r="F1151" t="s">
        <v>7910</v>
      </c>
      <c r="G1151" t="s">
        <v>7910</v>
      </c>
      <c r="H1151" t="s">
        <v>7910</v>
      </c>
      <c r="I1151" t="s">
        <v>7915</v>
      </c>
      <c r="J1151" t="s">
        <v>7915</v>
      </c>
      <c r="K1151" t="s">
        <v>7915</v>
      </c>
      <c r="L1151" t="s">
        <v>7915</v>
      </c>
      <c r="M1151" t="s">
        <v>7915</v>
      </c>
      <c r="N1151" t="s">
        <v>7915</v>
      </c>
      <c r="O1151" t="s">
        <v>7915</v>
      </c>
      <c r="P1151" t="s">
        <v>7908</v>
      </c>
      <c r="Q1151">
        <v>6</v>
      </c>
      <c r="R1151">
        <f>IF(ISERROR(VLOOKUP(A1151,int_r_base_fitted!$A$1:$C$10000,2,FALSE)),0,VLOOKUP(A1151,int_r_base_fitted!$A$1:$C$10000,2,FALSE))</f>
        <v>0</v>
      </c>
      <c r="S1151">
        <f>IF(ISERROR(VLOOKUP(A1151,int_r_base_fitted!$A$1:$C$10000,3,FALSE)),0,VLOOKUP(A1151,int_r_base_fitted!$A$1:$C$10000,3,FALSE))</f>
        <v>6.9000000000000006E-2</v>
      </c>
      <c r="T1151">
        <v>839</v>
      </c>
      <c r="V1151">
        <f>IF(ISERROR(VLOOKUP(A1151,int_r_full_fitted!$A$1:$C$10000,3,FALSE)),0,VLOOKUP(A1151,int_r_full_fitted!$A$1:$C$10000,3,FALSE))</f>
        <v>6.4000000000000001E-2</v>
      </c>
      <c r="W1151">
        <v>1150</v>
      </c>
      <c r="Y1151">
        <f>S1151-V1151</f>
        <v>5.0000000000000044E-3</v>
      </c>
    </row>
    <row r="1152" spans="1:25" x14ac:dyDescent="0.2">
      <c r="A1152" t="s">
        <v>4744</v>
      </c>
      <c r="B1152" t="s">
        <v>7911</v>
      </c>
      <c r="C1152" t="s">
        <v>8065</v>
      </c>
      <c r="D1152" t="s">
        <v>7963</v>
      </c>
      <c r="E1152" t="s">
        <v>8516</v>
      </c>
      <c r="F1152" t="s">
        <v>7910</v>
      </c>
      <c r="G1152" t="s">
        <v>7910</v>
      </c>
      <c r="H1152" t="s">
        <v>7910</v>
      </c>
      <c r="I1152" t="s">
        <v>7915</v>
      </c>
      <c r="J1152" t="s">
        <v>7915</v>
      </c>
      <c r="K1152" t="s">
        <v>7915</v>
      </c>
      <c r="L1152" t="s">
        <v>7915</v>
      </c>
      <c r="M1152" t="s">
        <v>7915</v>
      </c>
      <c r="N1152" t="s">
        <v>7915</v>
      </c>
      <c r="O1152" t="s">
        <v>7915</v>
      </c>
      <c r="P1152" t="s">
        <v>7908</v>
      </c>
      <c r="Q1152">
        <v>6</v>
      </c>
      <c r="R1152">
        <f>IF(ISERROR(VLOOKUP(A1152,int_r_base_fitted!$A$1:$C$10000,2,FALSE)),0,VLOOKUP(A1152,int_r_base_fitted!$A$1:$C$10000,2,FALSE))</f>
        <v>0</v>
      </c>
      <c r="S1152">
        <f>IF(ISERROR(VLOOKUP(A1152,int_r_base_fitted!$A$1:$C$10000,3,FALSE)),0,VLOOKUP(A1152,int_r_base_fitted!$A$1:$C$10000,3,FALSE))</f>
        <v>6.8000000000000005E-2</v>
      </c>
      <c r="T1152">
        <v>854</v>
      </c>
      <c r="V1152">
        <f>IF(ISERROR(VLOOKUP(A1152,int_r_full_fitted!$A$1:$C$10000,3,FALSE)),0,VLOOKUP(A1152,int_r_full_fitted!$A$1:$C$10000,3,FALSE))</f>
        <v>6.4000000000000001E-2</v>
      </c>
      <c r="W1152">
        <v>1151</v>
      </c>
      <c r="Y1152">
        <f>S1152-V1152</f>
        <v>4.0000000000000036E-3</v>
      </c>
    </row>
    <row r="1153" spans="1:25" x14ac:dyDescent="0.2">
      <c r="A1153" t="s">
        <v>4387</v>
      </c>
      <c r="B1153" t="s">
        <v>7911</v>
      </c>
      <c r="C1153" t="s">
        <v>8076</v>
      </c>
      <c r="D1153" t="s">
        <v>7920</v>
      </c>
      <c r="E1153" t="s">
        <v>8294</v>
      </c>
      <c r="F1153" t="s">
        <v>7910</v>
      </c>
      <c r="G1153" t="s">
        <v>7910</v>
      </c>
      <c r="H1153" t="s">
        <v>7910</v>
      </c>
      <c r="I1153" t="s">
        <v>7915</v>
      </c>
      <c r="J1153" t="s">
        <v>7915</v>
      </c>
      <c r="K1153" t="s">
        <v>7915</v>
      </c>
      <c r="L1153" t="s">
        <v>7910</v>
      </c>
      <c r="M1153" t="s">
        <v>7915</v>
      </c>
      <c r="N1153" t="s">
        <v>7915</v>
      </c>
      <c r="O1153" t="s">
        <v>7915</v>
      </c>
      <c r="P1153" t="s">
        <v>7907</v>
      </c>
      <c r="Q1153">
        <v>5</v>
      </c>
      <c r="R1153">
        <f>IF(ISERROR(VLOOKUP(A1153,int_r_base_fitted!$A$1:$C$10000,2,FALSE)),0,VLOOKUP(A1153,int_r_base_fitted!$A$1:$C$10000,2,FALSE))</f>
        <v>0</v>
      </c>
      <c r="S1153">
        <f>IF(ISERROR(VLOOKUP(A1153,int_r_base_fitted!$A$1:$C$10000,3,FALSE)),0,VLOOKUP(A1153,int_r_base_fitted!$A$1:$C$10000,3,FALSE))</f>
        <v>6.0999999999999999E-2</v>
      </c>
      <c r="T1153">
        <v>990</v>
      </c>
      <c r="V1153">
        <f>IF(ISERROR(VLOOKUP(A1153,int_r_full_fitted!$A$1:$C$10000,3,FALSE)),0,VLOOKUP(A1153,int_r_full_fitted!$A$1:$C$10000,3,FALSE))</f>
        <v>6.4000000000000001E-2</v>
      </c>
      <c r="W1153">
        <v>1152</v>
      </c>
      <c r="Y1153">
        <f>S1153-V1153</f>
        <v>-3.0000000000000027E-3</v>
      </c>
    </row>
    <row r="1154" spans="1:25" x14ac:dyDescent="0.2">
      <c r="A1154" t="s">
        <v>5018</v>
      </c>
      <c r="B1154" t="s">
        <v>7911</v>
      </c>
      <c r="C1154" t="s">
        <v>8433</v>
      </c>
      <c r="D1154" t="s">
        <v>8134</v>
      </c>
      <c r="E1154" t="s">
        <v>8157</v>
      </c>
      <c r="F1154" t="s">
        <v>7915</v>
      </c>
      <c r="G1154" t="s">
        <v>7910</v>
      </c>
      <c r="H1154" t="s">
        <v>7915</v>
      </c>
      <c r="I1154" t="s">
        <v>7915</v>
      </c>
      <c r="J1154" t="s">
        <v>7915</v>
      </c>
      <c r="K1154" t="s">
        <v>7915</v>
      </c>
      <c r="L1154" t="s">
        <v>7910</v>
      </c>
      <c r="M1154" t="s">
        <v>7915</v>
      </c>
      <c r="N1154" t="s">
        <v>7915</v>
      </c>
      <c r="O1154" t="s">
        <v>7915</v>
      </c>
      <c r="P1154" t="s">
        <v>7909</v>
      </c>
      <c r="Q1154">
        <v>7</v>
      </c>
      <c r="R1154">
        <f>IF(ISERROR(VLOOKUP(A1154,int_r_base_fitted!$A$1:$C$10000,2,FALSE)),0,VLOOKUP(A1154,int_r_base_fitted!$A$1:$C$10000,2,FALSE))</f>
        <v>1</v>
      </c>
      <c r="S1154">
        <f>IF(ISERROR(VLOOKUP(A1154,int_r_base_fitted!$A$1:$C$10000,3,FALSE)),0,VLOOKUP(A1154,int_r_base_fitted!$A$1:$C$10000,3,FALSE))</f>
        <v>4.9000000000000002E-2</v>
      </c>
      <c r="T1154">
        <v>1508</v>
      </c>
      <c r="V1154">
        <f>IF(ISERROR(VLOOKUP(A1154,int_r_full_fitted!$A$1:$C$10000,3,FALSE)),0,VLOOKUP(A1154,int_r_full_fitted!$A$1:$C$10000,3,FALSE))</f>
        <v>6.4000000000000001E-2</v>
      </c>
      <c r="W1154">
        <v>1153</v>
      </c>
      <c r="Y1154">
        <f>S1154-V1154</f>
        <v>-1.4999999999999999E-2</v>
      </c>
    </row>
    <row r="1155" spans="1:25" x14ac:dyDescent="0.2">
      <c r="A1155" t="s">
        <v>4303</v>
      </c>
      <c r="B1155" t="s">
        <v>7911</v>
      </c>
      <c r="C1155">
        <v>4</v>
      </c>
      <c r="D1155" t="s">
        <v>7940</v>
      </c>
      <c r="E1155" t="s">
        <v>8231</v>
      </c>
      <c r="F1155" t="s">
        <v>7910</v>
      </c>
      <c r="G1155" t="s">
        <v>7910</v>
      </c>
      <c r="H1155" t="s">
        <v>7910</v>
      </c>
      <c r="I1155" t="s">
        <v>7915</v>
      </c>
      <c r="J1155" t="s">
        <v>7915</v>
      </c>
      <c r="K1155" t="s">
        <v>7915</v>
      </c>
      <c r="L1155" t="s">
        <v>7915</v>
      </c>
      <c r="M1155" t="s">
        <v>7910</v>
      </c>
      <c r="N1155" t="s">
        <v>7915</v>
      </c>
      <c r="O1155" t="s">
        <v>7915</v>
      </c>
      <c r="P1155" t="s">
        <v>7907</v>
      </c>
      <c r="Q1155">
        <v>5</v>
      </c>
      <c r="R1155">
        <f>IF(ISERROR(VLOOKUP(A1155,int_r_base_fitted!$A$1:$C$10000,2,FALSE)),0,VLOOKUP(A1155,int_r_base_fitted!$A$1:$C$10000,2,FALSE))</f>
        <v>0</v>
      </c>
      <c r="S1155">
        <f>IF(ISERROR(VLOOKUP(A1155,int_r_base_fitted!$A$1:$C$10000,3,FALSE)),0,VLOOKUP(A1155,int_r_base_fitted!$A$1:$C$10000,3,FALSE))</f>
        <v>4.5999999999999999E-2</v>
      </c>
      <c r="T1155">
        <v>1736</v>
      </c>
      <c r="V1155">
        <f>IF(ISERROR(VLOOKUP(A1155,int_r_full_fitted!$A$1:$C$10000,3,FALSE)),0,VLOOKUP(A1155,int_r_full_fitted!$A$1:$C$10000,3,FALSE))</f>
        <v>6.4000000000000001E-2</v>
      </c>
      <c r="W1155">
        <v>1154</v>
      </c>
      <c r="Y1155">
        <f>S1155-V1155</f>
        <v>-1.8000000000000002E-2</v>
      </c>
    </row>
    <row r="1156" spans="1:25" x14ac:dyDescent="0.2">
      <c r="A1156" t="s">
        <v>4768</v>
      </c>
      <c r="B1156" t="s">
        <v>7911</v>
      </c>
      <c r="C1156" t="s">
        <v>7934</v>
      </c>
      <c r="D1156" t="s">
        <v>7913</v>
      </c>
      <c r="E1156" t="s">
        <v>8070</v>
      </c>
      <c r="F1156" t="s">
        <v>7910</v>
      </c>
      <c r="G1156" t="s">
        <v>7910</v>
      </c>
      <c r="H1156" t="s">
        <v>7910</v>
      </c>
      <c r="I1156" t="s">
        <v>7915</v>
      </c>
      <c r="J1156" t="s">
        <v>7915</v>
      </c>
      <c r="K1156" t="s">
        <v>7915</v>
      </c>
      <c r="L1156" t="s">
        <v>7915</v>
      </c>
      <c r="M1156" t="s">
        <v>7915</v>
      </c>
      <c r="N1156" t="s">
        <v>7915</v>
      </c>
      <c r="O1156" t="s">
        <v>7915</v>
      </c>
      <c r="P1156" t="s">
        <v>7908</v>
      </c>
      <c r="Q1156">
        <v>6</v>
      </c>
      <c r="R1156">
        <f>IF(ISERROR(VLOOKUP(A1156,int_r_base_fitted!$A$1:$C$10000,2,FALSE)),0,VLOOKUP(A1156,int_r_base_fitted!$A$1:$C$10000,2,FALSE))</f>
        <v>0</v>
      </c>
      <c r="S1156">
        <f>IF(ISERROR(VLOOKUP(A1156,int_r_base_fitted!$A$1:$C$10000,3,FALSE)),0,VLOOKUP(A1156,int_r_base_fitted!$A$1:$C$10000,3,FALSE))</f>
        <v>4.5999999999999999E-2</v>
      </c>
      <c r="T1156">
        <v>1743</v>
      </c>
      <c r="V1156">
        <f>IF(ISERROR(VLOOKUP(A1156,int_r_full_fitted!$A$1:$C$10000,3,FALSE)),0,VLOOKUP(A1156,int_r_full_fitted!$A$1:$C$10000,3,FALSE))</f>
        <v>6.4000000000000001E-2</v>
      </c>
      <c r="W1156">
        <v>1155</v>
      </c>
      <c r="Y1156">
        <f>S1156-V1156</f>
        <v>-1.8000000000000002E-2</v>
      </c>
    </row>
    <row r="1157" spans="1:25" x14ac:dyDescent="0.2">
      <c r="A1157" t="s">
        <v>4391</v>
      </c>
      <c r="B1157" t="s">
        <v>7911</v>
      </c>
      <c r="C1157" t="s">
        <v>7965</v>
      </c>
      <c r="D1157" t="s">
        <v>7913</v>
      </c>
      <c r="E1157" t="s">
        <v>8279</v>
      </c>
      <c r="F1157" t="s">
        <v>7910</v>
      </c>
      <c r="G1157" t="s">
        <v>7910</v>
      </c>
      <c r="H1157" t="s">
        <v>7910</v>
      </c>
      <c r="I1157" t="s">
        <v>7910</v>
      </c>
      <c r="J1157" t="s">
        <v>7915</v>
      </c>
      <c r="K1157" t="s">
        <v>7915</v>
      </c>
      <c r="L1157" t="s">
        <v>7915</v>
      </c>
      <c r="M1157" t="s">
        <v>7915</v>
      </c>
      <c r="N1157" t="s">
        <v>7915</v>
      </c>
      <c r="O1157" t="s">
        <v>7915</v>
      </c>
      <c r="P1157" t="s">
        <v>7907</v>
      </c>
      <c r="Q1157">
        <v>5</v>
      </c>
      <c r="R1157">
        <f>IF(ISERROR(VLOOKUP(A1157,int_r_base_fitted!$A$1:$C$10000,2,FALSE)),0,VLOOKUP(A1157,int_r_base_fitted!$A$1:$C$10000,2,FALSE))</f>
        <v>0</v>
      </c>
      <c r="S1157">
        <f>IF(ISERROR(VLOOKUP(A1157,int_r_base_fitted!$A$1:$C$10000,3,FALSE)),0,VLOOKUP(A1157,int_r_base_fitted!$A$1:$C$10000,3,FALSE))</f>
        <v>4.2999999999999997E-2</v>
      </c>
      <c r="T1157">
        <v>1851</v>
      </c>
      <c r="V1157">
        <f>IF(ISERROR(VLOOKUP(A1157,int_r_full_fitted!$A$1:$C$10000,3,FALSE)),0,VLOOKUP(A1157,int_r_full_fitted!$A$1:$C$10000,3,FALSE))</f>
        <v>6.4000000000000001E-2</v>
      </c>
      <c r="W1157">
        <v>1156</v>
      </c>
      <c r="Y1157">
        <f>S1157-V1157</f>
        <v>-2.1000000000000005E-2</v>
      </c>
    </row>
    <row r="1158" spans="1:25" x14ac:dyDescent="0.2">
      <c r="A1158" t="s">
        <v>4365</v>
      </c>
      <c r="B1158" t="s">
        <v>7911</v>
      </c>
      <c r="C1158" t="s">
        <v>7924</v>
      </c>
      <c r="D1158" t="s">
        <v>7935</v>
      </c>
      <c r="E1158" t="s">
        <v>8276</v>
      </c>
      <c r="F1158" t="s">
        <v>7915</v>
      </c>
      <c r="G1158" t="s">
        <v>7910</v>
      </c>
      <c r="H1158" t="s">
        <v>7915</v>
      </c>
      <c r="I1158" t="s">
        <v>7915</v>
      </c>
      <c r="J1158" t="s">
        <v>7915</v>
      </c>
      <c r="K1158" t="s">
        <v>7910</v>
      </c>
      <c r="L1158" t="s">
        <v>7910</v>
      </c>
      <c r="M1158" t="s">
        <v>7915</v>
      </c>
      <c r="N1158" t="s">
        <v>7915</v>
      </c>
      <c r="O1158" t="s">
        <v>7910</v>
      </c>
      <c r="P1158" t="s">
        <v>7907</v>
      </c>
      <c r="Q1158">
        <v>5</v>
      </c>
      <c r="R1158">
        <f>IF(ISERROR(VLOOKUP(A1158,int_r_base_fitted!$A$1:$C$10000,2,FALSE)),0,VLOOKUP(A1158,int_r_base_fitted!$A$1:$C$10000,2,FALSE))</f>
        <v>0</v>
      </c>
      <c r="S1158">
        <f>IF(ISERROR(VLOOKUP(A1158,int_r_base_fitted!$A$1:$C$10000,3,FALSE)),0,VLOOKUP(A1158,int_r_base_fitted!$A$1:$C$10000,3,FALSE))</f>
        <v>0.26300000000000001</v>
      </c>
      <c r="T1158">
        <v>81</v>
      </c>
      <c r="V1158">
        <f>IF(ISERROR(VLOOKUP(A1158,int_r_full_fitted!$A$1:$C$10000,3,FALSE)),0,VLOOKUP(A1158,int_r_full_fitted!$A$1:$C$10000,3,FALSE))</f>
        <v>6.3E-2</v>
      </c>
      <c r="W1158">
        <v>1157</v>
      </c>
      <c r="Y1158">
        <f>S1158-V1158</f>
        <v>0.2</v>
      </c>
    </row>
    <row r="1159" spans="1:25" x14ac:dyDescent="0.2">
      <c r="A1159" t="s">
        <v>4088</v>
      </c>
      <c r="B1159" t="s">
        <v>7911</v>
      </c>
      <c r="C1159" t="s">
        <v>7947</v>
      </c>
      <c r="D1159" t="s">
        <v>7930</v>
      </c>
      <c r="E1159" t="s">
        <v>8055</v>
      </c>
      <c r="F1159" t="s">
        <v>7910</v>
      </c>
      <c r="G1159" t="s">
        <v>7910</v>
      </c>
      <c r="H1159" t="s">
        <v>7910</v>
      </c>
      <c r="I1159" t="s">
        <v>7915</v>
      </c>
      <c r="J1159" t="s">
        <v>7910</v>
      </c>
      <c r="K1159" t="s">
        <v>7915</v>
      </c>
      <c r="L1159" t="s">
        <v>7910</v>
      </c>
      <c r="M1159" t="s">
        <v>7915</v>
      </c>
      <c r="N1159" t="s">
        <v>7915</v>
      </c>
      <c r="O1159" t="s">
        <v>7915</v>
      </c>
      <c r="P1159" t="s">
        <v>7906</v>
      </c>
      <c r="Q1159">
        <v>4</v>
      </c>
      <c r="R1159">
        <f>IF(ISERROR(VLOOKUP(A1159,int_r_base_fitted!$A$1:$C$10000,2,FALSE)),0,VLOOKUP(A1159,int_r_base_fitted!$A$1:$C$10000,2,FALSE))</f>
        <v>0</v>
      </c>
      <c r="S1159">
        <f>IF(ISERROR(VLOOKUP(A1159,int_r_base_fitted!$A$1:$C$10000,3,FALSE)),0,VLOOKUP(A1159,int_r_base_fitted!$A$1:$C$10000,3,FALSE))</f>
        <v>0.17899999999999999</v>
      </c>
      <c r="T1159">
        <v>154</v>
      </c>
      <c r="V1159">
        <f>IF(ISERROR(VLOOKUP(A1159,int_r_full_fitted!$A$1:$C$10000,3,FALSE)),0,VLOOKUP(A1159,int_r_full_fitted!$A$1:$C$10000,3,FALSE))</f>
        <v>6.3E-2</v>
      </c>
      <c r="W1159">
        <v>1158</v>
      </c>
      <c r="Y1159">
        <f>S1159-V1159</f>
        <v>0.11599999999999999</v>
      </c>
    </row>
    <row r="1160" spans="1:25" x14ac:dyDescent="0.2">
      <c r="A1160" t="s">
        <v>5370</v>
      </c>
      <c r="B1160" t="s">
        <v>7911</v>
      </c>
      <c r="C1160" t="s">
        <v>7953</v>
      </c>
      <c r="D1160" t="s">
        <v>7930</v>
      </c>
      <c r="E1160" t="s">
        <v>8899</v>
      </c>
      <c r="F1160" t="s">
        <v>7915</v>
      </c>
      <c r="G1160" t="s">
        <v>7910</v>
      </c>
      <c r="H1160" t="s">
        <v>7915</v>
      </c>
      <c r="I1160" t="s">
        <v>7915</v>
      </c>
      <c r="J1160" t="s">
        <v>7915</v>
      </c>
      <c r="K1160" t="s">
        <v>7915</v>
      </c>
      <c r="L1160" t="s">
        <v>7915</v>
      </c>
      <c r="M1160" t="s">
        <v>7915</v>
      </c>
      <c r="N1160" t="s">
        <v>7915</v>
      </c>
      <c r="O1160" t="s">
        <v>7910</v>
      </c>
      <c r="P1160" t="s">
        <v>7909</v>
      </c>
      <c r="Q1160">
        <v>7</v>
      </c>
      <c r="R1160">
        <f>IF(ISERROR(VLOOKUP(A1160,int_r_base_fitted!$A$1:$C$10000,2,FALSE)),0,VLOOKUP(A1160,int_r_base_fitted!$A$1:$C$10000,2,FALSE))</f>
        <v>0</v>
      </c>
      <c r="S1160">
        <f>IF(ISERROR(VLOOKUP(A1160,int_r_base_fitted!$A$1:$C$10000,3,FALSE)),0,VLOOKUP(A1160,int_r_base_fitted!$A$1:$C$10000,3,FALSE))</f>
        <v>0.161</v>
      </c>
      <c r="T1160">
        <v>189</v>
      </c>
      <c r="V1160">
        <f>IF(ISERROR(VLOOKUP(A1160,int_r_full_fitted!$A$1:$C$10000,3,FALSE)),0,VLOOKUP(A1160,int_r_full_fitted!$A$1:$C$10000,3,FALSE))</f>
        <v>6.3E-2</v>
      </c>
      <c r="W1160">
        <v>1159</v>
      </c>
      <c r="Y1160">
        <f>S1160-V1160</f>
        <v>9.8000000000000004E-2</v>
      </c>
    </row>
    <row r="1161" spans="1:25" x14ac:dyDescent="0.2">
      <c r="A1161" t="s">
        <v>4995</v>
      </c>
      <c r="B1161" t="s">
        <v>7911</v>
      </c>
      <c r="C1161" t="s">
        <v>8103</v>
      </c>
      <c r="D1161" t="s">
        <v>7925</v>
      </c>
      <c r="E1161" t="s">
        <v>8679</v>
      </c>
      <c r="F1161" t="s">
        <v>7915</v>
      </c>
      <c r="G1161" t="s">
        <v>7910</v>
      </c>
      <c r="H1161" t="s">
        <v>7910</v>
      </c>
      <c r="I1161" t="s">
        <v>7915</v>
      </c>
      <c r="J1161" t="s">
        <v>7915</v>
      </c>
      <c r="K1161" t="s">
        <v>7910</v>
      </c>
      <c r="L1161" t="s">
        <v>7915</v>
      </c>
      <c r="M1161" t="s">
        <v>7915</v>
      </c>
      <c r="N1161" t="s">
        <v>7915</v>
      </c>
      <c r="O1161" t="s">
        <v>7915</v>
      </c>
      <c r="P1161" t="s">
        <v>7908</v>
      </c>
      <c r="Q1161">
        <v>6</v>
      </c>
      <c r="R1161">
        <f>IF(ISERROR(VLOOKUP(A1161,int_r_base_fitted!$A$1:$C$10000,2,FALSE)),0,VLOOKUP(A1161,int_r_base_fitted!$A$1:$C$10000,2,FALSE))</f>
        <v>0</v>
      </c>
      <c r="S1161">
        <f>IF(ISERROR(VLOOKUP(A1161,int_r_base_fitted!$A$1:$C$10000,3,FALSE)),0,VLOOKUP(A1161,int_r_base_fitted!$A$1:$C$10000,3,FALSE))</f>
        <v>0.151</v>
      </c>
      <c r="T1161">
        <v>207</v>
      </c>
      <c r="V1161">
        <f>IF(ISERROR(VLOOKUP(A1161,int_r_full_fitted!$A$1:$C$10000,3,FALSE)),0,VLOOKUP(A1161,int_r_full_fitted!$A$1:$C$10000,3,FALSE))</f>
        <v>6.3E-2</v>
      </c>
      <c r="W1161">
        <v>1160</v>
      </c>
      <c r="Y1161">
        <f>S1161-V1161</f>
        <v>8.7999999999999995E-2</v>
      </c>
    </row>
    <row r="1162" spans="1:25" x14ac:dyDescent="0.2">
      <c r="A1162" t="s">
        <v>4526</v>
      </c>
      <c r="B1162" t="s">
        <v>7911</v>
      </c>
      <c r="C1162" t="s">
        <v>7946</v>
      </c>
      <c r="D1162" t="s">
        <v>7925</v>
      </c>
      <c r="E1162" t="s">
        <v>8380</v>
      </c>
      <c r="F1162" t="s">
        <v>7915</v>
      </c>
      <c r="G1162" t="s">
        <v>7910</v>
      </c>
      <c r="H1162" t="s">
        <v>7915</v>
      </c>
      <c r="I1162" t="s">
        <v>7910</v>
      </c>
      <c r="J1162" t="s">
        <v>7915</v>
      </c>
      <c r="K1162" t="s">
        <v>7915</v>
      </c>
      <c r="L1162" t="s">
        <v>7915</v>
      </c>
      <c r="M1162" t="s">
        <v>7910</v>
      </c>
      <c r="N1162" t="s">
        <v>7915</v>
      </c>
      <c r="O1162" t="s">
        <v>7915</v>
      </c>
      <c r="P1162" t="s">
        <v>7908</v>
      </c>
      <c r="Q1162">
        <v>6</v>
      </c>
      <c r="R1162">
        <f>IF(ISERROR(VLOOKUP(A1162,int_r_base_fitted!$A$1:$C$10000,2,FALSE)),0,VLOOKUP(A1162,int_r_base_fitted!$A$1:$C$10000,2,FALSE))</f>
        <v>0</v>
      </c>
      <c r="S1162">
        <f>IF(ISERROR(VLOOKUP(A1162,int_r_base_fitted!$A$1:$C$10000,3,FALSE)),0,VLOOKUP(A1162,int_r_base_fitted!$A$1:$C$10000,3,FALSE))</f>
        <v>0.122</v>
      </c>
      <c r="T1162">
        <v>300</v>
      </c>
      <c r="V1162">
        <f>IF(ISERROR(VLOOKUP(A1162,int_r_full_fitted!$A$1:$C$10000,3,FALSE)),0,VLOOKUP(A1162,int_r_full_fitted!$A$1:$C$10000,3,FALSE))</f>
        <v>6.3E-2</v>
      </c>
      <c r="W1162">
        <v>1161</v>
      </c>
      <c r="Y1162">
        <f>S1162-V1162</f>
        <v>5.8999999999999997E-2</v>
      </c>
    </row>
    <row r="1163" spans="1:25" x14ac:dyDescent="0.2">
      <c r="A1163" t="s">
        <v>5991</v>
      </c>
      <c r="B1163" t="s">
        <v>7911</v>
      </c>
      <c r="C1163" t="s">
        <v>7986</v>
      </c>
      <c r="D1163" t="s">
        <v>7913</v>
      </c>
      <c r="E1163" t="s">
        <v>8147</v>
      </c>
      <c r="F1163" t="s">
        <v>7915</v>
      </c>
      <c r="G1163" t="s">
        <v>7915</v>
      </c>
      <c r="H1163" t="s">
        <v>7910</v>
      </c>
      <c r="I1163" t="s">
        <v>7915</v>
      </c>
      <c r="J1163" t="s">
        <v>7915</v>
      </c>
      <c r="K1163" t="s">
        <v>7915</v>
      </c>
      <c r="L1163" t="s">
        <v>7910</v>
      </c>
      <c r="M1163" t="s">
        <v>7915</v>
      </c>
      <c r="N1163" t="s">
        <v>7915</v>
      </c>
      <c r="O1163" t="s">
        <v>7915</v>
      </c>
      <c r="P1163" t="s">
        <v>7909</v>
      </c>
      <c r="Q1163">
        <v>7</v>
      </c>
      <c r="R1163">
        <f>IF(ISERROR(VLOOKUP(A1163,int_r_base_fitted!$A$1:$C$10000,2,FALSE)),0,VLOOKUP(A1163,int_r_base_fitted!$A$1:$C$10000,2,FALSE))</f>
        <v>0</v>
      </c>
      <c r="S1163">
        <f>IF(ISERROR(VLOOKUP(A1163,int_r_base_fitted!$A$1:$C$10000,3,FALSE)),0,VLOOKUP(A1163,int_r_base_fitted!$A$1:$C$10000,3,FALSE))</f>
        <v>0.108</v>
      </c>
      <c r="T1163">
        <v>376</v>
      </c>
      <c r="V1163">
        <f>IF(ISERROR(VLOOKUP(A1163,int_r_full_fitted!$A$1:$C$10000,3,FALSE)),0,VLOOKUP(A1163,int_r_full_fitted!$A$1:$C$10000,3,FALSE))</f>
        <v>6.3E-2</v>
      </c>
      <c r="W1163">
        <v>1162</v>
      </c>
      <c r="Y1163">
        <f>S1163-V1163</f>
        <v>4.4999999999999998E-2</v>
      </c>
    </row>
    <row r="1164" spans="1:25" x14ac:dyDescent="0.2">
      <c r="A1164" t="s">
        <v>5222</v>
      </c>
      <c r="B1164" t="s">
        <v>7933</v>
      </c>
      <c r="C1164" t="s">
        <v>8819</v>
      </c>
      <c r="D1164" t="s">
        <v>7963</v>
      </c>
      <c r="E1164" t="s">
        <v>7964</v>
      </c>
      <c r="F1164" t="s">
        <v>7915</v>
      </c>
      <c r="G1164" t="s">
        <v>7910</v>
      </c>
      <c r="H1164" t="s">
        <v>7910</v>
      </c>
      <c r="I1164" t="s">
        <v>7915</v>
      </c>
      <c r="J1164" t="s">
        <v>7915</v>
      </c>
      <c r="K1164" t="s">
        <v>7915</v>
      </c>
      <c r="L1164" t="s">
        <v>7915</v>
      </c>
      <c r="M1164" t="s">
        <v>7915</v>
      </c>
      <c r="N1164" t="s">
        <v>7915</v>
      </c>
      <c r="O1164" t="s">
        <v>7915</v>
      </c>
      <c r="P1164" t="s">
        <v>7909</v>
      </c>
      <c r="Q1164">
        <v>7</v>
      </c>
      <c r="R1164">
        <f>IF(ISERROR(VLOOKUP(A1164,int_r_base_fitted!$A$1:$C$10000,2,FALSE)),0,VLOOKUP(A1164,int_r_base_fitted!$A$1:$C$10000,2,FALSE))</f>
        <v>0</v>
      </c>
      <c r="S1164">
        <f>IF(ISERROR(VLOOKUP(A1164,int_r_base_fitted!$A$1:$C$10000,3,FALSE)),0,VLOOKUP(A1164,int_r_base_fitted!$A$1:$C$10000,3,FALSE))</f>
        <v>9.9000000000000005E-2</v>
      </c>
      <c r="T1164">
        <v>435</v>
      </c>
      <c r="V1164">
        <f>IF(ISERROR(VLOOKUP(A1164,int_r_full_fitted!$A$1:$C$10000,3,FALSE)),0,VLOOKUP(A1164,int_r_full_fitted!$A$1:$C$10000,3,FALSE))</f>
        <v>6.3E-2</v>
      </c>
      <c r="W1164">
        <v>1163</v>
      </c>
      <c r="Y1164">
        <f>S1164-V1164</f>
        <v>3.6000000000000004E-2</v>
      </c>
    </row>
    <row r="1165" spans="1:25" x14ac:dyDescent="0.2">
      <c r="A1165" t="s">
        <v>4101</v>
      </c>
      <c r="B1165" t="s">
        <v>7911</v>
      </c>
      <c r="C1165" t="s">
        <v>7962</v>
      </c>
      <c r="D1165" t="s">
        <v>7935</v>
      </c>
      <c r="E1165" t="s">
        <v>8072</v>
      </c>
      <c r="F1165" t="s">
        <v>7910</v>
      </c>
      <c r="G1165" t="s">
        <v>7910</v>
      </c>
      <c r="H1165" t="s">
        <v>7915</v>
      </c>
      <c r="I1165" t="s">
        <v>7915</v>
      </c>
      <c r="J1165" t="s">
        <v>7915</v>
      </c>
      <c r="K1165" t="s">
        <v>7910</v>
      </c>
      <c r="L1165" t="s">
        <v>7910</v>
      </c>
      <c r="M1165" t="s">
        <v>7910</v>
      </c>
      <c r="N1165" t="s">
        <v>7915</v>
      </c>
      <c r="O1165" t="s">
        <v>7915</v>
      </c>
      <c r="P1165" t="s">
        <v>7906</v>
      </c>
      <c r="Q1165">
        <v>4</v>
      </c>
      <c r="R1165">
        <f>IF(ISERROR(VLOOKUP(A1165,int_r_base_fitted!$A$1:$C$10000,2,FALSE)),0,VLOOKUP(A1165,int_r_base_fitted!$A$1:$C$10000,2,FALSE))</f>
        <v>0</v>
      </c>
      <c r="S1165">
        <f>IF(ISERROR(VLOOKUP(A1165,int_r_base_fitted!$A$1:$C$10000,3,FALSE)),0,VLOOKUP(A1165,int_r_base_fitted!$A$1:$C$10000,3,FALSE))</f>
        <v>0.08</v>
      </c>
      <c r="T1165">
        <v>648</v>
      </c>
      <c r="V1165">
        <f>IF(ISERROR(VLOOKUP(A1165,int_r_full_fitted!$A$1:$C$10000,3,FALSE)),0,VLOOKUP(A1165,int_r_full_fitted!$A$1:$C$10000,3,FALSE))</f>
        <v>6.3E-2</v>
      </c>
      <c r="W1165">
        <v>1164</v>
      </c>
      <c r="Y1165">
        <f>S1165-V1165</f>
        <v>1.7000000000000001E-2</v>
      </c>
    </row>
    <row r="1166" spans="1:25" x14ac:dyDescent="0.2">
      <c r="A1166" t="s">
        <v>4216</v>
      </c>
      <c r="B1166" t="s">
        <v>7911</v>
      </c>
      <c r="C1166" t="s">
        <v>8048</v>
      </c>
      <c r="D1166" t="s">
        <v>7963</v>
      </c>
      <c r="E1166" t="s">
        <v>7964</v>
      </c>
      <c r="F1166" t="s">
        <v>7910</v>
      </c>
      <c r="G1166" t="s">
        <v>7910</v>
      </c>
      <c r="H1166" t="s">
        <v>7915</v>
      </c>
      <c r="I1166" t="s">
        <v>7915</v>
      </c>
      <c r="J1166" t="s">
        <v>7915</v>
      </c>
      <c r="K1166" t="s">
        <v>7915</v>
      </c>
      <c r="L1166" t="s">
        <v>7910</v>
      </c>
      <c r="M1166" t="s">
        <v>7910</v>
      </c>
      <c r="N1166" t="s">
        <v>7915</v>
      </c>
      <c r="O1166" t="s">
        <v>7915</v>
      </c>
      <c r="P1166" t="s">
        <v>7907</v>
      </c>
      <c r="Q1166">
        <v>5</v>
      </c>
      <c r="R1166">
        <f>IF(ISERROR(VLOOKUP(A1166,int_r_base_fitted!$A$1:$C$10000,2,FALSE)),0,VLOOKUP(A1166,int_r_base_fitted!$A$1:$C$10000,2,FALSE))</f>
        <v>0</v>
      </c>
      <c r="S1166">
        <f>IF(ISERROR(VLOOKUP(A1166,int_r_base_fitted!$A$1:$C$10000,3,FALSE)),0,VLOOKUP(A1166,int_r_base_fitted!$A$1:$C$10000,3,FALSE))</f>
        <v>7.4999999999999997E-2</v>
      </c>
      <c r="T1166">
        <v>724</v>
      </c>
      <c r="V1166">
        <f>IF(ISERROR(VLOOKUP(A1166,int_r_full_fitted!$A$1:$C$10000,3,FALSE)),0,VLOOKUP(A1166,int_r_full_fitted!$A$1:$C$10000,3,FALSE))</f>
        <v>6.3E-2</v>
      </c>
      <c r="W1166">
        <v>1165</v>
      </c>
      <c r="Y1166">
        <f>S1166-V1166</f>
        <v>1.1999999999999997E-2</v>
      </c>
    </row>
    <row r="1167" spans="1:25" x14ac:dyDescent="0.2">
      <c r="A1167" t="s">
        <v>4926</v>
      </c>
      <c r="B1167" t="s">
        <v>7911</v>
      </c>
      <c r="C1167" t="s">
        <v>8065</v>
      </c>
      <c r="D1167" t="s">
        <v>7963</v>
      </c>
      <c r="E1167" t="s">
        <v>8636</v>
      </c>
      <c r="F1167" t="s">
        <v>7910</v>
      </c>
      <c r="G1167" t="s">
        <v>7910</v>
      </c>
      <c r="H1167" t="s">
        <v>7910</v>
      </c>
      <c r="I1167" t="s">
        <v>7915</v>
      </c>
      <c r="J1167" t="s">
        <v>7915</v>
      </c>
      <c r="K1167" t="s">
        <v>7915</v>
      </c>
      <c r="L1167" t="s">
        <v>7915</v>
      </c>
      <c r="M1167" t="s">
        <v>7915</v>
      </c>
      <c r="N1167" t="s">
        <v>7915</v>
      </c>
      <c r="O1167" t="s">
        <v>7915</v>
      </c>
      <c r="P1167" t="s">
        <v>7908</v>
      </c>
      <c r="Q1167">
        <v>6</v>
      </c>
      <c r="R1167">
        <f>IF(ISERROR(VLOOKUP(A1167,int_r_base_fitted!$A$1:$C$10000,2,FALSE)),0,VLOOKUP(A1167,int_r_base_fitted!$A$1:$C$10000,2,FALSE))</f>
        <v>0</v>
      </c>
      <c r="S1167">
        <f>IF(ISERROR(VLOOKUP(A1167,int_r_base_fitted!$A$1:$C$10000,3,FALSE)),0,VLOOKUP(A1167,int_r_base_fitted!$A$1:$C$10000,3,FALSE))</f>
        <v>6.8000000000000005E-2</v>
      </c>
      <c r="T1167">
        <v>855</v>
      </c>
      <c r="V1167">
        <f>IF(ISERROR(VLOOKUP(A1167,int_r_full_fitted!$A$1:$C$10000,3,FALSE)),0,VLOOKUP(A1167,int_r_full_fitted!$A$1:$C$10000,3,FALSE))</f>
        <v>6.3E-2</v>
      </c>
      <c r="W1167">
        <v>1166</v>
      </c>
      <c r="Y1167">
        <f>S1167-V1167</f>
        <v>5.0000000000000044E-3</v>
      </c>
    </row>
    <row r="1168" spans="1:25" x14ac:dyDescent="0.2">
      <c r="A1168" t="s">
        <v>4249</v>
      </c>
      <c r="B1168" t="s">
        <v>7911</v>
      </c>
      <c r="C1168" t="s">
        <v>7916</v>
      </c>
      <c r="D1168" t="s">
        <v>7938</v>
      </c>
      <c r="E1168" t="s">
        <v>8185</v>
      </c>
      <c r="F1168" t="s">
        <v>7915</v>
      </c>
      <c r="G1168" t="s">
        <v>7910</v>
      </c>
      <c r="H1168" t="s">
        <v>7915</v>
      </c>
      <c r="I1168" t="s">
        <v>7915</v>
      </c>
      <c r="J1168" t="s">
        <v>7915</v>
      </c>
      <c r="K1168" t="s">
        <v>7910</v>
      </c>
      <c r="L1168" t="s">
        <v>7915</v>
      </c>
      <c r="M1168" t="s">
        <v>7910</v>
      </c>
      <c r="N1168" t="s">
        <v>7915</v>
      </c>
      <c r="O1168" t="s">
        <v>7910</v>
      </c>
      <c r="P1168" t="s">
        <v>7907</v>
      </c>
      <c r="Q1168">
        <v>5</v>
      </c>
      <c r="R1168">
        <f>IF(ISERROR(VLOOKUP(A1168,int_r_base_fitted!$A$1:$C$10000,2,FALSE)),0,VLOOKUP(A1168,int_r_base_fitted!$A$1:$C$10000,2,FALSE))</f>
        <v>0</v>
      </c>
      <c r="S1168">
        <f>IF(ISERROR(VLOOKUP(A1168,int_r_base_fitted!$A$1:$C$10000,3,FALSE)),0,VLOOKUP(A1168,int_r_base_fitted!$A$1:$C$10000,3,FALSE))</f>
        <v>0.06</v>
      </c>
      <c r="T1168">
        <v>1014</v>
      </c>
      <c r="V1168">
        <f>IF(ISERROR(VLOOKUP(A1168,int_r_full_fitted!$A$1:$C$10000,3,FALSE)),0,VLOOKUP(A1168,int_r_full_fitted!$A$1:$C$10000,3,FALSE))</f>
        <v>6.3E-2</v>
      </c>
      <c r="W1168">
        <v>1167</v>
      </c>
      <c r="Y1168">
        <f>S1168-V1168</f>
        <v>-3.0000000000000027E-3</v>
      </c>
    </row>
    <row r="1169" spans="1:25" x14ac:dyDescent="0.2">
      <c r="A1169" t="s">
        <v>4673</v>
      </c>
      <c r="B1169" t="s">
        <v>7911</v>
      </c>
      <c r="C1169" t="s">
        <v>7954</v>
      </c>
      <c r="D1169" t="s">
        <v>7925</v>
      </c>
      <c r="E1169" t="s">
        <v>8025</v>
      </c>
      <c r="F1169" t="s">
        <v>7915</v>
      </c>
      <c r="G1169" t="s">
        <v>7910</v>
      </c>
      <c r="H1169" t="s">
        <v>7915</v>
      </c>
      <c r="I1169" t="s">
        <v>7910</v>
      </c>
      <c r="J1169" t="s">
        <v>7915</v>
      </c>
      <c r="K1169" t="s">
        <v>7910</v>
      </c>
      <c r="L1169" t="s">
        <v>7915</v>
      </c>
      <c r="M1169" t="s">
        <v>7915</v>
      </c>
      <c r="N1169" t="s">
        <v>7915</v>
      </c>
      <c r="O1169" t="s">
        <v>7915</v>
      </c>
      <c r="P1169" t="s">
        <v>7908</v>
      </c>
      <c r="Q1169">
        <v>6</v>
      </c>
      <c r="R1169">
        <f>IF(ISERROR(VLOOKUP(A1169,int_r_base_fitted!$A$1:$C$10000,2,FALSE)),0,VLOOKUP(A1169,int_r_base_fitted!$A$1:$C$10000,2,FALSE))</f>
        <v>0</v>
      </c>
      <c r="S1169">
        <f>IF(ISERROR(VLOOKUP(A1169,int_r_base_fitted!$A$1:$C$10000,3,FALSE)),0,VLOOKUP(A1169,int_r_base_fitted!$A$1:$C$10000,3,FALSE))</f>
        <v>5.7000000000000002E-2</v>
      </c>
      <c r="T1169">
        <v>1114</v>
      </c>
      <c r="V1169">
        <f>IF(ISERROR(VLOOKUP(A1169,int_r_full_fitted!$A$1:$C$10000,3,FALSE)),0,VLOOKUP(A1169,int_r_full_fitted!$A$1:$C$10000,3,FALSE))</f>
        <v>6.3E-2</v>
      </c>
      <c r="W1169">
        <v>1168</v>
      </c>
      <c r="Y1169">
        <f>S1169-V1169</f>
        <v>-5.9999999999999984E-3</v>
      </c>
    </row>
    <row r="1170" spans="1:25" x14ac:dyDescent="0.2">
      <c r="A1170" t="s">
        <v>4990</v>
      </c>
      <c r="B1170" t="s">
        <v>7911</v>
      </c>
      <c r="C1170" t="s">
        <v>7922</v>
      </c>
      <c r="D1170" t="s">
        <v>7925</v>
      </c>
      <c r="E1170" t="s">
        <v>7981</v>
      </c>
      <c r="F1170" t="s">
        <v>7915</v>
      </c>
      <c r="G1170" t="s">
        <v>7910</v>
      </c>
      <c r="H1170" t="s">
        <v>7915</v>
      </c>
      <c r="I1170" t="s">
        <v>7915</v>
      </c>
      <c r="J1170" t="s">
        <v>7910</v>
      </c>
      <c r="K1170" t="s">
        <v>7915</v>
      </c>
      <c r="L1170" t="s">
        <v>7915</v>
      </c>
      <c r="M1170" t="s">
        <v>7910</v>
      </c>
      <c r="N1170" t="s">
        <v>7915</v>
      </c>
      <c r="O1170" t="s">
        <v>7915</v>
      </c>
      <c r="P1170" t="s">
        <v>7908</v>
      </c>
      <c r="Q1170">
        <v>6</v>
      </c>
      <c r="R1170">
        <f>IF(ISERROR(VLOOKUP(A1170,int_r_base_fitted!$A$1:$C$10000,2,FALSE)),0,VLOOKUP(A1170,int_r_base_fitted!$A$1:$C$10000,2,FALSE))</f>
        <v>0</v>
      </c>
      <c r="S1170">
        <f>IF(ISERROR(VLOOKUP(A1170,int_r_base_fitted!$A$1:$C$10000,3,FALSE)),0,VLOOKUP(A1170,int_r_base_fitted!$A$1:$C$10000,3,FALSE))</f>
        <v>5.3999999999999999E-2</v>
      </c>
      <c r="T1170">
        <v>1236</v>
      </c>
      <c r="V1170">
        <f>IF(ISERROR(VLOOKUP(A1170,int_r_full_fitted!$A$1:$C$10000,3,FALSE)),0,VLOOKUP(A1170,int_r_full_fitted!$A$1:$C$10000,3,FALSE))</f>
        <v>6.3E-2</v>
      </c>
      <c r="W1170">
        <v>1169</v>
      </c>
      <c r="Y1170">
        <f>S1170-V1170</f>
        <v>-9.0000000000000011E-3</v>
      </c>
    </row>
    <row r="1171" spans="1:25" x14ac:dyDescent="0.2">
      <c r="A1171">
        <v>2010000</v>
      </c>
      <c r="B1171" t="s">
        <v>7956</v>
      </c>
      <c r="C1171">
        <v>201</v>
      </c>
      <c r="D1171" t="s">
        <v>7957</v>
      </c>
      <c r="E1171" t="s">
        <v>8886</v>
      </c>
      <c r="F1171" t="s">
        <v>7910</v>
      </c>
      <c r="G1171" t="s">
        <v>7910</v>
      </c>
      <c r="H1171" t="s">
        <v>7915</v>
      </c>
      <c r="I1171" t="s">
        <v>7915</v>
      </c>
      <c r="J1171" t="s">
        <v>7915</v>
      </c>
      <c r="K1171" t="s">
        <v>7915</v>
      </c>
      <c r="L1171" t="s">
        <v>7915</v>
      </c>
      <c r="M1171" t="s">
        <v>7915</v>
      </c>
      <c r="N1171" t="s">
        <v>7915</v>
      </c>
      <c r="O1171" t="s">
        <v>7915</v>
      </c>
      <c r="P1171" t="s">
        <v>7909</v>
      </c>
      <c r="Q1171">
        <v>7</v>
      </c>
      <c r="R1171">
        <f>IF(ISERROR(VLOOKUP(A1171,int_r_base_fitted!$A$1:$C$10000,2,FALSE)),0,VLOOKUP(A1171,int_r_base_fitted!$A$1:$C$10000,2,FALSE))</f>
        <v>0</v>
      </c>
      <c r="S1171">
        <f>IF(ISERROR(VLOOKUP(A1171,int_r_base_fitted!$A$1:$C$10000,3,FALSE)),0,VLOOKUP(A1171,int_r_base_fitted!$A$1:$C$10000,3,FALSE))</f>
        <v>5.2999999999999999E-2</v>
      </c>
      <c r="T1171">
        <v>1305</v>
      </c>
      <c r="V1171">
        <f>IF(ISERROR(VLOOKUP(A1171,int_r_full_fitted!$A$1:$C$10000,3,FALSE)),0,VLOOKUP(A1171,int_r_full_fitted!$A$1:$C$10000,3,FALSE))</f>
        <v>6.3E-2</v>
      </c>
      <c r="W1171">
        <v>1170</v>
      </c>
      <c r="Y1171">
        <f>S1171-V1171</f>
        <v>-1.0000000000000002E-2</v>
      </c>
    </row>
    <row r="1172" spans="1:25" x14ac:dyDescent="0.2">
      <c r="A1172" t="s">
        <v>5436</v>
      </c>
      <c r="B1172" t="s">
        <v>7911</v>
      </c>
      <c r="C1172" t="s">
        <v>8009</v>
      </c>
      <c r="D1172" t="s">
        <v>7963</v>
      </c>
      <c r="E1172" t="s">
        <v>8249</v>
      </c>
      <c r="F1172" t="s">
        <v>7915</v>
      </c>
      <c r="G1172" t="s">
        <v>7910</v>
      </c>
      <c r="H1172" t="s">
        <v>7915</v>
      </c>
      <c r="I1172" t="s">
        <v>7915</v>
      </c>
      <c r="J1172" t="s">
        <v>7915</v>
      </c>
      <c r="K1172" t="s">
        <v>7915</v>
      </c>
      <c r="L1172" t="s">
        <v>7915</v>
      </c>
      <c r="M1172" t="s">
        <v>7910</v>
      </c>
      <c r="N1172" t="s">
        <v>7915</v>
      </c>
      <c r="O1172" t="s">
        <v>7915</v>
      </c>
      <c r="P1172" t="s">
        <v>7909</v>
      </c>
      <c r="Q1172">
        <v>7</v>
      </c>
      <c r="R1172">
        <f>IF(ISERROR(VLOOKUP(A1172,int_r_base_fitted!$A$1:$C$10000,2,FALSE)),0,VLOOKUP(A1172,int_r_base_fitted!$A$1:$C$10000,2,FALSE))</f>
        <v>0</v>
      </c>
      <c r="S1172">
        <f>IF(ISERROR(VLOOKUP(A1172,int_r_base_fitted!$A$1:$C$10000,3,FALSE)),0,VLOOKUP(A1172,int_r_base_fitted!$A$1:$C$10000,3,FALSE))</f>
        <v>4.9000000000000002E-2</v>
      </c>
      <c r="T1172">
        <v>1516</v>
      </c>
      <c r="V1172">
        <f>IF(ISERROR(VLOOKUP(A1172,int_r_full_fitted!$A$1:$C$10000,3,FALSE)),0,VLOOKUP(A1172,int_r_full_fitted!$A$1:$C$10000,3,FALSE))</f>
        <v>6.3E-2</v>
      </c>
      <c r="W1172">
        <v>1171</v>
      </c>
      <c r="Y1172">
        <f>S1172-V1172</f>
        <v>-1.3999999999999999E-2</v>
      </c>
    </row>
    <row r="1173" spans="1:25" x14ac:dyDescent="0.2">
      <c r="A1173" t="s">
        <v>5239</v>
      </c>
      <c r="B1173" t="s">
        <v>7911</v>
      </c>
      <c r="C1173" t="s">
        <v>8103</v>
      </c>
      <c r="D1173" t="s">
        <v>7963</v>
      </c>
      <c r="E1173" t="s">
        <v>8827</v>
      </c>
      <c r="F1173" t="s">
        <v>7915</v>
      </c>
      <c r="G1173" t="s">
        <v>7910</v>
      </c>
      <c r="H1173" t="s">
        <v>7915</v>
      </c>
      <c r="I1173" t="s">
        <v>7915</v>
      </c>
      <c r="J1173" t="s">
        <v>7915</v>
      </c>
      <c r="K1173" t="s">
        <v>7915</v>
      </c>
      <c r="L1173" t="s">
        <v>7915</v>
      </c>
      <c r="M1173" t="s">
        <v>7910</v>
      </c>
      <c r="N1173" t="s">
        <v>7915</v>
      </c>
      <c r="O1173" t="s">
        <v>7915</v>
      </c>
      <c r="P1173" t="s">
        <v>7909</v>
      </c>
      <c r="Q1173">
        <v>7</v>
      </c>
      <c r="R1173">
        <f>IF(ISERROR(VLOOKUP(A1173,int_r_base_fitted!$A$1:$C$10000,2,FALSE)),0,VLOOKUP(A1173,int_r_base_fitted!$A$1:$C$10000,2,FALSE))</f>
        <v>0</v>
      </c>
      <c r="S1173">
        <f>IF(ISERROR(VLOOKUP(A1173,int_r_base_fitted!$A$1:$C$10000,3,FALSE)),0,VLOOKUP(A1173,int_r_base_fitted!$A$1:$C$10000,3,FALSE))</f>
        <v>4.8000000000000001E-2</v>
      </c>
      <c r="T1173">
        <v>1589</v>
      </c>
      <c r="V1173">
        <f>IF(ISERROR(VLOOKUP(A1173,int_r_full_fitted!$A$1:$C$10000,3,FALSE)),0,VLOOKUP(A1173,int_r_full_fitted!$A$1:$C$10000,3,FALSE))</f>
        <v>6.3E-2</v>
      </c>
      <c r="W1173">
        <v>1172</v>
      </c>
      <c r="Y1173">
        <f>S1173-V1173</f>
        <v>-1.4999999999999999E-2</v>
      </c>
    </row>
    <row r="1174" spans="1:25" x14ac:dyDescent="0.2">
      <c r="A1174" t="s">
        <v>5556</v>
      </c>
      <c r="B1174" t="s">
        <v>7911</v>
      </c>
      <c r="C1174" t="s">
        <v>7970</v>
      </c>
      <c r="D1174" t="s">
        <v>8134</v>
      </c>
      <c r="E1174" t="s">
        <v>9001</v>
      </c>
      <c r="F1174" t="s">
        <v>7915</v>
      </c>
      <c r="G1174" t="s">
        <v>7915</v>
      </c>
      <c r="H1174" t="s">
        <v>7910</v>
      </c>
      <c r="I1174" t="s">
        <v>7915</v>
      </c>
      <c r="J1174" t="s">
        <v>7915</v>
      </c>
      <c r="K1174" t="s">
        <v>7915</v>
      </c>
      <c r="L1174" t="s">
        <v>7910</v>
      </c>
      <c r="M1174" t="s">
        <v>7915</v>
      </c>
      <c r="N1174" t="s">
        <v>7915</v>
      </c>
      <c r="O1174" t="s">
        <v>7915</v>
      </c>
      <c r="P1174" t="s">
        <v>7909</v>
      </c>
      <c r="Q1174">
        <v>7</v>
      </c>
      <c r="R1174">
        <f>IF(ISERROR(VLOOKUP(A1174,int_r_base_fitted!$A$1:$C$10000,2,FALSE)),0,VLOOKUP(A1174,int_r_base_fitted!$A$1:$C$10000,2,FALSE))</f>
        <v>0</v>
      </c>
      <c r="S1174">
        <f>IF(ISERROR(VLOOKUP(A1174,int_r_base_fitted!$A$1:$C$10000,3,FALSE)),0,VLOOKUP(A1174,int_r_base_fitted!$A$1:$C$10000,3,FALSE))</f>
        <v>4.8000000000000001E-2</v>
      </c>
      <c r="T1174">
        <v>1596</v>
      </c>
      <c r="V1174">
        <f>IF(ISERROR(VLOOKUP(A1174,int_r_full_fitted!$A$1:$C$10000,3,FALSE)),0,VLOOKUP(A1174,int_r_full_fitted!$A$1:$C$10000,3,FALSE))</f>
        <v>6.3E-2</v>
      </c>
      <c r="W1174">
        <v>1173</v>
      </c>
      <c r="Y1174">
        <f>S1174-V1174</f>
        <v>-1.4999999999999999E-2</v>
      </c>
    </row>
    <row r="1175" spans="1:25" x14ac:dyDescent="0.2">
      <c r="A1175" t="s">
        <v>4598</v>
      </c>
      <c r="B1175" t="s">
        <v>7911</v>
      </c>
      <c r="C1175" t="s">
        <v>8248</v>
      </c>
      <c r="D1175" t="s">
        <v>7963</v>
      </c>
      <c r="E1175" t="s">
        <v>8428</v>
      </c>
      <c r="F1175" t="s">
        <v>7910</v>
      </c>
      <c r="G1175" t="s">
        <v>7910</v>
      </c>
      <c r="H1175" t="s">
        <v>7910</v>
      </c>
      <c r="I1175" t="s">
        <v>7915</v>
      </c>
      <c r="J1175" t="s">
        <v>7915</v>
      </c>
      <c r="K1175" t="s">
        <v>7915</v>
      </c>
      <c r="L1175" t="s">
        <v>7915</v>
      </c>
      <c r="M1175" t="s">
        <v>7915</v>
      </c>
      <c r="N1175" t="s">
        <v>7915</v>
      </c>
      <c r="O1175" t="s">
        <v>7915</v>
      </c>
      <c r="P1175" t="s">
        <v>7908</v>
      </c>
      <c r="Q1175">
        <v>6</v>
      </c>
      <c r="R1175">
        <f>IF(ISERROR(VLOOKUP(A1175,int_r_base_fitted!$A$1:$C$10000,2,FALSE)),0,VLOOKUP(A1175,int_r_base_fitted!$A$1:$C$10000,2,FALSE))</f>
        <v>0</v>
      </c>
      <c r="S1175">
        <f>IF(ISERROR(VLOOKUP(A1175,int_r_base_fitted!$A$1:$C$10000,3,FALSE)),0,VLOOKUP(A1175,int_r_base_fitted!$A$1:$C$10000,3,FALSE))</f>
        <v>4.4999999999999998E-2</v>
      </c>
      <c r="T1175">
        <v>1792</v>
      </c>
      <c r="V1175">
        <f>IF(ISERROR(VLOOKUP(A1175,int_r_full_fitted!$A$1:$C$10000,3,FALSE)),0,VLOOKUP(A1175,int_r_full_fitted!$A$1:$C$10000,3,FALSE))</f>
        <v>6.3E-2</v>
      </c>
      <c r="W1175">
        <v>1174</v>
      </c>
      <c r="Y1175">
        <f>S1175-V1175</f>
        <v>-1.8000000000000002E-2</v>
      </c>
    </row>
    <row r="1176" spans="1:25" x14ac:dyDescent="0.2">
      <c r="A1176" t="s">
        <v>4067</v>
      </c>
      <c r="B1176" t="s">
        <v>7911</v>
      </c>
      <c r="C1176" t="s">
        <v>8021</v>
      </c>
      <c r="D1176" t="s">
        <v>7945</v>
      </c>
      <c r="E1176" t="s">
        <v>8042</v>
      </c>
      <c r="F1176" t="s">
        <v>7915</v>
      </c>
      <c r="G1176" t="s">
        <v>7910</v>
      </c>
      <c r="H1176" t="s">
        <v>7910</v>
      </c>
      <c r="I1176" t="s">
        <v>7910</v>
      </c>
      <c r="J1176" t="s">
        <v>7910</v>
      </c>
      <c r="K1176" t="s">
        <v>7915</v>
      </c>
      <c r="L1176" t="s">
        <v>7910</v>
      </c>
      <c r="M1176" t="s">
        <v>7915</v>
      </c>
      <c r="N1176" t="s">
        <v>7915</v>
      </c>
      <c r="O1176" t="s">
        <v>7915</v>
      </c>
      <c r="P1176" t="s">
        <v>7906</v>
      </c>
      <c r="Q1176">
        <v>4</v>
      </c>
      <c r="R1176">
        <f>IF(ISERROR(VLOOKUP(A1176,int_r_base_fitted!$A$1:$C$10000,2,FALSE)),0,VLOOKUP(A1176,int_r_base_fitted!$A$1:$C$10000,2,FALSE))</f>
        <v>0</v>
      </c>
      <c r="S1176">
        <f>IF(ISERROR(VLOOKUP(A1176,int_r_base_fitted!$A$1:$C$10000,3,FALSE)),0,VLOOKUP(A1176,int_r_base_fitted!$A$1:$C$10000,3,FALSE))</f>
        <v>3.6999999999999998E-2</v>
      </c>
      <c r="T1176">
        <v>2079</v>
      </c>
      <c r="V1176">
        <f>IF(ISERROR(VLOOKUP(A1176,int_r_full_fitted!$A$1:$C$10000,3,FALSE)),0,VLOOKUP(A1176,int_r_full_fitted!$A$1:$C$10000,3,FALSE))</f>
        <v>6.3E-2</v>
      </c>
      <c r="W1176">
        <v>1175</v>
      </c>
      <c r="Y1176">
        <f>S1176-V1176</f>
        <v>-2.6000000000000002E-2</v>
      </c>
    </row>
    <row r="1177" spans="1:25" x14ac:dyDescent="0.2">
      <c r="A1177" t="s">
        <v>6128</v>
      </c>
      <c r="B1177" t="s">
        <v>7933</v>
      </c>
      <c r="C1177" t="s">
        <v>8695</v>
      </c>
      <c r="D1177" t="s">
        <v>7963</v>
      </c>
      <c r="E1177" t="s">
        <v>7923</v>
      </c>
      <c r="F1177" t="s">
        <v>7915</v>
      </c>
      <c r="G1177" t="s">
        <v>7910</v>
      </c>
      <c r="H1177" t="s">
        <v>7915</v>
      </c>
      <c r="I1177" t="s">
        <v>7915</v>
      </c>
      <c r="J1177" t="s">
        <v>7915</v>
      </c>
      <c r="K1177" t="s">
        <v>7915</v>
      </c>
      <c r="L1177" t="s">
        <v>7915</v>
      </c>
      <c r="M1177" t="s">
        <v>7915</v>
      </c>
      <c r="N1177" t="s">
        <v>7915</v>
      </c>
      <c r="O1177" t="s">
        <v>7915</v>
      </c>
      <c r="P1177" t="s">
        <v>7910</v>
      </c>
      <c r="Q1177">
        <v>8</v>
      </c>
      <c r="R1177">
        <f>IF(ISERROR(VLOOKUP(A1177,int_r_base_fitted!$A$1:$C$10000,2,FALSE)),0,VLOOKUP(A1177,int_r_base_fitted!$A$1:$C$10000,2,FALSE))</f>
        <v>0</v>
      </c>
      <c r="S1177">
        <f>IF(ISERROR(VLOOKUP(A1177,int_r_base_fitted!$A$1:$C$10000,3,FALSE)),0,VLOOKUP(A1177,int_r_base_fitted!$A$1:$C$10000,3,FALSE))</f>
        <v>3.4000000000000002E-2</v>
      </c>
      <c r="T1177">
        <v>2266</v>
      </c>
      <c r="V1177">
        <f>IF(ISERROR(VLOOKUP(A1177,int_r_full_fitted!$A$1:$C$10000,3,FALSE)),0,VLOOKUP(A1177,int_r_full_fitted!$A$1:$C$10000,3,FALSE))</f>
        <v>6.3E-2</v>
      </c>
      <c r="W1177">
        <v>1176</v>
      </c>
      <c r="Y1177">
        <f>S1177-V1177</f>
        <v>-2.8999999999999998E-2</v>
      </c>
    </row>
    <row r="1178" spans="1:25" x14ac:dyDescent="0.2">
      <c r="A1178" t="s">
        <v>7882</v>
      </c>
      <c r="B1178" t="s">
        <v>7933</v>
      </c>
      <c r="C1178" t="s">
        <v>10045</v>
      </c>
      <c r="D1178" t="s">
        <v>7913</v>
      </c>
      <c r="E1178" t="s">
        <v>9283</v>
      </c>
      <c r="F1178" t="s">
        <v>7915</v>
      </c>
      <c r="G1178" t="s">
        <v>7915</v>
      </c>
      <c r="H1178" t="s">
        <v>7915</v>
      </c>
      <c r="I1178" t="s">
        <v>7915</v>
      </c>
      <c r="J1178" t="s">
        <v>7915</v>
      </c>
      <c r="K1178" t="s">
        <v>7915</v>
      </c>
      <c r="L1178" t="s">
        <v>7915</v>
      </c>
      <c r="M1178" t="s">
        <v>7915</v>
      </c>
      <c r="N1178" t="s">
        <v>7915</v>
      </c>
      <c r="O1178" t="s">
        <v>7915</v>
      </c>
      <c r="P1178" t="s">
        <v>7915</v>
      </c>
      <c r="Q1178">
        <v>9</v>
      </c>
      <c r="R1178">
        <f>IF(ISERROR(VLOOKUP(A1178,int_r_base_fitted!$A$1:$C$10000,2,FALSE)),0,VLOOKUP(A1178,int_r_base_fitted!$A$1:$C$10000,2,FALSE))</f>
        <v>0</v>
      </c>
      <c r="S1178">
        <f>IF(ISERROR(VLOOKUP(A1178,int_r_base_fitted!$A$1:$C$10000,3,FALSE)),0,VLOOKUP(A1178,int_r_base_fitted!$A$1:$C$10000,3,FALSE))</f>
        <v>2.5999999999999999E-2</v>
      </c>
      <c r="T1178">
        <v>3196</v>
      </c>
      <c r="V1178">
        <f>IF(ISERROR(VLOOKUP(A1178,int_r_full_fitted!$A$1:$C$10000,3,FALSE)),0,VLOOKUP(A1178,int_r_full_fitted!$A$1:$C$10000,3,FALSE))</f>
        <v>6.3E-2</v>
      </c>
      <c r="W1178">
        <v>1177</v>
      </c>
      <c r="Y1178">
        <f>S1178-V1178</f>
        <v>-3.7000000000000005E-2</v>
      </c>
    </row>
    <row r="1179" spans="1:25" x14ac:dyDescent="0.2">
      <c r="A1179" t="s">
        <v>7881</v>
      </c>
      <c r="B1179" t="s">
        <v>7933</v>
      </c>
      <c r="C1179" t="s">
        <v>8091</v>
      </c>
      <c r="D1179" t="s">
        <v>7913</v>
      </c>
      <c r="E1179" t="s">
        <v>9892</v>
      </c>
      <c r="F1179" t="s">
        <v>7915</v>
      </c>
      <c r="G1179" t="s">
        <v>7915</v>
      </c>
      <c r="H1179" t="s">
        <v>7915</v>
      </c>
      <c r="I1179" t="s">
        <v>7915</v>
      </c>
      <c r="J1179" t="s">
        <v>7915</v>
      </c>
      <c r="K1179" t="s">
        <v>7915</v>
      </c>
      <c r="L1179" t="s">
        <v>7915</v>
      </c>
      <c r="M1179" t="s">
        <v>7915</v>
      </c>
      <c r="N1179" t="s">
        <v>7915</v>
      </c>
      <c r="O1179" t="s">
        <v>7915</v>
      </c>
      <c r="P1179" t="s">
        <v>7915</v>
      </c>
      <c r="Q1179">
        <v>9</v>
      </c>
      <c r="R1179">
        <f>IF(ISERROR(VLOOKUP(A1179,int_r_base_fitted!$A$1:$C$10000,2,FALSE)),0,VLOOKUP(A1179,int_r_base_fitted!$A$1:$C$10000,2,FALSE))</f>
        <v>0</v>
      </c>
      <c r="S1179">
        <f>IF(ISERROR(VLOOKUP(A1179,int_r_base_fitted!$A$1:$C$10000,3,FALSE)),0,VLOOKUP(A1179,int_r_base_fitted!$A$1:$C$10000,3,FALSE))</f>
        <v>2.5000000000000001E-2</v>
      </c>
      <c r="T1179">
        <v>3374</v>
      </c>
      <c r="V1179">
        <f>IF(ISERROR(VLOOKUP(A1179,int_r_full_fitted!$A$1:$C$10000,3,FALSE)),0,VLOOKUP(A1179,int_r_full_fitted!$A$1:$C$10000,3,FALSE))</f>
        <v>6.3E-2</v>
      </c>
      <c r="W1179">
        <v>1178</v>
      </c>
      <c r="Y1179">
        <f>S1179-V1179</f>
        <v>-3.7999999999999999E-2</v>
      </c>
    </row>
    <row r="1180" spans="1:25" x14ac:dyDescent="0.2">
      <c r="A1180" t="s">
        <v>4188</v>
      </c>
      <c r="B1180" t="s">
        <v>7911</v>
      </c>
      <c r="C1180" t="s">
        <v>7947</v>
      </c>
      <c r="D1180" t="s">
        <v>7930</v>
      </c>
      <c r="E1180" t="s">
        <v>8145</v>
      </c>
      <c r="F1180" t="s">
        <v>7915</v>
      </c>
      <c r="G1180" t="s">
        <v>7910</v>
      </c>
      <c r="H1180" t="s">
        <v>7910</v>
      </c>
      <c r="I1180" t="s">
        <v>7910</v>
      </c>
      <c r="J1180" t="s">
        <v>7915</v>
      </c>
      <c r="K1180" t="s">
        <v>7910</v>
      </c>
      <c r="L1180" t="s">
        <v>7915</v>
      </c>
      <c r="M1180" t="s">
        <v>7915</v>
      </c>
      <c r="N1180" t="s">
        <v>7915</v>
      </c>
      <c r="O1180" t="s">
        <v>7915</v>
      </c>
      <c r="P1180" t="s">
        <v>7907</v>
      </c>
      <c r="Q1180">
        <v>5</v>
      </c>
      <c r="R1180">
        <f>IF(ISERROR(VLOOKUP(A1180,int_r_base_fitted!$A$1:$C$10000,2,FALSE)),0,VLOOKUP(A1180,int_r_base_fitted!$A$1:$C$10000,2,FALSE))</f>
        <v>0</v>
      </c>
      <c r="S1180">
        <f>IF(ISERROR(VLOOKUP(A1180,int_r_base_fitted!$A$1:$C$10000,3,FALSE)),0,VLOOKUP(A1180,int_r_base_fitted!$A$1:$C$10000,3,FALSE))</f>
        <v>9.6000000000000002E-2</v>
      </c>
      <c r="T1180">
        <v>457</v>
      </c>
      <c r="V1180">
        <f>IF(ISERROR(VLOOKUP(A1180,int_r_full_fitted!$A$1:$C$10000,3,FALSE)),0,VLOOKUP(A1180,int_r_full_fitted!$A$1:$C$10000,3,FALSE))</f>
        <v>6.2E-2</v>
      </c>
      <c r="W1180">
        <v>1179</v>
      </c>
      <c r="Y1180">
        <f>S1180-V1180</f>
        <v>3.4000000000000002E-2</v>
      </c>
    </row>
    <row r="1181" spans="1:25" x14ac:dyDescent="0.2">
      <c r="A1181" t="s">
        <v>4095</v>
      </c>
      <c r="B1181" t="s">
        <v>7911</v>
      </c>
      <c r="C1181" t="s">
        <v>8066</v>
      </c>
      <c r="D1181" t="s">
        <v>7917</v>
      </c>
      <c r="E1181" t="s">
        <v>8067</v>
      </c>
      <c r="F1181" t="s">
        <v>7910</v>
      </c>
      <c r="G1181" t="s">
        <v>7910</v>
      </c>
      <c r="H1181" t="s">
        <v>7915</v>
      </c>
      <c r="I1181" t="s">
        <v>7910</v>
      </c>
      <c r="J1181" t="s">
        <v>7915</v>
      </c>
      <c r="K1181" t="s">
        <v>7910</v>
      </c>
      <c r="L1181" t="s">
        <v>7910</v>
      </c>
      <c r="M1181" t="s">
        <v>7915</v>
      </c>
      <c r="N1181" t="s">
        <v>7915</v>
      </c>
      <c r="O1181" t="s">
        <v>7915</v>
      </c>
      <c r="P1181" t="s">
        <v>7906</v>
      </c>
      <c r="Q1181">
        <v>4</v>
      </c>
      <c r="R1181">
        <f>IF(ISERROR(VLOOKUP(A1181,int_r_base_fitted!$A$1:$C$10000,2,FALSE)),0,VLOOKUP(A1181,int_r_base_fitted!$A$1:$C$10000,2,FALSE))</f>
        <v>0</v>
      </c>
      <c r="S1181">
        <f>IF(ISERROR(VLOOKUP(A1181,int_r_base_fitted!$A$1:$C$10000,3,FALSE)),0,VLOOKUP(A1181,int_r_base_fitted!$A$1:$C$10000,3,FALSE))</f>
        <v>9.2999999999999999E-2</v>
      </c>
      <c r="T1181">
        <v>492</v>
      </c>
      <c r="V1181">
        <f>IF(ISERROR(VLOOKUP(A1181,int_r_full_fitted!$A$1:$C$10000,3,FALSE)),0,VLOOKUP(A1181,int_r_full_fitted!$A$1:$C$10000,3,FALSE))</f>
        <v>6.2E-2</v>
      </c>
      <c r="W1181">
        <v>1180</v>
      </c>
      <c r="Y1181">
        <f>S1181-V1181</f>
        <v>3.1E-2</v>
      </c>
    </row>
    <row r="1182" spans="1:25" x14ac:dyDescent="0.2">
      <c r="A1182" t="s">
        <v>4589</v>
      </c>
      <c r="B1182" t="s">
        <v>7911</v>
      </c>
      <c r="C1182" t="s">
        <v>7965</v>
      </c>
      <c r="D1182" t="s">
        <v>8134</v>
      </c>
      <c r="E1182" t="s">
        <v>8157</v>
      </c>
      <c r="F1182" t="s">
        <v>7915</v>
      </c>
      <c r="G1182" t="s">
        <v>7910</v>
      </c>
      <c r="H1182" t="s">
        <v>7910</v>
      </c>
      <c r="I1182" t="s">
        <v>7915</v>
      </c>
      <c r="J1182" t="s">
        <v>7915</v>
      </c>
      <c r="K1182" t="s">
        <v>7915</v>
      </c>
      <c r="L1182" t="s">
        <v>7915</v>
      </c>
      <c r="M1182" t="s">
        <v>7910</v>
      </c>
      <c r="N1182" t="s">
        <v>7915</v>
      </c>
      <c r="O1182" t="s">
        <v>7915</v>
      </c>
      <c r="P1182" t="s">
        <v>7908</v>
      </c>
      <c r="Q1182">
        <v>6</v>
      </c>
      <c r="R1182">
        <f>IF(ISERROR(VLOOKUP(A1182,int_r_base_fitted!$A$1:$C$10000,2,FALSE)),0,VLOOKUP(A1182,int_r_base_fitted!$A$1:$C$10000,2,FALSE))</f>
        <v>0</v>
      </c>
      <c r="S1182">
        <f>IF(ISERROR(VLOOKUP(A1182,int_r_base_fitted!$A$1:$C$10000,3,FALSE)),0,VLOOKUP(A1182,int_r_base_fitted!$A$1:$C$10000,3,FALSE))</f>
        <v>8.6999999999999994E-2</v>
      </c>
      <c r="T1182">
        <v>561</v>
      </c>
      <c r="V1182">
        <f>IF(ISERROR(VLOOKUP(A1182,int_r_full_fitted!$A$1:$C$10000,3,FALSE)),0,VLOOKUP(A1182,int_r_full_fitted!$A$1:$C$10000,3,FALSE))</f>
        <v>6.2E-2</v>
      </c>
      <c r="W1182">
        <v>1181</v>
      </c>
      <c r="Y1182">
        <f>S1182-V1182</f>
        <v>2.4999999999999994E-2</v>
      </c>
    </row>
    <row r="1183" spans="1:25" x14ac:dyDescent="0.2">
      <c r="A1183" t="s">
        <v>5097</v>
      </c>
      <c r="B1183" t="s">
        <v>7911</v>
      </c>
      <c r="C1183" t="s">
        <v>8018</v>
      </c>
      <c r="D1183" t="s">
        <v>8134</v>
      </c>
      <c r="E1183" t="s">
        <v>8157</v>
      </c>
      <c r="F1183" t="s">
        <v>7915</v>
      </c>
      <c r="G1183" t="s">
        <v>7910</v>
      </c>
      <c r="H1183" t="s">
        <v>7910</v>
      </c>
      <c r="I1183" t="s">
        <v>7915</v>
      </c>
      <c r="J1183" t="s">
        <v>7915</v>
      </c>
      <c r="K1183" t="s">
        <v>7915</v>
      </c>
      <c r="L1183" t="s">
        <v>7915</v>
      </c>
      <c r="M1183" t="s">
        <v>7915</v>
      </c>
      <c r="N1183" t="s">
        <v>7915</v>
      </c>
      <c r="O1183" t="s">
        <v>7915</v>
      </c>
      <c r="P1183" t="s">
        <v>7909</v>
      </c>
      <c r="Q1183">
        <v>7</v>
      </c>
      <c r="R1183">
        <f>IF(ISERROR(VLOOKUP(A1183,int_r_base_fitted!$A$1:$C$10000,2,FALSE)),0,VLOOKUP(A1183,int_r_base_fitted!$A$1:$C$10000,2,FALSE))</f>
        <v>0</v>
      </c>
      <c r="S1183">
        <f>IF(ISERROR(VLOOKUP(A1183,int_r_base_fitted!$A$1:$C$10000,3,FALSE)),0,VLOOKUP(A1183,int_r_base_fitted!$A$1:$C$10000,3,FALSE))</f>
        <v>8.6999999999999994E-2</v>
      </c>
      <c r="T1183">
        <v>566</v>
      </c>
      <c r="V1183">
        <f>IF(ISERROR(VLOOKUP(A1183,int_r_full_fitted!$A$1:$C$10000,3,FALSE)),0,VLOOKUP(A1183,int_r_full_fitted!$A$1:$C$10000,3,FALSE))</f>
        <v>6.2E-2</v>
      </c>
      <c r="W1183">
        <v>1182</v>
      </c>
      <c r="Y1183">
        <f>S1183-V1183</f>
        <v>2.4999999999999994E-2</v>
      </c>
    </row>
    <row r="1184" spans="1:25" x14ac:dyDescent="0.2">
      <c r="A1184">
        <v>920036</v>
      </c>
      <c r="B1184" t="s">
        <v>7956</v>
      </c>
      <c r="C1184">
        <v>92</v>
      </c>
      <c r="D1184" t="s">
        <v>7957</v>
      </c>
      <c r="E1184" t="s">
        <v>8710</v>
      </c>
      <c r="F1184" t="s">
        <v>7915</v>
      </c>
      <c r="G1184" t="s">
        <v>7910</v>
      </c>
      <c r="H1184" t="s">
        <v>7915</v>
      </c>
      <c r="I1184" t="s">
        <v>7915</v>
      </c>
      <c r="J1184" t="s">
        <v>7915</v>
      </c>
      <c r="K1184" t="s">
        <v>7910</v>
      </c>
      <c r="L1184" t="s">
        <v>7915</v>
      </c>
      <c r="M1184" t="s">
        <v>7915</v>
      </c>
      <c r="N1184" t="s">
        <v>7915</v>
      </c>
      <c r="O1184" t="s">
        <v>7915</v>
      </c>
      <c r="P1184" t="s">
        <v>7909</v>
      </c>
      <c r="Q1184">
        <v>7</v>
      </c>
      <c r="R1184">
        <f>IF(ISERROR(VLOOKUP(A1184,int_r_base_fitted!$A$1:$C$10000,2,FALSE)),0,VLOOKUP(A1184,int_r_base_fitted!$A$1:$C$10000,2,FALSE))</f>
        <v>1</v>
      </c>
      <c r="S1184">
        <f>IF(ISERROR(VLOOKUP(A1184,int_r_base_fitted!$A$1:$C$10000,3,FALSE)),0,VLOOKUP(A1184,int_r_base_fitted!$A$1:$C$10000,3,FALSE))</f>
        <v>8.1000000000000003E-2</v>
      </c>
      <c r="T1184">
        <v>643</v>
      </c>
      <c r="V1184">
        <f>IF(ISERROR(VLOOKUP(A1184,int_r_full_fitted!$A$1:$C$10000,3,FALSE)),0,VLOOKUP(A1184,int_r_full_fitted!$A$1:$C$10000,3,FALSE))</f>
        <v>6.2E-2</v>
      </c>
      <c r="W1184">
        <v>1183</v>
      </c>
      <c r="Y1184">
        <f>S1184-V1184</f>
        <v>1.9000000000000003E-2</v>
      </c>
    </row>
    <row r="1185" spans="1:25" x14ac:dyDescent="0.2">
      <c r="A1185">
        <v>2010002</v>
      </c>
      <c r="B1185" t="s">
        <v>7956</v>
      </c>
      <c r="C1185">
        <v>201</v>
      </c>
      <c r="D1185" t="s">
        <v>7957</v>
      </c>
      <c r="E1185" t="s">
        <v>9409</v>
      </c>
      <c r="F1185" t="s">
        <v>7915</v>
      </c>
      <c r="G1185" t="s">
        <v>7910</v>
      </c>
      <c r="H1185" t="s">
        <v>7915</v>
      </c>
      <c r="I1185" t="s">
        <v>7915</v>
      </c>
      <c r="J1185" t="s">
        <v>7915</v>
      </c>
      <c r="K1185" t="s">
        <v>7915</v>
      </c>
      <c r="L1185" t="s">
        <v>7915</v>
      </c>
      <c r="M1185" t="s">
        <v>7915</v>
      </c>
      <c r="N1185" t="s">
        <v>7915</v>
      </c>
      <c r="O1185" t="s">
        <v>7915</v>
      </c>
      <c r="P1185" t="s">
        <v>7910</v>
      </c>
      <c r="Q1185">
        <v>8</v>
      </c>
      <c r="R1185">
        <f>IF(ISERROR(VLOOKUP(A1185,int_r_base_fitted!$A$1:$C$10000,2,FALSE)),0,VLOOKUP(A1185,int_r_base_fitted!$A$1:$C$10000,2,FALSE))</f>
        <v>0</v>
      </c>
      <c r="S1185">
        <f>IF(ISERROR(VLOOKUP(A1185,int_r_base_fitted!$A$1:$C$10000,3,FALSE)),0,VLOOKUP(A1185,int_r_base_fitted!$A$1:$C$10000,3,FALSE))</f>
        <v>7.1999999999999995E-2</v>
      </c>
      <c r="T1185">
        <v>787</v>
      </c>
      <c r="V1185">
        <f>IF(ISERROR(VLOOKUP(A1185,int_r_full_fitted!$A$1:$C$10000,3,FALSE)),0,VLOOKUP(A1185,int_r_full_fitted!$A$1:$C$10000,3,FALSE))</f>
        <v>6.2E-2</v>
      </c>
      <c r="W1185">
        <v>1184</v>
      </c>
      <c r="Y1185">
        <f>S1185-V1185</f>
        <v>9.999999999999995E-3</v>
      </c>
    </row>
    <row r="1186" spans="1:25" x14ac:dyDescent="0.2">
      <c r="A1186" t="s">
        <v>4725</v>
      </c>
      <c r="B1186" t="s">
        <v>7933</v>
      </c>
      <c r="C1186" t="s">
        <v>7965</v>
      </c>
      <c r="D1186" t="s">
        <v>7935</v>
      </c>
      <c r="E1186" t="s">
        <v>8083</v>
      </c>
      <c r="F1186" t="s">
        <v>7910</v>
      </c>
      <c r="G1186" t="s">
        <v>7910</v>
      </c>
      <c r="H1186" t="s">
        <v>7915</v>
      </c>
      <c r="I1186" t="s">
        <v>7915</v>
      </c>
      <c r="J1186" t="s">
        <v>7915</v>
      </c>
      <c r="K1186" t="s">
        <v>7915</v>
      </c>
      <c r="L1186" t="s">
        <v>7910</v>
      </c>
      <c r="M1186" t="s">
        <v>7915</v>
      </c>
      <c r="N1186" t="s">
        <v>7915</v>
      </c>
      <c r="O1186" t="s">
        <v>7915</v>
      </c>
      <c r="P1186" t="s">
        <v>7908</v>
      </c>
      <c r="Q1186">
        <v>6</v>
      </c>
      <c r="R1186">
        <f>IF(ISERROR(VLOOKUP(A1186,int_r_base_fitted!$A$1:$C$10000,2,FALSE)),0,VLOOKUP(A1186,int_r_base_fitted!$A$1:$C$10000,2,FALSE))</f>
        <v>0</v>
      </c>
      <c r="S1186">
        <f>IF(ISERROR(VLOOKUP(A1186,int_r_base_fitted!$A$1:$C$10000,3,FALSE)),0,VLOOKUP(A1186,int_r_base_fitted!$A$1:$C$10000,3,FALSE))</f>
        <v>7.0999999999999994E-2</v>
      </c>
      <c r="T1186">
        <v>791</v>
      </c>
      <c r="V1186">
        <f>IF(ISERROR(VLOOKUP(A1186,int_r_full_fitted!$A$1:$C$10000,3,FALSE)),0,VLOOKUP(A1186,int_r_full_fitted!$A$1:$C$10000,3,FALSE))</f>
        <v>6.2E-2</v>
      </c>
      <c r="W1186">
        <v>1185</v>
      </c>
      <c r="Y1186">
        <f>S1186-V1186</f>
        <v>8.9999999999999941E-3</v>
      </c>
    </row>
    <row r="1187" spans="1:25" x14ac:dyDescent="0.2">
      <c r="A1187" t="s">
        <v>6310</v>
      </c>
      <c r="B1187" t="s">
        <v>7911</v>
      </c>
      <c r="C1187" t="s">
        <v>8009</v>
      </c>
      <c r="D1187" t="s">
        <v>7976</v>
      </c>
      <c r="E1187" t="s">
        <v>8056</v>
      </c>
      <c r="F1187" t="s">
        <v>7915</v>
      </c>
      <c r="G1187" t="s">
        <v>7910</v>
      </c>
      <c r="H1187" t="s">
        <v>7915</v>
      </c>
      <c r="I1187" t="s">
        <v>7915</v>
      </c>
      <c r="J1187" t="s">
        <v>7915</v>
      </c>
      <c r="K1187" t="s">
        <v>7915</v>
      </c>
      <c r="L1187" t="s">
        <v>7915</v>
      </c>
      <c r="M1187" t="s">
        <v>7915</v>
      </c>
      <c r="N1187" t="s">
        <v>7915</v>
      </c>
      <c r="O1187" t="s">
        <v>7915</v>
      </c>
      <c r="P1187" t="s">
        <v>7910</v>
      </c>
      <c r="Q1187">
        <v>8</v>
      </c>
      <c r="R1187">
        <f>IF(ISERROR(VLOOKUP(A1187,int_r_base_fitted!$A$1:$C$10000,2,FALSE)),0,VLOOKUP(A1187,int_r_base_fitted!$A$1:$C$10000,2,FALSE))</f>
        <v>0</v>
      </c>
      <c r="S1187">
        <f>IF(ISERROR(VLOOKUP(A1187,int_r_base_fitted!$A$1:$C$10000,3,FALSE)),0,VLOOKUP(A1187,int_r_base_fitted!$A$1:$C$10000,3,FALSE))</f>
        <v>7.0999999999999994E-2</v>
      </c>
      <c r="T1187">
        <v>806</v>
      </c>
      <c r="V1187">
        <f>IF(ISERROR(VLOOKUP(A1187,int_r_full_fitted!$A$1:$C$10000,3,FALSE)),0,VLOOKUP(A1187,int_r_full_fitted!$A$1:$C$10000,3,FALSE))</f>
        <v>6.2E-2</v>
      </c>
      <c r="W1187">
        <v>1186</v>
      </c>
      <c r="Y1187">
        <f>S1187-V1187</f>
        <v>8.9999999999999941E-3</v>
      </c>
    </row>
    <row r="1188" spans="1:25" x14ac:dyDescent="0.2">
      <c r="A1188" t="s">
        <v>6138</v>
      </c>
      <c r="B1188" t="s">
        <v>7911</v>
      </c>
      <c r="C1188" t="s">
        <v>7953</v>
      </c>
      <c r="D1188" t="s">
        <v>7925</v>
      </c>
      <c r="E1188" t="s">
        <v>9354</v>
      </c>
      <c r="F1188" t="s">
        <v>7915</v>
      </c>
      <c r="G1188" t="s">
        <v>7910</v>
      </c>
      <c r="H1188" t="s">
        <v>7915</v>
      </c>
      <c r="I1188" t="s">
        <v>7915</v>
      </c>
      <c r="J1188" t="s">
        <v>7915</v>
      </c>
      <c r="K1188" t="s">
        <v>7915</v>
      </c>
      <c r="L1188" t="s">
        <v>7915</v>
      </c>
      <c r="M1188" t="s">
        <v>7915</v>
      </c>
      <c r="N1188" t="s">
        <v>7915</v>
      </c>
      <c r="O1188" t="s">
        <v>7915</v>
      </c>
      <c r="P1188" t="s">
        <v>7910</v>
      </c>
      <c r="Q1188">
        <v>8</v>
      </c>
      <c r="R1188">
        <f>IF(ISERROR(VLOOKUP(A1188,int_r_base_fitted!$A$1:$C$10000,2,FALSE)),0,VLOOKUP(A1188,int_r_base_fitted!$A$1:$C$10000,2,FALSE))</f>
        <v>0</v>
      </c>
      <c r="S1188">
        <f>IF(ISERROR(VLOOKUP(A1188,int_r_base_fitted!$A$1:$C$10000,3,FALSE)),0,VLOOKUP(A1188,int_r_base_fitted!$A$1:$C$10000,3,FALSE))</f>
        <v>7.0000000000000007E-2</v>
      </c>
      <c r="T1188">
        <v>824</v>
      </c>
      <c r="V1188">
        <f>IF(ISERROR(VLOOKUP(A1188,int_r_full_fitted!$A$1:$C$10000,3,FALSE)),0,VLOOKUP(A1188,int_r_full_fitted!$A$1:$C$10000,3,FALSE))</f>
        <v>6.2E-2</v>
      </c>
      <c r="W1188">
        <v>1187</v>
      </c>
      <c r="Y1188">
        <f>S1188-V1188</f>
        <v>8.0000000000000071E-3</v>
      </c>
    </row>
    <row r="1189" spans="1:25" x14ac:dyDescent="0.2">
      <c r="A1189" t="s">
        <v>5112</v>
      </c>
      <c r="B1189" t="s">
        <v>7911</v>
      </c>
      <c r="C1189" t="s">
        <v>7995</v>
      </c>
      <c r="D1189" t="s">
        <v>7925</v>
      </c>
      <c r="E1189" t="s">
        <v>8722</v>
      </c>
      <c r="F1189" t="s">
        <v>7915</v>
      </c>
      <c r="G1189" t="s">
        <v>7910</v>
      </c>
      <c r="H1189" t="s">
        <v>7915</v>
      </c>
      <c r="I1189" t="s">
        <v>7910</v>
      </c>
      <c r="J1189" t="s">
        <v>7915</v>
      </c>
      <c r="K1189" t="s">
        <v>7915</v>
      </c>
      <c r="L1189" t="s">
        <v>7915</v>
      </c>
      <c r="M1189" t="s">
        <v>7915</v>
      </c>
      <c r="N1189" t="s">
        <v>7915</v>
      </c>
      <c r="O1189" t="s">
        <v>7915</v>
      </c>
      <c r="P1189" t="s">
        <v>7909</v>
      </c>
      <c r="Q1189">
        <v>7</v>
      </c>
      <c r="R1189">
        <f>IF(ISERROR(VLOOKUP(A1189,int_r_base_fitted!$A$1:$C$10000,2,FALSE)),0,VLOOKUP(A1189,int_r_base_fitted!$A$1:$C$10000,2,FALSE))</f>
        <v>0</v>
      </c>
      <c r="S1189">
        <f>IF(ISERROR(VLOOKUP(A1189,int_r_base_fitted!$A$1:$C$10000,3,FALSE)),0,VLOOKUP(A1189,int_r_base_fitted!$A$1:$C$10000,3,FALSE))</f>
        <v>4.8000000000000001E-2</v>
      </c>
      <c r="T1189">
        <v>1585</v>
      </c>
      <c r="V1189">
        <f>IF(ISERROR(VLOOKUP(A1189,int_r_full_fitted!$A$1:$C$10000,3,FALSE)),0,VLOOKUP(A1189,int_r_full_fitted!$A$1:$C$10000,3,FALSE))</f>
        <v>6.2E-2</v>
      </c>
      <c r="W1189">
        <v>1188</v>
      </c>
      <c r="Y1189">
        <f>S1189-V1189</f>
        <v>-1.3999999999999999E-2</v>
      </c>
    </row>
    <row r="1190" spans="1:25" x14ac:dyDescent="0.2">
      <c r="A1190" t="s">
        <v>5284</v>
      </c>
      <c r="B1190" t="s">
        <v>7911</v>
      </c>
      <c r="C1190" t="s">
        <v>7937</v>
      </c>
      <c r="D1190" t="s">
        <v>7963</v>
      </c>
      <c r="E1190" t="s">
        <v>8855</v>
      </c>
      <c r="F1190" t="s">
        <v>7915</v>
      </c>
      <c r="G1190" t="s">
        <v>7910</v>
      </c>
      <c r="H1190" t="s">
        <v>7915</v>
      </c>
      <c r="I1190" t="s">
        <v>7915</v>
      </c>
      <c r="J1190" t="s">
        <v>7915</v>
      </c>
      <c r="K1190" t="s">
        <v>7915</v>
      </c>
      <c r="L1190" t="s">
        <v>7915</v>
      </c>
      <c r="M1190" t="s">
        <v>7910</v>
      </c>
      <c r="N1190" t="s">
        <v>7915</v>
      </c>
      <c r="O1190" t="s">
        <v>7915</v>
      </c>
      <c r="P1190" t="s">
        <v>7909</v>
      </c>
      <c r="Q1190">
        <v>7</v>
      </c>
      <c r="R1190">
        <f>IF(ISERROR(VLOOKUP(A1190,int_r_base_fitted!$A$1:$C$10000,2,FALSE)),0,VLOOKUP(A1190,int_r_base_fitted!$A$1:$C$10000,2,FALSE))</f>
        <v>0</v>
      </c>
      <c r="S1190">
        <f>IF(ISERROR(VLOOKUP(A1190,int_r_base_fitted!$A$1:$C$10000,3,FALSE)),0,VLOOKUP(A1190,int_r_base_fitted!$A$1:$C$10000,3,FALSE))</f>
        <v>4.7E-2</v>
      </c>
      <c r="T1190">
        <v>1674</v>
      </c>
      <c r="V1190">
        <f>IF(ISERROR(VLOOKUP(A1190,int_r_full_fitted!$A$1:$C$10000,3,FALSE)),0,VLOOKUP(A1190,int_r_full_fitted!$A$1:$C$10000,3,FALSE))</f>
        <v>6.2E-2</v>
      </c>
      <c r="W1190">
        <v>1189</v>
      </c>
      <c r="Y1190">
        <f>S1190-V1190</f>
        <v>-1.4999999999999999E-2</v>
      </c>
    </row>
    <row r="1191" spans="1:25" x14ac:dyDescent="0.2">
      <c r="A1191" t="s">
        <v>4621</v>
      </c>
      <c r="B1191" t="s">
        <v>7911</v>
      </c>
      <c r="C1191" t="s">
        <v>7934</v>
      </c>
      <c r="D1191" t="s">
        <v>7913</v>
      </c>
      <c r="E1191" t="s">
        <v>8107</v>
      </c>
      <c r="F1191" t="s">
        <v>7910</v>
      </c>
      <c r="G1191" t="s">
        <v>7915</v>
      </c>
      <c r="H1191" t="s">
        <v>7910</v>
      </c>
      <c r="I1191" t="s">
        <v>7910</v>
      </c>
      <c r="J1191" t="s">
        <v>7915</v>
      </c>
      <c r="K1191" t="s">
        <v>7915</v>
      </c>
      <c r="L1191" t="s">
        <v>7915</v>
      </c>
      <c r="M1191" t="s">
        <v>7915</v>
      </c>
      <c r="N1191" t="s">
        <v>7915</v>
      </c>
      <c r="O1191" t="s">
        <v>7915</v>
      </c>
      <c r="P1191" t="s">
        <v>7908</v>
      </c>
      <c r="Q1191">
        <v>6</v>
      </c>
      <c r="R1191">
        <f>IF(ISERROR(VLOOKUP(A1191,int_r_base_fitted!$A$1:$C$10000,2,FALSE)),0,VLOOKUP(A1191,int_r_base_fitted!$A$1:$C$10000,2,FALSE))</f>
        <v>0</v>
      </c>
      <c r="S1191">
        <f>IF(ISERROR(VLOOKUP(A1191,int_r_base_fitted!$A$1:$C$10000,3,FALSE)),0,VLOOKUP(A1191,int_r_base_fitted!$A$1:$C$10000,3,FALSE))</f>
        <v>4.1000000000000002E-2</v>
      </c>
      <c r="T1191">
        <v>1920</v>
      </c>
      <c r="V1191">
        <f>IF(ISERROR(VLOOKUP(A1191,int_r_full_fitted!$A$1:$C$10000,3,FALSE)),0,VLOOKUP(A1191,int_r_full_fitted!$A$1:$C$10000,3,FALSE))</f>
        <v>6.2E-2</v>
      </c>
      <c r="W1191">
        <v>1190</v>
      </c>
      <c r="Y1191">
        <f>S1191-V1191</f>
        <v>-2.0999999999999998E-2</v>
      </c>
    </row>
    <row r="1192" spans="1:25" x14ac:dyDescent="0.2">
      <c r="A1192" t="s">
        <v>7444</v>
      </c>
      <c r="B1192" t="s">
        <v>7933</v>
      </c>
      <c r="C1192" t="s">
        <v>8223</v>
      </c>
      <c r="D1192" t="s">
        <v>8134</v>
      </c>
      <c r="E1192" t="s">
        <v>9020</v>
      </c>
      <c r="F1192" t="s">
        <v>7915</v>
      </c>
      <c r="G1192" t="s">
        <v>7915</v>
      </c>
      <c r="H1192" t="s">
        <v>7915</v>
      </c>
      <c r="I1192" t="s">
        <v>7915</v>
      </c>
      <c r="J1192" t="s">
        <v>7915</v>
      </c>
      <c r="K1192" t="s">
        <v>7915</v>
      </c>
      <c r="L1192" t="s">
        <v>7915</v>
      </c>
      <c r="M1192" t="s">
        <v>7915</v>
      </c>
      <c r="N1192" t="s">
        <v>7915</v>
      </c>
      <c r="O1192" t="s">
        <v>7915</v>
      </c>
      <c r="P1192" t="s">
        <v>7915</v>
      </c>
      <c r="Q1192">
        <v>9</v>
      </c>
      <c r="R1192">
        <f>IF(ISERROR(VLOOKUP(A1192,int_r_base_fitted!$A$1:$C$10000,2,FALSE)),0,VLOOKUP(A1192,int_r_base_fitted!$A$1:$C$10000,2,FALSE))</f>
        <v>0</v>
      </c>
      <c r="S1192">
        <f>IF(ISERROR(VLOOKUP(A1192,int_r_base_fitted!$A$1:$C$10000,3,FALSE)),0,VLOOKUP(A1192,int_r_base_fitted!$A$1:$C$10000,3,FALSE))</f>
        <v>2.5000000000000001E-2</v>
      </c>
      <c r="T1192">
        <v>3295</v>
      </c>
      <c r="V1192">
        <f>IF(ISERROR(VLOOKUP(A1192,int_r_full_fitted!$A$1:$C$10000,3,FALSE)),0,VLOOKUP(A1192,int_r_full_fitted!$A$1:$C$10000,3,FALSE))</f>
        <v>6.2E-2</v>
      </c>
      <c r="W1192">
        <v>1191</v>
      </c>
      <c r="Y1192">
        <f>S1192-V1192</f>
        <v>-3.6999999999999998E-2</v>
      </c>
    </row>
    <row r="1193" spans="1:25" x14ac:dyDescent="0.2">
      <c r="A1193" t="s">
        <v>7481</v>
      </c>
      <c r="B1193" t="s">
        <v>7911</v>
      </c>
      <c r="C1193">
        <v>4</v>
      </c>
      <c r="D1193" t="s">
        <v>7940</v>
      </c>
      <c r="E1193" t="s">
        <v>9009</v>
      </c>
      <c r="F1193" t="s">
        <v>7915</v>
      </c>
      <c r="G1193" t="s">
        <v>7915</v>
      </c>
      <c r="H1193" t="s">
        <v>7915</v>
      </c>
      <c r="I1193" t="s">
        <v>7915</v>
      </c>
      <c r="J1193" t="s">
        <v>7915</v>
      </c>
      <c r="K1193" t="s">
        <v>7915</v>
      </c>
      <c r="L1193" t="s">
        <v>7915</v>
      </c>
      <c r="M1193" t="s">
        <v>7915</v>
      </c>
      <c r="N1193" t="s">
        <v>7915</v>
      </c>
      <c r="O1193" t="s">
        <v>7915</v>
      </c>
      <c r="P1193" t="s">
        <v>7915</v>
      </c>
      <c r="Q1193">
        <v>9</v>
      </c>
      <c r="R1193">
        <f>IF(ISERROR(VLOOKUP(A1193,int_r_base_fitted!$A$1:$C$10000,2,FALSE)),0,VLOOKUP(A1193,int_r_base_fitted!$A$1:$C$10000,2,FALSE))</f>
        <v>0</v>
      </c>
      <c r="S1193">
        <f>IF(ISERROR(VLOOKUP(A1193,int_r_base_fitted!$A$1:$C$10000,3,FALSE)),0,VLOOKUP(A1193,int_r_base_fitted!$A$1:$C$10000,3,FALSE))</f>
        <v>2.5000000000000001E-2</v>
      </c>
      <c r="T1193">
        <v>3303</v>
      </c>
      <c r="V1193">
        <f>IF(ISERROR(VLOOKUP(A1193,int_r_full_fitted!$A$1:$C$10000,3,FALSE)),0,VLOOKUP(A1193,int_r_full_fitted!$A$1:$C$10000,3,FALSE))</f>
        <v>6.2E-2</v>
      </c>
      <c r="W1193">
        <v>1192</v>
      </c>
      <c r="Y1193">
        <f>S1193-V1193</f>
        <v>-3.6999999999999998E-2</v>
      </c>
    </row>
    <row r="1194" spans="1:25" x14ac:dyDescent="0.2">
      <c r="A1194" t="s">
        <v>4131</v>
      </c>
      <c r="B1194" t="s">
        <v>7911</v>
      </c>
      <c r="C1194" t="s">
        <v>7959</v>
      </c>
      <c r="D1194" t="s">
        <v>7920</v>
      </c>
      <c r="E1194" t="s">
        <v>8083</v>
      </c>
      <c r="F1194" t="s">
        <v>7915</v>
      </c>
      <c r="G1194" t="s">
        <v>7910</v>
      </c>
      <c r="H1194" t="s">
        <v>7915</v>
      </c>
      <c r="I1194" t="s">
        <v>7910</v>
      </c>
      <c r="J1194" t="s">
        <v>7915</v>
      </c>
      <c r="K1194" t="s">
        <v>7910</v>
      </c>
      <c r="L1194" t="s">
        <v>7915</v>
      </c>
      <c r="M1194" t="s">
        <v>7910</v>
      </c>
      <c r="N1194" t="s">
        <v>7915</v>
      </c>
      <c r="O1194" t="s">
        <v>7915</v>
      </c>
      <c r="P1194" t="s">
        <v>7907</v>
      </c>
      <c r="Q1194">
        <v>5</v>
      </c>
      <c r="R1194">
        <f>IF(ISERROR(VLOOKUP(A1194,int_r_base_fitted!$A$1:$C$10000,2,FALSE)),0,VLOOKUP(A1194,int_r_base_fitted!$A$1:$C$10000,2,FALSE))</f>
        <v>1</v>
      </c>
      <c r="S1194">
        <f>IF(ISERROR(VLOOKUP(A1194,int_r_base_fitted!$A$1:$C$10000,3,FALSE)),0,VLOOKUP(A1194,int_r_base_fitted!$A$1:$C$10000,3,FALSE))</f>
        <v>8.1000000000000003E-2</v>
      </c>
      <c r="T1194">
        <v>635</v>
      </c>
      <c r="V1194">
        <f>IF(ISERROR(VLOOKUP(A1194,int_r_full_fitted!$A$1:$C$10000,3,FALSE)),0,VLOOKUP(A1194,int_r_full_fitted!$A$1:$C$10000,3,FALSE))</f>
        <v>6.0999999999999999E-2</v>
      </c>
      <c r="W1194">
        <v>1193</v>
      </c>
      <c r="Y1194">
        <f>S1194-V1194</f>
        <v>2.0000000000000004E-2</v>
      </c>
    </row>
    <row r="1195" spans="1:25" x14ac:dyDescent="0.2">
      <c r="A1195" t="s">
        <v>4627</v>
      </c>
      <c r="B1195" t="s">
        <v>7911</v>
      </c>
      <c r="C1195" t="s">
        <v>7986</v>
      </c>
      <c r="D1195" t="s">
        <v>7976</v>
      </c>
      <c r="E1195" t="s">
        <v>8056</v>
      </c>
      <c r="F1195" t="s">
        <v>7915</v>
      </c>
      <c r="G1195" t="s">
        <v>7910</v>
      </c>
      <c r="H1195" t="s">
        <v>7915</v>
      </c>
      <c r="I1195" t="s">
        <v>7915</v>
      </c>
      <c r="J1195" t="s">
        <v>7915</v>
      </c>
      <c r="K1195" t="s">
        <v>7910</v>
      </c>
      <c r="L1195" t="s">
        <v>7915</v>
      </c>
      <c r="M1195" t="s">
        <v>7910</v>
      </c>
      <c r="N1195" t="s">
        <v>7915</v>
      </c>
      <c r="O1195" t="s">
        <v>7915</v>
      </c>
      <c r="P1195" t="s">
        <v>7908</v>
      </c>
      <c r="Q1195">
        <v>6</v>
      </c>
      <c r="R1195">
        <f>IF(ISERROR(VLOOKUP(A1195,int_r_base_fitted!$A$1:$C$10000,2,FALSE)),0,VLOOKUP(A1195,int_r_base_fitted!$A$1:$C$10000,2,FALSE))</f>
        <v>0</v>
      </c>
      <c r="S1195">
        <f>IF(ISERROR(VLOOKUP(A1195,int_r_base_fitted!$A$1:$C$10000,3,FALSE)),0,VLOOKUP(A1195,int_r_base_fitted!$A$1:$C$10000,3,FALSE))</f>
        <v>8.1000000000000003E-2</v>
      </c>
      <c r="T1195">
        <v>640</v>
      </c>
      <c r="V1195">
        <f>IF(ISERROR(VLOOKUP(A1195,int_r_full_fitted!$A$1:$C$10000,3,FALSE)),0,VLOOKUP(A1195,int_r_full_fitted!$A$1:$C$10000,3,FALSE))</f>
        <v>6.0999999999999999E-2</v>
      </c>
      <c r="W1195">
        <v>1194</v>
      </c>
      <c r="Y1195">
        <f>S1195-V1195</f>
        <v>2.0000000000000004E-2</v>
      </c>
    </row>
    <row r="1196" spans="1:25" x14ac:dyDescent="0.2">
      <c r="A1196" t="s">
        <v>4646</v>
      </c>
      <c r="B1196" t="s">
        <v>7911</v>
      </c>
      <c r="C1196" t="s">
        <v>8103</v>
      </c>
      <c r="D1196" t="s">
        <v>7925</v>
      </c>
      <c r="E1196" t="s">
        <v>7996</v>
      </c>
      <c r="F1196" t="s">
        <v>7915</v>
      </c>
      <c r="G1196" t="s">
        <v>7910</v>
      </c>
      <c r="H1196" t="s">
        <v>7915</v>
      </c>
      <c r="I1196" t="s">
        <v>7910</v>
      </c>
      <c r="J1196" t="s">
        <v>7915</v>
      </c>
      <c r="K1196" t="s">
        <v>7910</v>
      </c>
      <c r="L1196" t="s">
        <v>7915</v>
      </c>
      <c r="M1196" t="s">
        <v>7915</v>
      </c>
      <c r="N1196" t="s">
        <v>7915</v>
      </c>
      <c r="O1196" t="s">
        <v>7915</v>
      </c>
      <c r="P1196" t="s">
        <v>7908</v>
      </c>
      <c r="Q1196">
        <v>6</v>
      </c>
      <c r="R1196">
        <f>IF(ISERROR(VLOOKUP(A1196,int_r_base_fitted!$A$1:$C$10000,2,FALSE)),0,VLOOKUP(A1196,int_r_base_fitted!$A$1:$C$10000,2,FALSE))</f>
        <v>0</v>
      </c>
      <c r="S1196">
        <f>IF(ISERROR(VLOOKUP(A1196,int_r_base_fitted!$A$1:$C$10000,3,FALSE)),0,VLOOKUP(A1196,int_r_base_fitted!$A$1:$C$10000,3,FALSE))</f>
        <v>8.1000000000000003E-2</v>
      </c>
      <c r="T1196">
        <v>641</v>
      </c>
      <c r="V1196">
        <f>IF(ISERROR(VLOOKUP(A1196,int_r_full_fitted!$A$1:$C$10000,3,FALSE)),0,VLOOKUP(A1196,int_r_full_fitted!$A$1:$C$10000,3,FALSE))</f>
        <v>6.0999999999999999E-2</v>
      </c>
      <c r="W1196">
        <v>1195</v>
      </c>
      <c r="Y1196">
        <f>S1196-V1196</f>
        <v>2.0000000000000004E-2</v>
      </c>
    </row>
    <row r="1197" spans="1:25" x14ac:dyDescent="0.2">
      <c r="A1197" t="s">
        <v>4873</v>
      </c>
      <c r="B1197" t="s">
        <v>7911</v>
      </c>
      <c r="C1197" t="s">
        <v>7975</v>
      </c>
      <c r="D1197" t="s">
        <v>7935</v>
      </c>
      <c r="E1197" t="s">
        <v>8227</v>
      </c>
      <c r="F1197" t="s">
        <v>7910</v>
      </c>
      <c r="G1197" t="s">
        <v>7910</v>
      </c>
      <c r="H1197" t="s">
        <v>7915</v>
      </c>
      <c r="I1197" t="s">
        <v>7915</v>
      </c>
      <c r="J1197" t="s">
        <v>7915</v>
      </c>
      <c r="K1197" t="s">
        <v>7915</v>
      </c>
      <c r="L1197" t="s">
        <v>7910</v>
      </c>
      <c r="M1197" t="s">
        <v>7915</v>
      </c>
      <c r="N1197" t="s">
        <v>7915</v>
      </c>
      <c r="O1197" t="s">
        <v>7915</v>
      </c>
      <c r="P1197" t="s">
        <v>7908</v>
      </c>
      <c r="Q1197">
        <v>6</v>
      </c>
      <c r="R1197">
        <f>IF(ISERROR(VLOOKUP(A1197,int_r_base_fitted!$A$1:$C$10000,2,FALSE)),0,VLOOKUP(A1197,int_r_base_fitted!$A$1:$C$10000,2,FALSE))</f>
        <v>0</v>
      </c>
      <c r="S1197">
        <f>IF(ISERROR(VLOOKUP(A1197,int_r_base_fitted!$A$1:$C$10000,3,FALSE)),0,VLOOKUP(A1197,int_r_base_fitted!$A$1:$C$10000,3,FALSE))</f>
        <v>0.08</v>
      </c>
      <c r="T1197">
        <v>658</v>
      </c>
      <c r="V1197">
        <f>IF(ISERROR(VLOOKUP(A1197,int_r_full_fitted!$A$1:$C$10000,3,FALSE)),0,VLOOKUP(A1197,int_r_full_fitted!$A$1:$C$10000,3,FALSE))</f>
        <v>6.0999999999999999E-2</v>
      </c>
      <c r="W1197">
        <v>1196</v>
      </c>
      <c r="Y1197">
        <f>S1197-V1197</f>
        <v>1.9000000000000003E-2</v>
      </c>
    </row>
    <row r="1198" spans="1:25" x14ac:dyDescent="0.2">
      <c r="A1198" t="s">
        <v>4661</v>
      </c>
      <c r="B1198" t="s">
        <v>7911</v>
      </c>
      <c r="C1198" t="s">
        <v>8160</v>
      </c>
      <c r="D1198" t="s">
        <v>7963</v>
      </c>
      <c r="E1198" t="s">
        <v>8106</v>
      </c>
      <c r="F1198" t="s">
        <v>7915</v>
      </c>
      <c r="G1198" t="s">
        <v>7910</v>
      </c>
      <c r="H1198" t="s">
        <v>7915</v>
      </c>
      <c r="I1198" t="s">
        <v>7915</v>
      </c>
      <c r="J1198" t="s">
        <v>7915</v>
      </c>
      <c r="K1198" t="s">
        <v>7915</v>
      </c>
      <c r="L1198" t="s">
        <v>7910</v>
      </c>
      <c r="M1198" t="s">
        <v>7910</v>
      </c>
      <c r="N1198" t="s">
        <v>7915</v>
      </c>
      <c r="O1198" t="s">
        <v>7915</v>
      </c>
      <c r="P1198" t="s">
        <v>7908</v>
      </c>
      <c r="Q1198">
        <v>6</v>
      </c>
      <c r="R1198">
        <f>IF(ISERROR(VLOOKUP(A1198,int_r_base_fitted!$A$1:$C$10000,2,FALSE)),0,VLOOKUP(A1198,int_r_base_fitted!$A$1:$C$10000,2,FALSE))</f>
        <v>0</v>
      </c>
      <c r="S1198">
        <f>IF(ISERROR(VLOOKUP(A1198,int_r_base_fitted!$A$1:$C$10000,3,FALSE)),0,VLOOKUP(A1198,int_r_base_fitted!$A$1:$C$10000,3,FALSE))</f>
        <v>6.9000000000000006E-2</v>
      </c>
      <c r="T1198">
        <v>835</v>
      </c>
      <c r="V1198">
        <f>IF(ISERROR(VLOOKUP(A1198,int_r_full_fitted!$A$1:$C$10000,3,FALSE)),0,VLOOKUP(A1198,int_r_full_fitted!$A$1:$C$10000,3,FALSE))</f>
        <v>6.0999999999999999E-2</v>
      </c>
      <c r="W1198">
        <v>1197</v>
      </c>
      <c r="Y1198">
        <f>S1198-V1198</f>
        <v>8.0000000000000071E-3</v>
      </c>
    </row>
    <row r="1199" spans="1:25" x14ac:dyDescent="0.2">
      <c r="A1199" t="s">
        <v>4547</v>
      </c>
      <c r="B1199" t="s">
        <v>7911</v>
      </c>
      <c r="C1199" t="s">
        <v>8393</v>
      </c>
      <c r="D1199" t="s">
        <v>7963</v>
      </c>
      <c r="E1199" t="s">
        <v>7964</v>
      </c>
      <c r="F1199" t="s">
        <v>7915</v>
      </c>
      <c r="G1199" t="s">
        <v>7910</v>
      </c>
      <c r="H1199" t="s">
        <v>7915</v>
      </c>
      <c r="I1199" t="s">
        <v>7915</v>
      </c>
      <c r="J1199" t="s">
        <v>7915</v>
      </c>
      <c r="K1199" t="s">
        <v>7915</v>
      </c>
      <c r="L1199" t="s">
        <v>7910</v>
      </c>
      <c r="M1199" t="s">
        <v>7910</v>
      </c>
      <c r="N1199" t="s">
        <v>7915</v>
      </c>
      <c r="O1199" t="s">
        <v>7915</v>
      </c>
      <c r="P1199" t="s">
        <v>7908</v>
      </c>
      <c r="Q1199">
        <v>6</v>
      </c>
      <c r="R1199">
        <f>IF(ISERROR(VLOOKUP(A1199,int_r_base_fitted!$A$1:$C$10000,2,FALSE)),0,VLOOKUP(A1199,int_r_base_fitted!$A$1:$C$10000,2,FALSE))</f>
        <v>0</v>
      </c>
      <c r="S1199">
        <f>IF(ISERROR(VLOOKUP(A1199,int_r_base_fitted!$A$1:$C$10000,3,FALSE)),0,VLOOKUP(A1199,int_r_base_fitted!$A$1:$C$10000,3,FALSE))</f>
        <v>6.8000000000000005E-2</v>
      </c>
      <c r="T1199">
        <v>852</v>
      </c>
      <c r="V1199">
        <f>IF(ISERROR(VLOOKUP(A1199,int_r_full_fitted!$A$1:$C$10000,3,FALSE)),0,VLOOKUP(A1199,int_r_full_fitted!$A$1:$C$10000,3,FALSE))</f>
        <v>6.0999999999999999E-2</v>
      </c>
      <c r="W1199">
        <v>1198</v>
      </c>
      <c r="Y1199">
        <f>S1199-V1199</f>
        <v>7.0000000000000062E-3</v>
      </c>
    </row>
    <row r="1200" spans="1:25" x14ac:dyDescent="0.2">
      <c r="A1200" t="s">
        <v>4978</v>
      </c>
      <c r="B1200" t="s">
        <v>7911</v>
      </c>
      <c r="C1200" t="s">
        <v>7999</v>
      </c>
      <c r="D1200" t="s">
        <v>7920</v>
      </c>
      <c r="E1200" t="s">
        <v>8247</v>
      </c>
      <c r="F1200" t="s">
        <v>7910</v>
      </c>
      <c r="G1200" t="s">
        <v>7915</v>
      </c>
      <c r="H1200" t="s">
        <v>7910</v>
      </c>
      <c r="I1200" t="s">
        <v>7915</v>
      </c>
      <c r="J1200" t="s">
        <v>7915</v>
      </c>
      <c r="K1200" t="s">
        <v>7915</v>
      </c>
      <c r="L1200" t="s">
        <v>7910</v>
      </c>
      <c r="M1200" t="s">
        <v>7915</v>
      </c>
      <c r="N1200" t="s">
        <v>7915</v>
      </c>
      <c r="O1200" t="s">
        <v>7915</v>
      </c>
      <c r="P1200" t="s">
        <v>7908</v>
      </c>
      <c r="Q1200">
        <v>6</v>
      </c>
      <c r="R1200">
        <f>IF(ISERROR(VLOOKUP(A1200,int_r_base_fitted!$A$1:$C$10000,2,FALSE)),0,VLOOKUP(A1200,int_r_base_fitted!$A$1:$C$10000,2,FALSE))</f>
        <v>0</v>
      </c>
      <c r="S1200">
        <f>IF(ISERROR(VLOOKUP(A1200,int_r_base_fitted!$A$1:$C$10000,3,FALSE)),0,VLOOKUP(A1200,int_r_base_fitted!$A$1:$C$10000,3,FALSE))</f>
        <v>5.7000000000000002E-2</v>
      </c>
      <c r="T1200">
        <v>1119</v>
      </c>
      <c r="V1200">
        <f>IF(ISERROR(VLOOKUP(A1200,int_r_full_fitted!$A$1:$C$10000,3,FALSE)),0,VLOOKUP(A1200,int_r_full_fitted!$A$1:$C$10000,3,FALSE))</f>
        <v>6.0999999999999999E-2</v>
      </c>
      <c r="W1200">
        <v>1199</v>
      </c>
      <c r="Y1200">
        <f>S1200-V1200</f>
        <v>-3.9999999999999966E-3</v>
      </c>
    </row>
    <row r="1201" spans="1:25" x14ac:dyDescent="0.2">
      <c r="A1201" t="s">
        <v>5164</v>
      </c>
      <c r="B1201" t="s">
        <v>7911</v>
      </c>
      <c r="C1201" t="s">
        <v>8001</v>
      </c>
      <c r="D1201" t="s">
        <v>8134</v>
      </c>
      <c r="E1201" t="s">
        <v>8157</v>
      </c>
      <c r="F1201" t="s">
        <v>7915</v>
      </c>
      <c r="G1201" t="s">
        <v>7910</v>
      </c>
      <c r="H1201" t="s">
        <v>7915</v>
      </c>
      <c r="I1201" t="s">
        <v>7915</v>
      </c>
      <c r="J1201" t="s">
        <v>7915</v>
      </c>
      <c r="K1201" t="s">
        <v>7910</v>
      </c>
      <c r="L1201" t="s">
        <v>7915</v>
      </c>
      <c r="M1201" t="s">
        <v>7915</v>
      </c>
      <c r="N1201" t="s">
        <v>7915</v>
      </c>
      <c r="O1201" t="s">
        <v>7915</v>
      </c>
      <c r="P1201" t="s">
        <v>7909</v>
      </c>
      <c r="Q1201">
        <v>7</v>
      </c>
      <c r="R1201">
        <f>IF(ISERROR(VLOOKUP(A1201,int_r_base_fitted!$A$1:$C$10000,2,FALSE)),0,VLOOKUP(A1201,int_r_base_fitted!$A$1:$C$10000,2,FALSE))</f>
        <v>0</v>
      </c>
      <c r="S1201">
        <f>IF(ISERROR(VLOOKUP(A1201,int_r_base_fitted!$A$1:$C$10000,3,FALSE)),0,VLOOKUP(A1201,int_r_base_fitted!$A$1:$C$10000,3,FALSE))</f>
        <v>5.3999999999999999E-2</v>
      </c>
      <c r="T1201">
        <v>1243</v>
      </c>
      <c r="V1201">
        <f>IF(ISERROR(VLOOKUP(A1201,int_r_full_fitted!$A$1:$C$10000,3,FALSE)),0,VLOOKUP(A1201,int_r_full_fitted!$A$1:$C$10000,3,FALSE))</f>
        <v>6.0999999999999999E-2</v>
      </c>
      <c r="W1201">
        <v>1200</v>
      </c>
      <c r="Y1201">
        <f>S1201-V1201</f>
        <v>-6.9999999999999993E-3</v>
      </c>
    </row>
    <row r="1202" spans="1:25" x14ac:dyDescent="0.2">
      <c r="A1202" t="s">
        <v>5229</v>
      </c>
      <c r="B1202" t="s">
        <v>7911</v>
      </c>
      <c r="C1202" t="s">
        <v>7980</v>
      </c>
      <c r="D1202" t="s">
        <v>7930</v>
      </c>
      <c r="E1202" t="s">
        <v>8821</v>
      </c>
      <c r="F1202" t="s">
        <v>7915</v>
      </c>
      <c r="G1202" t="s">
        <v>7910</v>
      </c>
      <c r="H1202" t="s">
        <v>7915</v>
      </c>
      <c r="I1202" t="s">
        <v>7915</v>
      </c>
      <c r="J1202" t="s">
        <v>7915</v>
      </c>
      <c r="K1202" t="s">
        <v>7915</v>
      </c>
      <c r="L1202" t="s">
        <v>7910</v>
      </c>
      <c r="M1202" t="s">
        <v>7915</v>
      </c>
      <c r="N1202" t="s">
        <v>7915</v>
      </c>
      <c r="O1202" t="s">
        <v>7915</v>
      </c>
      <c r="P1202" t="s">
        <v>7909</v>
      </c>
      <c r="Q1202">
        <v>7</v>
      </c>
      <c r="R1202">
        <f>IF(ISERROR(VLOOKUP(A1202,int_r_base_fitted!$A$1:$C$10000,2,FALSE)),0,VLOOKUP(A1202,int_r_base_fitted!$A$1:$C$10000,2,FALSE))</f>
        <v>0</v>
      </c>
      <c r="S1202">
        <f>IF(ISERROR(VLOOKUP(A1202,int_r_base_fitted!$A$1:$C$10000,3,FALSE)),0,VLOOKUP(A1202,int_r_base_fitted!$A$1:$C$10000,3,FALSE))</f>
        <v>5.1999999999999998E-2</v>
      </c>
      <c r="T1202">
        <v>1342</v>
      </c>
      <c r="V1202">
        <f>IF(ISERROR(VLOOKUP(A1202,int_r_full_fitted!$A$1:$C$10000,3,FALSE)),0,VLOOKUP(A1202,int_r_full_fitted!$A$1:$C$10000,3,FALSE))</f>
        <v>6.0999999999999999E-2</v>
      </c>
      <c r="W1202">
        <v>1201</v>
      </c>
      <c r="Y1202">
        <f>S1202-V1202</f>
        <v>-9.0000000000000011E-3</v>
      </c>
    </row>
    <row r="1203" spans="1:25" x14ac:dyDescent="0.2">
      <c r="A1203" t="s">
        <v>4823</v>
      </c>
      <c r="B1203" t="s">
        <v>7911</v>
      </c>
      <c r="C1203">
        <v>4</v>
      </c>
      <c r="D1203" t="s">
        <v>7940</v>
      </c>
      <c r="E1203" t="s">
        <v>8558</v>
      </c>
      <c r="F1203" t="s">
        <v>7910</v>
      </c>
      <c r="G1203" t="s">
        <v>7915</v>
      </c>
      <c r="H1203" t="s">
        <v>7910</v>
      </c>
      <c r="I1203" t="s">
        <v>7915</v>
      </c>
      <c r="J1203" t="s">
        <v>7915</v>
      </c>
      <c r="K1203" t="s">
        <v>7910</v>
      </c>
      <c r="L1203" t="s">
        <v>7915</v>
      </c>
      <c r="M1203" t="s">
        <v>7915</v>
      </c>
      <c r="N1203" t="s">
        <v>7915</v>
      </c>
      <c r="O1203" t="s">
        <v>7915</v>
      </c>
      <c r="P1203" t="s">
        <v>7908</v>
      </c>
      <c r="Q1203">
        <v>6</v>
      </c>
      <c r="R1203">
        <f>IF(ISERROR(VLOOKUP(A1203,int_r_base_fitted!$A$1:$C$10000,2,FALSE)),0,VLOOKUP(A1203,int_r_base_fitted!$A$1:$C$10000,2,FALSE))</f>
        <v>0</v>
      </c>
      <c r="S1203">
        <f>IF(ISERROR(VLOOKUP(A1203,int_r_base_fitted!$A$1:$C$10000,3,FALSE)),0,VLOOKUP(A1203,int_r_base_fitted!$A$1:$C$10000,3,FALSE))</f>
        <v>4.9000000000000002E-2</v>
      </c>
      <c r="T1203">
        <v>1507</v>
      </c>
      <c r="V1203">
        <f>IF(ISERROR(VLOOKUP(A1203,int_r_full_fitted!$A$1:$C$10000,3,FALSE)),0,VLOOKUP(A1203,int_r_full_fitted!$A$1:$C$10000,3,FALSE))</f>
        <v>6.0999999999999999E-2</v>
      </c>
      <c r="W1203">
        <v>1202</v>
      </c>
      <c r="Y1203">
        <f>S1203-V1203</f>
        <v>-1.1999999999999997E-2</v>
      </c>
    </row>
    <row r="1204" spans="1:25" x14ac:dyDescent="0.2">
      <c r="A1204" t="s">
        <v>6291</v>
      </c>
      <c r="B1204" t="s">
        <v>7911</v>
      </c>
      <c r="C1204" t="s">
        <v>7986</v>
      </c>
      <c r="D1204" t="s">
        <v>8134</v>
      </c>
      <c r="E1204" t="s">
        <v>8056</v>
      </c>
      <c r="F1204" t="s">
        <v>7915</v>
      </c>
      <c r="G1204" t="s">
        <v>7910</v>
      </c>
      <c r="H1204" t="s">
        <v>7915</v>
      </c>
      <c r="I1204" t="s">
        <v>7915</v>
      </c>
      <c r="J1204" t="s">
        <v>7915</v>
      </c>
      <c r="K1204" t="s">
        <v>7915</v>
      </c>
      <c r="L1204" t="s">
        <v>7915</v>
      </c>
      <c r="M1204" t="s">
        <v>7915</v>
      </c>
      <c r="N1204" t="s">
        <v>7915</v>
      </c>
      <c r="O1204" t="s">
        <v>7915</v>
      </c>
      <c r="P1204" t="s">
        <v>7910</v>
      </c>
      <c r="Q1204">
        <v>8</v>
      </c>
      <c r="R1204">
        <f>IF(ISERROR(VLOOKUP(A1204,int_r_base_fitted!$A$1:$C$10000,2,FALSE)),0,VLOOKUP(A1204,int_r_base_fitted!$A$1:$C$10000,2,FALSE))</f>
        <v>0</v>
      </c>
      <c r="S1204">
        <f>IF(ISERROR(VLOOKUP(A1204,int_r_base_fitted!$A$1:$C$10000,3,FALSE)),0,VLOOKUP(A1204,int_r_base_fitted!$A$1:$C$10000,3,FALSE))</f>
        <v>4.7E-2</v>
      </c>
      <c r="T1204">
        <v>1696</v>
      </c>
      <c r="V1204">
        <f>IF(ISERROR(VLOOKUP(A1204,int_r_full_fitted!$A$1:$C$10000,3,FALSE)),0,VLOOKUP(A1204,int_r_full_fitted!$A$1:$C$10000,3,FALSE))</f>
        <v>6.0999999999999999E-2</v>
      </c>
      <c r="W1204">
        <v>1203</v>
      </c>
      <c r="Y1204">
        <f>S1204-V1204</f>
        <v>-1.3999999999999999E-2</v>
      </c>
    </row>
    <row r="1205" spans="1:25" x14ac:dyDescent="0.2">
      <c r="A1205">
        <v>60034</v>
      </c>
      <c r="B1205" t="s">
        <v>7956</v>
      </c>
      <c r="C1205">
        <v>6</v>
      </c>
      <c r="D1205" t="s">
        <v>7957</v>
      </c>
      <c r="E1205" t="s">
        <v>8825</v>
      </c>
      <c r="F1205" t="s">
        <v>7915</v>
      </c>
      <c r="G1205" t="s">
        <v>7910</v>
      </c>
      <c r="H1205" t="s">
        <v>7915</v>
      </c>
      <c r="I1205" t="s">
        <v>7915</v>
      </c>
      <c r="J1205" t="s">
        <v>7915</v>
      </c>
      <c r="K1205" t="s">
        <v>7915</v>
      </c>
      <c r="L1205" t="s">
        <v>7910</v>
      </c>
      <c r="M1205" t="s">
        <v>7915</v>
      </c>
      <c r="N1205" t="s">
        <v>7915</v>
      </c>
      <c r="O1205" t="s">
        <v>7915</v>
      </c>
      <c r="P1205" t="s">
        <v>7909</v>
      </c>
      <c r="Q1205">
        <v>7</v>
      </c>
      <c r="R1205">
        <f>IF(ISERROR(VLOOKUP(A1205,int_r_base_fitted!$A$1:$C$10000,2,FALSE)),0,VLOOKUP(A1205,int_r_base_fitted!$A$1:$C$10000,2,FALSE))</f>
        <v>0</v>
      </c>
      <c r="S1205">
        <f>IF(ISERROR(VLOOKUP(A1205,int_r_base_fitted!$A$1:$C$10000,3,FALSE)),0,VLOOKUP(A1205,int_r_base_fitted!$A$1:$C$10000,3,FALSE))</f>
        <v>4.5999999999999999E-2</v>
      </c>
      <c r="T1205">
        <v>1749</v>
      </c>
      <c r="V1205">
        <f>IF(ISERROR(VLOOKUP(A1205,int_r_full_fitted!$A$1:$C$10000,3,FALSE)),0,VLOOKUP(A1205,int_r_full_fitted!$A$1:$C$10000,3,FALSE))</f>
        <v>6.0999999999999999E-2</v>
      </c>
      <c r="W1205">
        <v>1204</v>
      </c>
      <c r="Y1205">
        <f>S1205-V1205</f>
        <v>-1.4999999999999999E-2</v>
      </c>
    </row>
    <row r="1206" spans="1:25" x14ac:dyDescent="0.2">
      <c r="A1206" t="s">
        <v>5198</v>
      </c>
      <c r="B1206" t="s">
        <v>7911</v>
      </c>
      <c r="C1206" t="s">
        <v>8076</v>
      </c>
      <c r="D1206" t="s">
        <v>7920</v>
      </c>
      <c r="E1206" t="s">
        <v>8249</v>
      </c>
      <c r="F1206" t="s">
        <v>7910</v>
      </c>
      <c r="G1206" t="s">
        <v>7915</v>
      </c>
      <c r="H1206" t="s">
        <v>7910</v>
      </c>
      <c r="I1206" t="s">
        <v>7915</v>
      </c>
      <c r="J1206" t="s">
        <v>7915</v>
      </c>
      <c r="K1206" t="s">
        <v>7915</v>
      </c>
      <c r="L1206" t="s">
        <v>7915</v>
      </c>
      <c r="M1206" t="s">
        <v>7915</v>
      </c>
      <c r="N1206" t="s">
        <v>7915</v>
      </c>
      <c r="O1206" t="s">
        <v>7915</v>
      </c>
      <c r="P1206" t="s">
        <v>7909</v>
      </c>
      <c r="Q1206">
        <v>7</v>
      </c>
      <c r="R1206">
        <f>IF(ISERROR(VLOOKUP(A1206,int_r_base_fitted!$A$1:$C$10000,2,FALSE)),0,VLOOKUP(A1206,int_r_base_fitted!$A$1:$C$10000,2,FALSE))</f>
        <v>0</v>
      </c>
      <c r="S1206">
        <f>IF(ISERROR(VLOOKUP(A1206,int_r_base_fitted!$A$1:$C$10000,3,FALSE)),0,VLOOKUP(A1206,int_r_base_fitted!$A$1:$C$10000,3,FALSE))</f>
        <v>4.2999999999999997E-2</v>
      </c>
      <c r="T1206">
        <v>1858</v>
      </c>
      <c r="V1206">
        <f>IF(ISERROR(VLOOKUP(A1206,int_r_full_fitted!$A$1:$C$10000,3,FALSE)),0,VLOOKUP(A1206,int_r_full_fitted!$A$1:$C$10000,3,FALSE))</f>
        <v>6.0999999999999999E-2</v>
      </c>
      <c r="W1206">
        <v>1205</v>
      </c>
      <c r="Y1206">
        <f>S1206-V1206</f>
        <v>-1.8000000000000002E-2</v>
      </c>
    </row>
    <row r="1207" spans="1:25" x14ac:dyDescent="0.2">
      <c r="A1207" t="s">
        <v>5269</v>
      </c>
      <c r="B1207" t="s">
        <v>7911</v>
      </c>
      <c r="C1207" t="s">
        <v>7954</v>
      </c>
      <c r="D1207" t="s">
        <v>7963</v>
      </c>
      <c r="E1207" t="s">
        <v>8842</v>
      </c>
      <c r="F1207" t="s">
        <v>7910</v>
      </c>
      <c r="G1207" t="s">
        <v>7915</v>
      </c>
      <c r="H1207" t="s">
        <v>7910</v>
      </c>
      <c r="I1207" t="s">
        <v>7915</v>
      </c>
      <c r="J1207" t="s">
        <v>7915</v>
      </c>
      <c r="K1207" t="s">
        <v>7915</v>
      </c>
      <c r="L1207" t="s">
        <v>7915</v>
      </c>
      <c r="M1207" t="s">
        <v>7915</v>
      </c>
      <c r="N1207" t="s">
        <v>7915</v>
      </c>
      <c r="O1207" t="s">
        <v>7915</v>
      </c>
      <c r="P1207" t="s">
        <v>7909</v>
      </c>
      <c r="Q1207">
        <v>7</v>
      </c>
      <c r="R1207">
        <f>IF(ISERROR(VLOOKUP(A1207,int_r_base_fitted!$A$1:$C$10000,2,FALSE)),0,VLOOKUP(A1207,int_r_base_fitted!$A$1:$C$10000,2,FALSE))</f>
        <v>0</v>
      </c>
      <c r="S1207">
        <f>IF(ISERROR(VLOOKUP(A1207,int_r_base_fitted!$A$1:$C$10000,3,FALSE)),0,VLOOKUP(A1207,int_r_base_fitted!$A$1:$C$10000,3,FALSE))</f>
        <v>4.2999999999999997E-2</v>
      </c>
      <c r="T1207">
        <v>1859</v>
      </c>
      <c r="V1207">
        <f>IF(ISERROR(VLOOKUP(A1207,int_r_full_fitted!$A$1:$C$10000,3,FALSE)),0,VLOOKUP(A1207,int_r_full_fitted!$A$1:$C$10000,3,FALSE))</f>
        <v>6.0999999999999999E-2</v>
      </c>
      <c r="W1207">
        <v>1206</v>
      </c>
      <c r="Y1207">
        <f>S1207-V1207</f>
        <v>-1.8000000000000002E-2</v>
      </c>
    </row>
    <row r="1208" spans="1:25" x14ac:dyDescent="0.2">
      <c r="A1208" t="s">
        <v>5941</v>
      </c>
      <c r="B1208" t="s">
        <v>7911</v>
      </c>
      <c r="C1208" t="s">
        <v>8948</v>
      </c>
      <c r="D1208" t="s">
        <v>7917</v>
      </c>
      <c r="E1208" t="s">
        <v>8288</v>
      </c>
      <c r="F1208" t="s">
        <v>7910</v>
      </c>
      <c r="G1208" t="s">
        <v>7915</v>
      </c>
      <c r="H1208" t="s">
        <v>7910</v>
      </c>
      <c r="I1208" t="s">
        <v>7915</v>
      </c>
      <c r="J1208" t="s">
        <v>7915</v>
      </c>
      <c r="K1208" t="s">
        <v>7915</v>
      </c>
      <c r="L1208" t="s">
        <v>7915</v>
      </c>
      <c r="M1208" t="s">
        <v>7915</v>
      </c>
      <c r="N1208" t="s">
        <v>7915</v>
      </c>
      <c r="O1208" t="s">
        <v>7915</v>
      </c>
      <c r="P1208" t="s">
        <v>7909</v>
      </c>
      <c r="Q1208">
        <v>7</v>
      </c>
      <c r="R1208">
        <f>IF(ISERROR(VLOOKUP(A1208,int_r_base_fitted!$A$1:$C$10000,2,FALSE)),0,VLOOKUP(A1208,int_r_base_fitted!$A$1:$C$10000,2,FALSE))</f>
        <v>0</v>
      </c>
      <c r="S1208">
        <f>IF(ISERROR(VLOOKUP(A1208,int_r_base_fitted!$A$1:$C$10000,3,FALSE)),0,VLOOKUP(A1208,int_r_base_fitted!$A$1:$C$10000,3,FALSE))</f>
        <v>4.2999999999999997E-2</v>
      </c>
      <c r="T1208">
        <v>1865</v>
      </c>
      <c r="V1208">
        <f>IF(ISERROR(VLOOKUP(A1208,int_r_full_fitted!$A$1:$C$10000,3,FALSE)),0,VLOOKUP(A1208,int_r_full_fitted!$A$1:$C$10000,3,FALSE))</f>
        <v>6.0999999999999999E-2</v>
      </c>
      <c r="W1208">
        <v>1207</v>
      </c>
      <c r="Y1208">
        <f>S1208-V1208</f>
        <v>-1.8000000000000002E-2</v>
      </c>
    </row>
    <row r="1209" spans="1:25" x14ac:dyDescent="0.2">
      <c r="A1209" t="s">
        <v>5187</v>
      </c>
      <c r="B1209" t="s">
        <v>7911</v>
      </c>
      <c r="C1209" t="s">
        <v>7970</v>
      </c>
      <c r="D1209" t="s">
        <v>7963</v>
      </c>
      <c r="E1209" t="s">
        <v>8279</v>
      </c>
      <c r="F1209" t="s">
        <v>7910</v>
      </c>
      <c r="G1209" t="s">
        <v>7910</v>
      </c>
      <c r="H1209" t="s">
        <v>7915</v>
      </c>
      <c r="I1209" t="s">
        <v>7915</v>
      </c>
      <c r="J1209" t="s">
        <v>7915</v>
      </c>
      <c r="K1209" t="s">
        <v>7915</v>
      </c>
      <c r="L1209" t="s">
        <v>7915</v>
      </c>
      <c r="M1209" t="s">
        <v>7915</v>
      </c>
      <c r="N1209" t="s">
        <v>7915</v>
      </c>
      <c r="O1209" t="s">
        <v>7915</v>
      </c>
      <c r="P1209" t="s">
        <v>7909</v>
      </c>
      <c r="Q1209">
        <v>7</v>
      </c>
      <c r="R1209">
        <f>IF(ISERROR(VLOOKUP(A1209,int_r_base_fitted!$A$1:$C$10000,2,FALSE)),0,VLOOKUP(A1209,int_r_base_fitted!$A$1:$C$10000,2,FALSE))</f>
        <v>0</v>
      </c>
      <c r="S1209">
        <f>IF(ISERROR(VLOOKUP(A1209,int_r_base_fitted!$A$1:$C$10000,3,FALSE)),0,VLOOKUP(A1209,int_r_base_fitted!$A$1:$C$10000,3,FALSE))</f>
        <v>3.5000000000000003E-2</v>
      </c>
      <c r="T1209">
        <v>2192</v>
      </c>
      <c r="V1209">
        <f>IF(ISERROR(VLOOKUP(A1209,int_r_full_fitted!$A$1:$C$10000,3,FALSE)),0,VLOOKUP(A1209,int_r_full_fitted!$A$1:$C$10000,3,FALSE))</f>
        <v>6.0999999999999999E-2</v>
      </c>
      <c r="W1209">
        <v>1208</v>
      </c>
      <c r="Y1209">
        <f>S1209-V1209</f>
        <v>-2.5999999999999995E-2</v>
      </c>
    </row>
    <row r="1210" spans="1:25" x14ac:dyDescent="0.2">
      <c r="A1210" t="s">
        <v>4894</v>
      </c>
      <c r="B1210" t="s">
        <v>7911</v>
      </c>
      <c r="C1210" t="s">
        <v>8105</v>
      </c>
      <c r="D1210" t="s">
        <v>7963</v>
      </c>
      <c r="E1210" t="s">
        <v>8507</v>
      </c>
      <c r="F1210" t="s">
        <v>7910</v>
      </c>
      <c r="G1210" t="s">
        <v>7910</v>
      </c>
      <c r="H1210" t="s">
        <v>7915</v>
      </c>
      <c r="I1210" t="s">
        <v>7915</v>
      </c>
      <c r="J1210" t="s">
        <v>7915</v>
      </c>
      <c r="K1210" t="s">
        <v>7915</v>
      </c>
      <c r="L1210" t="s">
        <v>7915</v>
      </c>
      <c r="M1210" t="s">
        <v>7910</v>
      </c>
      <c r="N1210" t="s">
        <v>7915</v>
      </c>
      <c r="O1210" t="s">
        <v>7915</v>
      </c>
      <c r="P1210" t="s">
        <v>7908</v>
      </c>
      <c r="Q1210">
        <v>6</v>
      </c>
      <c r="R1210">
        <f>IF(ISERROR(VLOOKUP(A1210,int_r_base_fitted!$A$1:$C$10000,2,FALSE)),0,VLOOKUP(A1210,int_r_base_fitted!$A$1:$C$10000,2,FALSE))</f>
        <v>0</v>
      </c>
      <c r="S1210">
        <f>IF(ISERROR(VLOOKUP(A1210,int_r_base_fitted!$A$1:$C$10000,3,FALSE)),0,VLOOKUP(A1210,int_r_base_fitted!$A$1:$C$10000,3,FALSE))</f>
        <v>3.4000000000000002E-2</v>
      </c>
      <c r="T1210">
        <v>2232</v>
      </c>
      <c r="V1210">
        <f>IF(ISERROR(VLOOKUP(A1210,int_r_full_fitted!$A$1:$C$10000,3,FALSE)),0,VLOOKUP(A1210,int_r_full_fitted!$A$1:$C$10000,3,FALSE))</f>
        <v>6.0999999999999999E-2</v>
      </c>
      <c r="W1210">
        <v>1209</v>
      </c>
      <c r="Y1210">
        <f>S1210-V1210</f>
        <v>-2.6999999999999996E-2</v>
      </c>
    </row>
    <row r="1211" spans="1:25" x14ac:dyDescent="0.2">
      <c r="A1211" t="s">
        <v>6088</v>
      </c>
      <c r="B1211" t="s">
        <v>7911</v>
      </c>
      <c r="C1211" t="s">
        <v>7937</v>
      </c>
      <c r="D1211" t="s">
        <v>8040</v>
      </c>
      <c r="E1211" t="s">
        <v>8083</v>
      </c>
      <c r="F1211" t="s">
        <v>7915</v>
      </c>
      <c r="G1211" t="s">
        <v>7910</v>
      </c>
      <c r="H1211" t="s">
        <v>7915</v>
      </c>
      <c r="I1211" t="s">
        <v>7915</v>
      </c>
      <c r="J1211" t="s">
        <v>7915</v>
      </c>
      <c r="K1211" t="s">
        <v>7915</v>
      </c>
      <c r="L1211" t="s">
        <v>7915</v>
      </c>
      <c r="M1211" t="s">
        <v>7915</v>
      </c>
      <c r="N1211" t="s">
        <v>7915</v>
      </c>
      <c r="O1211" t="s">
        <v>7915</v>
      </c>
      <c r="P1211" t="s">
        <v>7910</v>
      </c>
      <c r="Q1211">
        <v>8</v>
      </c>
      <c r="R1211">
        <f>IF(ISERROR(VLOOKUP(A1211,int_r_base_fitted!$A$1:$C$10000,2,FALSE)),0,VLOOKUP(A1211,int_r_base_fitted!$A$1:$C$10000,2,FALSE))</f>
        <v>0</v>
      </c>
      <c r="S1211">
        <f>IF(ISERROR(VLOOKUP(A1211,int_r_base_fitted!$A$1:$C$10000,3,FALSE)),0,VLOOKUP(A1211,int_r_base_fitted!$A$1:$C$10000,3,FALSE))</f>
        <v>3.3000000000000002E-2</v>
      </c>
      <c r="T1211">
        <v>2324</v>
      </c>
      <c r="V1211">
        <f>IF(ISERROR(VLOOKUP(A1211,int_r_full_fitted!$A$1:$C$10000,3,FALSE)),0,VLOOKUP(A1211,int_r_full_fitted!$A$1:$C$10000,3,FALSE))</f>
        <v>6.0999999999999999E-2</v>
      </c>
      <c r="W1211">
        <v>1210</v>
      </c>
      <c r="Y1211">
        <f>S1211-V1211</f>
        <v>-2.7999999999999997E-2</v>
      </c>
    </row>
    <row r="1212" spans="1:25" x14ac:dyDescent="0.2">
      <c r="A1212" t="s">
        <v>6167</v>
      </c>
      <c r="B1212" t="s">
        <v>7933</v>
      </c>
      <c r="C1212" t="s">
        <v>8039</v>
      </c>
      <c r="D1212" t="s">
        <v>8040</v>
      </c>
      <c r="E1212" t="s">
        <v>9370</v>
      </c>
      <c r="F1212" t="s">
        <v>7915</v>
      </c>
      <c r="G1212" t="s">
        <v>7915</v>
      </c>
      <c r="H1212" t="s">
        <v>7910</v>
      </c>
      <c r="I1212" t="s">
        <v>7915</v>
      </c>
      <c r="J1212" t="s">
        <v>7915</v>
      </c>
      <c r="K1212" t="s">
        <v>7915</v>
      </c>
      <c r="L1212" t="s">
        <v>7915</v>
      </c>
      <c r="M1212" t="s">
        <v>7915</v>
      </c>
      <c r="N1212" t="s">
        <v>7915</v>
      </c>
      <c r="O1212" t="s">
        <v>7915</v>
      </c>
      <c r="P1212" t="s">
        <v>7910</v>
      </c>
      <c r="Q1212">
        <v>8</v>
      </c>
      <c r="R1212">
        <f>IF(ISERROR(VLOOKUP(A1212,int_r_base_fitted!$A$1:$C$10000,2,FALSE)),0,VLOOKUP(A1212,int_r_base_fitted!$A$1:$C$10000,2,FALSE))</f>
        <v>0</v>
      </c>
      <c r="S1212">
        <f>IF(ISERROR(VLOOKUP(A1212,int_r_base_fitted!$A$1:$C$10000,3,FALSE)),0,VLOOKUP(A1212,int_r_base_fitted!$A$1:$C$10000,3,FALSE))</f>
        <v>3.3000000000000002E-2</v>
      </c>
      <c r="T1212">
        <v>2326</v>
      </c>
      <c r="V1212">
        <f>IF(ISERROR(VLOOKUP(A1212,int_r_full_fitted!$A$1:$C$10000,3,FALSE)),0,VLOOKUP(A1212,int_r_full_fitted!$A$1:$C$10000,3,FALSE))</f>
        <v>6.0999999999999999E-2</v>
      </c>
      <c r="W1212">
        <v>1211</v>
      </c>
      <c r="Y1212">
        <f>S1212-V1212</f>
        <v>-2.7999999999999997E-2</v>
      </c>
    </row>
    <row r="1213" spans="1:25" x14ac:dyDescent="0.2">
      <c r="A1213" t="s">
        <v>5036</v>
      </c>
      <c r="B1213" t="s">
        <v>7911</v>
      </c>
      <c r="C1213" t="s">
        <v>8033</v>
      </c>
      <c r="D1213" t="s">
        <v>7963</v>
      </c>
      <c r="E1213" t="s">
        <v>7973</v>
      </c>
      <c r="F1213" t="s">
        <v>7915</v>
      </c>
      <c r="G1213" t="s">
        <v>7910</v>
      </c>
      <c r="H1213" t="s">
        <v>7915</v>
      </c>
      <c r="I1213" t="s">
        <v>7915</v>
      </c>
      <c r="J1213" t="s">
        <v>7915</v>
      </c>
      <c r="K1213" t="s">
        <v>7915</v>
      </c>
      <c r="L1213" t="s">
        <v>7915</v>
      </c>
      <c r="M1213" t="s">
        <v>7910</v>
      </c>
      <c r="N1213" t="s">
        <v>7915</v>
      </c>
      <c r="O1213" t="s">
        <v>7915</v>
      </c>
      <c r="P1213" t="s">
        <v>7909</v>
      </c>
      <c r="Q1213">
        <v>7</v>
      </c>
      <c r="R1213">
        <f>IF(ISERROR(VLOOKUP(A1213,int_r_base_fitted!$A$1:$C$10000,2,FALSE)),0,VLOOKUP(A1213,int_r_base_fitted!$A$1:$C$10000,2,FALSE))</f>
        <v>0</v>
      </c>
      <c r="S1213">
        <f>IF(ISERROR(VLOOKUP(A1213,int_r_base_fitted!$A$1:$C$10000,3,FALSE)),0,VLOOKUP(A1213,int_r_base_fitted!$A$1:$C$10000,3,FALSE))</f>
        <v>3.2000000000000001E-2</v>
      </c>
      <c r="T1213">
        <v>2362</v>
      </c>
      <c r="V1213">
        <f>IF(ISERROR(VLOOKUP(A1213,int_r_full_fitted!$A$1:$C$10000,3,FALSE)),0,VLOOKUP(A1213,int_r_full_fitted!$A$1:$C$10000,3,FALSE))</f>
        <v>6.0999999999999999E-2</v>
      </c>
      <c r="W1213">
        <v>1212</v>
      </c>
      <c r="Y1213">
        <f>S1213-V1213</f>
        <v>-2.8999999999999998E-2</v>
      </c>
    </row>
    <row r="1214" spans="1:25" x14ac:dyDescent="0.2">
      <c r="A1214" t="s">
        <v>4260</v>
      </c>
      <c r="B1214" t="s">
        <v>7911</v>
      </c>
      <c r="C1214" t="s">
        <v>7948</v>
      </c>
      <c r="D1214" t="s">
        <v>8134</v>
      </c>
      <c r="E1214" t="s">
        <v>8194</v>
      </c>
      <c r="F1214" t="s">
        <v>7910</v>
      </c>
      <c r="G1214" t="s">
        <v>7910</v>
      </c>
      <c r="H1214" t="s">
        <v>7915</v>
      </c>
      <c r="I1214" t="s">
        <v>7915</v>
      </c>
      <c r="J1214" t="s">
        <v>7915</v>
      </c>
      <c r="K1214" t="s">
        <v>7915</v>
      </c>
      <c r="L1214" t="s">
        <v>7910</v>
      </c>
      <c r="M1214" t="s">
        <v>7910</v>
      </c>
      <c r="N1214" t="s">
        <v>7915</v>
      </c>
      <c r="O1214" t="s">
        <v>7915</v>
      </c>
      <c r="P1214" t="s">
        <v>7907</v>
      </c>
      <c r="Q1214">
        <v>5</v>
      </c>
      <c r="R1214">
        <f>IF(ISERROR(VLOOKUP(A1214,int_r_base_fitted!$A$1:$C$10000,2,FALSE)),0,VLOOKUP(A1214,int_r_base_fitted!$A$1:$C$10000,2,FALSE))</f>
        <v>0</v>
      </c>
      <c r="S1214">
        <f>IF(ISERROR(VLOOKUP(A1214,int_r_base_fitted!$A$1:$C$10000,3,FALSE)),0,VLOOKUP(A1214,int_r_base_fitted!$A$1:$C$10000,3,FALSE))</f>
        <v>0.13400000000000001</v>
      </c>
      <c r="T1214">
        <v>260</v>
      </c>
      <c r="V1214">
        <f>IF(ISERROR(VLOOKUP(A1214,int_r_full_fitted!$A$1:$C$10000,3,FALSE)),0,VLOOKUP(A1214,int_r_full_fitted!$A$1:$C$10000,3,FALSE))</f>
        <v>0.06</v>
      </c>
      <c r="W1214">
        <v>1213</v>
      </c>
      <c r="Y1214">
        <f>S1214-V1214</f>
        <v>7.400000000000001E-2</v>
      </c>
    </row>
    <row r="1215" spans="1:25" x14ac:dyDescent="0.2">
      <c r="A1215" t="s">
        <v>5035</v>
      </c>
      <c r="B1215" t="s">
        <v>7911</v>
      </c>
      <c r="C1215">
        <v>4</v>
      </c>
      <c r="D1215" t="s">
        <v>7967</v>
      </c>
      <c r="E1215" t="s">
        <v>8684</v>
      </c>
      <c r="F1215" t="s">
        <v>7915</v>
      </c>
      <c r="G1215" t="s">
        <v>7910</v>
      </c>
      <c r="H1215" t="s">
        <v>7910</v>
      </c>
      <c r="I1215" t="s">
        <v>7915</v>
      </c>
      <c r="J1215" t="s">
        <v>7915</v>
      </c>
      <c r="K1215" t="s">
        <v>7915</v>
      </c>
      <c r="L1215" t="s">
        <v>7915</v>
      </c>
      <c r="M1215" t="s">
        <v>7915</v>
      </c>
      <c r="N1215" t="s">
        <v>7915</v>
      </c>
      <c r="O1215" t="s">
        <v>7915</v>
      </c>
      <c r="P1215" t="s">
        <v>7909</v>
      </c>
      <c r="Q1215">
        <v>7</v>
      </c>
      <c r="R1215">
        <f>IF(ISERROR(VLOOKUP(A1215,int_r_base_fitted!$A$1:$C$10000,2,FALSE)),0,VLOOKUP(A1215,int_r_base_fitted!$A$1:$C$10000,2,FALSE))</f>
        <v>1</v>
      </c>
      <c r="S1215">
        <f>IF(ISERROR(VLOOKUP(A1215,int_r_base_fitted!$A$1:$C$10000,3,FALSE)),0,VLOOKUP(A1215,int_r_base_fitted!$A$1:$C$10000,3,FALSE))</f>
        <v>0.125</v>
      </c>
      <c r="T1215">
        <v>290</v>
      </c>
      <c r="V1215">
        <f>IF(ISERROR(VLOOKUP(A1215,int_r_full_fitted!$A$1:$C$10000,3,FALSE)),0,VLOOKUP(A1215,int_r_full_fitted!$A$1:$C$10000,3,FALSE))</f>
        <v>0.06</v>
      </c>
      <c r="W1215">
        <v>1214</v>
      </c>
      <c r="Y1215">
        <f>S1215-V1215</f>
        <v>6.5000000000000002E-2</v>
      </c>
    </row>
    <row r="1216" spans="1:25" x14ac:dyDescent="0.2">
      <c r="A1216" t="s">
        <v>4858</v>
      </c>
      <c r="B1216" t="s">
        <v>7911</v>
      </c>
      <c r="C1216" t="s">
        <v>8472</v>
      </c>
      <c r="D1216" t="s">
        <v>7945</v>
      </c>
      <c r="E1216" t="s">
        <v>8120</v>
      </c>
      <c r="F1216" t="s">
        <v>7915</v>
      </c>
      <c r="G1216" t="s">
        <v>7910</v>
      </c>
      <c r="H1216" t="s">
        <v>7910</v>
      </c>
      <c r="I1216" t="s">
        <v>7915</v>
      </c>
      <c r="J1216" t="s">
        <v>7915</v>
      </c>
      <c r="K1216" t="s">
        <v>7915</v>
      </c>
      <c r="L1216" t="s">
        <v>7915</v>
      </c>
      <c r="M1216" t="s">
        <v>7910</v>
      </c>
      <c r="N1216" t="s">
        <v>7915</v>
      </c>
      <c r="O1216" t="s">
        <v>7915</v>
      </c>
      <c r="P1216" t="s">
        <v>7908</v>
      </c>
      <c r="Q1216">
        <v>6</v>
      </c>
      <c r="R1216">
        <f>IF(ISERROR(VLOOKUP(A1216,int_r_base_fitted!$A$1:$C$10000,2,FALSE)),0,VLOOKUP(A1216,int_r_base_fitted!$A$1:$C$10000,2,FALSE))</f>
        <v>0</v>
      </c>
      <c r="S1216">
        <f>IF(ISERROR(VLOOKUP(A1216,int_r_base_fitted!$A$1:$C$10000,3,FALSE)),0,VLOOKUP(A1216,int_r_base_fitted!$A$1:$C$10000,3,FALSE))</f>
        <v>0.122</v>
      </c>
      <c r="T1216">
        <v>301</v>
      </c>
      <c r="V1216">
        <f>IF(ISERROR(VLOOKUP(A1216,int_r_full_fitted!$A$1:$C$10000,3,FALSE)),0,VLOOKUP(A1216,int_r_full_fitted!$A$1:$C$10000,3,FALSE))</f>
        <v>0.06</v>
      </c>
      <c r="W1216">
        <v>1215</v>
      </c>
      <c r="Y1216">
        <f>S1216-V1216</f>
        <v>6.2E-2</v>
      </c>
    </row>
    <row r="1217" spans="1:25" x14ac:dyDescent="0.2">
      <c r="A1217" t="s">
        <v>4456</v>
      </c>
      <c r="B1217" t="s">
        <v>7911</v>
      </c>
      <c r="C1217" t="s">
        <v>7934</v>
      </c>
      <c r="D1217" t="s">
        <v>7935</v>
      </c>
      <c r="E1217" t="s">
        <v>8083</v>
      </c>
      <c r="F1217" t="s">
        <v>7915</v>
      </c>
      <c r="G1217" t="s">
        <v>7910</v>
      </c>
      <c r="H1217" t="s">
        <v>7915</v>
      </c>
      <c r="I1217" t="s">
        <v>7915</v>
      </c>
      <c r="J1217" t="s">
        <v>7915</v>
      </c>
      <c r="K1217" t="s">
        <v>7910</v>
      </c>
      <c r="L1217" t="s">
        <v>7915</v>
      </c>
      <c r="M1217" t="s">
        <v>7910</v>
      </c>
      <c r="N1217" t="s">
        <v>7915</v>
      </c>
      <c r="O1217" t="s">
        <v>7915</v>
      </c>
      <c r="P1217" t="s">
        <v>7908</v>
      </c>
      <c r="Q1217">
        <v>6</v>
      </c>
      <c r="R1217">
        <f>IF(ISERROR(VLOOKUP(A1217,int_r_base_fitted!$A$1:$C$10000,2,FALSE)),0,VLOOKUP(A1217,int_r_base_fitted!$A$1:$C$10000,2,FALSE))</f>
        <v>0</v>
      </c>
      <c r="S1217">
        <f>IF(ISERROR(VLOOKUP(A1217,int_r_base_fitted!$A$1:$C$10000,3,FALSE)),0,VLOOKUP(A1217,int_r_base_fitted!$A$1:$C$10000,3,FALSE))</f>
        <v>8.1000000000000003E-2</v>
      </c>
      <c r="T1217">
        <v>638</v>
      </c>
      <c r="V1217">
        <f>IF(ISERROR(VLOOKUP(A1217,int_r_full_fitted!$A$1:$C$10000,3,FALSE)),0,VLOOKUP(A1217,int_r_full_fitted!$A$1:$C$10000,3,FALSE))</f>
        <v>0.06</v>
      </c>
      <c r="W1217">
        <v>1216</v>
      </c>
      <c r="Y1217">
        <f>S1217-V1217</f>
        <v>2.1000000000000005E-2</v>
      </c>
    </row>
    <row r="1218" spans="1:25" x14ac:dyDescent="0.2">
      <c r="A1218">
        <v>60000</v>
      </c>
      <c r="B1218" t="s">
        <v>7956</v>
      </c>
      <c r="C1218">
        <v>6</v>
      </c>
      <c r="D1218" t="s">
        <v>7957</v>
      </c>
      <c r="E1218" t="s">
        <v>8498</v>
      </c>
      <c r="F1218" t="s">
        <v>7915</v>
      </c>
      <c r="G1218" t="s">
        <v>7910</v>
      </c>
      <c r="H1218" t="s">
        <v>7915</v>
      </c>
      <c r="I1218" t="s">
        <v>7915</v>
      </c>
      <c r="J1218" t="s">
        <v>7915</v>
      </c>
      <c r="K1218" t="s">
        <v>7910</v>
      </c>
      <c r="L1218" t="s">
        <v>7915</v>
      </c>
      <c r="M1218" t="s">
        <v>7910</v>
      </c>
      <c r="N1218" t="s">
        <v>7915</v>
      </c>
      <c r="O1218" t="s">
        <v>7915</v>
      </c>
      <c r="P1218" t="s">
        <v>7908</v>
      </c>
      <c r="Q1218">
        <v>6</v>
      </c>
      <c r="R1218">
        <f>IF(ISERROR(VLOOKUP(A1218,int_r_base_fitted!$A$1:$C$10000,2,FALSE)),0,VLOOKUP(A1218,int_r_base_fitted!$A$1:$C$10000,2,FALSE))</f>
        <v>0</v>
      </c>
      <c r="S1218">
        <f>IF(ISERROR(VLOOKUP(A1218,int_r_base_fitted!$A$1:$C$10000,3,FALSE)),0,VLOOKUP(A1218,int_r_base_fitted!$A$1:$C$10000,3,FALSE))</f>
        <v>7.6999999999999999E-2</v>
      </c>
      <c r="T1218">
        <v>697</v>
      </c>
      <c r="V1218">
        <f>IF(ISERROR(VLOOKUP(A1218,int_r_full_fitted!$A$1:$C$10000,3,FALSE)),0,VLOOKUP(A1218,int_r_full_fitted!$A$1:$C$10000,3,FALSE))</f>
        <v>0.06</v>
      </c>
      <c r="W1218">
        <v>1217</v>
      </c>
      <c r="Y1218">
        <f>S1218-V1218</f>
        <v>1.7000000000000001E-2</v>
      </c>
    </row>
    <row r="1219" spans="1:25" x14ac:dyDescent="0.2">
      <c r="A1219" t="s">
        <v>5955</v>
      </c>
      <c r="B1219" t="s">
        <v>7911</v>
      </c>
      <c r="C1219" t="s">
        <v>7953</v>
      </c>
      <c r="D1219" t="s">
        <v>7920</v>
      </c>
      <c r="E1219" t="s">
        <v>7982</v>
      </c>
      <c r="F1219" t="s">
        <v>7915</v>
      </c>
      <c r="G1219" t="s">
        <v>7910</v>
      </c>
      <c r="H1219" t="s">
        <v>7915</v>
      </c>
      <c r="I1219" t="s">
        <v>7915</v>
      </c>
      <c r="J1219" t="s">
        <v>7915</v>
      </c>
      <c r="K1219" t="s">
        <v>7915</v>
      </c>
      <c r="L1219" t="s">
        <v>7915</v>
      </c>
      <c r="M1219" t="s">
        <v>7910</v>
      </c>
      <c r="N1219" t="s">
        <v>7915</v>
      </c>
      <c r="O1219" t="s">
        <v>7915</v>
      </c>
      <c r="P1219" t="s">
        <v>7909</v>
      </c>
      <c r="Q1219">
        <v>7</v>
      </c>
      <c r="R1219">
        <f>IF(ISERROR(VLOOKUP(A1219,int_r_base_fitted!$A$1:$C$10000,2,FALSE)),0,VLOOKUP(A1219,int_r_base_fitted!$A$1:$C$10000,2,FALSE))</f>
        <v>0</v>
      </c>
      <c r="S1219">
        <f>IF(ISERROR(VLOOKUP(A1219,int_r_base_fitted!$A$1:$C$10000,3,FALSE)),0,VLOOKUP(A1219,int_r_base_fitted!$A$1:$C$10000,3,FALSE))</f>
        <v>7.0000000000000007E-2</v>
      </c>
      <c r="T1219">
        <v>823</v>
      </c>
      <c r="V1219">
        <f>IF(ISERROR(VLOOKUP(A1219,int_r_full_fitted!$A$1:$C$10000,3,FALSE)),0,VLOOKUP(A1219,int_r_full_fitted!$A$1:$C$10000,3,FALSE))</f>
        <v>0.06</v>
      </c>
      <c r="W1219">
        <v>1218</v>
      </c>
      <c r="Y1219">
        <f>S1219-V1219</f>
        <v>1.0000000000000009E-2</v>
      </c>
    </row>
    <row r="1220" spans="1:25" x14ac:dyDescent="0.2">
      <c r="A1220" t="s">
        <v>7248</v>
      </c>
      <c r="B1220" t="s">
        <v>7911</v>
      </c>
      <c r="C1220" t="s">
        <v>7953</v>
      </c>
      <c r="D1220" t="s">
        <v>7925</v>
      </c>
      <c r="E1220" t="s">
        <v>9902</v>
      </c>
      <c r="F1220" t="s">
        <v>7915</v>
      </c>
      <c r="G1220" t="s">
        <v>7910</v>
      </c>
      <c r="H1220" t="s">
        <v>7915</v>
      </c>
      <c r="I1220" t="s">
        <v>7915</v>
      </c>
      <c r="J1220" t="s">
        <v>7915</v>
      </c>
      <c r="K1220" t="s">
        <v>7915</v>
      </c>
      <c r="L1220" t="s">
        <v>7915</v>
      </c>
      <c r="M1220" t="s">
        <v>7915</v>
      </c>
      <c r="N1220" t="s">
        <v>7915</v>
      </c>
      <c r="O1220" t="s">
        <v>7915</v>
      </c>
      <c r="P1220" t="s">
        <v>7910</v>
      </c>
      <c r="Q1220">
        <v>8</v>
      </c>
      <c r="R1220">
        <f>IF(ISERROR(VLOOKUP(A1220,int_r_base_fitted!$A$1:$C$10000,2,FALSE)),0,VLOOKUP(A1220,int_r_base_fitted!$A$1:$C$10000,2,FALSE))</f>
        <v>0</v>
      </c>
      <c r="S1220">
        <f>IF(ISERROR(VLOOKUP(A1220,int_r_base_fitted!$A$1:$C$10000,3,FALSE)),0,VLOOKUP(A1220,int_r_base_fitted!$A$1:$C$10000,3,FALSE))</f>
        <v>7.0000000000000007E-2</v>
      </c>
      <c r="T1220">
        <v>825</v>
      </c>
      <c r="V1220">
        <f>IF(ISERROR(VLOOKUP(A1220,int_r_full_fitted!$A$1:$C$10000,3,FALSE)),0,VLOOKUP(A1220,int_r_full_fitted!$A$1:$C$10000,3,FALSE))</f>
        <v>0.06</v>
      </c>
      <c r="W1220">
        <v>1219</v>
      </c>
      <c r="Y1220">
        <f>S1220-V1220</f>
        <v>1.0000000000000009E-2</v>
      </c>
    </row>
    <row r="1221" spans="1:25" x14ac:dyDescent="0.2">
      <c r="A1221" t="s">
        <v>5080</v>
      </c>
      <c r="B1221" t="s">
        <v>7911</v>
      </c>
      <c r="C1221" t="s">
        <v>7953</v>
      </c>
      <c r="D1221" t="s">
        <v>7920</v>
      </c>
      <c r="E1221" t="s">
        <v>7982</v>
      </c>
      <c r="F1221" t="s">
        <v>7915</v>
      </c>
      <c r="G1221" t="s">
        <v>7910</v>
      </c>
      <c r="H1221" t="s">
        <v>7915</v>
      </c>
      <c r="I1221" t="s">
        <v>7915</v>
      </c>
      <c r="J1221" t="s">
        <v>7915</v>
      </c>
      <c r="K1221" t="s">
        <v>7915</v>
      </c>
      <c r="L1221" t="s">
        <v>7915</v>
      </c>
      <c r="M1221" t="s">
        <v>7910</v>
      </c>
      <c r="N1221" t="s">
        <v>7915</v>
      </c>
      <c r="O1221" t="s">
        <v>7915</v>
      </c>
      <c r="P1221" t="s">
        <v>7909</v>
      </c>
      <c r="Q1221">
        <v>7</v>
      </c>
      <c r="R1221">
        <f>IF(ISERROR(VLOOKUP(A1221,int_r_base_fitted!$A$1:$C$10000,2,FALSE)),0,VLOOKUP(A1221,int_r_base_fitted!$A$1:$C$10000,2,FALSE))</f>
        <v>0</v>
      </c>
      <c r="S1221">
        <f>IF(ISERROR(VLOOKUP(A1221,int_r_base_fitted!$A$1:$C$10000,3,FALSE)),0,VLOOKUP(A1221,int_r_base_fitted!$A$1:$C$10000,3,FALSE))</f>
        <v>6.9000000000000006E-2</v>
      </c>
      <c r="T1221">
        <v>843</v>
      </c>
      <c r="V1221">
        <f>IF(ISERROR(VLOOKUP(A1221,int_r_full_fitted!$A$1:$C$10000,3,FALSE)),0,VLOOKUP(A1221,int_r_full_fitted!$A$1:$C$10000,3,FALSE))</f>
        <v>0.06</v>
      </c>
      <c r="W1221">
        <v>1220</v>
      </c>
      <c r="Y1221">
        <f>S1221-V1221</f>
        <v>9.000000000000008E-3</v>
      </c>
    </row>
    <row r="1222" spans="1:25" x14ac:dyDescent="0.2">
      <c r="A1222" t="s">
        <v>5298</v>
      </c>
      <c r="B1222" t="s">
        <v>7911</v>
      </c>
      <c r="C1222" t="s">
        <v>7959</v>
      </c>
      <c r="D1222" t="s">
        <v>7913</v>
      </c>
      <c r="E1222" t="s">
        <v>8461</v>
      </c>
      <c r="F1222" t="s">
        <v>7915</v>
      </c>
      <c r="G1222" t="s">
        <v>7910</v>
      </c>
      <c r="H1222" t="s">
        <v>7915</v>
      </c>
      <c r="I1222" t="s">
        <v>7910</v>
      </c>
      <c r="J1222" t="s">
        <v>7915</v>
      </c>
      <c r="K1222" t="s">
        <v>7915</v>
      </c>
      <c r="L1222" t="s">
        <v>7915</v>
      </c>
      <c r="M1222" t="s">
        <v>7915</v>
      </c>
      <c r="N1222" t="s">
        <v>7915</v>
      </c>
      <c r="O1222" t="s">
        <v>7915</v>
      </c>
      <c r="P1222" t="s">
        <v>7909</v>
      </c>
      <c r="Q1222">
        <v>7</v>
      </c>
      <c r="R1222">
        <f>IF(ISERROR(VLOOKUP(A1222,int_r_base_fitted!$A$1:$C$10000,2,FALSE)),0,VLOOKUP(A1222,int_r_base_fitted!$A$1:$C$10000,2,FALSE))</f>
        <v>0</v>
      </c>
      <c r="S1222">
        <f>IF(ISERROR(VLOOKUP(A1222,int_r_base_fitted!$A$1:$C$10000,3,FALSE)),0,VLOOKUP(A1222,int_r_base_fitted!$A$1:$C$10000,3,FALSE))</f>
        <v>6.8000000000000005E-2</v>
      </c>
      <c r="T1222">
        <v>862</v>
      </c>
      <c r="V1222">
        <f>IF(ISERROR(VLOOKUP(A1222,int_r_full_fitted!$A$1:$C$10000,3,FALSE)),0,VLOOKUP(A1222,int_r_full_fitted!$A$1:$C$10000,3,FALSE))</f>
        <v>0.06</v>
      </c>
      <c r="W1222">
        <v>1221</v>
      </c>
      <c r="Y1222">
        <f>S1222-V1222</f>
        <v>8.0000000000000071E-3</v>
      </c>
    </row>
    <row r="1223" spans="1:25" x14ac:dyDescent="0.2">
      <c r="A1223">
        <v>2010004</v>
      </c>
      <c r="B1223" t="s">
        <v>7956</v>
      </c>
      <c r="C1223">
        <v>201</v>
      </c>
      <c r="D1223" t="s">
        <v>7957</v>
      </c>
      <c r="E1223" t="s">
        <v>9380</v>
      </c>
      <c r="F1223" t="s">
        <v>7915</v>
      </c>
      <c r="G1223" t="s">
        <v>7910</v>
      </c>
      <c r="H1223" t="s">
        <v>7915</v>
      </c>
      <c r="I1223" t="s">
        <v>7915</v>
      </c>
      <c r="J1223" t="s">
        <v>7915</v>
      </c>
      <c r="K1223" t="s">
        <v>7915</v>
      </c>
      <c r="L1223" t="s">
        <v>7915</v>
      </c>
      <c r="M1223" t="s">
        <v>7915</v>
      </c>
      <c r="N1223" t="s">
        <v>7915</v>
      </c>
      <c r="O1223" t="s">
        <v>7915</v>
      </c>
      <c r="P1223" t="s">
        <v>7910</v>
      </c>
      <c r="Q1223">
        <v>8</v>
      </c>
      <c r="R1223">
        <f>IF(ISERROR(VLOOKUP(A1223,int_r_base_fitted!$A$1:$C$10000,2,FALSE)),0,VLOOKUP(A1223,int_r_base_fitted!$A$1:$C$10000,2,FALSE))</f>
        <v>0</v>
      </c>
      <c r="S1223">
        <f>IF(ISERROR(VLOOKUP(A1223,int_r_base_fitted!$A$1:$C$10000,3,FALSE)),0,VLOOKUP(A1223,int_r_base_fitted!$A$1:$C$10000,3,FALSE))</f>
        <v>6.8000000000000005E-2</v>
      </c>
      <c r="T1223">
        <v>866</v>
      </c>
      <c r="V1223">
        <f>IF(ISERROR(VLOOKUP(A1223,int_r_full_fitted!$A$1:$C$10000,3,FALSE)),0,VLOOKUP(A1223,int_r_full_fitted!$A$1:$C$10000,3,FALSE))</f>
        <v>0.06</v>
      </c>
      <c r="W1223">
        <v>1222</v>
      </c>
      <c r="Y1223">
        <f>S1223-V1223</f>
        <v>8.0000000000000071E-3</v>
      </c>
    </row>
    <row r="1224" spans="1:25" x14ac:dyDescent="0.2">
      <c r="A1224" t="s">
        <v>4721</v>
      </c>
      <c r="B1224" t="s">
        <v>7911</v>
      </c>
      <c r="C1224" t="s">
        <v>7954</v>
      </c>
      <c r="D1224" t="s">
        <v>7935</v>
      </c>
      <c r="E1224" t="s">
        <v>8500</v>
      </c>
      <c r="F1224" t="s">
        <v>7910</v>
      </c>
      <c r="G1224" t="s">
        <v>7910</v>
      </c>
      <c r="H1224" t="s">
        <v>7910</v>
      </c>
      <c r="I1224" t="s">
        <v>7915</v>
      </c>
      <c r="J1224" t="s">
        <v>7915</v>
      </c>
      <c r="K1224" t="s">
        <v>7915</v>
      </c>
      <c r="L1224" t="s">
        <v>7915</v>
      </c>
      <c r="M1224" t="s">
        <v>7915</v>
      </c>
      <c r="N1224" t="s">
        <v>7915</v>
      </c>
      <c r="O1224" t="s">
        <v>7915</v>
      </c>
      <c r="P1224" t="s">
        <v>7908</v>
      </c>
      <c r="Q1224">
        <v>6</v>
      </c>
      <c r="R1224">
        <f>IF(ISERROR(VLOOKUP(A1224,int_r_base_fitted!$A$1:$C$10000,2,FALSE)),0,VLOOKUP(A1224,int_r_base_fitted!$A$1:$C$10000,2,FALSE))</f>
        <v>0</v>
      </c>
      <c r="S1224">
        <f>IF(ISERROR(VLOOKUP(A1224,int_r_base_fitted!$A$1:$C$10000,3,FALSE)),0,VLOOKUP(A1224,int_r_base_fitted!$A$1:$C$10000,3,FALSE))</f>
        <v>5.8999999999999997E-2</v>
      </c>
      <c r="T1224">
        <v>1059</v>
      </c>
      <c r="V1224">
        <f>IF(ISERROR(VLOOKUP(A1224,int_r_full_fitted!$A$1:$C$10000,3,FALSE)),0,VLOOKUP(A1224,int_r_full_fitted!$A$1:$C$10000,3,FALSE))</f>
        <v>0.06</v>
      </c>
      <c r="W1224">
        <v>1223</v>
      </c>
      <c r="Y1224">
        <f>S1224-V1224</f>
        <v>-1.0000000000000009E-3</v>
      </c>
    </row>
    <row r="1225" spans="1:25" x14ac:dyDescent="0.2">
      <c r="A1225" t="s">
        <v>4529</v>
      </c>
      <c r="B1225" t="s">
        <v>7911</v>
      </c>
      <c r="C1225" t="s">
        <v>7986</v>
      </c>
      <c r="D1225" t="s">
        <v>7930</v>
      </c>
      <c r="E1225" t="s">
        <v>8099</v>
      </c>
      <c r="F1225" t="s">
        <v>7910</v>
      </c>
      <c r="G1225" t="s">
        <v>7910</v>
      </c>
      <c r="H1225" t="s">
        <v>7915</v>
      </c>
      <c r="I1225" t="s">
        <v>7915</v>
      </c>
      <c r="J1225" t="s">
        <v>7915</v>
      </c>
      <c r="K1225" t="s">
        <v>7910</v>
      </c>
      <c r="L1225" t="s">
        <v>7915</v>
      </c>
      <c r="M1225" t="s">
        <v>7915</v>
      </c>
      <c r="N1225" t="s">
        <v>7915</v>
      </c>
      <c r="O1225" t="s">
        <v>7915</v>
      </c>
      <c r="P1225" t="s">
        <v>7908</v>
      </c>
      <c r="Q1225">
        <v>6</v>
      </c>
      <c r="R1225">
        <f>IF(ISERROR(VLOOKUP(A1225,int_r_base_fitted!$A$1:$C$10000,2,FALSE)),0,VLOOKUP(A1225,int_r_base_fitted!$A$1:$C$10000,2,FALSE))</f>
        <v>0</v>
      </c>
      <c r="S1225">
        <f>IF(ISERROR(VLOOKUP(A1225,int_r_base_fitted!$A$1:$C$10000,3,FALSE)),0,VLOOKUP(A1225,int_r_base_fitted!$A$1:$C$10000,3,FALSE))</f>
        <v>5.6000000000000001E-2</v>
      </c>
      <c r="T1225">
        <v>1140</v>
      </c>
      <c r="V1225">
        <f>IF(ISERROR(VLOOKUP(A1225,int_r_full_fitted!$A$1:$C$10000,3,FALSE)),0,VLOOKUP(A1225,int_r_full_fitted!$A$1:$C$10000,3,FALSE))</f>
        <v>0.06</v>
      </c>
      <c r="W1225">
        <v>1224</v>
      </c>
      <c r="Y1225">
        <f>S1225-V1225</f>
        <v>-3.9999999999999966E-3</v>
      </c>
    </row>
    <row r="1226" spans="1:25" x14ac:dyDescent="0.2">
      <c r="A1226" t="s">
        <v>4838</v>
      </c>
      <c r="B1226" t="s">
        <v>7911</v>
      </c>
      <c r="C1226" t="s">
        <v>8119</v>
      </c>
      <c r="D1226" t="s">
        <v>7976</v>
      </c>
      <c r="E1226" t="s">
        <v>8568</v>
      </c>
      <c r="F1226" t="s">
        <v>7910</v>
      </c>
      <c r="G1226" t="s">
        <v>7915</v>
      </c>
      <c r="H1226" t="s">
        <v>7910</v>
      </c>
      <c r="I1226" t="s">
        <v>7915</v>
      </c>
      <c r="J1226" t="s">
        <v>7915</v>
      </c>
      <c r="K1226" t="s">
        <v>7915</v>
      </c>
      <c r="L1226" t="s">
        <v>7910</v>
      </c>
      <c r="M1226" t="s">
        <v>7915</v>
      </c>
      <c r="N1226" t="s">
        <v>7915</v>
      </c>
      <c r="O1226" t="s">
        <v>7915</v>
      </c>
      <c r="P1226" t="s">
        <v>7908</v>
      </c>
      <c r="Q1226">
        <v>6</v>
      </c>
      <c r="R1226">
        <f>IF(ISERROR(VLOOKUP(A1226,int_r_base_fitted!$A$1:$C$10000,2,FALSE)),0,VLOOKUP(A1226,int_r_base_fitted!$A$1:$C$10000,2,FALSE))</f>
        <v>0</v>
      </c>
      <c r="S1226">
        <f>IF(ISERROR(VLOOKUP(A1226,int_r_base_fitted!$A$1:$C$10000,3,FALSE)),0,VLOOKUP(A1226,int_r_base_fitted!$A$1:$C$10000,3,FALSE))</f>
        <v>5.6000000000000001E-2</v>
      </c>
      <c r="T1226">
        <v>1146</v>
      </c>
      <c r="V1226">
        <f>IF(ISERROR(VLOOKUP(A1226,int_r_full_fitted!$A$1:$C$10000,3,FALSE)),0,VLOOKUP(A1226,int_r_full_fitted!$A$1:$C$10000,3,FALSE))</f>
        <v>0.06</v>
      </c>
      <c r="W1226">
        <v>1225</v>
      </c>
      <c r="Y1226">
        <f>S1226-V1226</f>
        <v>-3.9999999999999966E-3</v>
      </c>
    </row>
    <row r="1227" spans="1:25" x14ac:dyDescent="0.2">
      <c r="A1227" t="s">
        <v>4198</v>
      </c>
      <c r="B1227" t="s">
        <v>7911</v>
      </c>
      <c r="C1227" t="s">
        <v>7955</v>
      </c>
      <c r="D1227" t="s">
        <v>7925</v>
      </c>
      <c r="E1227" t="s">
        <v>8025</v>
      </c>
      <c r="F1227" t="s">
        <v>7910</v>
      </c>
      <c r="G1227" t="s">
        <v>7910</v>
      </c>
      <c r="H1227" t="s">
        <v>7915</v>
      </c>
      <c r="I1227" t="s">
        <v>7910</v>
      </c>
      <c r="J1227" t="s">
        <v>7915</v>
      </c>
      <c r="K1227" t="s">
        <v>7915</v>
      </c>
      <c r="L1227" t="s">
        <v>7915</v>
      </c>
      <c r="M1227" t="s">
        <v>7910</v>
      </c>
      <c r="N1227" t="s">
        <v>7915</v>
      </c>
      <c r="O1227" t="s">
        <v>7915</v>
      </c>
      <c r="P1227" t="s">
        <v>7907</v>
      </c>
      <c r="Q1227">
        <v>5</v>
      </c>
      <c r="R1227">
        <f>IF(ISERROR(VLOOKUP(A1227,int_r_base_fitted!$A$1:$C$10000,2,FALSE)),0,VLOOKUP(A1227,int_r_base_fitted!$A$1:$C$10000,2,FALSE))</f>
        <v>0</v>
      </c>
      <c r="S1227">
        <f>IF(ISERROR(VLOOKUP(A1227,int_r_base_fitted!$A$1:$C$10000,3,FALSE)),0,VLOOKUP(A1227,int_r_base_fitted!$A$1:$C$10000,3,FALSE))</f>
        <v>5.2999999999999999E-2</v>
      </c>
      <c r="T1227">
        <v>1286</v>
      </c>
      <c r="V1227">
        <f>IF(ISERROR(VLOOKUP(A1227,int_r_full_fitted!$A$1:$C$10000,3,FALSE)),0,VLOOKUP(A1227,int_r_full_fitted!$A$1:$C$10000,3,FALSE))</f>
        <v>0.06</v>
      </c>
      <c r="W1227">
        <v>1226</v>
      </c>
      <c r="Y1227">
        <f>S1227-V1227</f>
        <v>-6.9999999999999993E-3</v>
      </c>
    </row>
    <row r="1228" spans="1:25" x14ac:dyDescent="0.2">
      <c r="A1228" t="s">
        <v>5576</v>
      </c>
      <c r="B1228" t="s">
        <v>7911</v>
      </c>
      <c r="C1228">
        <v>4</v>
      </c>
      <c r="D1228" t="s">
        <v>7940</v>
      </c>
      <c r="E1228" t="s">
        <v>9013</v>
      </c>
      <c r="F1228" t="s">
        <v>7910</v>
      </c>
      <c r="G1228" t="s">
        <v>7915</v>
      </c>
      <c r="H1228" t="s">
        <v>7910</v>
      </c>
      <c r="I1228" t="s">
        <v>7915</v>
      </c>
      <c r="J1228" t="s">
        <v>7915</v>
      </c>
      <c r="K1228" t="s">
        <v>7915</v>
      </c>
      <c r="L1228" t="s">
        <v>7915</v>
      </c>
      <c r="M1228" t="s">
        <v>7915</v>
      </c>
      <c r="N1228" t="s">
        <v>7915</v>
      </c>
      <c r="O1228" t="s">
        <v>7915</v>
      </c>
      <c r="P1228" t="s">
        <v>7909</v>
      </c>
      <c r="Q1228">
        <v>7</v>
      </c>
      <c r="R1228">
        <f>IF(ISERROR(VLOOKUP(A1228,int_r_base_fitted!$A$1:$C$10000,2,FALSE)),0,VLOOKUP(A1228,int_r_base_fitted!$A$1:$C$10000,2,FALSE))</f>
        <v>0</v>
      </c>
      <c r="S1228">
        <f>IF(ISERROR(VLOOKUP(A1228,int_r_base_fitted!$A$1:$C$10000,3,FALSE)),0,VLOOKUP(A1228,int_r_base_fitted!$A$1:$C$10000,3,FALSE))</f>
        <v>4.2000000000000003E-2</v>
      </c>
      <c r="T1228">
        <v>1899</v>
      </c>
      <c r="V1228">
        <f>IF(ISERROR(VLOOKUP(A1228,int_r_full_fitted!$A$1:$C$10000,3,FALSE)),0,VLOOKUP(A1228,int_r_full_fitted!$A$1:$C$10000,3,FALSE))</f>
        <v>0.06</v>
      </c>
      <c r="W1228">
        <v>1227</v>
      </c>
      <c r="Y1228">
        <f>S1228-V1228</f>
        <v>-1.7999999999999995E-2</v>
      </c>
    </row>
    <row r="1229" spans="1:25" x14ac:dyDescent="0.2">
      <c r="A1229" t="s">
        <v>4717</v>
      </c>
      <c r="B1229" t="s">
        <v>7911</v>
      </c>
      <c r="C1229" t="s">
        <v>7942</v>
      </c>
      <c r="D1229" t="s">
        <v>7945</v>
      </c>
      <c r="E1229" t="s">
        <v>7921</v>
      </c>
      <c r="F1229" t="s">
        <v>7915</v>
      </c>
      <c r="G1229" t="s">
        <v>7910</v>
      </c>
      <c r="H1229" t="s">
        <v>7915</v>
      </c>
      <c r="I1229" t="s">
        <v>7915</v>
      </c>
      <c r="J1229" t="s">
        <v>7915</v>
      </c>
      <c r="K1229" t="s">
        <v>7915</v>
      </c>
      <c r="L1229" t="s">
        <v>7915</v>
      </c>
      <c r="M1229" t="s">
        <v>7910</v>
      </c>
      <c r="N1229" t="s">
        <v>7915</v>
      </c>
      <c r="O1229" t="s">
        <v>7910</v>
      </c>
      <c r="P1229" t="s">
        <v>7908</v>
      </c>
      <c r="Q1229">
        <v>6</v>
      </c>
      <c r="R1229">
        <f>IF(ISERROR(VLOOKUP(A1229,int_r_base_fitted!$A$1:$C$10000,2,FALSE)),0,VLOOKUP(A1229,int_r_base_fitted!$A$1:$C$10000,2,FALSE))</f>
        <v>0</v>
      </c>
      <c r="S1229">
        <f>IF(ISERROR(VLOOKUP(A1229,int_r_base_fitted!$A$1:$C$10000,3,FALSE)),0,VLOOKUP(A1229,int_r_base_fitted!$A$1:$C$10000,3,FALSE))</f>
        <v>3.4000000000000002E-2</v>
      </c>
      <c r="T1229">
        <v>2228</v>
      </c>
      <c r="V1229">
        <f>IF(ISERROR(VLOOKUP(A1229,int_r_full_fitted!$A$1:$C$10000,3,FALSE)),0,VLOOKUP(A1229,int_r_full_fitted!$A$1:$C$10000,3,FALSE))</f>
        <v>0.06</v>
      </c>
      <c r="W1229">
        <v>1228</v>
      </c>
      <c r="Y1229">
        <f>S1229-V1229</f>
        <v>-2.5999999999999995E-2</v>
      </c>
    </row>
    <row r="1230" spans="1:25" x14ac:dyDescent="0.2">
      <c r="A1230" t="s">
        <v>6148</v>
      </c>
      <c r="B1230" t="s">
        <v>7933</v>
      </c>
      <c r="C1230" t="s">
        <v>9079</v>
      </c>
      <c r="D1230" t="s">
        <v>7963</v>
      </c>
      <c r="E1230" t="s">
        <v>7973</v>
      </c>
      <c r="F1230" t="s">
        <v>7915</v>
      </c>
      <c r="G1230" t="s">
        <v>7910</v>
      </c>
      <c r="H1230" t="s">
        <v>7915</v>
      </c>
      <c r="I1230" t="s">
        <v>7915</v>
      </c>
      <c r="J1230" t="s">
        <v>7915</v>
      </c>
      <c r="K1230" t="s">
        <v>7915</v>
      </c>
      <c r="L1230" t="s">
        <v>7915</v>
      </c>
      <c r="M1230" t="s">
        <v>7915</v>
      </c>
      <c r="N1230" t="s">
        <v>7915</v>
      </c>
      <c r="O1230" t="s">
        <v>7915</v>
      </c>
      <c r="P1230" t="s">
        <v>7910</v>
      </c>
      <c r="Q1230">
        <v>8</v>
      </c>
      <c r="R1230">
        <f>IF(ISERROR(VLOOKUP(A1230,int_r_base_fitted!$A$1:$C$10000,2,FALSE)),0,VLOOKUP(A1230,int_r_base_fitted!$A$1:$C$10000,2,FALSE))</f>
        <v>0</v>
      </c>
      <c r="S1230">
        <f>IF(ISERROR(VLOOKUP(A1230,int_r_base_fitted!$A$1:$C$10000,3,FALSE)),0,VLOOKUP(A1230,int_r_base_fitted!$A$1:$C$10000,3,FALSE))</f>
        <v>3.2000000000000001E-2</v>
      </c>
      <c r="T1230">
        <v>2386</v>
      </c>
      <c r="V1230">
        <f>IF(ISERROR(VLOOKUP(A1230,int_r_full_fitted!$A$1:$C$10000,3,FALSE)),0,VLOOKUP(A1230,int_r_full_fitted!$A$1:$C$10000,3,FALSE))</f>
        <v>0.06</v>
      </c>
      <c r="W1230">
        <v>1229</v>
      </c>
      <c r="Y1230">
        <f>S1230-V1230</f>
        <v>-2.7999999999999997E-2</v>
      </c>
    </row>
    <row r="1231" spans="1:25" x14ac:dyDescent="0.2">
      <c r="A1231" t="s">
        <v>6952</v>
      </c>
      <c r="B1231" t="s">
        <v>7911</v>
      </c>
      <c r="C1231" t="s">
        <v>8460</v>
      </c>
      <c r="D1231" t="s">
        <v>7963</v>
      </c>
      <c r="E1231" t="s">
        <v>8352</v>
      </c>
      <c r="F1231" t="s">
        <v>7915</v>
      </c>
      <c r="G1231" t="s">
        <v>7910</v>
      </c>
      <c r="H1231" t="s">
        <v>7915</v>
      </c>
      <c r="I1231" t="s">
        <v>7915</v>
      </c>
      <c r="J1231" t="s">
        <v>7915</v>
      </c>
      <c r="K1231" t="s">
        <v>7915</v>
      </c>
      <c r="L1231" t="s">
        <v>7915</v>
      </c>
      <c r="M1231" t="s">
        <v>7915</v>
      </c>
      <c r="N1231" t="s">
        <v>7915</v>
      </c>
      <c r="O1231" t="s">
        <v>7915</v>
      </c>
      <c r="P1231" t="s">
        <v>7910</v>
      </c>
      <c r="Q1231">
        <v>8</v>
      </c>
      <c r="R1231">
        <f>IF(ISERROR(VLOOKUP(A1231,int_r_base_fitted!$A$1:$C$10000,2,FALSE)),0,VLOOKUP(A1231,int_r_base_fitted!$A$1:$C$10000,2,FALSE))</f>
        <v>0</v>
      </c>
      <c r="S1231">
        <f>IF(ISERROR(VLOOKUP(A1231,int_r_base_fitted!$A$1:$C$10000,3,FALSE)),0,VLOOKUP(A1231,int_r_base_fitted!$A$1:$C$10000,3,FALSE))</f>
        <v>3.1E-2</v>
      </c>
      <c r="T1231">
        <v>2520</v>
      </c>
      <c r="V1231">
        <f>IF(ISERROR(VLOOKUP(A1231,int_r_full_fitted!$A$1:$C$10000,3,FALSE)),0,VLOOKUP(A1231,int_r_full_fitted!$A$1:$C$10000,3,FALSE))</f>
        <v>0.06</v>
      </c>
      <c r="W1231">
        <v>1230</v>
      </c>
      <c r="Y1231">
        <f>S1231-V1231</f>
        <v>-2.8999999999999998E-2</v>
      </c>
    </row>
    <row r="1232" spans="1:25" x14ac:dyDescent="0.2">
      <c r="A1232" t="s">
        <v>4330</v>
      </c>
      <c r="B1232" t="s">
        <v>7911</v>
      </c>
      <c r="C1232" t="s">
        <v>7924</v>
      </c>
      <c r="D1232" t="s">
        <v>7925</v>
      </c>
      <c r="E1232" t="s">
        <v>8255</v>
      </c>
      <c r="F1232" t="s">
        <v>7915</v>
      </c>
      <c r="G1232" t="s">
        <v>7910</v>
      </c>
      <c r="H1232" t="s">
        <v>7910</v>
      </c>
      <c r="I1232" t="s">
        <v>7915</v>
      </c>
      <c r="J1232" t="s">
        <v>7915</v>
      </c>
      <c r="K1232" t="s">
        <v>7915</v>
      </c>
      <c r="L1232" t="s">
        <v>7915</v>
      </c>
      <c r="M1232" t="s">
        <v>7910</v>
      </c>
      <c r="N1232" t="s">
        <v>7915</v>
      </c>
      <c r="O1232" t="s">
        <v>7910</v>
      </c>
      <c r="P1232" t="s">
        <v>7907</v>
      </c>
      <c r="Q1232">
        <v>5</v>
      </c>
      <c r="R1232">
        <f>IF(ISERROR(VLOOKUP(A1232,int_r_base_fitted!$A$1:$C$10000,2,FALSE)),0,VLOOKUP(A1232,int_r_base_fitted!$A$1:$C$10000,2,FALSE))</f>
        <v>0</v>
      </c>
      <c r="S1232">
        <f>IF(ISERROR(VLOOKUP(A1232,int_r_base_fitted!$A$1:$C$10000,3,FALSE)),0,VLOOKUP(A1232,int_r_base_fitted!$A$1:$C$10000,3,FALSE))</f>
        <v>0.26200000000000001</v>
      </c>
      <c r="T1232">
        <v>82</v>
      </c>
      <c r="V1232">
        <f>IF(ISERROR(VLOOKUP(A1232,int_r_full_fitted!$A$1:$C$10000,3,FALSE)),0,VLOOKUP(A1232,int_r_full_fitted!$A$1:$C$10000,3,FALSE))</f>
        <v>5.8999999999999997E-2</v>
      </c>
      <c r="W1232">
        <v>1231</v>
      </c>
      <c r="Y1232">
        <f>S1232-V1232</f>
        <v>0.20300000000000001</v>
      </c>
    </row>
    <row r="1233" spans="1:25" x14ac:dyDescent="0.2">
      <c r="A1233" t="s">
        <v>4437</v>
      </c>
      <c r="B1233" t="s">
        <v>7911</v>
      </c>
      <c r="C1233">
        <v>4</v>
      </c>
      <c r="D1233" t="s">
        <v>7967</v>
      </c>
      <c r="E1233" t="s">
        <v>8324</v>
      </c>
      <c r="F1233" t="s">
        <v>7915</v>
      </c>
      <c r="G1233" t="s">
        <v>7910</v>
      </c>
      <c r="H1233" t="s">
        <v>7915</v>
      </c>
      <c r="I1233" t="s">
        <v>7915</v>
      </c>
      <c r="J1233" t="s">
        <v>7915</v>
      </c>
      <c r="K1233" t="s">
        <v>7910</v>
      </c>
      <c r="L1233" t="s">
        <v>7915</v>
      </c>
      <c r="M1233" t="s">
        <v>7915</v>
      </c>
      <c r="N1233" t="s">
        <v>7915</v>
      </c>
      <c r="O1233" t="s">
        <v>7910</v>
      </c>
      <c r="P1233" t="s">
        <v>7908</v>
      </c>
      <c r="Q1233">
        <v>6</v>
      </c>
      <c r="R1233">
        <f>IF(ISERROR(VLOOKUP(A1233,int_r_base_fitted!$A$1:$C$10000,2,FALSE)),0,VLOOKUP(A1233,int_r_base_fitted!$A$1:$C$10000,2,FALSE))</f>
        <v>1</v>
      </c>
      <c r="S1233">
        <f>IF(ISERROR(VLOOKUP(A1233,int_r_base_fitted!$A$1:$C$10000,3,FALSE)),0,VLOOKUP(A1233,int_r_base_fitted!$A$1:$C$10000,3,FALSE))</f>
        <v>0.16200000000000001</v>
      </c>
      <c r="T1233">
        <v>184</v>
      </c>
      <c r="V1233">
        <f>IF(ISERROR(VLOOKUP(A1233,int_r_full_fitted!$A$1:$C$10000,3,FALSE)),0,VLOOKUP(A1233,int_r_full_fitted!$A$1:$C$10000,3,FALSE))</f>
        <v>5.8999999999999997E-2</v>
      </c>
      <c r="W1233">
        <v>1232</v>
      </c>
      <c r="Y1233">
        <f>S1233-V1233</f>
        <v>0.10300000000000001</v>
      </c>
    </row>
    <row r="1234" spans="1:25" x14ac:dyDescent="0.2">
      <c r="A1234" t="s">
        <v>4706</v>
      </c>
      <c r="B1234" t="s">
        <v>7911</v>
      </c>
      <c r="C1234" t="s">
        <v>7953</v>
      </c>
      <c r="D1234" t="s">
        <v>7930</v>
      </c>
      <c r="E1234" t="s">
        <v>8492</v>
      </c>
      <c r="F1234" t="s">
        <v>7915</v>
      </c>
      <c r="G1234" t="s">
        <v>7910</v>
      </c>
      <c r="H1234" t="s">
        <v>7915</v>
      </c>
      <c r="I1234" t="s">
        <v>7915</v>
      </c>
      <c r="J1234" t="s">
        <v>7915</v>
      </c>
      <c r="K1234" t="s">
        <v>7910</v>
      </c>
      <c r="L1234" t="s">
        <v>7915</v>
      </c>
      <c r="M1234" t="s">
        <v>7915</v>
      </c>
      <c r="N1234" t="s">
        <v>7915</v>
      </c>
      <c r="O1234" t="s">
        <v>7910</v>
      </c>
      <c r="P1234" t="s">
        <v>7908</v>
      </c>
      <c r="Q1234">
        <v>6</v>
      </c>
      <c r="R1234">
        <f>IF(ISERROR(VLOOKUP(A1234,int_r_base_fitted!$A$1:$C$10000,2,FALSE)),0,VLOOKUP(A1234,int_r_base_fitted!$A$1:$C$10000,2,FALSE))</f>
        <v>0</v>
      </c>
      <c r="S1234">
        <f>IF(ISERROR(VLOOKUP(A1234,int_r_base_fitted!$A$1:$C$10000,3,FALSE)),0,VLOOKUP(A1234,int_r_base_fitted!$A$1:$C$10000,3,FALSE))</f>
        <v>0.16200000000000001</v>
      </c>
      <c r="T1234">
        <v>186</v>
      </c>
      <c r="V1234">
        <f>IF(ISERROR(VLOOKUP(A1234,int_r_full_fitted!$A$1:$C$10000,3,FALSE)),0,VLOOKUP(A1234,int_r_full_fitted!$A$1:$C$10000,3,FALSE))</f>
        <v>5.8999999999999997E-2</v>
      </c>
      <c r="W1234">
        <v>1233</v>
      </c>
      <c r="Y1234">
        <f>S1234-V1234</f>
        <v>0.10300000000000001</v>
      </c>
    </row>
    <row r="1235" spans="1:25" x14ac:dyDescent="0.2">
      <c r="A1235" t="s">
        <v>4364</v>
      </c>
      <c r="B1235" t="s">
        <v>7911</v>
      </c>
      <c r="C1235" t="s">
        <v>7924</v>
      </c>
      <c r="D1235" t="s">
        <v>7935</v>
      </c>
      <c r="E1235" t="s">
        <v>8275</v>
      </c>
      <c r="F1235" t="s">
        <v>7910</v>
      </c>
      <c r="G1235" t="s">
        <v>7910</v>
      </c>
      <c r="H1235" t="s">
        <v>7915</v>
      </c>
      <c r="I1235" t="s">
        <v>7915</v>
      </c>
      <c r="J1235" t="s">
        <v>7915</v>
      </c>
      <c r="K1235" t="s">
        <v>7910</v>
      </c>
      <c r="L1235" t="s">
        <v>7910</v>
      </c>
      <c r="M1235" t="s">
        <v>7915</v>
      </c>
      <c r="N1235" t="s">
        <v>7915</v>
      </c>
      <c r="O1235" t="s">
        <v>7915</v>
      </c>
      <c r="P1235" t="s">
        <v>7907</v>
      </c>
      <c r="Q1235">
        <v>5</v>
      </c>
      <c r="R1235">
        <f>IF(ISERROR(VLOOKUP(A1235,int_r_base_fitted!$A$1:$C$10000,2,FALSE)),0,VLOOKUP(A1235,int_r_base_fitted!$A$1:$C$10000,2,FALSE))</f>
        <v>0</v>
      </c>
      <c r="S1235">
        <f>IF(ISERROR(VLOOKUP(A1235,int_r_base_fitted!$A$1:$C$10000,3,FALSE)),0,VLOOKUP(A1235,int_r_base_fitted!$A$1:$C$10000,3,FALSE))</f>
        <v>7.4999999999999997E-2</v>
      </c>
      <c r="T1235">
        <v>725</v>
      </c>
      <c r="V1235">
        <f>IF(ISERROR(VLOOKUP(A1235,int_r_full_fitted!$A$1:$C$10000,3,FALSE)),0,VLOOKUP(A1235,int_r_full_fitted!$A$1:$C$10000,3,FALSE))</f>
        <v>5.8999999999999997E-2</v>
      </c>
      <c r="W1235">
        <v>1234</v>
      </c>
      <c r="Y1235">
        <f>S1235-V1235</f>
        <v>1.6E-2</v>
      </c>
    </row>
    <row r="1236" spans="1:25" x14ac:dyDescent="0.2">
      <c r="A1236" t="s">
        <v>5150</v>
      </c>
      <c r="B1236" t="s">
        <v>7911</v>
      </c>
      <c r="C1236" t="s">
        <v>7924</v>
      </c>
      <c r="D1236" t="s">
        <v>7920</v>
      </c>
      <c r="E1236" t="s">
        <v>8225</v>
      </c>
      <c r="F1236" t="s">
        <v>7915</v>
      </c>
      <c r="G1236" t="s">
        <v>7910</v>
      </c>
      <c r="H1236" t="s">
        <v>7915</v>
      </c>
      <c r="I1236" t="s">
        <v>7915</v>
      </c>
      <c r="J1236" t="s">
        <v>7915</v>
      </c>
      <c r="K1236" t="s">
        <v>7915</v>
      </c>
      <c r="L1236" t="s">
        <v>7915</v>
      </c>
      <c r="M1236" t="s">
        <v>7910</v>
      </c>
      <c r="N1236" t="s">
        <v>7915</v>
      </c>
      <c r="O1236" t="s">
        <v>7915</v>
      </c>
      <c r="P1236" t="s">
        <v>7909</v>
      </c>
      <c r="Q1236">
        <v>7</v>
      </c>
      <c r="R1236">
        <f>IF(ISERROR(VLOOKUP(A1236,int_r_base_fitted!$A$1:$C$10000,2,FALSE)),0,VLOOKUP(A1236,int_r_base_fitted!$A$1:$C$10000,2,FALSE))</f>
        <v>0</v>
      </c>
      <c r="S1236">
        <f>IF(ISERROR(VLOOKUP(A1236,int_r_base_fitted!$A$1:$C$10000,3,FALSE)),0,VLOOKUP(A1236,int_r_base_fitted!$A$1:$C$10000,3,FALSE))</f>
        <v>6.8000000000000005E-2</v>
      </c>
      <c r="T1236">
        <v>859</v>
      </c>
      <c r="V1236">
        <f>IF(ISERROR(VLOOKUP(A1236,int_r_full_fitted!$A$1:$C$10000,3,FALSE)),0,VLOOKUP(A1236,int_r_full_fitted!$A$1:$C$10000,3,FALSE))</f>
        <v>5.8999999999999997E-2</v>
      </c>
      <c r="W1236">
        <v>1235</v>
      </c>
      <c r="Y1236">
        <f>S1236-V1236</f>
        <v>9.000000000000008E-3</v>
      </c>
    </row>
    <row r="1237" spans="1:25" x14ac:dyDescent="0.2">
      <c r="A1237" t="s">
        <v>5246</v>
      </c>
      <c r="B1237" t="s">
        <v>7911</v>
      </c>
      <c r="C1237" t="s">
        <v>8066</v>
      </c>
      <c r="D1237" t="s">
        <v>7917</v>
      </c>
      <c r="E1237" t="s">
        <v>8655</v>
      </c>
      <c r="F1237" t="s">
        <v>7915</v>
      </c>
      <c r="G1237" t="s">
        <v>7910</v>
      </c>
      <c r="H1237" t="s">
        <v>7915</v>
      </c>
      <c r="I1237" t="s">
        <v>7915</v>
      </c>
      <c r="J1237" t="s">
        <v>7915</v>
      </c>
      <c r="K1237" t="s">
        <v>7915</v>
      </c>
      <c r="L1237" t="s">
        <v>7915</v>
      </c>
      <c r="M1237" t="s">
        <v>7910</v>
      </c>
      <c r="N1237" t="s">
        <v>7915</v>
      </c>
      <c r="O1237" t="s">
        <v>7915</v>
      </c>
      <c r="P1237" t="s">
        <v>7909</v>
      </c>
      <c r="Q1237">
        <v>7</v>
      </c>
      <c r="R1237">
        <f>IF(ISERROR(VLOOKUP(A1237,int_r_base_fitted!$A$1:$C$10000,2,FALSE)),0,VLOOKUP(A1237,int_r_base_fitted!$A$1:$C$10000,2,FALSE))</f>
        <v>0</v>
      </c>
      <c r="S1237">
        <f>IF(ISERROR(VLOOKUP(A1237,int_r_base_fitted!$A$1:$C$10000,3,FALSE)),0,VLOOKUP(A1237,int_r_base_fitted!$A$1:$C$10000,3,FALSE))</f>
        <v>6.8000000000000005E-2</v>
      </c>
      <c r="T1237">
        <v>861</v>
      </c>
      <c r="V1237">
        <f>IF(ISERROR(VLOOKUP(A1237,int_r_full_fitted!$A$1:$C$10000,3,FALSE)),0,VLOOKUP(A1237,int_r_full_fitted!$A$1:$C$10000,3,FALSE))</f>
        <v>5.8999999999999997E-2</v>
      </c>
      <c r="W1237">
        <v>1236</v>
      </c>
      <c r="Y1237">
        <f>S1237-V1237</f>
        <v>9.000000000000008E-3</v>
      </c>
    </row>
    <row r="1238" spans="1:25" x14ac:dyDescent="0.2">
      <c r="A1238" t="s">
        <v>5472</v>
      </c>
      <c r="B1238" t="s">
        <v>7911</v>
      </c>
      <c r="C1238" t="s">
        <v>8112</v>
      </c>
      <c r="D1238" t="s">
        <v>7920</v>
      </c>
      <c r="E1238" t="s">
        <v>7982</v>
      </c>
      <c r="F1238" t="s">
        <v>7915</v>
      </c>
      <c r="G1238" t="s">
        <v>7910</v>
      </c>
      <c r="H1238" t="s">
        <v>7915</v>
      </c>
      <c r="I1238" t="s">
        <v>7915</v>
      </c>
      <c r="J1238" t="s">
        <v>7915</v>
      </c>
      <c r="K1238" t="s">
        <v>7915</v>
      </c>
      <c r="L1238" t="s">
        <v>7915</v>
      </c>
      <c r="M1238" t="s">
        <v>7910</v>
      </c>
      <c r="N1238" t="s">
        <v>7915</v>
      </c>
      <c r="O1238" t="s">
        <v>7915</v>
      </c>
      <c r="P1238" t="s">
        <v>7909</v>
      </c>
      <c r="Q1238">
        <v>7</v>
      </c>
      <c r="R1238">
        <f>IF(ISERROR(VLOOKUP(A1238,int_r_base_fitted!$A$1:$C$10000,2,FALSE)),0,VLOOKUP(A1238,int_r_base_fitted!$A$1:$C$10000,2,FALSE))</f>
        <v>0</v>
      </c>
      <c r="S1238">
        <f>IF(ISERROR(VLOOKUP(A1238,int_r_base_fitted!$A$1:$C$10000,3,FALSE)),0,VLOOKUP(A1238,int_r_base_fitted!$A$1:$C$10000,3,FALSE))</f>
        <v>6.8000000000000005E-2</v>
      </c>
      <c r="T1238">
        <v>865</v>
      </c>
      <c r="V1238">
        <f>IF(ISERROR(VLOOKUP(A1238,int_r_full_fitted!$A$1:$C$10000,3,FALSE)),0,VLOOKUP(A1238,int_r_full_fitted!$A$1:$C$10000,3,FALSE))</f>
        <v>5.8999999999999997E-2</v>
      </c>
      <c r="W1238">
        <v>1237</v>
      </c>
      <c r="Y1238">
        <f>S1238-V1238</f>
        <v>9.000000000000008E-3</v>
      </c>
    </row>
    <row r="1239" spans="1:25" x14ac:dyDescent="0.2">
      <c r="A1239" t="s">
        <v>5139</v>
      </c>
      <c r="B1239" t="s">
        <v>7911</v>
      </c>
      <c r="C1239" t="s">
        <v>7965</v>
      </c>
      <c r="D1239" t="s">
        <v>7945</v>
      </c>
      <c r="E1239" t="s">
        <v>8769</v>
      </c>
      <c r="F1239" t="s">
        <v>7915</v>
      </c>
      <c r="G1239" t="s">
        <v>7915</v>
      </c>
      <c r="H1239" t="s">
        <v>7910</v>
      </c>
      <c r="I1239" t="s">
        <v>7915</v>
      </c>
      <c r="J1239" t="s">
        <v>7915</v>
      </c>
      <c r="K1239" t="s">
        <v>7915</v>
      </c>
      <c r="L1239" t="s">
        <v>7910</v>
      </c>
      <c r="M1239" t="s">
        <v>7915</v>
      </c>
      <c r="N1239" t="s">
        <v>7915</v>
      </c>
      <c r="O1239" t="s">
        <v>7915</v>
      </c>
      <c r="P1239" t="s">
        <v>7909</v>
      </c>
      <c r="Q1239">
        <v>7</v>
      </c>
      <c r="R1239">
        <f>IF(ISERROR(VLOOKUP(A1239,int_r_base_fitted!$A$1:$C$10000,2,FALSE)),0,VLOOKUP(A1239,int_r_base_fitted!$A$1:$C$10000,2,FALSE))</f>
        <v>0</v>
      </c>
      <c r="S1239">
        <f>IF(ISERROR(VLOOKUP(A1239,int_r_base_fitted!$A$1:$C$10000,3,FALSE)),0,VLOOKUP(A1239,int_r_base_fitted!$A$1:$C$10000,3,FALSE))</f>
        <v>6.6000000000000003E-2</v>
      </c>
      <c r="T1239">
        <v>893</v>
      </c>
      <c r="V1239">
        <f>IF(ISERROR(VLOOKUP(A1239,int_r_full_fitted!$A$1:$C$10000,3,FALSE)),0,VLOOKUP(A1239,int_r_full_fitted!$A$1:$C$10000,3,FALSE))</f>
        <v>5.8999999999999997E-2</v>
      </c>
      <c r="W1239">
        <v>1238</v>
      </c>
      <c r="Y1239">
        <f>S1239-V1239</f>
        <v>7.0000000000000062E-3</v>
      </c>
    </row>
    <row r="1240" spans="1:25" x14ac:dyDescent="0.2">
      <c r="A1240" t="s">
        <v>4234</v>
      </c>
      <c r="B1240" t="s">
        <v>7911</v>
      </c>
      <c r="C1240" t="s">
        <v>8177</v>
      </c>
      <c r="D1240" t="s">
        <v>7963</v>
      </c>
      <c r="E1240" t="s">
        <v>7964</v>
      </c>
      <c r="F1240" t="s">
        <v>7915</v>
      </c>
      <c r="G1240" t="s">
        <v>7910</v>
      </c>
      <c r="H1240" t="s">
        <v>7915</v>
      </c>
      <c r="I1240" t="s">
        <v>7910</v>
      </c>
      <c r="J1240" t="s">
        <v>7915</v>
      </c>
      <c r="K1240" t="s">
        <v>7915</v>
      </c>
      <c r="L1240" t="s">
        <v>7910</v>
      </c>
      <c r="M1240" t="s">
        <v>7910</v>
      </c>
      <c r="N1240" t="s">
        <v>7915</v>
      </c>
      <c r="O1240" t="s">
        <v>7915</v>
      </c>
      <c r="P1240" t="s">
        <v>7907</v>
      </c>
      <c r="Q1240">
        <v>5</v>
      </c>
      <c r="R1240">
        <f>IF(ISERROR(VLOOKUP(A1240,int_r_base_fitted!$A$1:$C$10000,2,FALSE)),0,VLOOKUP(A1240,int_r_base_fitted!$A$1:$C$10000,2,FALSE))</f>
        <v>0</v>
      </c>
      <c r="S1240">
        <f>IF(ISERROR(VLOOKUP(A1240,int_r_base_fitted!$A$1:$C$10000,3,FALSE)),0,VLOOKUP(A1240,int_r_base_fitted!$A$1:$C$10000,3,FALSE))</f>
        <v>6.4000000000000001E-2</v>
      </c>
      <c r="T1240">
        <v>919</v>
      </c>
      <c r="V1240">
        <f>IF(ISERROR(VLOOKUP(A1240,int_r_full_fitted!$A$1:$C$10000,3,FALSE)),0,VLOOKUP(A1240,int_r_full_fitted!$A$1:$C$10000,3,FALSE))</f>
        <v>5.8999999999999997E-2</v>
      </c>
      <c r="W1240">
        <v>1239</v>
      </c>
      <c r="Y1240">
        <f>S1240-V1240</f>
        <v>5.0000000000000044E-3</v>
      </c>
    </row>
    <row r="1241" spans="1:25" x14ac:dyDescent="0.2">
      <c r="A1241" t="s">
        <v>4640</v>
      </c>
      <c r="B1241" t="s">
        <v>7911</v>
      </c>
      <c r="C1241" t="s">
        <v>8250</v>
      </c>
      <c r="D1241" t="s">
        <v>7920</v>
      </c>
      <c r="E1241" t="s">
        <v>8458</v>
      </c>
      <c r="F1241" t="s">
        <v>7910</v>
      </c>
      <c r="G1241" t="s">
        <v>7915</v>
      </c>
      <c r="H1241" t="s">
        <v>7910</v>
      </c>
      <c r="I1241" t="s">
        <v>7910</v>
      </c>
      <c r="J1241" t="s">
        <v>7915</v>
      </c>
      <c r="K1241" t="s">
        <v>7915</v>
      </c>
      <c r="L1241" t="s">
        <v>7915</v>
      </c>
      <c r="M1241" t="s">
        <v>7915</v>
      </c>
      <c r="N1241" t="s">
        <v>7915</v>
      </c>
      <c r="O1241" t="s">
        <v>7915</v>
      </c>
      <c r="P1241" t="s">
        <v>7908</v>
      </c>
      <c r="Q1241">
        <v>6</v>
      </c>
      <c r="R1241">
        <f>IF(ISERROR(VLOOKUP(A1241,int_r_base_fitted!$A$1:$C$10000,2,FALSE)),0,VLOOKUP(A1241,int_r_base_fitted!$A$1:$C$10000,2,FALSE))</f>
        <v>0</v>
      </c>
      <c r="S1241">
        <f>IF(ISERROR(VLOOKUP(A1241,int_r_base_fitted!$A$1:$C$10000,3,FALSE)),0,VLOOKUP(A1241,int_r_base_fitted!$A$1:$C$10000,3,FALSE))</f>
        <v>6.2E-2</v>
      </c>
      <c r="T1241">
        <v>973</v>
      </c>
      <c r="V1241">
        <f>IF(ISERROR(VLOOKUP(A1241,int_r_full_fitted!$A$1:$C$10000,3,FALSE)),0,VLOOKUP(A1241,int_r_full_fitted!$A$1:$C$10000,3,FALSE))</f>
        <v>5.8999999999999997E-2</v>
      </c>
      <c r="W1241">
        <v>1240</v>
      </c>
      <c r="Y1241">
        <f>S1241-V1241</f>
        <v>3.0000000000000027E-3</v>
      </c>
    </row>
    <row r="1242" spans="1:25" x14ac:dyDescent="0.2">
      <c r="A1242" t="s">
        <v>5371</v>
      </c>
      <c r="B1242" t="s">
        <v>7911</v>
      </c>
      <c r="C1242" t="s">
        <v>7942</v>
      </c>
      <c r="D1242" t="s">
        <v>7930</v>
      </c>
      <c r="E1242" t="s">
        <v>8900</v>
      </c>
      <c r="F1242" t="s">
        <v>7910</v>
      </c>
      <c r="G1242" t="s">
        <v>7910</v>
      </c>
      <c r="H1242" t="s">
        <v>7915</v>
      </c>
      <c r="I1242" t="s">
        <v>7915</v>
      </c>
      <c r="J1242" t="s">
        <v>7915</v>
      </c>
      <c r="K1242" t="s">
        <v>7915</v>
      </c>
      <c r="L1242" t="s">
        <v>7915</v>
      </c>
      <c r="M1242" t="s">
        <v>7915</v>
      </c>
      <c r="N1242" t="s">
        <v>7915</v>
      </c>
      <c r="O1242" t="s">
        <v>7915</v>
      </c>
      <c r="P1242" t="s">
        <v>7909</v>
      </c>
      <c r="Q1242">
        <v>7</v>
      </c>
      <c r="R1242">
        <f>IF(ISERROR(VLOOKUP(A1242,int_r_base_fitted!$A$1:$C$10000,2,FALSE)),0,VLOOKUP(A1242,int_r_base_fitted!$A$1:$C$10000,2,FALSE))</f>
        <v>0</v>
      </c>
      <c r="S1242">
        <f>IF(ISERROR(VLOOKUP(A1242,int_r_base_fitted!$A$1:$C$10000,3,FALSE)),0,VLOOKUP(A1242,int_r_base_fitted!$A$1:$C$10000,3,FALSE))</f>
        <v>4.8000000000000001E-2</v>
      </c>
      <c r="T1242">
        <v>1591</v>
      </c>
      <c r="V1242">
        <f>IF(ISERROR(VLOOKUP(A1242,int_r_full_fitted!$A$1:$C$10000,3,FALSE)),0,VLOOKUP(A1242,int_r_full_fitted!$A$1:$C$10000,3,FALSE))</f>
        <v>5.8999999999999997E-2</v>
      </c>
      <c r="W1242">
        <v>1241</v>
      </c>
      <c r="Y1242">
        <f>S1242-V1242</f>
        <v>-1.0999999999999996E-2</v>
      </c>
    </row>
    <row r="1243" spans="1:25" x14ac:dyDescent="0.2">
      <c r="A1243" t="s">
        <v>6529</v>
      </c>
      <c r="B1243" t="s">
        <v>7911</v>
      </c>
      <c r="C1243" t="s">
        <v>7924</v>
      </c>
      <c r="D1243" t="s">
        <v>8134</v>
      </c>
      <c r="E1243" t="s">
        <v>8056</v>
      </c>
      <c r="F1243" t="s">
        <v>7915</v>
      </c>
      <c r="G1243" t="s">
        <v>7910</v>
      </c>
      <c r="H1243" t="s">
        <v>7915</v>
      </c>
      <c r="I1243" t="s">
        <v>7915</v>
      </c>
      <c r="J1243" t="s">
        <v>7915</v>
      </c>
      <c r="K1243" t="s">
        <v>7915</v>
      </c>
      <c r="L1243" t="s">
        <v>7915</v>
      </c>
      <c r="M1243" t="s">
        <v>7915</v>
      </c>
      <c r="N1243" t="s">
        <v>7915</v>
      </c>
      <c r="O1243" t="s">
        <v>7915</v>
      </c>
      <c r="P1243" t="s">
        <v>7910</v>
      </c>
      <c r="Q1243">
        <v>8</v>
      </c>
      <c r="R1243">
        <f>IF(ISERROR(VLOOKUP(A1243,int_r_base_fitted!$A$1:$C$10000,2,FALSE)),0,VLOOKUP(A1243,int_r_base_fitted!$A$1:$C$10000,2,FALSE))</f>
        <v>0</v>
      </c>
      <c r="S1243">
        <f>IF(ISERROR(VLOOKUP(A1243,int_r_base_fitted!$A$1:$C$10000,3,FALSE)),0,VLOOKUP(A1243,int_r_base_fitted!$A$1:$C$10000,3,FALSE))</f>
        <v>4.4999999999999998E-2</v>
      </c>
      <c r="T1243">
        <v>1810</v>
      </c>
      <c r="V1243">
        <f>IF(ISERROR(VLOOKUP(A1243,int_r_full_fitted!$A$1:$C$10000,3,FALSE)),0,VLOOKUP(A1243,int_r_full_fitted!$A$1:$C$10000,3,FALSE))</f>
        <v>5.8999999999999997E-2</v>
      </c>
      <c r="W1243">
        <v>1242</v>
      </c>
      <c r="Y1243">
        <f>S1243-V1243</f>
        <v>-1.3999999999999999E-2</v>
      </c>
    </row>
    <row r="1244" spans="1:25" x14ac:dyDescent="0.2">
      <c r="A1244" t="s">
        <v>5552</v>
      </c>
      <c r="B1244" t="s">
        <v>7911</v>
      </c>
      <c r="C1244" t="s">
        <v>8018</v>
      </c>
      <c r="D1244" t="s">
        <v>8134</v>
      </c>
      <c r="E1244" t="s">
        <v>8998</v>
      </c>
      <c r="F1244" t="s">
        <v>7915</v>
      </c>
      <c r="G1244" t="s">
        <v>7915</v>
      </c>
      <c r="H1244" t="s">
        <v>7910</v>
      </c>
      <c r="I1244" t="s">
        <v>7915</v>
      </c>
      <c r="J1244" t="s">
        <v>7915</v>
      </c>
      <c r="K1244" t="s">
        <v>7915</v>
      </c>
      <c r="L1244" t="s">
        <v>7910</v>
      </c>
      <c r="M1244" t="s">
        <v>7915</v>
      </c>
      <c r="N1244" t="s">
        <v>7915</v>
      </c>
      <c r="O1244" t="s">
        <v>7915</v>
      </c>
      <c r="P1244" t="s">
        <v>7909</v>
      </c>
      <c r="Q1244">
        <v>7</v>
      </c>
      <c r="R1244">
        <f>IF(ISERROR(VLOOKUP(A1244,int_r_base_fitted!$A$1:$C$10000,2,FALSE)),0,VLOOKUP(A1244,int_r_base_fitted!$A$1:$C$10000,2,FALSE))</f>
        <v>0</v>
      </c>
      <c r="S1244">
        <f>IF(ISERROR(VLOOKUP(A1244,int_r_base_fitted!$A$1:$C$10000,3,FALSE)),0,VLOOKUP(A1244,int_r_base_fitted!$A$1:$C$10000,3,FALSE))</f>
        <v>4.3999999999999997E-2</v>
      </c>
      <c r="T1244">
        <v>1834</v>
      </c>
      <c r="V1244">
        <f>IF(ISERROR(VLOOKUP(A1244,int_r_full_fitted!$A$1:$C$10000,3,FALSE)),0,VLOOKUP(A1244,int_r_full_fitted!$A$1:$C$10000,3,FALSE))</f>
        <v>5.8999999999999997E-2</v>
      </c>
      <c r="W1244">
        <v>1243</v>
      </c>
      <c r="Y1244">
        <f>S1244-V1244</f>
        <v>-1.4999999999999999E-2</v>
      </c>
    </row>
    <row r="1245" spans="1:25" x14ac:dyDescent="0.2">
      <c r="A1245" t="s">
        <v>4679</v>
      </c>
      <c r="B1245" t="s">
        <v>7911</v>
      </c>
      <c r="C1245" t="s">
        <v>7946</v>
      </c>
      <c r="D1245" t="s">
        <v>7976</v>
      </c>
      <c r="E1245" t="s">
        <v>8456</v>
      </c>
      <c r="F1245" t="s">
        <v>7910</v>
      </c>
      <c r="G1245" t="s">
        <v>7915</v>
      </c>
      <c r="H1245" t="s">
        <v>7910</v>
      </c>
      <c r="I1245" t="s">
        <v>7915</v>
      </c>
      <c r="J1245" t="s">
        <v>7915</v>
      </c>
      <c r="K1245" t="s">
        <v>7915</v>
      </c>
      <c r="L1245" t="s">
        <v>7915</v>
      </c>
      <c r="M1245" t="s">
        <v>7910</v>
      </c>
      <c r="N1245" t="s">
        <v>7915</v>
      </c>
      <c r="O1245" t="s">
        <v>7915</v>
      </c>
      <c r="P1245" t="s">
        <v>7908</v>
      </c>
      <c r="Q1245">
        <v>6</v>
      </c>
      <c r="R1245">
        <f>IF(ISERROR(VLOOKUP(A1245,int_r_base_fitted!$A$1:$C$10000,2,FALSE)),0,VLOOKUP(A1245,int_r_base_fitted!$A$1:$C$10000,2,FALSE))</f>
        <v>0</v>
      </c>
      <c r="S1245">
        <f>IF(ISERROR(VLOOKUP(A1245,int_r_base_fitted!$A$1:$C$10000,3,FALSE)),0,VLOOKUP(A1245,int_r_base_fitted!$A$1:$C$10000,3,FALSE))</f>
        <v>4.1000000000000002E-2</v>
      </c>
      <c r="T1245">
        <v>1921</v>
      </c>
      <c r="V1245">
        <f>IF(ISERROR(VLOOKUP(A1245,int_r_full_fitted!$A$1:$C$10000,3,FALSE)),0,VLOOKUP(A1245,int_r_full_fitted!$A$1:$C$10000,3,FALSE))</f>
        <v>5.8999999999999997E-2</v>
      </c>
      <c r="W1245">
        <v>1244</v>
      </c>
      <c r="Y1245">
        <f>S1245-V1245</f>
        <v>-1.7999999999999995E-2</v>
      </c>
    </row>
    <row r="1246" spans="1:25" x14ac:dyDescent="0.2">
      <c r="A1246" t="s">
        <v>4821</v>
      </c>
      <c r="B1246" t="s">
        <v>7911</v>
      </c>
      <c r="C1246">
        <v>4</v>
      </c>
      <c r="D1246" t="s">
        <v>7940</v>
      </c>
      <c r="E1246" t="s">
        <v>8557</v>
      </c>
      <c r="F1246" t="s">
        <v>7910</v>
      </c>
      <c r="G1246" t="s">
        <v>7915</v>
      </c>
      <c r="H1246" t="s">
        <v>7910</v>
      </c>
      <c r="I1246" t="s">
        <v>7915</v>
      </c>
      <c r="J1246" t="s">
        <v>7915</v>
      </c>
      <c r="K1246" t="s">
        <v>7915</v>
      </c>
      <c r="L1246" t="s">
        <v>7915</v>
      </c>
      <c r="M1246" t="s">
        <v>7910</v>
      </c>
      <c r="N1246" t="s">
        <v>7915</v>
      </c>
      <c r="O1246" t="s">
        <v>7915</v>
      </c>
      <c r="P1246" t="s">
        <v>7908</v>
      </c>
      <c r="Q1246">
        <v>6</v>
      </c>
      <c r="R1246">
        <f>IF(ISERROR(VLOOKUP(A1246,int_r_base_fitted!$A$1:$C$10000,2,FALSE)),0,VLOOKUP(A1246,int_r_base_fitted!$A$1:$C$10000,2,FALSE))</f>
        <v>0</v>
      </c>
      <c r="S1246">
        <f>IF(ISERROR(VLOOKUP(A1246,int_r_base_fitted!$A$1:$C$10000,3,FALSE)),0,VLOOKUP(A1246,int_r_base_fitted!$A$1:$C$10000,3,FALSE))</f>
        <v>4.1000000000000002E-2</v>
      </c>
      <c r="T1246">
        <v>1922</v>
      </c>
      <c r="V1246">
        <f>IF(ISERROR(VLOOKUP(A1246,int_r_full_fitted!$A$1:$C$10000,3,FALSE)),0,VLOOKUP(A1246,int_r_full_fitted!$A$1:$C$10000,3,FALSE))</f>
        <v>5.8999999999999997E-2</v>
      </c>
      <c r="W1246">
        <v>1245</v>
      </c>
      <c r="Y1246">
        <f>S1246-V1246</f>
        <v>-1.7999999999999995E-2</v>
      </c>
    </row>
    <row r="1247" spans="1:25" x14ac:dyDescent="0.2">
      <c r="A1247" t="s">
        <v>5853</v>
      </c>
      <c r="B1247" t="s">
        <v>7911</v>
      </c>
      <c r="C1247" t="s">
        <v>8307</v>
      </c>
      <c r="D1247" t="s">
        <v>7963</v>
      </c>
      <c r="E1247" t="s">
        <v>9204</v>
      </c>
      <c r="F1247" t="s">
        <v>7910</v>
      </c>
      <c r="G1247" t="s">
        <v>7915</v>
      </c>
      <c r="H1247" t="s">
        <v>7910</v>
      </c>
      <c r="I1247" t="s">
        <v>7915</v>
      </c>
      <c r="J1247" t="s">
        <v>7915</v>
      </c>
      <c r="K1247" t="s">
        <v>7915</v>
      </c>
      <c r="L1247" t="s">
        <v>7915</v>
      </c>
      <c r="M1247" t="s">
        <v>7915</v>
      </c>
      <c r="N1247" t="s">
        <v>7915</v>
      </c>
      <c r="O1247" t="s">
        <v>7915</v>
      </c>
      <c r="P1247" t="s">
        <v>7909</v>
      </c>
      <c r="Q1247">
        <v>7</v>
      </c>
      <c r="R1247">
        <f>IF(ISERROR(VLOOKUP(A1247,int_r_base_fitted!$A$1:$C$10000,2,FALSE)),0,VLOOKUP(A1247,int_r_base_fitted!$A$1:$C$10000,2,FALSE))</f>
        <v>0</v>
      </c>
      <c r="S1247">
        <f>IF(ISERROR(VLOOKUP(A1247,int_r_base_fitted!$A$1:$C$10000,3,FALSE)),0,VLOOKUP(A1247,int_r_base_fitted!$A$1:$C$10000,3,FALSE))</f>
        <v>4.1000000000000002E-2</v>
      </c>
      <c r="T1247">
        <v>1933</v>
      </c>
      <c r="V1247">
        <f>IF(ISERROR(VLOOKUP(A1247,int_r_full_fitted!$A$1:$C$10000,3,FALSE)),0,VLOOKUP(A1247,int_r_full_fitted!$A$1:$C$10000,3,FALSE))</f>
        <v>5.8999999999999997E-2</v>
      </c>
      <c r="W1247">
        <v>1246</v>
      </c>
      <c r="Y1247">
        <f>S1247-V1247</f>
        <v>-1.7999999999999995E-2</v>
      </c>
    </row>
    <row r="1248" spans="1:25" x14ac:dyDescent="0.2">
      <c r="A1248" t="s">
        <v>6064</v>
      </c>
      <c r="B1248" t="s">
        <v>7911</v>
      </c>
      <c r="C1248" t="s">
        <v>8095</v>
      </c>
      <c r="D1248" t="s">
        <v>7963</v>
      </c>
      <c r="E1248" t="s">
        <v>8855</v>
      </c>
      <c r="F1248" t="s">
        <v>7915</v>
      </c>
      <c r="G1248" t="s">
        <v>7910</v>
      </c>
      <c r="H1248" t="s">
        <v>7915</v>
      </c>
      <c r="I1248" t="s">
        <v>7915</v>
      </c>
      <c r="J1248" t="s">
        <v>7915</v>
      </c>
      <c r="K1248" t="s">
        <v>7915</v>
      </c>
      <c r="L1248" t="s">
        <v>7915</v>
      </c>
      <c r="M1248" t="s">
        <v>7915</v>
      </c>
      <c r="N1248" t="s">
        <v>7915</v>
      </c>
      <c r="O1248" t="s">
        <v>7915</v>
      </c>
      <c r="P1248" t="s">
        <v>7910</v>
      </c>
      <c r="Q1248">
        <v>8</v>
      </c>
      <c r="R1248">
        <f>IF(ISERROR(VLOOKUP(A1248,int_r_base_fitted!$A$1:$C$10000,2,FALSE)),0,VLOOKUP(A1248,int_r_base_fitted!$A$1:$C$10000,2,FALSE))</f>
        <v>0</v>
      </c>
      <c r="S1248">
        <f>IF(ISERROR(VLOOKUP(A1248,int_r_base_fitted!$A$1:$C$10000,3,FALSE)),0,VLOOKUP(A1248,int_r_base_fitted!$A$1:$C$10000,3,FALSE))</f>
        <v>3.9E-2</v>
      </c>
      <c r="T1248">
        <v>2021</v>
      </c>
      <c r="V1248">
        <f>IF(ISERROR(VLOOKUP(A1248,int_r_full_fitted!$A$1:$C$10000,3,FALSE)),0,VLOOKUP(A1248,int_r_full_fitted!$A$1:$C$10000,3,FALSE))</f>
        <v>5.8999999999999997E-2</v>
      </c>
      <c r="W1248">
        <v>1247</v>
      </c>
      <c r="Y1248">
        <f>S1248-V1248</f>
        <v>-1.9999999999999997E-2</v>
      </c>
    </row>
    <row r="1249" spans="1:25" x14ac:dyDescent="0.2">
      <c r="A1249" t="s">
        <v>4666</v>
      </c>
      <c r="B1249" t="s">
        <v>7911</v>
      </c>
      <c r="C1249" t="s">
        <v>7995</v>
      </c>
      <c r="D1249" t="s">
        <v>7963</v>
      </c>
      <c r="E1249" t="s">
        <v>8468</v>
      </c>
      <c r="F1249" t="s">
        <v>7910</v>
      </c>
      <c r="G1249" t="s">
        <v>7910</v>
      </c>
      <c r="H1249" t="s">
        <v>7915</v>
      </c>
      <c r="I1249" t="s">
        <v>7915</v>
      </c>
      <c r="J1249" t="s">
        <v>7915</v>
      </c>
      <c r="K1249" t="s">
        <v>7915</v>
      </c>
      <c r="L1249" t="s">
        <v>7915</v>
      </c>
      <c r="M1249" t="s">
        <v>7910</v>
      </c>
      <c r="N1249" t="s">
        <v>7915</v>
      </c>
      <c r="O1249" t="s">
        <v>7915</v>
      </c>
      <c r="P1249" t="s">
        <v>7908</v>
      </c>
      <c r="Q1249">
        <v>6</v>
      </c>
      <c r="R1249">
        <f>IF(ISERROR(VLOOKUP(A1249,int_r_base_fitted!$A$1:$C$10000,2,FALSE)),0,VLOOKUP(A1249,int_r_base_fitted!$A$1:$C$10000,2,FALSE))</f>
        <v>0</v>
      </c>
      <c r="S1249">
        <f>IF(ISERROR(VLOOKUP(A1249,int_r_base_fitted!$A$1:$C$10000,3,FALSE)),0,VLOOKUP(A1249,int_r_base_fitted!$A$1:$C$10000,3,FALSE))</f>
        <v>3.3000000000000002E-2</v>
      </c>
      <c r="T1249">
        <v>2289</v>
      </c>
      <c r="V1249">
        <f>IF(ISERROR(VLOOKUP(A1249,int_r_full_fitted!$A$1:$C$10000,3,FALSE)),0,VLOOKUP(A1249,int_r_full_fitted!$A$1:$C$10000,3,FALSE))</f>
        <v>5.8999999999999997E-2</v>
      </c>
      <c r="W1249">
        <v>1248</v>
      </c>
      <c r="Y1249">
        <f>S1249-V1249</f>
        <v>-2.5999999999999995E-2</v>
      </c>
    </row>
    <row r="1250" spans="1:25" x14ac:dyDescent="0.2">
      <c r="A1250" t="s">
        <v>7238</v>
      </c>
      <c r="B1250" t="s">
        <v>7911</v>
      </c>
      <c r="C1250" t="s">
        <v>8082</v>
      </c>
      <c r="D1250" t="s">
        <v>7913</v>
      </c>
      <c r="E1250" t="s">
        <v>9894</v>
      </c>
      <c r="F1250" t="s">
        <v>7915</v>
      </c>
      <c r="G1250" t="s">
        <v>7915</v>
      </c>
      <c r="H1250" t="s">
        <v>7910</v>
      </c>
      <c r="I1250" t="s">
        <v>7915</v>
      </c>
      <c r="J1250" t="s">
        <v>7915</v>
      </c>
      <c r="K1250" t="s">
        <v>7915</v>
      </c>
      <c r="L1250" t="s">
        <v>7915</v>
      </c>
      <c r="M1250" t="s">
        <v>7915</v>
      </c>
      <c r="N1250" t="s">
        <v>7915</v>
      </c>
      <c r="O1250" t="s">
        <v>7915</v>
      </c>
      <c r="P1250" t="s">
        <v>7910</v>
      </c>
      <c r="Q1250">
        <v>8</v>
      </c>
      <c r="R1250">
        <f>IF(ISERROR(VLOOKUP(A1250,int_r_base_fitted!$A$1:$C$10000,2,FALSE)),0,VLOOKUP(A1250,int_r_base_fitted!$A$1:$C$10000,2,FALSE))</f>
        <v>0</v>
      </c>
      <c r="S1250">
        <f>IF(ISERROR(VLOOKUP(A1250,int_r_base_fitted!$A$1:$C$10000,3,FALSE)),0,VLOOKUP(A1250,int_r_base_fitted!$A$1:$C$10000,3,FALSE))</f>
        <v>3.1E-2</v>
      </c>
      <c r="T1250">
        <v>2533</v>
      </c>
      <c r="V1250">
        <f>IF(ISERROR(VLOOKUP(A1250,int_r_full_fitted!$A$1:$C$10000,3,FALSE)),0,VLOOKUP(A1250,int_r_full_fitted!$A$1:$C$10000,3,FALSE))</f>
        <v>5.8999999999999997E-2</v>
      </c>
      <c r="W1250">
        <v>1249</v>
      </c>
      <c r="Y1250">
        <f>S1250-V1250</f>
        <v>-2.7999999999999997E-2</v>
      </c>
    </row>
    <row r="1251" spans="1:25" x14ac:dyDescent="0.2">
      <c r="A1251" t="s">
        <v>4265</v>
      </c>
      <c r="B1251" t="s">
        <v>7911</v>
      </c>
      <c r="C1251" t="s">
        <v>8198</v>
      </c>
      <c r="D1251" t="s">
        <v>7963</v>
      </c>
      <c r="E1251" t="s">
        <v>8041</v>
      </c>
      <c r="F1251" t="s">
        <v>7915</v>
      </c>
      <c r="G1251" t="s">
        <v>7910</v>
      </c>
      <c r="H1251" t="s">
        <v>7915</v>
      </c>
      <c r="I1251" t="s">
        <v>7915</v>
      </c>
      <c r="J1251" t="s">
        <v>7915</v>
      </c>
      <c r="K1251" t="s">
        <v>7910</v>
      </c>
      <c r="L1251" t="s">
        <v>7915</v>
      </c>
      <c r="M1251" t="s">
        <v>7910</v>
      </c>
      <c r="N1251" t="s">
        <v>7910</v>
      </c>
      <c r="O1251" t="s">
        <v>7915</v>
      </c>
      <c r="P1251" t="s">
        <v>7907</v>
      </c>
      <c r="Q1251">
        <v>5</v>
      </c>
      <c r="R1251">
        <f>IF(ISERROR(VLOOKUP(A1251,int_r_base_fitted!$A$1:$C$10000,2,FALSE)),0,VLOOKUP(A1251,int_r_base_fitted!$A$1:$C$10000,2,FALSE))</f>
        <v>0</v>
      </c>
      <c r="S1251">
        <f>IF(ISERROR(VLOOKUP(A1251,int_r_base_fitted!$A$1:$C$10000,3,FALSE)),0,VLOOKUP(A1251,int_r_base_fitted!$A$1:$C$10000,3,FALSE))</f>
        <v>1.7999999999999999E-2</v>
      </c>
      <c r="T1251">
        <v>3691</v>
      </c>
      <c r="V1251">
        <f>IF(ISERROR(VLOOKUP(A1251,int_r_full_fitted!$A$1:$C$10000,3,FALSE)),0,VLOOKUP(A1251,int_r_full_fitted!$A$1:$C$10000,3,FALSE))</f>
        <v>5.8999999999999997E-2</v>
      </c>
      <c r="W1251">
        <v>1250</v>
      </c>
      <c r="Y1251">
        <f>S1251-V1251</f>
        <v>-4.0999999999999995E-2</v>
      </c>
    </row>
    <row r="1252" spans="1:25" x14ac:dyDescent="0.2">
      <c r="A1252" t="s">
        <v>4862</v>
      </c>
      <c r="B1252" t="s">
        <v>7933</v>
      </c>
      <c r="C1252" t="s">
        <v>8585</v>
      </c>
      <c r="D1252" t="s">
        <v>7945</v>
      </c>
      <c r="E1252" t="s">
        <v>8422</v>
      </c>
      <c r="F1252" t="s">
        <v>7915</v>
      </c>
      <c r="G1252" t="s">
        <v>7910</v>
      </c>
      <c r="H1252" t="s">
        <v>7910</v>
      </c>
      <c r="I1252" t="s">
        <v>7915</v>
      </c>
      <c r="J1252" t="s">
        <v>7915</v>
      </c>
      <c r="K1252" t="s">
        <v>7915</v>
      </c>
      <c r="L1252" t="s">
        <v>7915</v>
      </c>
      <c r="M1252" t="s">
        <v>7910</v>
      </c>
      <c r="N1252" t="s">
        <v>7915</v>
      </c>
      <c r="O1252" t="s">
        <v>7915</v>
      </c>
      <c r="P1252" t="s">
        <v>7908</v>
      </c>
      <c r="Q1252">
        <v>6</v>
      </c>
      <c r="R1252">
        <f>IF(ISERROR(VLOOKUP(A1252,int_r_base_fitted!$A$1:$C$10000,2,FALSE)),0,VLOOKUP(A1252,int_r_base_fitted!$A$1:$C$10000,2,FALSE))</f>
        <v>0</v>
      </c>
      <c r="S1252">
        <f>IF(ISERROR(VLOOKUP(A1252,int_r_base_fitted!$A$1:$C$10000,3,FALSE)),0,VLOOKUP(A1252,int_r_base_fitted!$A$1:$C$10000,3,FALSE))</f>
        <v>0.12</v>
      </c>
      <c r="T1252">
        <v>311</v>
      </c>
      <c r="V1252">
        <f>IF(ISERROR(VLOOKUP(A1252,int_r_full_fitted!$A$1:$C$10000,3,FALSE)),0,VLOOKUP(A1252,int_r_full_fitted!$A$1:$C$10000,3,FALSE))</f>
        <v>5.8000000000000003E-2</v>
      </c>
      <c r="W1252">
        <v>1251</v>
      </c>
      <c r="Y1252">
        <f>S1252-V1252</f>
        <v>6.1999999999999993E-2</v>
      </c>
    </row>
    <row r="1253" spans="1:25" x14ac:dyDescent="0.2">
      <c r="A1253" t="s">
        <v>4794</v>
      </c>
      <c r="B1253" t="s">
        <v>7911</v>
      </c>
      <c r="C1253" t="s">
        <v>7980</v>
      </c>
      <c r="D1253" t="s">
        <v>7930</v>
      </c>
      <c r="E1253" t="s">
        <v>8543</v>
      </c>
      <c r="F1253" t="s">
        <v>7915</v>
      </c>
      <c r="G1253" t="s">
        <v>7910</v>
      </c>
      <c r="H1253" t="s">
        <v>7910</v>
      </c>
      <c r="I1253" t="s">
        <v>7915</v>
      </c>
      <c r="J1253" t="s">
        <v>7910</v>
      </c>
      <c r="K1253" t="s">
        <v>7915</v>
      </c>
      <c r="L1253" t="s">
        <v>7915</v>
      </c>
      <c r="M1253" t="s">
        <v>7915</v>
      </c>
      <c r="N1253" t="s">
        <v>7915</v>
      </c>
      <c r="O1253" t="s">
        <v>7915</v>
      </c>
      <c r="P1253" t="s">
        <v>7908</v>
      </c>
      <c r="Q1253">
        <v>6</v>
      </c>
      <c r="R1253">
        <f>IF(ISERROR(VLOOKUP(A1253,int_r_base_fitted!$A$1:$C$10000,2,FALSE)),0,VLOOKUP(A1253,int_r_base_fitted!$A$1:$C$10000,2,FALSE))</f>
        <v>0</v>
      </c>
      <c r="S1253">
        <f>IF(ISERROR(VLOOKUP(A1253,int_r_base_fitted!$A$1:$C$10000,3,FALSE)),0,VLOOKUP(A1253,int_r_base_fitted!$A$1:$C$10000,3,FALSE))</f>
        <v>8.6999999999999994E-2</v>
      </c>
      <c r="T1253">
        <v>564</v>
      </c>
      <c r="V1253">
        <f>IF(ISERROR(VLOOKUP(A1253,int_r_full_fitted!$A$1:$C$10000,3,FALSE)),0,VLOOKUP(A1253,int_r_full_fitted!$A$1:$C$10000,3,FALSE))</f>
        <v>5.8000000000000003E-2</v>
      </c>
      <c r="W1253">
        <v>1252</v>
      </c>
      <c r="Y1253">
        <f>S1253-V1253</f>
        <v>2.8999999999999991E-2</v>
      </c>
    </row>
    <row r="1254" spans="1:25" x14ac:dyDescent="0.2">
      <c r="A1254" t="s">
        <v>4793</v>
      </c>
      <c r="B1254" t="s">
        <v>7911</v>
      </c>
      <c r="C1254" t="s">
        <v>8018</v>
      </c>
      <c r="D1254" t="s">
        <v>7930</v>
      </c>
      <c r="E1254" t="s">
        <v>8542</v>
      </c>
      <c r="F1254" t="s">
        <v>7910</v>
      </c>
      <c r="G1254" t="s">
        <v>7910</v>
      </c>
      <c r="H1254" t="s">
        <v>7910</v>
      </c>
      <c r="I1254" t="s">
        <v>7915</v>
      </c>
      <c r="J1254" t="s">
        <v>7915</v>
      </c>
      <c r="K1254" t="s">
        <v>7915</v>
      </c>
      <c r="L1254" t="s">
        <v>7915</v>
      </c>
      <c r="M1254" t="s">
        <v>7915</v>
      </c>
      <c r="N1254" t="s">
        <v>7915</v>
      </c>
      <c r="O1254" t="s">
        <v>7915</v>
      </c>
      <c r="P1254" t="s">
        <v>7908</v>
      </c>
      <c r="Q1254">
        <v>6</v>
      </c>
      <c r="R1254">
        <f>IF(ISERROR(VLOOKUP(A1254,int_r_base_fitted!$A$1:$C$10000,2,FALSE)),0,VLOOKUP(A1254,int_r_base_fitted!$A$1:$C$10000,2,FALSE))</f>
        <v>0</v>
      </c>
      <c r="S1254">
        <f>IF(ISERROR(VLOOKUP(A1254,int_r_base_fitted!$A$1:$C$10000,3,FALSE)),0,VLOOKUP(A1254,int_r_base_fitted!$A$1:$C$10000,3,FALSE))</f>
        <v>8.3000000000000004E-2</v>
      </c>
      <c r="T1254">
        <v>616</v>
      </c>
      <c r="V1254">
        <f>IF(ISERROR(VLOOKUP(A1254,int_r_full_fitted!$A$1:$C$10000,3,FALSE)),0,VLOOKUP(A1254,int_r_full_fitted!$A$1:$C$10000,3,FALSE))</f>
        <v>5.8000000000000003E-2</v>
      </c>
      <c r="W1254">
        <v>1253</v>
      </c>
      <c r="Y1254">
        <f>S1254-V1254</f>
        <v>2.5000000000000001E-2</v>
      </c>
    </row>
    <row r="1255" spans="1:25" x14ac:dyDescent="0.2">
      <c r="A1255" t="s">
        <v>4774</v>
      </c>
      <c r="B1255" t="s">
        <v>7911</v>
      </c>
      <c r="C1255" t="s">
        <v>7937</v>
      </c>
      <c r="D1255" t="s">
        <v>7913</v>
      </c>
      <c r="E1255" t="s">
        <v>8218</v>
      </c>
      <c r="F1255" t="s">
        <v>7910</v>
      </c>
      <c r="G1255" t="s">
        <v>7910</v>
      </c>
      <c r="H1255" t="s">
        <v>7915</v>
      </c>
      <c r="I1255" t="s">
        <v>7915</v>
      </c>
      <c r="J1255" t="s">
        <v>7915</v>
      </c>
      <c r="K1255" t="s">
        <v>7910</v>
      </c>
      <c r="L1255" t="s">
        <v>7915</v>
      </c>
      <c r="M1255" t="s">
        <v>7915</v>
      </c>
      <c r="N1255" t="s">
        <v>7915</v>
      </c>
      <c r="O1255" t="s">
        <v>7915</v>
      </c>
      <c r="P1255" t="s">
        <v>7908</v>
      </c>
      <c r="Q1255">
        <v>6</v>
      </c>
      <c r="R1255">
        <f>IF(ISERROR(VLOOKUP(A1255,int_r_base_fitted!$A$1:$C$10000,2,FALSE)),0,VLOOKUP(A1255,int_r_base_fitted!$A$1:$C$10000,2,FALSE))</f>
        <v>0</v>
      </c>
      <c r="S1255">
        <f>IF(ISERROR(VLOOKUP(A1255,int_r_base_fitted!$A$1:$C$10000,3,FALSE)),0,VLOOKUP(A1255,int_r_base_fitted!$A$1:$C$10000,3,FALSE))</f>
        <v>5.2999999999999999E-2</v>
      </c>
      <c r="T1255">
        <v>1294</v>
      </c>
      <c r="V1255">
        <f>IF(ISERROR(VLOOKUP(A1255,int_r_full_fitted!$A$1:$C$10000,3,FALSE)),0,VLOOKUP(A1255,int_r_full_fitted!$A$1:$C$10000,3,FALSE))</f>
        <v>5.8000000000000003E-2</v>
      </c>
      <c r="W1255">
        <v>1254</v>
      </c>
      <c r="Y1255">
        <f>S1255-V1255</f>
        <v>-5.0000000000000044E-3</v>
      </c>
    </row>
    <row r="1256" spans="1:25" x14ac:dyDescent="0.2">
      <c r="A1256" t="s">
        <v>4358</v>
      </c>
      <c r="B1256" t="s">
        <v>7911</v>
      </c>
      <c r="C1256" t="s">
        <v>7924</v>
      </c>
      <c r="D1256" t="s">
        <v>7945</v>
      </c>
      <c r="E1256" t="s">
        <v>8272</v>
      </c>
      <c r="F1256" t="s">
        <v>7915</v>
      </c>
      <c r="G1256" t="s">
        <v>7915</v>
      </c>
      <c r="H1256" t="s">
        <v>7910</v>
      </c>
      <c r="I1256" t="s">
        <v>7910</v>
      </c>
      <c r="J1256" t="s">
        <v>7915</v>
      </c>
      <c r="K1256" t="s">
        <v>7915</v>
      </c>
      <c r="L1256" t="s">
        <v>7910</v>
      </c>
      <c r="M1256" t="s">
        <v>7915</v>
      </c>
      <c r="N1256" t="s">
        <v>7915</v>
      </c>
      <c r="O1256" t="s">
        <v>7910</v>
      </c>
      <c r="P1256" t="s">
        <v>7907</v>
      </c>
      <c r="Q1256">
        <v>5</v>
      </c>
      <c r="R1256">
        <f>IF(ISERROR(VLOOKUP(A1256,int_r_base_fitted!$A$1:$C$10000,2,FALSE)),0,VLOOKUP(A1256,int_r_base_fitted!$A$1:$C$10000,2,FALSE))</f>
        <v>0</v>
      </c>
      <c r="S1256">
        <f>IF(ISERROR(VLOOKUP(A1256,int_r_base_fitted!$A$1:$C$10000,3,FALSE)),0,VLOOKUP(A1256,int_r_base_fitted!$A$1:$C$10000,3,FALSE))</f>
        <v>4.5999999999999999E-2</v>
      </c>
      <c r="T1256">
        <v>1738</v>
      </c>
      <c r="V1256">
        <f>IF(ISERROR(VLOOKUP(A1256,int_r_full_fitted!$A$1:$C$10000,3,FALSE)),0,VLOOKUP(A1256,int_r_full_fitted!$A$1:$C$10000,3,FALSE))</f>
        <v>5.8000000000000003E-2</v>
      </c>
      <c r="W1256">
        <v>1255</v>
      </c>
      <c r="Y1256">
        <f>S1256-V1256</f>
        <v>-1.2000000000000004E-2</v>
      </c>
    </row>
    <row r="1257" spans="1:25" x14ac:dyDescent="0.2">
      <c r="A1257" t="s">
        <v>5311</v>
      </c>
      <c r="B1257" t="s">
        <v>7911</v>
      </c>
      <c r="C1257" t="s">
        <v>7916</v>
      </c>
      <c r="D1257" t="s">
        <v>7963</v>
      </c>
      <c r="E1257" t="s">
        <v>8074</v>
      </c>
      <c r="F1257" t="s">
        <v>7915</v>
      </c>
      <c r="G1257" t="s">
        <v>7910</v>
      </c>
      <c r="H1257" t="s">
        <v>7915</v>
      </c>
      <c r="I1257" t="s">
        <v>7915</v>
      </c>
      <c r="J1257" t="s">
        <v>7915</v>
      </c>
      <c r="K1257" t="s">
        <v>7915</v>
      </c>
      <c r="L1257" t="s">
        <v>7915</v>
      </c>
      <c r="M1257" t="s">
        <v>7910</v>
      </c>
      <c r="N1257" t="s">
        <v>7915</v>
      </c>
      <c r="O1257" t="s">
        <v>7915</v>
      </c>
      <c r="P1257" t="s">
        <v>7909</v>
      </c>
      <c r="Q1257">
        <v>7</v>
      </c>
      <c r="R1257">
        <f>IF(ISERROR(VLOOKUP(A1257,int_r_base_fitted!$A$1:$C$10000,2,FALSE)),0,VLOOKUP(A1257,int_r_base_fitted!$A$1:$C$10000,2,FALSE))</f>
        <v>0</v>
      </c>
      <c r="S1257">
        <f>IF(ISERROR(VLOOKUP(A1257,int_r_base_fitted!$A$1:$C$10000,3,FALSE)),0,VLOOKUP(A1257,int_r_base_fitted!$A$1:$C$10000,3,FALSE))</f>
        <v>4.4999999999999998E-2</v>
      </c>
      <c r="T1257">
        <v>1801</v>
      </c>
      <c r="V1257">
        <f>IF(ISERROR(VLOOKUP(A1257,int_r_full_fitted!$A$1:$C$10000,3,FALSE)),0,VLOOKUP(A1257,int_r_full_fitted!$A$1:$C$10000,3,FALSE))</f>
        <v>5.8000000000000003E-2</v>
      </c>
      <c r="W1257">
        <v>1256</v>
      </c>
      <c r="Y1257">
        <f>S1257-V1257</f>
        <v>-1.3000000000000005E-2</v>
      </c>
    </row>
    <row r="1258" spans="1:25" x14ac:dyDescent="0.2">
      <c r="A1258" t="s">
        <v>7006</v>
      </c>
      <c r="B1258" t="s">
        <v>7933</v>
      </c>
      <c r="C1258" t="s">
        <v>9463</v>
      </c>
      <c r="D1258" t="s">
        <v>7963</v>
      </c>
      <c r="E1258" t="s">
        <v>8074</v>
      </c>
      <c r="F1258" t="s">
        <v>7915</v>
      </c>
      <c r="G1258" t="s">
        <v>7910</v>
      </c>
      <c r="H1258" t="s">
        <v>7915</v>
      </c>
      <c r="I1258" t="s">
        <v>7915</v>
      </c>
      <c r="J1258" t="s">
        <v>7915</v>
      </c>
      <c r="K1258" t="s">
        <v>7915</v>
      </c>
      <c r="L1258" t="s">
        <v>7915</v>
      </c>
      <c r="M1258" t="s">
        <v>7915</v>
      </c>
      <c r="N1258" t="s">
        <v>7915</v>
      </c>
      <c r="O1258" t="s">
        <v>7915</v>
      </c>
      <c r="P1258" t="s">
        <v>7910</v>
      </c>
      <c r="Q1258">
        <v>8</v>
      </c>
      <c r="R1258">
        <f>IF(ISERROR(VLOOKUP(A1258,int_r_base_fitted!$A$1:$C$10000,2,FALSE)),0,VLOOKUP(A1258,int_r_base_fitted!$A$1:$C$10000,2,FALSE))</f>
        <v>0</v>
      </c>
      <c r="S1258">
        <f>IF(ISERROR(VLOOKUP(A1258,int_r_base_fitted!$A$1:$C$10000,3,FALSE)),0,VLOOKUP(A1258,int_r_base_fitted!$A$1:$C$10000,3,FALSE))</f>
        <v>4.4999999999999998E-2</v>
      </c>
      <c r="T1258">
        <v>1812</v>
      </c>
      <c r="V1258">
        <f>IF(ISERROR(VLOOKUP(A1258,int_r_full_fitted!$A$1:$C$10000,3,FALSE)),0,VLOOKUP(A1258,int_r_full_fitted!$A$1:$C$10000,3,FALSE))</f>
        <v>5.8000000000000003E-2</v>
      </c>
      <c r="W1258">
        <v>1257</v>
      </c>
      <c r="Y1258">
        <f>S1258-V1258</f>
        <v>-1.3000000000000005E-2</v>
      </c>
    </row>
    <row r="1259" spans="1:25" x14ac:dyDescent="0.2">
      <c r="A1259" t="s">
        <v>7025</v>
      </c>
      <c r="B1259" t="s">
        <v>7933</v>
      </c>
      <c r="C1259" t="s">
        <v>9787</v>
      </c>
      <c r="D1259" t="s">
        <v>7963</v>
      </c>
      <c r="E1259" t="s">
        <v>8074</v>
      </c>
      <c r="F1259" t="s">
        <v>7915</v>
      </c>
      <c r="G1259" t="s">
        <v>7910</v>
      </c>
      <c r="H1259" t="s">
        <v>7915</v>
      </c>
      <c r="I1259" t="s">
        <v>7915</v>
      </c>
      <c r="J1259" t="s">
        <v>7915</v>
      </c>
      <c r="K1259" t="s">
        <v>7915</v>
      </c>
      <c r="L1259" t="s">
        <v>7915</v>
      </c>
      <c r="M1259" t="s">
        <v>7915</v>
      </c>
      <c r="N1259" t="s">
        <v>7915</v>
      </c>
      <c r="O1259" t="s">
        <v>7915</v>
      </c>
      <c r="P1259" t="s">
        <v>7910</v>
      </c>
      <c r="Q1259">
        <v>8</v>
      </c>
      <c r="R1259">
        <f>IF(ISERROR(VLOOKUP(A1259,int_r_base_fitted!$A$1:$C$10000,2,FALSE)),0,VLOOKUP(A1259,int_r_base_fitted!$A$1:$C$10000,2,FALSE))</f>
        <v>0</v>
      </c>
      <c r="S1259">
        <f>IF(ISERROR(VLOOKUP(A1259,int_r_base_fitted!$A$1:$C$10000,3,FALSE)),0,VLOOKUP(A1259,int_r_base_fitted!$A$1:$C$10000,3,FALSE))</f>
        <v>4.4999999999999998E-2</v>
      </c>
      <c r="T1259">
        <v>1813</v>
      </c>
      <c r="V1259">
        <f>IF(ISERROR(VLOOKUP(A1259,int_r_full_fitted!$A$1:$C$10000,3,FALSE)),0,VLOOKUP(A1259,int_r_full_fitted!$A$1:$C$10000,3,FALSE))</f>
        <v>5.8000000000000003E-2</v>
      </c>
      <c r="W1259">
        <v>1258</v>
      </c>
      <c r="Y1259">
        <f>S1259-V1259</f>
        <v>-1.3000000000000005E-2</v>
      </c>
    </row>
    <row r="1260" spans="1:25" x14ac:dyDescent="0.2">
      <c r="A1260" t="s">
        <v>5045</v>
      </c>
      <c r="B1260" t="s">
        <v>7911</v>
      </c>
      <c r="C1260" t="s">
        <v>7955</v>
      </c>
      <c r="D1260" t="s">
        <v>7945</v>
      </c>
      <c r="E1260" t="s">
        <v>8708</v>
      </c>
      <c r="F1260" t="s">
        <v>7915</v>
      </c>
      <c r="G1260" t="s">
        <v>7915</v>
      </c>
      <c r="H1260" t="s">
        <v>7910</v>
      </c>
      <c r="I1260" t="s">
        <v>7915</v>
      </c>
      <c r="J1260" t="s">
        <v>7915</v>
      </c>
      <c r="K1260" t="s">
        <v>7915</v>
      </c>
      <c r="L1260" t="s">
        <v>7910</v>
      </c>
      <c r="M1260" t="s">
        <v>7915</v>
      </c>
      <c r="N1260" t="s">
        <v>7915</v>
      </c>
      <c r="O1260" t="s">
        <v>7915</v>
      </c>
      <c r="P1260" t="s">
        <v>7909</v>
      </c>
      <c r="Q1260">
        <v>7</v>
      </c>
      <c r="R1260">
        <f>IF(ISERROR(VLOOKUP(A1260,int_r_base_fitted!$A$1:$C$10000,2,FALSE)),0,VLOOKUP(A1260,int_r_base_fitted!$A$1:$C$10000,2,FALSE))</f>
        <v>1</v>
      </c>
      <c r="S1260">
        <f>IF(ISERROR(VLOOKUP(A1260,int_r_base_fitted!$A$1:$C$10000,3,FALSE)),0,VLOOKUP(A1260,int_r_base_fitted!$A$1:$C$10000,3,FALSE))</f>
        <v>4.3999999999999997E-2</v>
      </c>
      <c r="T1260">
        <v>1828</v>
      </c>
      <c r="V1260">
        <f>IF(ISERROR(VLOOKUP(A1260,int_r_full_fitted!$A$1:$C$10000,3,FALSE)),0,VLOOKUP(A1260,int_r_full_fitted!$A$1:$C$10000,3,FALSE))</f>
        <v>5.8000000000000003E-2</v>
      </c>
      <c r="W1260">
        <v>1259</v>
      </c>
      <c r="Y1260">
        <f>S1260-V1260</f>
        <v>-1.4000000000000005E-2</v>
      </c>
    </row>
    <row r="1261" spans="1:25" x14ac:dyDescent="0.2">
      <c r="A1261" t="s">
        <v>6101</v>
      </c>
      <c r="B1261" t="s">
        <v>7911</v>
      </c>
      <c r="C1261" t="s">
        <v>8001</v>
      </c>
      <c r="D1261" t="s">
        <v>7925</v>
      </c>
      <c r="E1261" t="s">
        <v>8007</v>
      </c>
      <c r="F1261" t="s">
        <v>7915</v>
      </c>
      <c r="G1261" t="s">
        <v>7910</v>
      </c>
      <c r="H1261" t="s">
        <v>7915</v>
      </c>
      <c r="I1261" t="s">
        <v>7915</v>
      </c>
      <c r="J1261" t="s">
        <v>7915</v>
      </c>
      <c r="K1261" t="s">
        <v>7915</v>
      </c>
      <c r="L1261" t="s">
        <v>7915</v>
      </c>
      <c r="M1261" t="s">
        <v>7915</v>
      </c>
      <c r="N1261" t="s">
        <v>7915</v>
      </c>
      <c r="O1261" t="s">
        <v>7915</v>
      </c>
      <c r="P1261" t="s">
        <v>7910</v>
      </c>
      <c r="Q1261">
        <v>8</v>
      </c>
      <c r="R1261">
        <f>IF(ISERROR(VLOOKUP(A1261,int_r_base_fitted!$A$1:$C$10000,2,FALSE)),0,VLOOKUP(A1261,int_r_base_fitted!$A$1:$C$10000,2,FALSE))</f>
        <v>0</v>
      </c>
      <c r="S1261">
        <f>IF(ISERROR(VLOOKUP(A1261,int_r_base_fitted!$A$1:$C$10000,3,FALSE)),0,VLOOKUP(A1261,int_r_base_fitted!$A$1:$C$10000,3,FALSE))</f>
        <v>4.3999999999999997E-2</v>
      </c>
      <c r="T1261">
        <v>1840</v>
      </c>
      <c r="V1261">
        <f>IF(ISERROR(VLOOKUP(A1261,int_r_full_fitted!$A$1:$C$10000,3,FALSE)),0,VLOOKUP(A1261,int_r_full_fitted!$A$1:$C$10000,3,FALSE))</f>
        <v>5.8000000000000003E-2</v>
      </c>
      <c r="W1261">
        <v>1260</v>
      </c>
      <c r="Y1261">
        <f>S1261-V1261</f>
        <v>-1.4000000000000005E-2</v>
      </c>
    </row>
    <row r="1262" spans="1:25" x14ac:dyDescent="0.2">
      <c r="A1262" t="s">
        <v>6152</v>
      </c>
      <c r="B1262" t="s">
        <v>7911</v>
      </c>
      <c r="C1262">
        <v>4</v>
      </c>
      <c r="D1262" t="s">
        <v>7967</v>
      </c>
      <c r="E1262" t="s">
        <v>9361</v>
      </c>
      <c r="F1262" t="s">
        <v>7915</v>
      </c>
      <c r="G1262" t="s">
        <v>7910</v>
      </c>
      <c r="H1262" t="s">
        <v>7915</v>
      </c>
      <c r="I1262" t="s">
        <v>7915</v>
      </c>
      <c r="J1262" t="s">
        <v>7915</v>
      </c>
      <c r="K1262" t="s">
        <v>7915</v>
      </c>
      <c r="L1262" t="s">
        <v>7915</v>
      </c>
      <c r="M1262" t="s">
        <v>7915</v>
      </c>
      <c r="N1262" t="s">
        <v>7915</v>
      </c>
      <c r="O1262" t="s">
        <v>7915</v>
      </c>
      <c r="P1262" t="s">
        <v>7910</v>
      </c>
      <c r="Q1262">
        <v>8</v>
      </c>
      <c r="R1262">
        <f>IF(ISERROR(VLOOKUP(A1262,int_r_base_fitted!$A$1:$C$10000,2,FALSE)),0,VLOOKUP(A1262,int_r_base_fitted!$A$1:$C$10000,2,FALSE))</f>
        <v>0</v>
      </c>
      <c r="S1262">
        <f>IF(ISERROR(VLOOKUP(A1262,int_r_base_fitted!$A$1:$C$10000,3,FALSE)),0,VLOOKUP(A1262,int_r_base_fitted!$A$1:$C$10000,3,FALSE))</f>
        <v>4.3999999999999997E-2</v>
      </c>
      <c r="T1262">
        <v>1842</v>
      </c>
      <c r="V1262">
        <f>IF(ISERROR(VLOOKUP(A1262,int_r_full_fitted!$A$1:$C$10000,3,FALSE)),0,VLOOKUP(A1262,int_r_full_fitted!$A$1:$C$10000,3,FALSE))</f>
        <v>5.8000000000000003E-2</v>
      </c>
      <c r="W1262">
        <v>1261</v>
      </c>
      <c r="Y1262">
        <f>S1262-V1262</f>
        <v>-1.4000000000000005E-2</v>
      </c>
    </row>
    <row r="1263" spans="1:25" x14ac:dyDescent="0.2">
      <c r="A1263" t="s">
        <v>4984</v>
      </c>
      <c r="B1263" t="s">
        <v>7911</v>
      </c>
      <c r="C1263" t="s">
        <v>7960</v>
      </c>
      <c r="D1263" t="s">
        <v>7913</v>
      </c>
      <c r="E1263" t="s">
        <v>8669</v>
      </c>
      <c r="F1263" t="s">
        <v>7915</v>
      </c>
      <c r="G1263" t="s">
        <v>7915</v>
      </c>
      <c r="H1263" t="s">
        <v>7910</v>
      </c>
      <c r="I1263" t="s">
        <v>7910</v>
      </c>
      <c r="J1263" t="s">
        <v>7915</v>
      </c>
      <c r="K1263" t="s">
        <v>7915</v>
      </c>
      <c r="L1263" t="s">
        <v>7910</v>
      </c>
      <c r="M1263" t="s">
        <v>7915</v>
      </c>
      <c r="N1263" t="s">
        <v>7915</v>
      </c>
      <c r="O1263" t="s">
        <v>7915</v>
      </c>
      <c r="P1263" t="s">
        <v>7908</v>
      </c>
      <c r="Q1263">
        <v>6</v>
      </c>
      <c r="R1263">
        <f>IF(ISERROR(VLOOKUP(A1263,int_r_base_fitted!$A$1:$C$10000,2,FALSE)),0,VLOOKUP(A1263,int_r_base_fitted!$A$1:$C$10000,2,FALSE))</f>
        <v>0</v>
      </c>
      <c r="S1263">
        <f>IF(ISERROR(VLOOKUP(A1263,int_r_base_fitted!$A$1:$C$10000,3,FALSE)),0,VLOOKUP(A1263,int_r_base_fitted!$A$1:$C$10000,3,FALSE))</f>
        <v>4.2999999999999997E-2</v>
      </c>
      <c r="T1263">
        <v>1857</v>
      </c>
      <c r="V1263">
        <f>IF(ISERROR(VLOOKUP(A1263,int_r_full_fitted!$A$1:$C$10000,3,FALSE)),0,VLOOKUP(A1263,int_r_full_fitted!$A$1:$C$10000,3,FALSE))</f>
        <v>5.8000000000000003E-2</v>
      </c>
      <c r="W1263">
        <v>1262</v>
      </c>
      <c r="Y1263">
        <f>S1263-V1263</f>
        <v>-1.5000000000000006E-2</v>
      </c>
    </row>
    <row r="1264" spans="1:25" x14ac:dyDescent="0.2">
      <c r="A1264" t="s">
        <v>5335</v>
      </c>
      <c r="B1264" t="s">
        <v>7911</v>
      </c>
      <c r="C1264">
        <v>4</v>
      </c>
      <c r="D1264" t="s">
        <v>7940</v>
      </c>
      <c r="E1264" t="s">
        <v>8880</v>
      </c>
      <c r="F1264" t="s">
        <v>7910</v>
      </c>
      <c r="G1264" t="s">
        <v>7915</v>
      </c>
      <c r="H1264" t="s">
        <v>7910</v>
      </c>
      <c r="I1264" t="s">
        <v>7915</v>
      </c>
      <c r="J1264" t="s">
        <v>7915</v>
      </c>
      <c r="K1264" t="s">
        <v>7915</v>
      </c>
      <c r="L1264" t="s">
        <v>7915</v>
      </c>
      <c r="M1264" t="s">
        <v>7915</v>
      </c>
      <c r="N1264" t="s">
        <v>7915</v>
      </c>
      <c r="O1264" t="s">
        <v>7915</v>
      </c>
      <c r="P1264" t="s">
        <v>7909</v>
      </c>
      <c r="Q1264">
        <v>7</v>
      </c>
      <c r="R1264">
        <f>IF(ISERROR(VLOOKUP(A1264,int_r_base_fitted!$A$1:$C$10000,2,FALSE)),0,VLOOKUP(A1264,int_r_base_fitted!$A$1:$C$10000,2,FALSE))</f>
        <v>0</v>
      </c>
      <c r="S1264">
        <f>IF(ISERROR(VLOOKUP(A1264,int_r_base_fitted!$A$1:$C$10000,3,FALSE)),0,VLOOKUP(A1264,int_r_base_fitted!$A$1:$C$10000,3,FALSE))</f>
        <v>0.04</v>
      </c>
      <c r="T1264">
        <v>1957</v>
      </c>
      <c r="V1264">
        <f>IF(ISERROR(VLOOKUP(A1264,int_r_full_fitted!$A$1:$C$10000,3,FALSE)),0,VLOOKUP(A1264,int_r_full_fitted!$A$1:$C$10000,3,FALSE))</f>
        <v>5.8000000000000003E-2</v>
      </c>
      <c r="W1264">
        <v>1263</v>
      </c>
      <c r="Y1264">
        <f>S1264-V1264</f>
        <v>-1.8000000000000002E-2</v>
      </c>
    </row>
    <row r="1265" spans="1:25" x14ac:dyDescent="0.2">
      <c r="A1265">
        <v>1030027</v>
      </c>
      <c r="B1265" t="s">
        <v>7956</v>
      </c>
      <c r="C1265">
        <v>103</v>
      </c>
      <c r="D1265" t="s">
        <v>7957</v>
      </c>
      <c r="E1265" t="s">
        <v>9091</v>
      </c>
      <c r="F1265" t="s">
        <v>7915</v>
      </c>
      <c r="G1265" t="s">
        <v>7910</v>
      </c>
      <c r="H1265" t="s">
        <v>7915</v>
      </c>
      <c r="I1265" t="s">
        <v>7915</v>
      </c>
      <c r="J1265" t="s">
        <v>7915</v>
      </c>
      <c r="K1265" t="s">
        <v>7910</v>
      </c>
      <c r="L1265" t="s">
        <v>7915</v>
      </c>
      <c r="M1265" t="s">
        <v>7915</v>
      </c>
      <c r="N1265" t="s">
        <v>7915</v>
      </c>
      <c r="O1265" t="s">
        <v>7915</v>
      </c>
      <c r="P1265" t="s">
        <v>7909</v>
      </c>
      <c r="Q1265">
        <v>7</v>
      </c>
      <c r="R1265">
        <f>IF(ISERROR(VLOOKUP(A1265,int_r_base_fitted!$A$1:$C$10000,2,FALSE)),0,VLOOKUP(A1265,int_r_base_fitted!$A$1:$C$10000,2,FALSE))</f>
        <v>0</v>
      </c>
      <c r="S1265">
        <f>IF(ISERROR(VLOOKUP(A1265,int_r_base_fitted!$A$1:$C$10000,3,FALSE)),0,VLOOKUP(A1265,int_r_base_fitted!$A$1:$C$10000,3,FALSE))</f>
        <v>3.6999999999999998E-2</v>
      </c>
      <c r="T1265">
        <v>2117</v>
      </c>
      <c r="V1265">
        <f>IF(ISERROR(VLOOKUP(A1265,int_r_full_fitted!$A$1:$C$10000,3,FALSE)),0,VLOOKUP(A1265,int_r_full_fitted!$A$1:$C$10000,3,FALSE))</f>
        <v>5.8000000000000003E-2</v>
      </c>
      <c r="W1265">
        <v>1264</v>
      </c>
      <c r="Y1265">
        <f>S1265-V1265</f>
        <v>-2.1000000000000005E-2</v>
      </c>
    </row>
    <row r="1266" spans="1:25" x14ac:dyDescent="0.2">
      <c r="A1266" t="s">
        <v>4733</v>
      </c>
      <c r="B1266" t="s">
        <v>7911</v>
      </c>
      <c r="C1266" t="s">
        <v>8105</v>
      </c>
      <c r="D1266" t="s">
        <v>7963</v>
      </c>
      <c r="E1266" t="s">
        <v>8507</v>
      </c>
      <c r="F1266" t="s">
        <v>7910</v>
      </c>
      <c r="G1266" t="s">
        <v>7910</v>
      </c>
      <c r="H1266" t="s">
        <v>7915</v>
      </c>
      <c r="I1266" t="s">
        <v>7915</v>
      </c>
      <c r="J1266" t="s">
        <v>7915</v>
      </c>
      <c r="K1266" t="s">
        <v>7915</v>
      </c>
      <c r="L1266" t="s">
        <v>7915</v>
      </c>
      <c r="M1266" t="s">
        <v>7910</v>
      </c>
      <c r="N1266" t="s">
        <v>7915</v>
      </c>
      <c r="O1266" t="s">
        <v>7915</v>
      </c>
      <c r="P1266" t="s">
        <v>7908</v>
      </c>
      <c r="Q1266">
        <v>6</v>
      </c>
      <c r="R1266">
        <f>IF(ISERROR(VLOOKUP(A1266,int_r_base_fitted!$A$1:$C$10000,2,FALSE)),0,VLOOKUP(A1266,int_r_base_fitted!$A$1:$C$10000,2,FALSE))</f>
        <v>0</v>
      </c>
      <c r="S1266">
        <f>IF(ISERROR(VLOOKUP(A1266,int_r_base_fitted!$A$1:$C$10000,3,FALSE)),0,VLOOKUP(A1266,int_r_base_fitted!$A$1:$C$10000,3,FALSE))</f>
        <v>3.2000000000000001E-2</v>
      </c>
      <c r="T1266">
        <v>2357</v>
      </c>
      <c r="V1266">
        <f>IF(ISERROR(VLOOKUP(A1266,int_r_full_fitted!$A$1:$C$10000,3,FALSE)),0,VLOOKUP(A1266,int_r_full_fitted!$A$1:$C$10000,3,FALSE))</f>
        <v>5.8000000000000003E-2</v>
      </c>
      <c r="W1266">
        <v>1265</v>
      </c>
      <c r="Y1266">
        <f>S1266-V1266</f>
        <v>-2.6000000000000002E-2</v>
      </c>
    </row>
    <row r="1267" spans="1:25" x14ac:dyDescent="0.2">
      <c r="A1267" t="s">
        <v>6068</v>
      </c>
      <c r="B1267" t="s">
        <v>7911</v>
      </c>
      <c r="C1267" t="s">
        <v>8858</v>
      </c>
      <c r="D1267" t="s">
        <v>7963</v>
      </c>
      <c r="E1267" t="s">
        <v>8074</v>
      </c>
      <c r="F1267" t="s">
        <v>7915</v>
      </c>
      <c r="G1267" t="s">
        <v>7910</v>
      </c>
      <c r="H1267" t="s">
        <v>7915</v>
      </c>
      <c r="I1267" t="s">
        <v>7915</v>
      </c>
      <c r="J1267" t="s">
        <v>7915</v>
      </c>
      <c r="K1267" t="s">
        <v>7915</v>
      </c>
      <c r="L1267" t="s">
        <v>7915</v>
      </c>
      <c r="M1267" t="s">
        <v>7915</v>
      </c>
      <c r="N1267" t="s">
        <v>7915</v>
      </c>
      <c r="O1267" t="s">
        <v>7915</v>
      </c>
      <c r="P1267" t="s">
        <v>7910</v>
      </c>
      <c r="Q1267">
        <v>8</v>
      </c>
      <c r="R1267">
        <f>IF(ISERROR(VLOOKUP(A1267,int_r_base_fitted!$A$1:$C$10000,2,FALSE)),0,VLOOKUP(A1267,int_r_base_fitted!$A$1:$C$10000,2,FALSE))</f>
        <v>0</v>
      </c>
      <c r="S1267">
        <f>IF(ISERROR(VLOOKUP(A1267,int_r_base_fitted!$A$1:$C$10000,3,FALSE)),0,VLOOKUP(A1267,int_r_base_fitted!$A$1:$C$10000,3,FALSE))</f>
        <v>0.03</v>
      </c>
      <c r="T1267">
        <v>2580</v>
      </c>
      <c r="V1267">
        <f>IF(ISERROR(VLOOKUP(A1267,int_r_full_fitted!$A$1:$C$10000,3,FALSE)),0,VLOOKUP(A1267,int_r_full_fitted!$A$1:$C$10000,3,FALSE))</f>
        <v>5.8000000000000003E-2</v>
      </c>
      <c r="W1267">
        <v>1266</v>
      </c>
      <c r="Y1267">
        <f>S1267-V1267</f>
        <v>-2.8000000000000004E-2</v>
      </c>
    </row>
    <row r="1268" spans="1:25" x14ac:dyDescent="0.2">
      <c r="A1268">
        <v>1030029</v>
      </c>
      <c r="B1268" t="s">
        <v>7956</v>
      </c>
      <c r="C1268">
        <v>103</v>
      </c>
      <c r="D1268" t="s">
        <v>7957</v>
      </c>
      <c r="E1268" t="s">
        <v>8479</v>
      </c>
      <c r="F1268" t="s">
        <v>7910</v>
      </c>
      <c r="G1268" t="s">
        <v>7910</v>
      </c>
      <c r="H1268" t="s">
        <v>7915</v>
      </c>
      <c r="I1268" t="s">
        <v>7915</v>
      </c>
      <c r="J1268" t="s">
        <v>7915</v>
      </c>
      <c r="K1268" t="s">
        <v>7910</v>
      </c>
      <c r="L1268" t="s">
        <v>7915</v>
      </c>
      <c r="M1268" t="s">
        <v>7915</v>
      </c>
      <c r="N1268" t="s">
        <v>7915</v>
      </c>
      <c r="O1268" t="s">
        <v>7915</v>
      </c>
      <c r="P1268" t="s">
        <v>7908</v>
      </c>
      <c r="Q1268">
        <v>6</v>
      </c>
      <c r="R1268">
        <f>IF(ISERROR(VLOOKUP(A1268,int_r_base_fitted!$A$1:$C$10000,2,FALSE)),0,VLOOKUP(A1268,int_r_base_fitted!$A$1:$C$10000,2,FALSE))</f>
        <v>0</v>
      </c>
      <c r="S1268">
        <f>IF(ISERROR(VLOOKUP(A1268,int_r_base_fitted!$A$1:$C$10000,3,FALSE)),0,VLOOKUP(A1268,int_r_base_fitted!$A$1:$C$10000,3,FALSE))</f>
        <v>0.24299999999999999</v>
      </c>
      <c r="T1268">
        <v>97</v>
      </c>
      <c r="V1268">
        <f>IF(ISERROR(VLOOKUP(A1268,int_r_full_fitted!$A$1:$C$10000,3,FALSE)),0,VLOOKUP(A1268,int_r_full_fitted!$A$1:$C$10000,3,FALSE))</f>
        <v>5.7000000000000002E-2</v>
      </c>
      <c r="W1268">
        <v>1267</v>
      </c>
      <c r="Y1268">
        <f>S1268-V1268</f>
        <v>0.186</v>
      </c>
    </row>
    <row r="1269" spans="1:25" x14ac:dyDescent="0.2">
      <c r="A1269" t="s">
        <v>5000</v>
      </c>
      <c r="B1269" t="s">
        <v>7933</v>
      </c>
      <c r="C1269" t="s">
        <v>8160</v>
      </c>
      <c r="D1269" t="s">
        <v>7925</v>
      </c>
      <c r="E1269" t="s">
        <v>8683</v>
      </c>
      <c r="F1269" t="s">
        <v>7910</v>
      </c>
      <c r="G1269" t="s">
        <v>7910</v>
      </c>
      <c r="H1269" t="s">
        <v>7915</v>
      </c>
      <c r="I1269" t="s">
        <v>7915</v>
      </c>
      <c r="J1269" t="s">
        <v>7915</v>
      </c>
      <c r="K1269" t="s">
        <v>7910</v>
      </c>
      <c r="L1269" t="s">
        <v>7915</v>
      </c>
      <c r="M1269" t="s">
        <v>7915</v>
      </c>
      <c r="N1269" t="s">
        <v>7915</v>
      </c>
      <c r="O1269" t="s">
        <v>7915</v>
      </c>
      <c r="P1269" t="s">
        <v>7908</v>
      </c>
      <c r="Q1269">
        <v>6</v>
      </c>
      <c r="R1269">
        <f>IF(ISERROR(VLOOKUP(A1269,int_r_base_fitted!$A$1:$C$10000,2,FALSE)),0,VLOOKUP(A1269,int_r_base_fitted!$A$1:$C$10000,2,FALSE))</f>
        <v>0</v>
      </c>
      <c r="S1269">
        <f>IF(ISERROR(VLOOKUP(A1269,int_r_base_fitted!$A$1:$C$10000,3,FALSE)),0,VLOOKUP(A1269,int_r_base_fitted!$A$1:$C$10000,3,FALSE))</f>
        <v>9.7000000000000003E-2</v>
      </c>
      <c r="T1269">
        <v>452</v>
      </c>
      <c r="V1269">
        <f>IF(ISERROR(VLOOKUP(A1269,int_r_full_fitted!$A$1:$C$10000,3,FALSE)),0,VLOOKUP(A1269,int_r_full_fitted!$A$1:$C$10000,3,FALSE))</f>
        <v>5.7000000000000002E-2</v>
      </c>
      <c r="W1269">
        <v>1268</v>
      </c>
      <c r="Y1269">
        <f>S1269-V1269</f>
        <v>0.04</v>
      </c>
    </row>
    <row r="1270" spans="1:25" x14ac:dyDescent="0.2">
      <c r="A1270" t="s">
        <v>4171</v>
      </c>
      <c r="B1270" t="s">
        <v>7933</v>
      </c>
      <c r="C1270" t="s">
        <v>8129</v>
      </c>
      <c r="D1270" t="s">
        <v>7930</v>
      </c>
      <c r="E1270" t="s">
        <v>8012</v>
      </c>
      <c r="F1270" t="s">
        <v>7915</v>
      </c>
      <c r="G1270" t="s">
        <v>7910</v>
      </c>
      <c r="H1270" t="s">
        <v>7910</v>
      </c>
      <c r="I1270" t="s">
        <v>7910</v>
      </c>
      <c r="J1270" t="s">
        <v>7915</v>
      </c>
      <c r="K1270" t="s">
        <v>7910</v>
      </c>
      <c r="L1270" t="s">
        <v>7915</v>
      </c>
      <c r="M1270" t="s">
        <v>7915</v>
      </c>
      <c r="N1270" t="s">
        <v>7915</v>
      </c>
      <c r="O1270" t="s">
        <v>7915</v>
      </c>
      <c r="P1270" t="s">
        <v>7907</v>
      </c>
      <c r="Q1270">
        <v>5</v>
      </c>
      <c r="R1270">
        <f>IF(ISERROR(VLOOKUP(A1270,int_r_base_fitted!$A$1:$C$10000,2,FALSE)),0,VLOOKUP(A1270,int_r_base_fitted!$A$1:$C$10000,2,FALSE))</f>
        <v>0</v>
      </c>
      <c r="S1270">
        <f>IF(ISERROR(VLOOKUP(A1270,int_r_base_fitted!$A$1:$C$10000,3,FALSE)),0,VLOOKUP(A1270,int_r_base_fitted!$A$1:$C$10000,3,FALSE))</f>
        <v>9.1999999999999998E-2</v>
      </c>
      <c r="T1270">
        <v>505</v>
      </c>
      <c r="V1270">
        <f>IF(ISERROR(VLOOKUP(A1270,int_r_full_fitted!$A$1:$C$10000,3,FALSE)),0,VLOOKUP(A1270,int_r_full_fitted!$A$1:$C$10000,3,FALSE))</f>
        <v>5.7000000000000002E-2</v>
      </c>
      <c r="W1270">
        <v>1269</v>
      </c>
      <c r="Y1270">
        <f>S1270-V1270</f>
        <v>3.4999999999999996E-2</v>
      </c>
    </row>
    <row r="1271" spans="1:25" x14ac:dyDescent="0.2">
      <c r="A1271" t="s">
        <v>4510</v>
      </c>
      <c r="B1271" t="s">
        <v>7911</v>
      </c>
      <c r="C1271" t="s">
        <v>7934</v>
      </c>
      <c r="D1271" t="s">
        <v>8134</v>
      </c>
      <c r="E1271" t="s">
        <v>8370</v>
      </c>
      <c r="F1271" t="s">
        <v>7915</v>
      </c>
      <c r="G1271" t="s">
        <v>7910</v>
      </c>
      <c r="H1271" t="s">
        <v>7910</v>
      </c>
      <c r="I1271" t="s">
        <v>7915</v>
      </c>
      <c r="J1271" t="s">
        <v>7915</v>
      </c>
      <c r="K1271" t="s">
        <v>7915</v>
      </c>
      <c r="L1271" t="s">
        <v>7915</v>
      </c>
      <c r="M1271" t="s">
        <v>7910</v>
      </c>
      <c r="N1271" t="s">
        <v>7915</v>
      </c>
      <c r="O1271" t="s">
        <v>7915</v>
      </c>
      <c r="P1271" t="s">
        <v>7908</v>
      </c>
      <c r="Q1271">
        <v>6</v>
      </c>
      <c r="R1271">
        <f>IF(ISERROR(VLOOKUP(A1271,int_r_base_fitted!$A$1:$C$10000,2,FALSE)),0,VLOOKUP(A1271,int_r_base_fitted!$A$1:$C$10000,2,FALSE))</f>
        <v>0</v>
      </c>
      <c r="S1271">
        <f>IF(ISERROR(VLOOKUP(A1271,int_r_base_fitted!$A$1:$C$10000,3,FALSE)),0,VLOOKUP(A1271,int_r_base_fitted!$A$1:$C$10000,3,FALSE))</f>
        <v>7.6999999999999999E-2</v>
      </c>
      <c r="T1271">
        <v>695</v>
      </c>
      <c r="V1271">
        <f>IF(ISERROR(VLOOKUP(A1271,int_r_full_fitted!$A$1:$C$10000,3,FALSE)),0,VLOOKUP(A1271,int_r_full_fitted!$A$1:$C$10000,3,FALSE))</f>
        <v>5.7000000000000002E-2</v>
      </c>
      <c r="W1271">
        <v>1270</v>
      </c>
      <c r="Y1271">
        <f>S1271-V1271</f>
        <v>1.9999999999999997E-2</v>
      </c>
    </row>
    <row r="1272" spans="1:25" x14ac:dyDescent="0.2">
      <c r="A1272" t="s">
        <v>4294</v>
      </c>
      <c r="B1272" t="s">
        <v>7911</v>
      </c>
      <c r="C1272" t="s">
        <v>7924</v>
      </c>
      <c r="D1272" t="s">
        <v>7938</v>
      </c>
      <c r="E1272" t="s">
        <v>8185</v>
      </c>
      <c r="F1272" t="s">
        <v>7915</v>
      </c>
      <c r="G1272" t="s">
        <v>7910</v>
      </c>
      <c r="H1272" t="s">
        <v>7915</v>
      </c>
      <c r="I1272" t="s">
        <v>7910</v>
      </c>
      <c r="J1272" t="s">
        <v>7915</v>
      </c>
      <c r="K1272" t="s">
        <v>7910</v>
      </c>
      <c r="L1272" t="s">
        <v>7915</v>
      </c>
      <c r="M1272" t="s">
        <v>7910</v>
      </c>
      <c r="N1272" t="s">
        <v>7915</v>
      </c>
      <c r="O1272" t="s">
        <v>7915</v>
      </c>
      <c r="P1272" t="s">
        <v>7907</v>
      </c>
      <c r="Q1272">
        <v>5</v>
      </c>
      <c r="R1272">
        <f>IF(ISERROR(VLOOKUP(A1272,int_r_base_fitted!$A$1:$C$10000,2,FALSE)),0,VLOOKUP(A1272,int_r_base_fitted!$A$1:$C$10000,2,FALSE))</f>
        <v>0</v>
      </c>
      <c r="S1272">
        <f>IF(ISERROR(VLOOKUP(A1272,int_r_base_fitted!$A$1:$C$10000,3,FALSE)),0,VLOOKUP(A1272,int_r_base_fitted!$A$1:$C$10000,3,FALSE))</f>
        <v>7.3999999999999996E-2</v>
      </c>
      <c r="T1272">
        <v>740</v>
      </c>
      <c r="V1272">
        <f>IF(ISERROR(VLOOKUP(A1272,int_r_full_fitted!$A$1:$C$10000,3,FALSE)),0,VLOOKUP(A1272,int_r_full_fitted!$A$1:$C$10000,3,FALSE))</f>
        <v>5.7000000000000002E-2</v>
      </c>
      <c r="W1272">
        <v>1271</v>
      </c>
      <c r="Y1272">
        <f>S1272-V1272</f>
        <v>1.6999999999999994E-2</v>
      </c>
    </row>
    <row r="1273" spans="1:25" x14ac:dyDescent="0.2">
      <c r="A1273" t="s">
        <v>5495</v>
      </c>
      <c r="B1273" t="s">
        <v>7933</v>
      </c>
      <c r="C1273" t="s">
        <v>8976</v>
      </c>
      <c r="D1273" t="s">
        <v>7913</v>
      </c>
      <c r="E1273" t="s">
        <v>7951</v>
      </c>
      <c r="F1273" t="s">
        <v>7915</v>
      </c>
      <c r="G1273" t="s">
        <v>7910</v>
      </c>
      <c r="H1273" t="s">
        <v>7915</v>
      </c>
      <c r="I1273" t="s">
        <v>7915</v>
      </c>
      <c r="J1273" t="s">
        <v>7915</v>
      </c>
      <c r="K1273" t="s">
        <v>7910</v>
      </c>
      <c r="L1273" t="s">
        <v>7915</v>
      </c>
      <c r="M1273" t="s">
        <v>7915</v>
      </c>
      <c r="N1273" t="s">
        <v>7915</v>
      </c>
      <c r="O1273" t="s">
        <v>7915</v>
      </c>
      <c r="P1273" t="s">
        <v>7909</v>
      </c>
      <c r="Q1273">
        <v>7</v>
      </c>
      <c r="R1273">
        <f>IF(ISERROR(VLOOKUP(A1273,int_r_base_fitted!$A$1:$C$10000,2,FALSE)),0,VLOOKUP(A1273,int_r_base_fitted!$A$1:$C$10000,2,FALSE))</f>
        <v>0</v>
      </c>
      <c r="S1273">
        <f>IF(ISERROR(VLOOKUP(A1273,int_r_base_fitted!$A$1:$C$10000,3,FALSE)),0,VLOOKUP(A1273,int_r_base_fitted!$A$1:$C$10000,3,FALSE))</f>
        <v>7.2999999999999995E-2</v>
      </c>
      <c r="T1273">
        <v>768</v>
      </c>
      <c r="V1273">
        <f>IF(ISERROR(VLOOKUP(A1273,int_r_full_fitted!$A$1:$C$10000,3,FALSE)),0,VLOOKUP(A1273,int_r_full_fitted!$A$1:$C$10000,3,FALSE))</f>
        <v>5.7000000000000002E-2</v>
      </c>
      <c r="W1273">
        <v>1272</v>
      </c>
      <c r="Y1273">
        <f>S1273-V1273</f>
        <v>1.5999999999999993E-2</v>
      </c>
    </row>
    <row r="1274" spans="1:25" x14ac:dyDescent="0.2">
      <c r="A1274" t="s">
        <v>4482</v>
      </c>
      <c r="B1274" t="s">
        <v>7911</v>
      </c>
      <c r="C1274">
        <v>4</v>
      </c>
      <c r="D1274" t="s">
        <v>7967</v>
      </c>
      <c r="E1274" t="s">
        <v>8194</v>
      </c>
      <c r="F1274" t="s">
        <v>7915</v>
      </c>
      <c r="G1274" t="s">
        <v>7910</v>
      </c>
      <c r="H1274" t="s">
        <v>7915</v>
      </c>
      <c r="I1274" t="s">
        <v>7915</v>
      </c>
      <c r="J1274" t="s">
        <v>7915</v>
      </c>
      <c r="K1274" t="s">
        <v>7910</v>
      </c>
      <c r="L1274" t="s">
        <v>7915</v>
      </c>
      <c r="M1274" t="s">
        <v>7910</v>
      </c>
      <c r="N1274" t="s">
        <v>7915</v>
      </c>
      <c r="O1274" t="s">
        <v>7915</v>
      </c>
      <c r="P1274" t="s">
        <v>7908</v>
      </c>
      <c r="Q1274">
        <v>6</v>
      </c>
      <c r="R1274">
        <f>IF(ISERROR(VLOOKUP(A1274,int_r_base_fitted!$A$1:$C$10000,2,FALSE)),0,VLOOKUP(A1274,int_r_base_fitted!$A$1:$C$10000,2,FALSE))</f>
        <v>0</v>
      </c>
      <c r="S1274">
        <f>IF(ISERROR(VLOOKUP(A1274,int_r_base_fitted!$A$1:$C$10000,3,FALSE)),0,VLOOKUP(A1274,int_r_base_fitted!$A$1:$C$10000,3,FALSE))</f>
        <v>7.1999999999999995E-2</v>
      </c>
      <c r="T1274">
        <v>777</v>
      </c>
      <c r="V1274">
        <f>IF(ISERROR(VLOOKUP(A1274,int_r_full_fitted!$A$1:$C$10000,3,FALSE)),0,VLOOKUP(A1274,int_r_full_fitted!$A$1:$C$10000,3,FALSE))</f>
        <v>5.7000000000000002E-2</v>
      </c>
      <c r="W1274">
        <v>1273</v>
      </c>
      <c r="Y1274">
        <f>S1274-V1274</f>
        <v>1.4999999999999993E-2</v>
      </c>
    </row>
    <row r="1275" spans="1:25" x14ac:dyDescent="0.2">
      <c r="A1275" t="s">
        <v>5646</v>
      </c>
      <c r="B1275" t="s">
        <v>7911</v>
      </c>
      <c r="C1275" t="s">
        <v>7972</v>
      </c>
      <c r="D1275" t="s">
        <v>7945</v>
      </c>
      <c r="E1275" t="s">
        <v>9045</v>
      </c>
      <c r="F1275" t="s">
        <v>7910</v>
      </c>
      <c r="G1275" t="s">
        <v>7915</v>
      </c>
      <c r="H1275" t="s">
        <v>7910</v>
      </c>
      <c r="I1275" t="s">
        <v>7915</v>
      </c>
      <c r="J1275" t="s">
        <v>7915</v>
      </c>
      <c r="K1275" t="s">
        <v>7915</v>
      </c>
      <c r="L1275" t="s">
        <v>7915</v>
      </c>
      <c r="M1275" t="s">
        <v>7915</v>
      </c>
      <c r="N1275" t="s">
        <v>7915</v>
      </c>
      <c r="O1275" t="s">
        <v>7915</v>
      </c>
      <c r="P1275" t="s">
        <v>7909</v>
      </c>
      <c r="Q1275">
        <v>7</v>
      </c>
      <c r="R1275">
        <f>IF(ISERROR(VLOOKUP(A1275,int_r_base_fitted!$A$1:$C$10000,2,FALSE)),0,VLOOKUP(A1275,int_r_base_fitted!$A$1:$C$10000,2,FALSE))</f>
        <v>0</v>
      </c>
      <c r="S1275">
        <f>IF(ISERROR(VLOOKUP(A1275,int_r_base_fitted!$A$1:$C$10000,3,FALSE)),0,VLOOKUP(A1275,int_r_base_fitted!$A$1:$C$10000,3,FALSE))</f>
        <v>5.8000000000000003E-2</v>
      </c>
      <c r="T1275">
        <v>1098</v>
      </c>
      <c r="V1275">
        <f>IF(ISERROR(VLOOKUP(A1275,int_r_full_fitted!$A$1:$C$10000,3,FALSE)),0,VLOOKUP(A1275,int_r_full_fitted!$A$1:$C$10000,3,FALSE))</f>
        <v>5.7000000000000002E-2</v>
      </c>
      <c r="W1275">
        <v>1274</v>
      </c>
      <c r="Y1275">
        <f>S1275-V1275</f>
        <v>1.0000000000000009E-3</v>
      </c>
    </row>
    <row r="1276" spans="1:25" x14ac:dyDescent="0.2">
      <c r="A1276" t="s">
        <v>4816</v>
      </c>
      <c r="B1276" t="s">
        <v>7911</v>
      </c>
      <c r="C1276">
        <v>4</v>
      </c>
      <c r="D1276" t="s">
        <v>7940</v>
      </c>
      <c r="E1276" t="s">
        <v>8554</v>
      </c>
      <c r="F1276" t="s">
        <v>7910</v>
      </c>
      <c r="G1276" t="s">
        <v>7915</v>
      </c>
      <c r="H1276" t="s">
        <v>7910</v>
      </c>
      <c r="I1276" t="s">
        <v>7915</v>
      </c>
      <c r="J1276" t="s">
        <v>7915</v>
      </c>
      <c r="K1276" t="s">
        <v>7915</v>
      </c>
      <c r="L1276" t="s">
        <v>7910</v>
      </c>
      <c r="M1276" t="s">
        <v>7915</v>
      </c>
      <c r="N1276" t="s">
        <v>7915</v>
      </c>
      <c r="O1276" t="s">
        <v>7915</v>
      </c>
      <c r="P1276" t="s">
        <v>7908</v>
      </c>
      <c r="Q1276">
        <v>6</v>
      </c>
      <c r="R1276">
        <f>IF(ISERROR(VLOOKUP(A1276,int_r_base_fitted!$A$1:$C$10000,2,FALSE)),0,VLOOKUP(A1276,int_r_base_fitted!$A$1:$C$10000,2,FALSE))</f>
        <v>0</v>
      </c>
      <c r="S1276">
        <f>IF(ISERROR(VLOOKUP(A1276,int_r_base_fitted!$A$1:$C$10000,3,FALSE)),0,VLOOKUP(A1276,int_r_base_fitted!$A$1:$C$10000,3,FALSE))</f>
        <v>5.7000000000000002E-2</v>
      </c>
      <c r="T1276">
        <v>1117</v>
      </c>
      <c r="V1276">
        <f>IF(ISERROR(VLOOKUP(A1276,int_r_full_fitted!$A$1:$C$10000,3,FALSE)),0,VLOOKUP(A1276,int_r_full_fitted!$A$1:$C$10000,3,FALSE))</f>
        <v>5.7000000000000002E-2</v>
      </c>
      <c r="W1276">
        <v>1275</v>
      </c>
      <c r="Y1276">
        <f>S1276-V1276</f>
        <v>0</v>
      </c>
    </row>
    <row r="1277" spans="1:25" x14ac:dyDescent="0.2">
      <c r="A1277">
        <v>920042</v>
      </c>
      <c r="B1277" t="s">
        <v>7956</v>
      </c>
      <c r="C1277">
        <v>92</v>
      </c>
      <c r="D1277" t="s">
        <v>7957</v>
      </c>
      <c r="E1277" t="s">
        <v>8758</v>
      </c>
      <c r="F1277" t="s">
        <v>7915</v>
      </c>
      <c r="G1277" t="s">
        <v>7910</v>
      </c>
      <c r="H1277" t="s">
        <v>7915</v>
      </c>
      <c r="I1277" t="s">
        <v>7915</v>
      </c>
      <c r="J1277" t="s">
        <v>7915</v>
      </c>
      <c r="K1277" t="s">
        <v>7910</v>
      </c>
      <c r="L1277" t="s">
        <v>7915</v>
      </c>
      <c r="M1277" t="s">
        <v>7915</v>
      </c>
      <c r="N1277" t="s">
        <v>7915</v>
      </c>
      <c r="O1277" t="s">
        <v>7915</v>
      </c>
      <c r="P1277" t="s">
        <v>7909</v>
      </c>
      <c r="Q1277">
        <v>7</v>
      </c>
      <c r="R1277">
        <f>IF(ISERROR(VLOOKUP(A1277,int_r_base_fitted!$A$1:$C$10000,2,FALSE)),0,VLOOKUP(A1277,int_r_base_fitted!$A$1:$C$10000,2,FALSE))</f>
        <v>0</v>
      </c>
      <c r="S1277">
        <f>IF(ISERROR(VLOOKUP(A1277,int_r_base_fitted!$A$1:$C$10000,3,FALSE)),0,VLOOKUP(A1277,int_r_base_fitted!$A$1:$C$10000,3,FALSE))</f>
        <v>0.05</v>
      </c>
      <c r="T1277">
        <v>1441</v>
      </c>
      <c r="V1277">
        <f>IF(ISERROR(VLOOKUP(A1277,int_r_full_fitted!$A$1:$C$10000,3,FALSE)),0,VLOOKUP(A1277,int_r_full_fitted!$A$1:$C$10000,3,FALSE))</f>
        <v>5.7000000000000002E-2</v>
      </c>
      <c r="W1277">
        <v>1276</v>
      </c>
      <c r="Y1277">
        <f>S1277-V1277</f>
        <v>-6.9999999999999993E-3</v>
      </c>
    </row>
    <row r="1278" spans="1:25" x14ac:dyDescent="0.2">
      <c r="A1278" t="s">
        <v>5285</v>
      </c>
      <c r="B1278" t="s">
        <v>7911</v>
      </c>
      <c r="C1278" t="s">
        <v>7919</v>
      </c>
      <c r="D1278" t="s">
        <v>7963</v>
      </c>
      <c r="E1278" t="s">
        <v>8856</v>
      </c>
      <c r="F1278" t="s">
        <v>7915</v>
      </c>
      <c r="G1278" t="s">
        <v>7910</v>
      </c>
      <c r="H1278" t="s">
        <v>7915</v>
      </c>
      <c r="I1278" t="s">
        <v>7915</v>
      </c>
      <c r="J1278" t="s">
        <v>7915</v>
      </c>
      <c r="K1278" t="s">
        <v>7915</v>
      </c>
      <c r="L1278" t="s">
        <v>7915</v>
      </c>
      <c r="M1278" t="s">
        <v>7910</v>
      </c>
      <c r="N1278" t="s">
        <v>7915</v>
      </c>
      <c r="O1278" t="s">
        <v>7915</v>
      </c>
      <c r="P1278" t="s">
        <v>7909</v>
      </c>
      <c r="Q1278">
        <v>7</v>
      </c>
      <c r="R1278">
        <f>IF(ISERROR(VLOOKUP(A1278,int_r_base_fitted!$A$1:$C$10000,2,FALSE)),0,VLOOKUP(A1278,int_r_base_fitted!$A$1:$C$10000,2,FALSE))</f>
        <v>0</v>
      </c>
      <c r="S1278">
        <f>IF(ISERROR(VLOOKUP(A1278,int_r_base_fitted!$A$1:$C$10000,3,FALSE)),0,VLOOKUP(A1278,int_r_base_fitted!$A$1:$C$10000,3,FALSE))</f>
        <v>4.2999999999999997E-2</v>
      </c>
      <c r="T1278">
        <v>1860</v>
      </c>
      <c r="V1278">
        <f>IF(ISERROR(VLOOKUP(A1278,int_r_full_fitted!$A$1:$C$10000,3,FALSE)),0,VLOOKUP(A1278,int_r_full_fitted!$A$1:$C$10000,3,FALSE))</f>
        <v>5.7000000000000002E-2</v>
      </c>
      <c r="W1278">
        <v>1277</v>
      </c>
      <c r="Y1278">
        <f>S1278-V1278</f>
        <v>-1.4000000000000005E-2</v>
      </c>
    </row>
    <row r="1279" spans="1:25" x14ac:dyDescent="0.2">
      <c r="A1279" t="s">
        <v>4574</v>
      </c>
      <c r="B1279" t="s">
        <v>7911</v>
      </c>
      <c r="C1279" t="s">
        <v>8015</v>
      </c>
      <c r="D1279" t="s">
        <v>7920</v>
      </c>
      <c r="E1279" t="s">
        <v>7921</v>
      </c>
      <c r="F1279" t="s">
        <v>7915</v>
      </c>
      <c r="G1279" t="s">
        <v>7910</v>
      </c>
      <c r="H1279" t="s">
        <v>7915</v>
      </c>
      <c r="I1279" t="s">
        <v>7915</v>
      </c>
      <c r="J1279" t="s">
        <v>7915</v>
      </c>
      <c r="K1279" t="s">
        <v>7910</v>
      </c>
      <c r="L1279" t="s">
        <v>7915</v>
      </c>
      <c r="M1279" t="s">
        <v>7915</v>
      </c>
      <c r="N1279" t="s">
        <v>7910</v>
      </c>
      <c r="O1279" t="s">
        <v>7915</v>
      </c>
      <c r="P1279" t="s">
        <v>7908</v>
      </c>
      <c r="Q1279">
        <v>6</v>
      </c>
      <c r="R1279">
        <f>IF(ISERROR(VLOOKUP(A1279,int_r_base_fitted!$A$1:$C$10000,2,FALSE)),0,VLOOKUP(A1279,int_r_base_fitted!$A$1:$C$10000,2,FALSE))</f>
        <v>0</v>
      </c>
      <c r="S1279">
        <f>IF(ISERROR(VLOOKUP(A1279,int_r_base_fitted!$A$1:$C$10000,3,FALSE)),0,VLOOKUP(A1279,int_r_base_fitted!$A$1:$C$10000,3,FALSE))</f>
        <v>0.04</v>
      </c>
      <c r="T1279">
        <v>1947</v>
      </c>
      <c r="V1279">
        <f>IF(ISERROR(VLOOKUP(A1279,int_r_full_fitted!$A$1:$C$10000,3,FALSE)),0,VLOOKUP(A1279,int_r_full_fitted!$A$1:$C$10000,3,FALSE))</f>
        <v>5.7000000000000002E-2</v>
      </c>
      <c r="W1279">
        <v>1278</v>
      </c>
      <c r="Y1279">
        <f>S1279-V1279</f>
        <v>-1.7000000000000001E-2</v>
      </c>
    </row>
    <row r="1280" spans="1:25" x14ac:dyDescent="0.2">
      <c r="A1280" t="s">
        <v>5258</v>
      </c>
      <c r="B1280" t="s">
        <v>7911</v>
      </c>
      <c r="C1280">
        <v>4</v>
      </c>
      <c r="D1280" t="s">
        <v>7940</v>
      </c>
      <c r="E1280" t="s">
        <v>8511</v>
      </c>
      <c r="F1280" t="s">
        <v>7910</v>
      </c>
      <c r="G1280" t="s">
        <v>7915</v>
      </c>
      <c r="H1280" t="s">
        <v>7910</v>
      </c>
      <c r="I1280" t="s">
        <v>7915</v>
      </c>
      <c r="J1280" t="s">
        <v>7915</v>
      </c>
      <c r="K1280" t="s">
        <v>7915</v>
      </c>
      <c r="L1280" t="s">
        <v>7915</v>
      </c>
      <c r="M1280" t="s">
        <v>7915</v>
      </c>
      <c r="N1280" t="s">
        <v>7915</v>
      </c>
      <c r="O1280" t="s">
        <v>7915</v>
      </c>
      <c r="P1280" t="s">
        <v>7909</v>
      </c>
      <c r="Q1280">
        <v>7</v>
      </c>
      <c r="R1280">
        <f>IF(ISERROR(VLOOKUP(A1280,int_r_base_fitted!$A$1:$C$10000,2,FALSE)),0,VLOOKUP(A1280,int_r_base_fitted!$A$1:$C$10000,2,FALSE))</f>
        <v>0</v>
      </c>
      <c r="S1280">
        <f>IF(ISERROR(VLOOKUP(A1280,int_r_base_fitted!$A$1:$C$10000,3,FALSE)),0,VLOOKUP(A1280,int_r_base_fitted!$A$1:$C$10000,3,FALSE))</f>
        <v>3.9E-2</v>
      </c>
      <c r="T1280">
        <v>2002</v>
      </c>
      <c r="V1280">
        <f>IF(ISERROR(VLOOKUP(A1280,int_r_full_fitted!$A$1:$C$10000,3,FALSE)),0,VLOOKUP(A1280,int_r_full_fitted!$A$1:$C$10000,3,FALSE))</f>
        <v>5.7000000000000002E-2</v>
      </c>
      <c r="W1280">
        <v>1279</v>
      </c>
      <c r="Y1280">
        <f>S1280-V1280</f>
        <v>-1.8000000000000002E-2</v>
      </c>
    </row>
    <row r="1281" spans="1:25" x14ac:dyDescent="0.2">
      <c r="A1281" t="s">
        <v>5553</v>
      </c>
      <c r="B1281" t="s">
        <v>7911</v>
      </c>
      <c r="C1281" t="s">
        <v>8001</v>
      </c>
      <c r="D1281" t="s">
        <v>8134</v>
      </c>
      <c r="E1281" t="s">
        <v>8343</v>
      </c>
      <c r="F1281" t="s">
        <v>7910</v>
      </c>
      <c r="G1281" t="s">
        <v>7915</v>
      </c>
      <c r="H1281" t="s">
        <v>7910</v>
      </c>
      <c r="I1281" t="s">
        <v>7915</v>
      </c>
      <c r="J1281" t="s">
        <v>7915</v>
      </c>
      <c r="K1281" t="s">
        <v>7915</v>
      </c>
      <c r="L1281" t="s">
        <v>7915</v>
      </c>
      <c r="M1281" t="s">
        <v>7915</v>
      </c>
      <c r="N1281" t="s">
        <v>7915</v>
      </c>
      <c r="O1281" t="s">
        <v>7915</v>
      </c>
      <c r="P1281" t="s">
        <v>7909</v>
      </c>
      <c r="Q1281">
        <v>7</v>
      </c>
      <c r="R1281">
        <f>IF(ISERROR(VLOOKUP(A1281,int_r_base_fitted!$A$1:$C$10000,2,FALSE)),0,VLOOKUP(A1281,int_r_base_fitted!$A$1:$C$10000,2,FALSE))</f>
        <v>0</v>
      </c>
      <c r="S1281">
        <f>IF(ISERROR(VLOOKUP(A1281,int_r_base_fitted!$A$1:$C$10000,3,FALSE)),0,VLOOKUP(A1281,int_r_base_fitted!$A$1:$C$10000,3,FALSE))</f>
        <v>3.9E-2</v>
      </c>
      <c r="T1281">
        <v>2007</v>
      </c>
      <c r="V1281">
        <f>IF(ISERROR(VLOOKUP(A1281,int_r_full_fitted!$A$1:$C$10000,3,FALSE)),0,VLOOKUP(A1281,int_r_full_fitted!$A$1:$C$10000,3,FALSE))</f>
        <v>5.7000000000000002E-2</v>
      </c>
      <c r="W1281">
        <v>1280</v>
      </c>
      <c r="Y1281">
        <f>S1281-V1281</f>
        <v>-1.8000000000000002E-2</v>
      </c>
    </row>
    <row r="1282" spans="1:25" x14ac:dyDescent="0.2">
      <c r="A1282" t="s">
        <v>5942</v>
      </c>
      <c r="B1282" t="s">
        <v>7911</v>
      </c>
      <c r="C1282" t="s">
        <v>8949</v>
      </c>
      <c r="D1282" t="s">
        <v>7917</v>
      </c>
      <c r="E1282" t="s">
        <v>8288</v>
      </c>
      <c r="F1282" t="s">
        <v>7910</v>
      </c>
      <c r="G1282" t="s">
        <v>7915</v>
      </c>
      <c r="H1282" t="s">
        <v>7910</v>
      </c>
      <c r="I1282" t="s">
        <v>7915</v>
      </c>
      <c r="J1282" t="s">
        <v>7915</v>
      </c>
      <c r="K1282" t="s">
        <v>7915</v>
      </c>
      <c r="L1282" t="s">
        <v>7915</v>
      </c>
      <c r="M1282" t="s">
        <v>7915</v>
      </c>
      <c r="N1282" t="s">
        <v>7915</v>
      </c>
      <c r="O1282" t="s">
        <v>7915</v>
      </c>
      <c r="P1282" t="s">
        <v>7909</v>
      </c>
      <c r="Q1282">
        <v>7</v>
      </c>
      <c r="R1282">
        <f>IF(ISERROR(VLOOKUP(A1282,int_r_base_fitted!$A$1:$C$10000,2,FALSE)),0,VLOOKUP(A1282,int_r_base_fitted!$A$1:$C$10000,2,FALSE))</f>
        <v>0</v>
      </c>
      <c r="S1282">
        <f>IF(ISERROR(VLOOKUP(A1282,int_r_base_fitted!$A$1:$C$10000,3,FALSE)),0,VLOOKUP(A1282,int_r_base_fitted!$A$1:$C$10000,3,FALSE))</f>
        <v>3.9E-2</v>
      </c>
      <c r="T1282">
        <v>2020</v>
      </c>
      <c r="V1282">
        <f>IF(ISERROR(VLOOKUP(A1282,int_r_full_fitted!$A$1:$C$10000,3,FALSE)),0,VLOOKUP(A1282,int_r_full_fitted!$A$1:$C$10000,3,FALSE))</f>
        <v>5.7000000000000002E-2</v>
      </c>
      <c r="W1282">
        <v>1281</v>
      </c>
      <c r="Y1282">
        <f>S1282-V1282</f>
        <v>-1.8000000000000002E-2</v>
      </c>
    </row>
    <row r="1283" spans="1:25" x14ac:dyDescent="0.2">
      <c r="A1283" t="s">
        <v>5481</v>
      </c>
      <c r="B1283" t="s">
        <v>7911</v>
      </c>
      <c r="C1283" t="s">
        <v>7947</v>
      </c>
      <c r="D1283" t="s">
        <v>7913</v>
      </c>
      <c r="E1283" t="s">
        <v>8247</v>
      </c>
      <c r="F1283" t="s">
        <v>7910</v>
      </c>
      <c r="G1283" t="s">
        <v>7915</v>
      </c>
      <c r="H1283" t="s">
        <v>7910</v>
      </c>
      <c r="I1283" t="s">
        <v>7915</v>
      </c>
      <c r="J1283" t="s">
        <v>7915</v>
      </c>
      <c r="K1283" t="s">
        <v>7915</v>
      </c>
      <c r="L1283" t="s">
        <v>7915</v>
      </c>
      <c r="M1283" t="s">
        <v>7915</v>
      </c>
      <c r="N1283" t="s">
        <v>7915</v>
      </c>
      <c r="O1283" t="s">
        <v>7915</v>
      </c>
      <c r="P1283" t="s">
        <v>7909</v>
      </c>
      <c r="Q1283">
        <v>7</v>
      </c>
      <c r="R1283">
        <f>IF(ISERROR(VLOOKUP(A1283,int_r_base_fitted!$A$1:$C$10000,2,FALSE)),0,VLOOKUP(A1283,int_r_base_fitted!$A$1:$C$10000,2,FALSE))</f>
        <v>0</v>
      </c>
      <c r="S1283">
        <f>IF(ISERROR(VLOOKUP(A1283,int_r_base_fitted!$A$1:$C$10000,3,FALSE)),0,VLOOKUP(A1283,int_r_base_fitted!$A$1:$C$10000,3,FALSE))</f>
        <v>3.6999999999999998E-2</v>
      </c>
      <c r="T1283">
        <v>2101</v>
      </c>
      <c r="V1283">
        <f>IF(ISERROR(VLOOKUP(A1283,int_r_full_fitted!$A$1:$C$10000,3,FALSE)),0,VLOOKUP(A1283,int_r_full_fitted!$A$1:$C$10000,3,FALSE))</f>
        <v>5.7000000000000002E-2</v>
      </c>
      <c r="W1283">
        <v>1282</v>
      </c>
      <c r="Y1283">
        <f>S1283-V1283</f>
        <v>-2.0000000000000004E-2</v>
      </c>
    </row>
    <row r="1284" spans="1:25" x14ac:dyDescent="0.2">
      <c r="A1284" t="s">
        <v>5162</v>
      </c>
      <c r="B1284" t="s">
        <v>7911</v>
      </c>
      <c r="C1284" t="s">
        <v>7937</v>
      </c>
      <c r="D1284" t="s">
        <v>7917</v>
      </c>
      <c r="E1284" t="s">
        <v>8778</v>
      </c>
      <c r="F1284" t="s">
        <v>7910</v>
      </c>
      <c r="G1284" t="s">
        <v>7910</v>
      </c>
      <c r="H1284" t="s">
        <v>7915</v>
      </c>
      <c r="I1284" t="s">
        <v>7915</v>
      </c>
      <c r="J1284" t="s">
        <v>7915</v>
      </c>
      <c r="K1284" t="s">
        <v>7915</v>
      </c>
      <c r="L1284" t="s">
        <v>7915</v>
      </c>
      <c r="M1284" t="s">
        <v>7915</v>
      </c>
      <c r="N1284" t="s">
        <v>7915</v>
      </c>
      <c r="O1284" t="s">
        <v>7915</v>
      </c>
      <c r="P1284" t="s">
        <v>7909</v>
      </c>
      <c r="Q1284">
        <v>7</v>
      </c>
      <c r="R1284">
        <f>IF(ISERROR(VLOOKUP(A1284,int_r_base_fitted!$A$1:$C$10000,2,FALSE)),0,VLOOKUP(A1284,int_r_base_fitted!$A$1:$C$10000,2,FALSE))</f>
        <v>0</v>
      </c>
      <c r="S1284">
        <f>IF(ISERROR(VLOOKUP(A1284,int_r_base_fitted!$A$1:$C$10000,3,FALSE)),0,VLOOKUP(A1284,int_r_base_fitted!$A$1:$C$10000,3,FALSE))</f>
        <v>3.3000000000000002E-2</v>
      </c>
      <c r="T1284">
        <v>2296</v>
      </c>
      <c r="V1284">
        <f>IF(ISERROR(VLOOKUP(A1284,int_r_full_fitted!$A$1:$C$10000,3,FALSE)),0,VLOOKUP(A1284,int_r_full_fitted!$A$1:$C$10000,3,FALSE))</f>
        <v>5.7000000000000002E-2</v>
      </c>
      <c r="W1284">
        <v>1283</v>
      </c>
      <c r="Y1284">
        <f>S1284-V1284</f>
        <v>-2.4E-2</v>
      </c>
    </row>
    <row r="1285" spans="1:25" x14ac:dyDescent="0.2">
      <c r="A1285" t="s">
        <v>6604</v>
      </c>
      <c r="B1285" t="s">
        <v>7911</v>
      </c>
      <c r="C1285" t="s">
        <v>7954</v>
      </c>
      <c r="D1285" t="s">
        <v>7976</v>
      </c>
      <c r="E1285" t="s">
        <v>9561</v>
      </c>
      <c r="F1285" t="s">
        <v>7915</v>
      </c>
      <c r="G1285" t="s">
        <v>7910</v>
      </c>
      <c r="H1285" t="s">
        <v>7915</v>
      </c>
      <c r="I1285" t="s">
        <v>7915</v>
      </c>
      <c r="J1285" t="s">
        <v>7915</v>
      </c>
      <c r="K1285" t="s">
        <v>7915</v>
      </c>
      <c r="L1285" t="s">
        <v>7915</v>
      </c>
      <c r="M1285" t="s">
        <v>7915</v>
      </c>
      <c r="N1285" t="s">
        <v>7915</v>
      </c>
      <c r="O1285" t="s">
        <v>7915</v>
      </c>
      <c r="P1285" t="s">
        <v>7910</v>
      </c>
      <c r="Q1285">
        <v>8</v>
      </c>
      <c r="R1285">
        <f>IF(ISERROR(VLOOKUP(A1285,int_r_base_fitted!$A$1:$C$10000,2,FALSE)),0,VLOOKUP(A1285,int_r_base_fitted!$A$1:$C$10000,2,FALSE))</f>
        <v>0</v>
      </c>
      <c r="S1285">
        <f>IF(ISERROR(VLOOKUP(A1285,int_r_base_fitted!$A$1:$C$10000,3,FALSE)),0,VLOOKUP(A1285,int_r_base_fitted!$A$1:$C$10000,3,FALSE))</f>
        <v>2.9000000000000001E-2</v>
      </c>
      <c r="T1285">
        <v>2719</v>
      </c>
      <c r="V1285">
        <f>IF(ISERROR(VLOOKUP(A1285,int_r_full_fitted!$A$1:$C$10000,3,FALSE)),0,VLOOKUP(A1285,int_r_full_fitted!$A$1:$C$10000,3,FALSE))</f>
        <v>5.7000000000000002E-2</v>
      </c>
      <c r="W1285">
        <v>1284</v>
      </c>
      <c r="Y1285">
        <f>S1285-V1285</f>
        <v>-2.8000000000000001E-2</v>
      </c>
    </row>
    <row r="1286" spans="1:25" x14ac:dyDescent="0.2">
      <c r="A1286" t="s">
        <v>4651</v>
      </c>
      <c r="B1286" t="s">
        <v>7933</v>
      </c>
      <c r="C1286" t="s">
        <v>8160</v>
      </c>
      <c r="D1286" t="s">
        <v>7925</v>
      </c>
      <c r="E1286" t="s">
        <v>8007</v>
      </c>
      <c r="F1286" t="s">
        <v>7910</v>
      </c>
      <c r="G1286" t="s">
        <v>7910</v>
      </c>
      <c r="H1286" t="s">
        <v>7915</v>
      </c>
      <c r="I1286" t="s">
        <v>7915</v>
      </c>
      <c r="J1286" t="s">
        <v>7915</v>
      </c>
      <c r="K1286" t="s">
        <v>7910</v>
      </c>
      <c r="L1286" t="s">
        <v>7915</v>
      </c>
      <c r="M1286" t="s">
        <v>7915</v>
      </c>
      <c r="N1286" t="s">
        <v>7915</v>
      </c>
      <c r="O1286" t="s">
        <v>7915</v>
      </c>
      <c r="P1286" t="s">
        <v>7908</v>
      </c>
      <c r="Q1286">
        <v>6</v>
      </c>
      <c r="R1286">
        <f>IF(ISERROR(VLOOKUP(A1286,int_r_base_fitted!$A$1:$C$10000,2,FALSE)),0,VLOOKUP(A1286,int_r_base_fitted!$A$1:$C$10000,2,FALSE))</f>
        <v>0</v>
      </c>
      <c r="S1286">
        <f>IF(ISERROR(VLOOKUP(A1286,int_r_base_fitted!$A$1:$C$10000,3,FALSE)),0,VLOOKUP(A1286,int_r_base_fitted!$A$1:$C$10000,3,FALSE))</f>
        <v>0.253</v>
      </c>
      <c r="T1286">
        <v>93</v>
      </c>
      <c r="V1286">
        <f>IF(ISERROR(VLOOKUP(A1286,int_r_full_fitted!$A$1:$C$10000,3,FALSE)),0,VLOOKUP(A1286,int_r_full_fitted!$A$1:$C$10000,3,FALSE))</f>
        <v>5.6000000000000001E-2</v>
      </c>
      <c r="W1286">
        <v>1285</v>
      </c>
      <c r="Y1286">
        <f>S1286-V1286</f>
        <v>0.19700000000000001</v>
      </c>
    </row>
    <row r="1287" spans="1:25" x14ac:dyDescent="0.2">
      <c r="A1287" t="s">
        <v>4133</v>
      </c>
      <c r="B1287" t="s">
        <v>7911</v>
      </c>
      <c r="C1287" t="s">
        <v>7942</v>
      </c>
      <c r="D1287" t="s">
        <v>7930</v>
      </c>
      <c r="E1287" t="s">
        <v>8099</v>
      </c>
      <c r="F1287" t="s">
        <v>7910</v>
      </c>
      <c r="G1287" t="s">
        <v>7910</v>
      </c>
      <c r="H1287" t="s">
        <v>7915</v>
      </c>
      <c r="I1287" t="s">
        <v>7915</v>
      </c>
      <c r="J1287" t="s">
        <v>7915</v>
      </c>
      <c r="K1287" t="s">
        <v>7910</v>
      </c>
      <c r="L1287" t="s">
        <v>7910</v>
      </c>
      <c r="M1287" t="s">
        <v>7915</v>
      </c>
      <c r="N1287" t="s">
        <v>7915</v>
      </c>
      <c r="O1287" t="s">
        <v>7915</v>
      </c>
      <c r="P1287" t="s">
        <v>7907</v>
      </c>
      <c r="Q1287">
        <v>5</v>
      </c>
      <c r="R1287">
        <f>IF(ISERROR(VLOOKUP(A1287,int_r_base_fitted!$A$1:$C$10000,2,FALSE)),0,VLOOKUP(A1287,int_r_base_fitted!$A$1:$C$10000,2,FALSE))</f>
        <v>1</v>
      </c>
      <c r="S1287">
        <f>IF(ISERROR(VLOOKUP(A1287,int_r_base_fitted!$A$1:$C$10000,3,FALSE)),0,VLOOKUP(A1287,int_r_base_fitted!$A$1:$C$10000,3,FALSE))</f>
        <v>0.14699999999999999</v>
      </c>
      <c r="T1287">
        <v>214</v>
      </c>
      <c r="V1287">
        <f>IF(ISERROR(VLOOKUP(A1287,int_r_full_fitted!$A$1:$C$10000,3,FALSE)),0,VLOOKUP(A1287,int_r_full_fitted!$A$1:$C$10000,3,FALSE))</f>
        <v>5.6000000000000001E-2</v>
      </c>
      <c r="W1287">
        <v>1286</v>
      </c>
      <c r="Y1287">
        <f>S1287-V1287</f>
        <v>9.0999999999999998E-2</v>
      </c>
    </row>
    <row r="1288" spans="1:25" x14ac:dyDescent="0.2">
      <c r="A1288" t="s">
        <v>4063</v>
      </c>
      <c r="B1288" t="s">
        <v>7911</v>
      </c>
      <c r="C1288" t="s">
        <v>7924</v>
      </c>
      <c r="D1288" t="s">
        <v>7935</v>
      </c>
      <c r="E1288" t="s">
        <v>8035</v>
      </c>
      <c r="F1288" t="s">
        <v>7910</v>
      </c>
      <c r="G1288" t="s">
        <v>7910</v>
      </c>
      <c r="H1288" t="s">
        <v>7915</v>
      </c>
      <c r="I1288" t="s">
        <v>7915</v>
      </c>
      <c r="J1288" t="s">
        <v>7915</v>
      </c>
      <c r="K1288" t="s">
        <v>7910</v>
      </c>
      <c r="L1288" t="s">
        <v>7915</v>
      </c>
      <c r="M1288" t="s">
        <v>7910</v>
      </c>
      <c r="N1288" t="s">
        <v>7915</v>
      </c>
      <c r="O1288" t="s">
        <v>7910</v>
      </c>
      <c r="P1288" t="s">
        <v>7906</v>
      </c>
      <c r="Q1288">
        <v>4</v>
      </c>
      <c r="R1288">
        <f>IF(ISERROR(VLOOKUP(A1288,int_r_base_fitted!$A$1:$C$10000,2,FALSE)),0,VLOOKUP(A1288,int_r_base_fitted!$A$1:$C$10000,2,FALSE))</f>
        <v>0</v>
      </c>
      <c r="S1288">
        <f>IF(ISERROR(VLOOKUP(A1288,int_r_base_fitted!$A$1:$C$10000,3,FALSE)),0,VLOOKUP(A1288,int_r_base_fitted!$A$1:$C$10000,3,FALSE))</f>
        <v>0.111</v>
      </c>
      <c r="T1288">
        <v>354</v>
      </c>
      <c r="V1288">
        <f>IF(ISERROR(VLOOKUP(A1288,int_r_full_fitted!$A$1:$C$10000,3,FALSE)),0,VLOOKUP(A1288,int_r_full_fitted!$A$1:$C$10000,3,FALSE))</f>
        <v>5.6000000000000001E-2</v>
      </c>
      <c r="W1288">
        <v>1287</v>
      </c>
      <c r="Y1288">
        <f>S1288-V1288</f>
        <v>5.5E-2</v>
      </c>
    </row>
    <row r="1289" spans="1:25" x14ac:dyDescent="0.2">
      <c r="A1289" t="s">
        <v>4361</v>
      </c>
      <c r="B1289" t="s">
        <v>7911</v>
      </c>
      <c r="C1289" t="s">
        <v>7953</v>
      </c>
      <c r="D1289" t="s">
        <v>7935</v>
      </c>
      <c r="E1289" t="s">
        <v>7949</v>
      </c>
      <c r="F1289" t="s">
        <v>7915</v>
      </c>
      <c r="G1289" t="s">
        <v>7910</v>
      </c>
      <c r="H1289" t="s">
        <v>7915</v>
      </c>
      <c r="I1289" t="s">
        <v>7915</v>
      </c>
      <c r="J1289" t="s">
        <v>7915</v>
      </c>
      <c r="K1289" t="s">
        <v>7915</v>
      </c>
      <c r="L1289" t="s">
        <v>7910</v>
      </c>
      <c r="M1289" t="s">
        <v>7910</v>
      </c>
      <c r="N1289" t="s">
        <v>7915</v>
      </c>
      <c r="O1289" t="s">
        <v>7910</v>
      </c>
      <c r="P1289" t="s">
        <v>7907</v>
      </c>
      <c r="Q1289">
        <v>5</v>
      </c>
      <c r="R1289">
        <f>IF(ISERROR(VLOOKUP(A1289,int_r_base_fitted!$A$1:$C$10000,2,FALSE)),0,VLOOKUP(A1289,int_r_base_fitted!$A$1:$C$10000,2,FALSE))</f>
        <v>0</v>
      </c>
      <c r="S1289">
        <f>IF(ISERROR(VLOOKUP(A1289,int_r_base_fitted!$A$1:$C$10000,3,FALSE)),0,VLOOKUP(A1289,int_r_base_fitted!$A$1:$C$10000,3,FALSE))</f>
        <v>0.105</v>
      </c>
      <c r="T1289">
        <v>392</v>
      </c>
      <c r="V1289">
        <f>IF(ISERROR(VLOOKUP(A1289,int_r_full_fitted!$A$1:$C$10000,3,FALSE)),0,VLOOKUP(A1289,int_r_full_fitted!$A$1:$C$10000,3,FALSE))</f>
        <v>5.6000000000000001E-2</v>
      </c>
      <c r="W1289">
        <v>1288</v>
      </c>
      <c r="Y1289">
        <f>S1289-V1289</f>
        <v>4.8999999999999995E-2</v>
      </c>
    </row>
    <row r="1290" spans="1:25" x14ac:dyDescent="0.2">
      <c r="A1290" t="s">
        <v>4713</v>
      </c>
      <c r="B1290" t="s">
        <v>7911</v>
      </c>
      <c r="C1290" t="s">
        <v>8011</v>
      </c>
      <c r="D1290" t="s">
        <v>7976</v>
      </c>
      <c r="E1290" t="s">
        <v>7926</v>
      </c>
      <c r="F1290" t="s">
        <v>7915</v>
      </c>
      <c r="G1290" t="s">
        <v>7910</v>
      </c>
      <c r="H1290" t="s">
        <v>7915</v>
      </c>
      <c r="I1290" t="s">
        <v>7915</v>
      </c>
      <c r="J1290" t="s">
        <v>7915</v>
      </c>
      <c r="K1290" t="s">
        <v>7915</v>
      </c>
      <c r="L1290" t="s">
        <v>7910</v>
      </c>
      <c r="M1290" t="s">
        <v>7910</v>
      </c>
      <c r="N1290" t="s">
        <v>7915</v>
      </c>
      <c r="O1290" t="s">
        <v>7915</v>
      </c>
      <c r="P1290" t="s">
        <v>7908</v>
      </c>
      <c r="Q1290">
        <v>6</v>
      </c>
      <c r="R1290">
        <f>IF(ISERROR(VLOOKUP(A1290,int_r_base_fitted!$A$1:$C$10000,2,FALSE)),0,VLOOKUP(A1290,int_r_base_fitted!$A$1:$C$10000,2,FALSE))</f>
        <v>0</v>
      </c>
      <c r="S1290">
        <f>IF(ISERROR(VLOOKUP(A1290,int_r_base_fitted!$A$1:$C$10000,3,FALSE)),0,VLOOKUP(A1290,int_r_base_fitted!$A$1:$C$10000,3,FALSE))</f>
        <v>9.0999999999999998E-2</v>
      </c>
      <c r="T1290">
        <v>519</v>
      </c>
      <c r="V1290">
        <f>IF(ISERROR(VLOOKUP(A1290,int_r_full_fitted!$A$1:$C$10000,3,FALSE)),0,VLOOKUP(A1290,int_r_full_fitted!$A$1:$C$10000,3,FALSE))</f>
        <v>5.6000000000000001E-2</v>
      </c>
      <c r="W1290">
        <v>1289</v>
      </c>
      <c r="Y1290">
        <f>S1290-V1290</f>
        <v>3.4999999999999996E-2</v>
      </c>
    </row>
    <row r="1291" spans="1:25" x14ac:dyDescent="0.2">
      <c r="A1291" t="s">
        <v>5161</v>
      </c>
      <c r="B1291" t="s">
        <v>7911</v>
      </c>
      <c r="C1291" t="s">
        <v>8011</v>
      </c>
      <c r="D1291" t="s">
        <v>7913</v>
      </c>
      <c r="E1291" t="s">
        <v>8777</v>
      </c>
      <c r="F1291" t="s">
        <v>7915</v>
      </c>
      <c r="G1291" t="s">
        <v>7910</v>
      </c>
      <c r="H1291" t="s">
        <v>7910</v>
      </c>
      <c r="I1291" t="s">
        <v>7915</v>
      </c>
      <c r="J1291" t="s">
        <v>7915</v>
      </c>
      <c r="K1291" t="s">
        <v>7915</v>
      </c>
      <c r="L1291" t="s">
        <v>7915</v>
      </c>
      <c r="M1291" t="s">
        <v>7915</v>
      </c>
      <c r="N1291" t="s">
        <v>7915</v>
      </c>
      <c r="O1291" t="s">
        <v>7915</v>
      </c>
      <c r="P1291" t="s">
        <v>7909</v>
      </c>
      <c r="Q1291">
        <v>7</v>
      </c>
      <c r="R1291">
        <f>IF(ISERROR(VLOOKUP(A1291,int_r_base_fitted!$A$1:$C$10000,2,FALSE)),0,VLOOKUP(A1291,int_r_base_fitted!$A$1:$C$10000,2,FALSE))</f>
        <v>0</v>
      </c>
      <c r="S1291">
        <f>IF(ISERROR(VLOOKUP(A1291,int_r_base_fitted!$A$1:$C$10000,3,FALSE)),0,VLOOKUP(A1291,int_r_base_fitted!$A$1:$C$10000,3,FALSE))</f>
        <v>7.4999999999999997E-2</v>
      </c>
      <c r="T1291">
        <v>732</v>
      </c>
      <c r="V1291">
        <f>IF(ISERROR(VLOOKUP(A1291,int_r_full_fitted!$A$1:$C$10000,3,FALSE)),0,VLOOKUP(A1291,int_r_full_fitted!$A$1:$C$10000,3,FALSE))</f>
        <v>5.6000000000000001E-2</v>
      </c>
      <c r="W1291">
        <v>1290</v>
      </c>
      <c r="Y1291">
        <f>S1291-V1291</f>
        <v>1.8999999999999996E-2</v>
      </c>
    </row>
    <row r="1292" spans="1:25" x14ac:dyDescent="0.2">
      <c r="A1292" t="s">
        <v>5268</v>
      </c>
      <c r="B1292" t="s">
        <v>7933</v>
      </c>
      <c r="C1292" t="s">
        <v>7965</v>
      </c>
      <c r="D1292" t="s">
        <v>7935</v>
      </c>
      <c r="E1292" t="s">
        <v>7949</v>
      </c>
      <c r="F1292" t="s">
        <v>7915</v>
      </c>
      <c r="G1292" t="s">
        <v>7910</v>
      </c>
      <c r="H1292" t="s">
        <v>7915</v>
      </c>
      <c r="I1292" t="s">
        <v>7915</v>
      </c>
      <c r="J1292" t="s">
        <v>7915</v>
      </c>
      <c r="K1292" t="s">
        <v>7910</v>
      </c>
      <c r="L1292" t="s">
        <v>7915</v>
      </c>
      <c r="M1292" t="s">
        <v>7915</v>
      </c>
      <c r="N1292" t="s">
        <v>7915</v>
      </c>
      <c r="O1292" t="s">
        <v>7915</v>
      </c>
      <c r="P1292" t="s">
        <v>7909</v>
      </c>
      <c r="Q1292">
        <v>7</v>
      </c>
      <c r="R1292">
        <f>IF(ISERROR(VLOOKUP(A1292,int_r_base_fitted!$A$1:$C$10000,2,FALSE)),0,VLOOKUP(A1292,int_r_base_fitted!$A$1:$C$10000,2,FALSE))</f>
        <v>0</v>
      </c>
      <c r="S1292">
        <f>IF(ISERROR(VLOOKUP(A1292,int_r_base_fitted!$A$1:$C$10000,3,FALSE)),0,VLOOKUP(A1292,int_r_base_fitted!$A$1:$C$10000,3,FALSE))</f>
        <v>7.0999999999999994E-2</v>
      </c>
      <c r="T1292">
        <v>796</v>
      </c>
      <c r="V1292">
        <f>IF(ISERROR(VLOOKUP(A1292,int_r_full_fitted!$A$1:$C$10000,3,FALSE)),0,VLOOKUP(A1292,int_r_full_fitted!$A$1:$C$10000,3,FALSE))</f>
        <v>5.6000000000000001E-2</v>
      </c>
      <c r="W1292">
        <v>1291</v>
      </c>
      <c r="Y1292">
        <f>S1292-V1292</f>
        <v>1.4999999999999993E-2</v>
      </c>
    </row>
    <row r="1293" spans="1:25" x14ac:dyDescent="0.2">
      <c r="A1293" t="s">
        <v>5463</v>
      </c>
      <c r="B1293" t="s">
        <v>7911</v>
      </c>
      <c r="C1293" t="s">
        <v>8009</v>
      </c>
      <c r="D1293" t="s">
        <v>7938</v>
      </c>
      <c r="E1293" t="s">
        <v>8185</v>
      </c>
      <c r="F1293" t="s">
        <v>7915</v>
      </c>
      <c r="G1293" t="s">
        <v>7910</v>
      </c>
      <c r="H1293" t="s">
        <v>7915</v>
      </c>
      <c r="I1293" t="s">
        <v>7915</v>
      </c>
      <c r="J1293" t="s">
        <v>7915</v>
      </c>
      <c r="K1293" t="s">
        <v>7910</v>
      </c>
      <c r="L1293" t="s">
        <v>7915</v>
      </c>
      <c r="M1293" t="s">
        <v>7915</v>
      </c>
      <c r="N1293" t="s">
        <v>7915</v>
      </c>
      <c r="O1293" t="s">
        <v>7915</v>
      </c>
      <c r="P1293" t="s">
        <v>7909</v>
      </c>
      <c r="Q1293">
        <v>7</v>
      </c>
      <c r="R1293">
        <f>IF(ISERROR(VLOOKUP(A1293,int_r_base_fitted!$A$1:$C$10000,2,FALSE)),0,VLOOKUP(A1293,int_r_base_fitted!$A$1:$C$10000,2,FALSE))</f>
        <v>0</v>
      </c>
      <c r="S1293">
        <f>IF(ISERROR(VLOOKUP(A1293,int_r_base_fitted!$A$1:$C$10000,3,FALSE)),0,VLOOKUP(A1293,int_r_base_fitted!$A$1:$C$10000,3,FALSE))</f>
        <v>7.0999999999999994E-2</v>
      </c>
      <c r="T1293">
        <v>800</v>
      </c>
      <c r="V1293">
        <f>IF(ISERROR(VLOOKUP(A1293,int_r_full_fitted!$A$1:$C$10000,3,FALSE)),0,VLOOKUP(A1293,int_r_full_fitted!$A$1:$C$10000,3,FALSE))</f>
        <v>5.6000000000000001E-2</v>
      </c>
      <c r="W1293">
        <v>1292</v>
      </c>
      <c r="Y1293">
        <f>S1293-V1293</f>
        <v>1.4999999999999993E-2</v>
      </c>
    </row>
    <row r="1294" spans="1:25" x14ac:dyDescent="0.2">
      <c r="A1294" t="s">
        <v>5092</v>
      </c>
      <c r="B1294" t="s">
        <v>7911</v>
      </c>
      <c r="C1294" t="s">
        <v>7952</v>
      </c>
      <c r="D1294" t="s">
        <v>7963</v>
      </c>
      <c r="E1294" t="s">
        <v>8352</v>
      </c>
      <c r="F1294" t="s">
        <v>7915</v>
      </c>
      <c r="G1294" t="s">
        <v>7910</v>
      </c>
      <c r="H1294" t="s">
        <v>7915</v>
      </c>
      <c r="I1294" t="s">
        <v>7915</v>
      </c>
      <c r="J1294" t="s">
        <v>7915</v>
      </c>
      <c r="K1294" t="s">
        <v>7915</v>
      </c>
      <c r="L1294" t="s">
        <v>7915</v>
      </c>
      <c r="M1294" t="s">
        <v>7910</v>
      </c>
      <c r="N1294" t="s">
        <v>7915</v>
      </c>
      <c r="O1294" t="s">
        <v>7915</v>
      </c>
      <c r="P1294" t="s">
        <v>7909</v>
      </c>
      <c r="Q1294">
        <v>7</v>
      </c>
      <c r="R1294">
        <f>IF(ISERROR(VLOOKUP(A1294,int_r_base_fitted!$A$1:$C$10000,2,FALSE)),0,VLOOKUP(A1294,int_r_base_fitted!$A$1:$C$10000,2,FALSE))</f>
        <v>0</v>
      </c>
      <c r="S1294">
        <f>IF(ISERROR(VLOOKUP(A1294,int_r_base_fitted!$A$1:$C$10000,3,FALSE)),0,VLOOKUP(A1294,int_r_base_fitted!$A$1:$C$10000,3,FALSE))</f>
        <v>6.3E-2</v>
      </c>
      <c r="T1294">
        <v>947</v>
      </c>
      <c r="V1294">
        <f>IF(ISERROR(VLOOKUP(A1294,int_r_full_fitted!$A$1:$C$10000,3,FALSE)),0,VLOOKUP(A1294,int_r_full_fitted!$A$1:$C$10000,3,FALSE))</f>
        <v>5.6000000000000001E-2</v>
      </c>
      <c r="W1294">
        <v>1293</v>
      </c>
      <c r="Y1294">
        <f>S1294-V1294</f>
        <v>6.9999999999999993E-3</v>
      </c>
    </row>
    <row r="1295" spans="1:25" x14ac:dyDescent="0.2">
      <c r="A1295" t="s">
        <v>5153</v>
      </c>
      <c r="B1295" t="s">
        <v>7911</v>
      </c>
      <c r="C1295" t="s">
        <v>8065</v>
      </c>
      <c r="D1295" t="s">
        <v>7913</v>
      </c>
      <c r="E1295" t="s">
        <v>7926</v>
      </c>
      <c r="F1295" t="s">
        <v>7915</v>
      </c>
      <c r="G1295" t="s">
        <v>7910</v>
      </c>
      <c r="H1295" t="s">
        <v>7915</v>
      </c>
      <c r="I1295" t="s">
        <v>7915</v>
      </c>
      <c r="J1295" t="s">
        <v>7915</v>
      </c>
      <c r="K1295" t="s">
        <v>7915</v>
      </c>
      <c r="L1295" t="s">
        <v>7915</v>
      </c>
      <c r="M1295" t="s">
        <v>7910</v>
      </c>
      <c r="N1295" t="s">
        <v>7915</v>
      </c>
      <c r="O1295" t="s">
        <v>7915</v>
      </c>
      <c r="P1295" t="s">
        <v>7909</v>
      </c>
      <c r="Q1295">
        <v>7</v>
      </c>
      <c r="R1295">
        <f>IF(ISERROR(VLOOKUP(A1295,int_r_base_fitted!$A$1:$C$10000,2,FALSE)),0,VLOOKUP(A1295,int_r_base_fitted!$A$1:$C$10000,2,FALSE))</f>
        <v>0</v>
      </c>
      <c r="S1295">
        <f>IF(ISERROR(VLOOKUP(A1295,int_r_base_fitted!$A$1:$C$10000,3,FALSE)),0,VLOOKUP(A1295,int_r_base_fitted!$A$1:$C$10000,3,FALSE))</f>
        <v>6.3E-2</v>
      </c>
      <c r="T1295">
        <v>949</v>
      </c>
      <c r="V1295">
        <f>IF(ISERROR(VLOOKUP(A1295,int_r_full_fitted!$A$1:$C$10000,3,FALSE)),0,VLOOKUP(A1295,int_r_full_fitted!$A$1:$C$10000,3,FALSE))</f>
        <v>5.6000000000000001E-2</v>
      </c>
      <c r="W1295">
        <v>1294</v>
      </c>
      <c r="Y1295">
        <f>S1295-V1295</f>
        <v>6.9999999999999993E-3</v>
      </c>
    </row>
    <row r="1296" spans="1:25" x14ac:dyDescent="0.2">
      <c r="A1296" t="s">
        <v>5257</v>
      </c>
      <c r="B1296" t="s">
        <v>7933</v>
      </c>
      <c r="C1296" t="s">
        <v>8005</v>
      </c>
      <c r="D1296" t="s">
        <v>8134</v>
      </c>
      <c r="E1296" t="s">
        <v>8157</v>
      </c>
      <c r="F1296" t="s">
        <v>7915</v>
      </c>
      <c r="G1296" t="s">
        <v>7910</v>
      </c>
      <c r="H1296" t="s">
        <v>7915</v>
      </c>
      <c r="I1296" t="s">
        <v>7915</v>
      </c>
      <c r="J1296" t="s">
        <v>7915</v>
      </c>
      <c r="K1296" t="s">
        <v>7915</v>
      </c>
      <c r="L1296" t="s">
        <v>7915</v>
      </c>
      <c r="M1296" t="s">
        <v>7910</v>
      </c>
      <c r="N1296" t="s">
        <v>7915</v>
      </c>
      <c r="O1296" t="s">
        <v>7915</v>
      </c>
      <c r="P1296" t="s">
        <v>7909</v>
      </c>
      <c r="Q1296">
        <v>7</v>
      </c>
      <c r="R1296">
        <f>IF(ISERROR(VLOOKUP(A1296,int_r_base_fitted!$A$1:$C$10000,2,FALSE)),0,VLOOKUP(A1296,int_r_base_fitted!$A$1:$C$10000,2,FALSE))</f>
        <v>0</v>
      </c>
      <c r="S1296">
        <f>IF(ISERROR(VLOOKUP(A1296,int_r_base_fitted!$A$1:$C$10000,3,FALSE)),0,VLOOKUP(A1296,int_r_base_fitted!$A$1:$C$10000,3,FALSE))</f>
        <v>6.3E-2</v>
      </c>
      <c r="T1296">
        <v>951</v>
      </c>
      <c r="V1296">
        <f>IF(ISERROR(VLOOKUP(A1296,int_r_full_fitted!$A$1:$C$10000,3,FALSE)),0,VLOOKUP(A1296,int_r_full_fitted!$A$1:$C$10000,3,FALSE))</f>
        <v>5.6000000000000001E-2</v>
      </c>
      <c r="W1296">
        <v>1295</v>
      </c>
      <c r="Y1296">
        <f>S1296-V1296</f>
        <v>6.9999999999999993E-3</v>
      </c>
    </row>
    <row r="1297" spans="1:25" x14ac:dyDescent="0.2">
      <c r="A1297" t="s">
        <v>4441</v>
      </c>
      <c r="B1297" t="s">
        <v>7911</v>
      </c>
      <c r="C1297" t="s">
        <v>8181</v>
      </c>
      <c r="D1297" t="s">
        <v>7963</v>
      </c>
      <c r="E1297" t="s">
        <v>8074</v>
      </c>
      <c r="F1297" t="s">
        <v>7915</v>
      </c>
      <c r="G1297" t="s">
        <v>7910</v>
      </c>
      <c r="H1297" t="s">
        <v>7915</v>
      </c>
      <c r="I1297" t="s">
        <v>7915</v>
      </c>
      <c r="J1297" t="s">
        <v>7915</v>
      </c>
      <c r="K1297" t="s">
        <v>7915</v>
      </c>
      <c r="L1297" t="s">
        <v>7910</v>
      </c>
      <c r="M1297" t="s">
        <v>7910</v>
      </c>
      <c r="N1297" t="s">
        <v>7915</v>
      </c>
      <c r="O1297" t="s">
        <v>7915</v>
      </c>
      <c r="P1297" t="s">
        <v>7908</v>
      </c>
      <c r="Q1297">
        <v>6</v>
      </c>
      <c r="R1297">
        <f>IF(ISERROR(VLOOKUP(A1297,int_r_base_fitted!$A$1:$C$10000,2,FALSE)),0,VLOOKUP(A1297,int_r_base_fitted!$A$1:$C$10000,2,FALSE))</f>
        <v>1</v>
      </c>
      <c r="S1297">
        <f>IF(ISERROR(VLOOKUP(A1297,int_r_base_fitted!$A$1:$C$10000,3,FALSE)),0,VLOOKUP(A1297,int_r_base_fitted!$A$1:$C$10000,3,FALSE))</f>
        <v>0.06</v>
      </c>
      <c r="T1297">
        <v>1016</v>
      </c>
      <c r="V1297">
        <f>IF(ISERROR(VLOOKUP(A1297,int_r_full_fitted!$A$1:$C$10000,3,FALSE)),0,VLOOKUP(A1297,int_r_full_fitted!$A$1:$C$10000,3,FALSE))</f>
        <v>5.6000000000000001E-2</v>
      </c>
      <c r="W1297">
        <v>1296</v>
      </c>
      <c r="Y1297">
        <f>S1297-V1297</f>
        <v>3.9999999999999966E-3</v>
      </c>
    </row>
    <row r="1298" spans="1:25" x14ac:dyDescent="0.2">
      <c r="A1298" t="s">
        <v>3989</v>
      </c>
      <c r="B1298" t="s">
        <v>7933</v>
      </c>
      <c r="C1298" t="s">
        <v>7974</v>
      </c>
      <c r="D1298" t="s">
        <v>7917</v>
      </c>
      <c r="E1298" t="s">
        <v>7923</v>
      </c>
      <c r="F1298" t="s">
        <v>7915</v>
      </c>
      <c r="G1298" t="s">
        <v>7910</v>
      </c>
      <c r="H1298" t="s">
        <v>7910</v>
      </c>
      <c r="I1298" t="s">
        <v>7910</v>
      </c>
      <c r="J1298" t="s">
        <v>7910</v>
      </c>
      <c r="K1298" t="s">
        <v>7915</v>
      </c>
      <c r="L1298" t="s">
        <v>7915</v>
      </c>
      <c r="M1298" t="s">
        <v>7910</v>
      </c>
      <c r="N1298" t="s">
        <v>7915</v>
      </c>
      <c r="O1298" t="s">
        <v>7910</v>
      </c>
      <c r="P1298" t="s">
        <v>7905</v>
      </c>
      <c r="Q1298">
        <v>3</v>
      </c>
      <c r="R1298">
        <f>IF(ISERROR(VLOOKUP(A1298,int_r_base_fitted!$A$1:$C$10000,2,FALSE)),0,VLOOKUP(A1298,int_r_base_fitted!$A$1:$C$10000,2,FALSE))</f>
        <v>0</v>
      </c>
      <c r="S1298">
        <f>IF(ISERROR(VLOOKUP(A1298,int_r_base_fitted!$A$1:$C$10000,3,FALSE)),0,VLOOKUP(A1298,int_r_base_fitted!$A$1:$C$10000,3,FALSE))</f>
        <v>5.8999999999999997E-2</v>
      </c>
      <c r="T1298">
        <v>1051</v>
      </c>
      <c r="U1298">
        <f>IF(T1298&lt;54,1,0)</f>
        <v>0</v>
      </c>
      <c r="V1298">
        <f>IF(ISERROR(VLOOKUP(A1298,int_r_full_fitted!$A$1:$C$10000,3,FALSE)),0,VLOOKUP(A1298,int_r_full_fitted!$A$1:$C$10000,3,FALSE))</f>
        <v>5.6000000000000001E-2</v>
      </c>
      <c r="W1298">
        <v>1297</v>
      </c>
      <c r="X1298">
        <f>IF(W1298&lt;54,1,0)</f>
        <v>0</v>
      </c>
      <c r="Y1298">
        <f>S1298-V1298</f>
        <v>2.9999999999999957E-3</v>
      </c>
    </row>
    <row r="1299" spans="1:25" x14ac:dyDescent="0.2">
      <c r="A1299" t="s">
        <v>4712</v>
      </c>
      <c r="B1299" t="s">
        <v>7933</v>
      </c>
      <c r="C1299">
        <v>7</v>
      </c>
      <c r="D1299" t="s">
        <v>7940</v>
      </c>
      <c r="E1299" t="s">
        <v>8268</v>
      </c>
      <c r="F1299" t="s">
        <v>7915</v>
      </c>
      <c r="G1299" t="s">
        <v>7910</v>
      </c>
      <c r="H1299" t="s">
        <v>7910</v>
      </c>
      <c r="I1299" t="s">
        <v>7915</v>
      </c>
      <c r="J1299" t="s">
        <v>7915</v>
      </c>
      <c r="K1299" t="s">
        <v>7910</v>
      </c>
      <c r="L1299" t="s">
        <v>7915</v>
      </c>
      <c r="M1299" t="s">
        <v>7915</v>
      </c>
      <c r="N1299" t="s">
        <v>7915</v>
      </c>
      <c r="O1299" t="s">
        <v>7915</v>
      </c>
      <c r="P1299" t="s">
        <v>7908</v>
      </c>
      <c r="Q1299">
        <v>6</v>
      </c>
      <c r="R1299">
        <f>IF(ISERROR(VLOOKUP(A1299,int_r_base_fitted!$A$1:$C$10000,2,FALSE)),0,VLOOKUP(A1299,int_r_base_fitted!$A$1:$C$10000,2,FALSE))</f>
        <v>0</v>
      </c>
      <c r="S1299">
        <f>IF(ISERROR(VLOOKUP(A1299,int_r_base_fitted!$A$1:$C$10000,3,FALSE)),0,VLOOKUP(A1299,int_r_base_fitted!$A$1:$C$10000,3,FALSE))</f>
        <v>5.8999999999999997E-2</v>
      </c>
      <c r="T1299">
        <v>1058</v>
      </c>
      <c r="V1299">
        <f>IF(ISERROR(VLOOKUP(A1299,int_r_full_fitted!$A$1:$C$10000,3,FALSE)),0,VLOOKUP(A1299,int_r_full_fitted!$A$1:$C$10000,3,FALSE))</f>
        <v>5.6000000000000001E-2</v>
      </c>
      <c r="W1299">
        <v>1298</v>
      </c>
      <c r="Y1299">
        <f>S1299-V1299</f>
        <v>2.9999999999999957E-3</v>
      </c>
    </row>
    <row r="1300" spans="1:25" x14ac:dyDescent="0.2">
      <c r="A1300" t="s">
        <v>5831</v>
      </c>
      <c r="B1300" t="s">
        <v>7911</v>
      </c>
      <c r="C1300" t="s">
        <v>8065</v>
      </c>
      <c r="D1300" t="s">
        <v>7963</v>
      </c>
      <c r="E1300" t="s">
        <v>9186</v>
      </c>
      <c r="F1300" t="s">
        <v>7910</v>
      </c>
      <c r="G1300" t="s">
        <v>7915</v>
      </c>
      <c r="H1300" t="s">
        <v>7910</v>
      </c>
      <c r="I1300" t="s">
        <v>7915</v>
      </c>
      <c r="J1300" t="s">
        <v>7915</v>
      </c>
      <c r="K1300" t="s">
        <v>7915</v>
      </c>
      <c r="L1300" t="s">
        <v>7915</v>
      </c>
      <c r="M1300" t="s">
        <v>7915</v>
      </c>
      <c r="N1300" t="s">
        <v>7915</v>
      </c>
      <c r="O1300" t="s">
        <v>7915</v>
      </c>
      <c r="P1300" t="s">
        <v>7909</v>
      </c>
      <c r="Q1300">
        <v>7</v>
      </c>
      <c r="R1300">
        <f>IF(ISERROR(VLOOKUP(A1300,int_r_base_fitted!$A$1:$C$10000,2,FALSE)),0,VLOOKUP(A1300,int_r_base_fitted!$A$1:$C$10000,2,FALSE))</f>
        <v>0</v>
      </c>
      <c r="S1300">
        <f>IF(ISERROR(VLOOKUP(A1300,int_r_base_fitted!$A$1:$C$10000,3,FALSE)),0,VLOOKUP(A1300,int_r_base_fitted!$A$1:$C$10000,3,FALSE))</f>
        <v>5.7000000000000002E-2</v>
      </c>
      <c r="T1300">
        <v>1128</v>
      </c>
      <c r="V1300">
        <f>IF(ISERROR(VLOOKUP(A1300,int_r_full_fitted!$A$1:$C$10000,3,FALSE)),0,VLOOKUP(A1300,int_r_full_fitted!$A$1:$C$10000,3,FALSE))</f>
        <v>5.6000000000000001E-2</v>
      </c>
      <c r="W1300">
        <v>1299</v>
      </c>
      <c r="Y1300">
        <f>S1300-V1300</f>
        <v>1.0000000000000009E-3</v>
      </c>
    </row>
    <row r="1301" spans="1:25" x14ac:dyDescent="0.2">
      <c r="A1301" t="s">
        <v>4388</v>
      </c>
      <c r="B1301" t="s">
        <v>7911</v>
      </c>
      <c r="C1301" t="s">
        <v>8117</v>
      </c>
      <c r="D1301" t="s">
        <v>7920</v>
      </c>
      <c r="E1301" t="s">
        <v>8295</v>
      </c>
      <c r="F1301" t="s">
        <v>7910</v>
      </c>
      <c r="G1301" t="s">
        <v>7915</v>
      </c>
      <c r="H1301" t="s">
        <v>7910</v>
      </c>
      <c r="I1301" t="s">
        <v>7915</v>
      </c>
      <c r="J1301" t="s">
        <v>7915</v>
      </c>
      <c r="K1301" t="s">
        <v>7915</v>
      </c>
      <c r="L1301" t="s">
        <v>7910</v>
      </c>
      <c r="M1301" t="s">
        <v>7910</v>
      </c>
      <c r="N1301" t="s">
        <v>7915</v>
      </c>
      <c r="O1301" t="s">
        <v>7915</v>
      </c>
      <c r="P1301" t="s">
        <v>7907</v>
      </c>
      <c r="Q1301">
        <v>5</v>
      </c>
      <c r="R1301">
        <f>IF(ISERROR(VLOOKUP(A1301,int_r_base_fitted!$A$1:$C$10000,2,FALSE)),0,VLOOKUP(A1301,int_r_base_fitted!$A$1:$C$10000,2,FALSE))</f>
        <v>0</v>
      </c>
      <c r="S1301">
        <f>IF(ISERROR(VLOOKUP(A1301,int_r_base_fitted!$A$1:$C$10000,3,FALSE)),0,VLOOKUP(A1301,int_r_base_fitted!$A$1:$C$10000,3,FALSE))</f>
        <v>5.5E-2</v>
      </c>
      <c r="T1301">
        <v>1175</v>
      </c>
      <c r="V1301">
        <f>IF(ISERROR(VLOOKUP(A1301,int_r_full_fitted!$A$1:$C$10000,3,FALSE)),0,VLOOKUP(A1301,int_r_full_fitted!$A$1:$C$10000,3,FALSE))</f>
        <v>5.6000000000000001E-2</v>
      </c>
      <c r="W1301">
        <v>1300</v>
      </c>
      <c r="Y1301">
        <f>S1301-V1301</f>
        <v>-1.0000000000000009E-3</v>
      </c>
    </row>
    <row r="1302" spans="1:25" x14ac:dyDescent="0.2">
      <c r="A1302" t="s">
        <v>4874</v>
      </c>
      <c r="B1302" t="s">
        <v>7933</v>
      </c>
      <c r="C1302" t="s">
        <v>7965</v>
      </c>
      <c r="D1302" t="s">
        <v>7935</v>
      </c>
      <c r="E1302" t="s">
        <v>7949</v>
      </c>
      <c r="F1302" t="s">
        <v>7910</v>
      </c>
      <c r="G1302" t="s">
        <v>7910</v>
      </c>
      <c r="H1302" t="s">
        <v>7915</v>
      </c>
      <c r="I1302" t="s">
        <v>7915</v>
      </c>
      <c r="J1302" t="s">
        <v>7915</v>
      </c>
      <c r="K1302" t="s">
        <v>7910</v>
      </c>
      <c r="L1302" t="s">
        <v>7915</v>
      </c>
      <c r="M1302" t="s">
        <v>7915</v>
      </c>
      <c r="N1302" t="s">
        <v>7915</v>
      </c>
      <c r="O1302" t="s">
        <v>7915</v>
      </c>
      <c r="P1302" t="s">
        <v>7908</v>
      </c>
      <c r="Q1302">
        <v>6</v>
      </c>
      <c r="R1302">
        <f>IF(ISERROR(VLOOKUP(A1302,int_r_base_fitted!$A$1:$C$10000,2,FALSE)),0,VLOOKUP(A1302,int_r_base_fitted!$A$1:$C$10000,2,FALSE))</f>
        <v>0</v>
      </c>
      <c r="S1302">
        <f>IF(ISERROR(VLOOKUP(A1302,int_r_base_fitted!$A$1:$C$10000,3,FALSE)),0,VLOOKUP(A1302,int_r_base_fitted!$A$1:$C$10000,3,FALSE))</f>
        <v>5.1999999999999998E-2</v>
      </c>
      <c r="T1302">
        <v>1336</v>
      </c>
      <c r="V1302">
        <f>IF(ISERROR(VLOOKUP(A1302,int_r_full_fitted!$A$1:$C$10000,3,FALSE)),0,VLOOKUP(A1302,int_r_full_fitted!$A$1:$C$10000,3,FALSE))</f>
        <v>5.6000000000000001E-2</v>
      </c>
      <c r="W1302">
        <v>1301</v>
      </c>
      <c r="Y1302">
        <f>S1302-V1302</f>
        <v>-4.0000000000000036E-3</v>
      </c>
    </row>
    <row r="1303" spans="1:25" x14ac:dyDescent="0.2">
      <c r="A1303" t="s">
        <v>5976</v>
      </c>
      <c r="B1303" t="s">
        <v>7911</v>
      </c>
      <c r="C1303" t="s">
        <v>8109</v>
      </c>
      <c r="D1303" t="s">
        <v>7920</v>
      </c>
      <c r="E1303" t="s">
        <v>8083</v>
      </c>
      <c r="F1303" t="s">
        <v>7915</v>
      </c>
      <c r="G1303" t="s">
        <v>7910</v>
      </c>
      <c r="H1303" t="s">
        <v>7915</v>
      </c>
      <c r="I1303" t="s">
        <v>7915</v>
      </c>
      <c r="J1303" t="s">
        <v>7910</v>
      </c>
      <c r="K1303" t="s">
        <v>7915</v>
      </c>
      <c r="L1303" t="s">
        <v>7915</v>
      </c>
      <c r="M1303" t="s">
        <v>7915</v>
      </c>
      <c r="N1303" t="s">
        <v>7915</v>
      </c>
      <c r="O1303" t="s">
        <v>7915</v>
      </c>
      <c r="P1303" t="s">
        <v>7909</v>
      </c>
      <c r="Q1303">
        <v>7</v>
      </c>
      <c r="R1303">
        <f>IF(ISERROR(VLOOKUP(A1303,int_r_base_fitted!$A$1:$C$10000,2,FALSE)),0,VLOOKUP(A1303,int_r_base_fitted!$A$1:$C$10000,2,FALSE))</f>
        <v>0</v>
      </c>
      <c r="S1303">
        <f>IF(ISERROR(VLOOKUP(A1303,int_r_base_fitted!$A$1:$C$10000,3,FALSE)),0,VLOOKUP(A1303,int_r_base_fitted!$A$1:$C$10000,3,FALSE))</f>
        <v>4.5999999999999999E-2</v>
      </c>
      <c r="T1303">
        <v>1762</v>
      </c>
      <c r="V1303">
        <f>IF(ISERROR(VLOOKUP(A1303,int_r_full_fitted!$A$1:$C$10000,3,FALSE)),0,VLOOKUP(A1303,int_r_full_fitted!$A$1:$C$10000,3,FALSE))</f>
        <v>5.6000000000000001E-2</v>
      </c>
      <c r="W1303">
        <v>1302</v>
      </c>
      <c r="Y1303">
        <f>S1303-V1303</f>
        <v>-1.0000000000000002E-2</v>
      </c>
    </row>
    <row r="1304" spans="1:25" x14ac:dyDescent="0.2">
      <c r="A1304" t="s">
        <v>5241</v>
      </c>
      <c r="B1304" t="s">
        <v>7911</v>
      </c>
      <c r="C1304" t="s">
        <v>8005</v>
      </c>
      <c r="D1304" t="s">
        <v>7963</v>
      </c>
      <c r="E1304" t="s">
        <v>8828</v>
      </c>
      <c r="F1304" t="s">
        <v>7910</v>
      </c>
      <c r="G1304" t="s">
        <v>7910</v>
      </c>
      <c r="H1304" t="s">
        <v>7915</v>
      </c>
      <c r="I1304" t="s">
        <v>7915</v>
      </c>
      <c r="J1304" t="s">
        <v>7915</v>
      </c>
      <c r="K1304" t="s">
        <v>7915</v>
      </c>
      <c r="L1304" t="s">
        <v>7915</v>
      </c>
      <c r="M1304" t="s">
        <v>7915</v>
      </c>
      <c r="N1304" t="s">
        <v>7915</v>
      </c>
      <c r="O1304" t="s">
        <v>7915</v>
      </c>
      <c r="P1304" t="s">
        <v>7909</v>
      </c>
      <c r="Q1304">
        <v>7</v>
      </c>
      <c r="R1304">
        <f>IF(ISERROR(VLOOKUP(A1304,int_r_base_fitted!$A$1:$C$10000,2,FALSE)),0,VLOOKUP(A1304,int_r_base_fitted!$A$1:$C$10000,2,FALSE))</f>
        <v>0</v>
      </c>
      <c r="S1304">
        <f>IF(ISERROR(VLOOKUP(A1304,int_r_base_fitted!$A$1:$C$10000,3,FALSE)),0,VLOOKUP(A1304,int_r_base_fitted!$A$1:$C$10000,3,FALSE))</f>
        <v>4.4999999999999998E-2</v>
      </c>
      <c r="T1304">
        <v>1799</v>
      </c>
      <c r="V1304">
        <f>IF(ISERROR(VLOOKUP(A1304,int_r_full_fitted!$A$1:$C$10000,3,FALSE)),0,VLOOKUP(A1304,int_r_full_fitted!$A$1:$C$10000,3,FALSE))</f>
        <v>5.6000000000000001E-2</v>
      </c>
      <c r="W1304">
        <v>1303</v>
      </c>
      <c r="Y1304">
        <f>S1304-V1304</f>
        <v>-1.1000000000000003E-2</v>
      </c>
    </row>
    <row r="1305" spans="1:25" x14ac:dyDescent="0.2">
      <c r="A1305" t="s">
        <v>5559</v>
      </c>
      <c r="B1305" t="s">
        <v>7933</v>
      </c>
      <c r="C1305" t="s">
        <v>8829</v>
      </c>
      <c r="D1305" t="s">
        <v>8134</v>
      </c>
      <c r="E1305" t="s">
        <v>8056</v>
      </c>
      <c r="F1305" t="s">
        <v>7910</v>
      </c>
      <c r="G1305" t="s">
        <v>7910</v>
      </c>
      <c r="H1305" t="s">
        <v>7915</v>
      </c>
      <c r="I1305" t="s">
        <v>7915</v>
      </c>
      <c r="J1305" t="s">
        <v>7915</v>
      </c>
      <c r="K1305" t="s">
        <v>7915</v>
      </c>
      <c r="L1305" t="s">
        <v>7915</v>
      </c>
      <c r="M1305" t="s">
        <v>7915</v>
      </c>
      <c r="N1305" t="s">
        <v>7915</v>
      </c>
      <c r="O1305" t="s">
        <v>7915</v>
      </c>
      <c r="P1305" t="s">
        <v>7909</v>
      </c>
      <c r="Q1305">
        <v>7</v>
      </c>
      <c r="R1305">
        <f>IF(ISERROR(VLOOKUP(A1305,int_r_base_fitted!$A$1:$C$10000,2,FALSE)),0,VLOOKUP(A1305,int_r_base_fitted!$A$1:$C$10000,2,FALSE))</f>
        <v>0</v>
      </c>
      <c r="S1305">
        <f>IF(ISERROR(VLOOKUP(A1305,int_r_base_fitted!$A$1:$C$10000,3,FALSE)),0,VLOOKUP(A1305,int_r_base_fitted!$A$1:$C$10000,3,FALSE))</f>
        <v>4.4999999999999998E-2</v>
      </c>
      <c r="T1305">
        <v>1803</v>
      </c>
      <c r="V1305">
        <f>IF(ISERROR(VLOOKUP(A1305,int_r_full_fitted!$A$1:$C$10000,3,FALSE)),0,VLOOKUP(A1305,int_r_full_fitted!$A$1:$C$10000,3,FALSE))</f>
        <v>5.6000000000000001E-2</v>
      </c>
      <c r="W1305">
        <v>1304</v>
      </c>
      <c r="Y1305">
        <f>S1305-V1305</f>
        <v>-1.1000000000000003E-2</v>
      </c>
    </row>
    <row r="1306" spans="1:25" x14ac:dyDescent="0.2">
      <c r="A1306" t="s">
        <v>4656</v>
      </c>
      <c r="B1306" t="s">
        <v>7911</v>
      </c>
      <c r="C1306" t="s">
        <v>7965</v>
      </c>
      <c r="D1306" t="s">
        <v>7963</v>
      </c>
      <c r="E1306" t="s">
        <v>8171</v>
      </c>
      <c r="F1306" t="s">
        <v>7915</v>
      </c>
      <c r="G1306" t="s">
        <v>7910</v>
      </c>
      <c r="H1306" t="s">
        <v>7915</v>
      </c>
      <c r="I1306" t="s">
        <v>7915</v>
      </c>
      <c r="J1306" t="s">
        <v>7915</v>
      </c>
      <c r="K1306" t="s">
        <v>7915</v>
      </c>
      <c r="L1306" t="s">
        <v>7910</v>
      </c>
      <c r="M1306" t="s">
        <v>7910</v>
      </c>
      <c r="N1306" t="s">
        <v>7915</v>
      </c>
      <c r="O1306" t="s">
        <v>7915</v>
      </c>
      <c r="P1306" t="s">
        <v>7908</v>
      </c>
      <c r="Q1306">
        <v>6</v>
      </c>
      <c r="R1306">
        <f>IF(ISERROR(VLOOKUP(A1306,int_r_base_fitted!$A$1:$C$10000,2,FALSE)),0,VLOOKUP(A1306,int_r_base_fitted!$A$1:$C$10000,2,FALSE))</f>
        <v>0</v>
      </c>
      <c r="S1306">
        <f>IF(ISERROR(VLOOKUP(A1306,int_r_base_fitted!$A$1:$C$10000,3,FALSE)),0,VLOOKUP(A1306,int_r_base_fitted!$A$1:$C$10000,3,FALSE))</f>
        <v>4.2000000000000003E-2</v>
      </c>
      <c r="T1306">
        <v>1885</v>
      </c>
      <c r="V1306">
        <f>IF(ISERROR(VLOOKUP(A1306,int_r_full_fitted!$A$1:$C$10000,3,FALSE)),0,VLOOKUP(A1306,int_r_full_fitted!$A$1:$C$10000,3,FALSE))</f>
        <v>5.6000000000000001E-2</v>
      </c>
      <c r="W1306">
        <v>1305</v>
      </c>
      <c r="Y1306">
        <f>S1306-V1306</f>
        <v>-1.3999999999999999E-2</v>
      </c>
    </row>
    <row r="1307" spans="1:25" x14ac:dyDescent="0.2">
      <c r="A1307" t="s">
        <v>4772</v>
      </c>
      <c r="B1307" t="s">
        <v>7911</v>
      </c>
      <c r="C1307" t="s">
        <v>7922</v>
      </c>
      <c r="D1307" t="s">
        <v>7913</v>
      </c>
      <c r="E1307" t="s">
        <v>8156</v>
      </c>
      <c r="F1307" t="s">
        <v>7915</v>
      </c>
      <c r="G1307" t="s">
        <v>7910</v>
      </c>
      <c r="H1307" t="s">
        <v>7915</v>
      </c>
      <c r="I1307" t="s">
        <v>7910</v>
      </c>
      <c r="J1307" t="s">
        <v>7915</v>
      </c>
      <c r="K1307" t="s">
        <v>7915</v>
      </c>
      <c r="L1307" t="s">
        <v>7915</v>
      </c>
      <c r="M1307" t="s">
        <v>7910</v>
      </c>
      <c r="N1307" t="s">
        <v>7915</v>
      </c>
      <c r="O1307" t="s">
        <v>7915</v>
      </c>
      <c r="P1307" t="s">
        <v>7908</v>
      </c>
      <c r="Q1307">
        <v>6</v>
      </c>
      <c r="R1307">
        <f>IF(ISERROR(VLOOKUP(A1307,int_r_base_fitted!$A$1:$C$10000,2,FALSE)),0,VLOOKUP(A1307,int_r_base_fitted!$A$1:$C$10000,2,FALSE))</f>
        <v>0</v>
      </c>
      <c r="S1307">
        <f>IF(ISERROR(VLOOKUP(A1307,int_r_base_fitted!$A$1:$C$10000,3,FALSE)),0,VLOOKUP(A1307,int_r_base_fitted!$A$1:$C$10000,3,FALSE))</f>
        <v>4.2000000000000003E-2</v>
      </c>
      <c r="T1307">
        <v>1889</v>
      </c>
      <c r="V1307">
        <f>IF(ISERROR(VLOOKUP(A1307,int_r_full_fitted!$A$1:$C$10000,3,FALSE)),0,VLOOKUP(A1307,int_r_full_fitted!$A$1:$C$10000,3,FALSE))</f>
        <v>5.6000000000000001E-2</v>
      </c>
      <c r="W1307">
        <v>1306</v>
      </c>
      <c r="Y1307">
        <f>S1307-V1307</f>
        <v>-1.3999999999999999E-2</v>
      </c>
    </row>
    <row r="1308" spans="1:25" x14ac:dyDescent="0.2">
      <c r="A1308" t="s">
        <v>5019</v>
      </c>
      <c r="B1308" t="s">
        <v>7933</v>
      </c>
      <c r="C1308" t="s">
        <v>8690</v>
      </c>
      <c r="D1308" t="s">
        <v>7945</v>
      </c>
      <c r="E1308" t="s">
        <v>8691</v>
      </c>
      <c r="F1308" t="s">
        <v>7910</v>
      </c>
      <c r="G1308" t="s">
        <v>7915</v>
      </c>
      <c r="H1308" t="s">
        <v>7910</v>
      </c>
      <c r="I1308" t="s">
        <v>7915</v>
      </c>
      <c r="J1308" t="s">
        <v>7915</v>
      </c>
      <c r="K1308" t="s">
        <v>7915</v>
      </c>
      <c r="L1308" t="s">
        <v>7915</v>
      </c>
      <c r="M1308" t="s">
        <v>7915</v>
      </c>
      <c r="N1308" t="s">
        <v>7915</v>
      </c>
      <c r="O1308" t="s">
        <v>7915</v>
      </c>
      <c r="P1308" t="s">
        <v>7909</v>
      </c>
      <c r="Q1308">
        <v>7</v>
      </c>
      <c r="R1308">
        <f>IF(ISERROR(VLOOKUP(A1308,int_r_base_fitted!$A$1:$C$10000,2,FALSE)),0,VLOOKUP(A1308,int_r_base_fitted!$A$1:$C$10000,2,FALSE))</f>
        <v>1</v>
      </c>
      <c r="S1308">
        <f>IF(ISERROR(VLOOKUP(A1308,int_r_base_fitted!$A$1:$C$10000,3,FALSE)),0,VLOOKUP(A1308,int_r_base_fitted!$A$1:$C$10000,3,FALSE))</f>
        <v>3.7999999999999999E-2</v>
      </c>
      <c r="T1308">
        <v>2044</v>
      </c>
      <c r="V1308">
        <f>IF(ISERROR(VLOOKUP(A1308,int_r_full_fitted!$A$1:$C$10000,3,FALSE)),0,VLOOKUP(A1308,int_r_full_fitted!$A$1:$C$10000,3,FALSE))</f>
        <v>5.6000000000000001E-2</v>
      </c>
      <c r="W1308">
        <v>1307</v>
      </c>
      <c r="Y1308">
        <f>S1308-V1308</f>
        <v>-1.8000000000000002E-2</v>
      </c>
    </row>
    <row r="1309" spans="1:25" x14ac:dyDescent="0.2">
      <c r="A1309" t="s">
        <v>4189</v>
      </c>
      <c r="B1309" t="s">
        <v>7911</v>
      </c>
      <c r="C1309" t="s">
        <v>7929</v>
      </c>
      <c r="D1309" t="s">
        <v>7945</v>
      </c>
      <c r="E1309" t="s">
        <v>7921</v>
      </c>
      <c r="F1309" t="s">
        <v>7915</v>
      </c>
      <c r="G1309" t="s">
        <v>7910</v>
      </c>
      <c r="H1309" t="s">
        <v>7915</v>
      </c>
      <c r="I1309" t="s">
        <v>7915</v>
      </c>
      <c r="J1309" t="s">
        <v>7915</v>
      </c>
      <c r="K1309" t="s">
        <v>7910</v>
      </c>
      <c r="L1309" t="s">
        <v>7915</v>
      </c>
      <c r="M1309" t="s">
        <v>7910</v>
      </c>
      <c r="N1309" t="s">
        <v>7915</v>
      </c>
      <c r="O1309" t="s">
        <v>7910</v>
      </c>
      <c r="P1309" t="s">
        <v>7907</v>
      </c>
      <c r="Q1309">
        <v>5</v>
      </c>
      <c r="R1309">
        <f>IF(ISERROR(VLOOKUP(A1309,int_r_base_fitted!$A$1:$C$10000,2,FALSE)),0,VLOOKUP(A1309,int_r_base_fitted!$A$1:$C$10000,2,FALSE))</f>
        <v>0</v>
      </c>
      <c r="S1309">
        <f>IF(ISERROR(VLOOKUP(A1309,int_r_base_fitted!$A$1:$C$10000,3,FALSE)),0,VLOOKUP(A1309,int_r_base_fitted!$A$1:$C$10000,3,FALSE))</f>
        <v>3.5000000000000003E-2</v>
      </c>
      <c r="T1309">
        <v>2184</v>
      </c>
      <c r="V1309">
        <f>IF(ISERROR(VLOOKUP(A1309,int_r_full_fitted!$A$1:$C$10000,3,FALSE)),0,VLOOKUP(A1309,int_r_full_fitted!$A$1:$C$10000,3,FALSE))</f>
        <v>5.6000000000000001E-2</v>
      </c>
      <c r="W1309">
        <v>1308</v>
      </c>
      <c r="Y1309">
        <f>S1309-V1309</f>
        <v>-2.0999999999999998E-2</v>
      </c>
    </row>
    <row r="1310" spans="1:25" x14ac:dyDescent="0.2">
      <c r="A1310" t="s">
        <v>5542</v>
      </c>
      <c r="B1310" t="s">
        <v>7933</v>
      </c>
      <c r="C1310">
        <v>7</v>
      </c>
      <c r="D1310" t="s">
        <v>7967</v>
      </c>
      <c r="E1310" t="s">
        <v>8995</v>
      </c>
      <c r="F1310" t="s">
        <v>7910</v>
      </c>
      <c r="G1310" t="s">
        <v>7910</v>
      </c>
      <c r="H1310" t="s">
        <v>7915</v>
      </c>
      <c r="I1310" t="s">
        <v>7915</v>
      </c>
      <c r="J1310" t="s">
        <v>7915</v>
      </c>
      <c r="K1310" t="s">
        <v>7915</v>
      </c>
      <c r="L1310" t="s">
        <v>7915</v>
      </c>
      <c r="M1310" t="s">
        <v>7915</v>
      </c>
      <c r="N1310" t="s">
        <v>7915</v>
      </c>
      <c r="O1310" t="s">
        <v>7915</v>
      </c>
      <c r="P1310" t="s">
        <v>7909</v>
      </c>
      <c r="Q1310">
        <v>7</v>
      </c>
      <c r="R1310">
        <f>IF(ISERROR(VLOOKUP(A1310,int_r_base_fitted!$A$1:$C$10000,2,FALSE)),0,VLOOKUP(A1310,int_r_base_fitted!$A$1:$C$10000,2,FALSE))</f>
        <v>0</v>
      </c>
      <c r="S1310">
        <f>IF(ISERROR(VLOOKUP(A1310,int_r_base_fitted!$A$1:$C$10000,3,FALSE)),0,VLOOKUP(A1310,int_r_base_fitted!$A$1:$C$10000,3,FALSE))</f>
        <v>0.03</v>
      </c>
      <c r="T1310">
        <v>2567</v>
      </c>
      <c r="V1310">
        <f>IF(ISERROR(VLOOKUP(A1310,int_r_full_fitted!$A$1:$C$10000,3,FALSE)),0,VLOOKUP(A1310,int_r_full_fitted!$A$1:$C$10000,3,FALSE))</f>
        <v>5.6000000000000001E-2</v>
      </c>
      <c r="W1310">
        <v>1309</v>
      </c>
      <c r="Y1310">
        <f>S1310-V1310</f>
        <v>-2.6000000000000002E-2</v>
      </c>
    </row>
    <row r="1311" spans="1:25" x14ac:dyDescent="0.2">
      <c r="A1311" t="s">
        <v>7084</v>
      </c>
      <c r="B1311" t="s">
        <v>9253</v>
      </c>
      <c r="C1311" t="s">
        <v>9833</v>
      </c>
      <c r="D1311" t="s">
        <v>7963</v>
      </c>
      <c r="E1311" t="s">
        <v>7964</v>
      </c>
      <c r="F1311" t="s">
        <v>7915</v>
      </c>
      <c r="G1311" t="s">
        <v>7910</v>
      </c>
      <c r="H1311" t="s">
        <v>7915</v>
      </c>
      <c r="I1311" t="s">
        <v>7915</v>
      </c>
      <c r="J1311" t="s">
        <v>7915</v>
      </c>
      <c r="K1311" t="s">
        <v>7915</v>
      </c>
      <c r="L1311" t="s">
        <v>7915</v>
      </c>
      <c r="M1311" t="s">
        <v>7915</v>
      </c>
      <c r="N1311" t="s">
        <v>7915</v>
      </c>
      <c r="O1311" t="s">
        <v>7915</v>
      </c>
      <c r="P1311" t="s">
        <v>7910</v>
      </c>
      <c r="Q1311">
        <v>8</v>
      </c>
      <c r="R1311">
        <f>IF(ISERROR(VLOOKUP(A1311,int_r_base_fitted!$A$1:$C$10000,2,FALSE)),0,VLOOKUP(A1311,int_r_base_fitted!$A$1:$C$10000,2,FALSE))</f>
        <v>0</v>
      </c>
      <c r="S1311">
        <f>IF(ISERROR(VLOOKUP(A1311,int_r_base_fitted!$A$1:$C$10000,3,FALSE)),0,VLOOKUP(A1311,int_r_base_fitted!$A$1:$C$10000,3,FALSE))</f>
        <v>2.9000000000000001E-2</v>
      </c>
      <c r="T1311">
        <v>2744</v>
      </c>
      <c r="V1311">
        <f>IF(ISERROR(VLOOKUP(A1311,int_r_full_fitted!$A$1:$C$10000,3,FALSE)),0,VLOOKUP(A1311,int_r_full_fitted!$A$1:$C$10000,3,FALSE))</f>
        <v>5.6000000000000001E-2</v>
      </c>
      <c r="W1311">
        <v>1310</v>
      </c>
      <c r="Y1311">
        <f>S1311-V1311</f>
        <v>-2.7E-2</v>
      </c>
    </row>
    <row r="1312" spans="1:25" x14ac:dyDescent="0.2">
      <c r="A1312" t="s">
        <v>5190</v>
      </c>
      <c r="B1312" t="s">
        <v>7933</v>
      </c>
      <c r="C1312" t="s">
        <v>8798</v>
      </c>
      <c r="D1312" t="s">
        <v>7963</v>
      </c>
      <c r="E1312" t="s">
        <v>7964</v>
      </c>
      <c r="F1312" t="s">
        <v>7915</v>
      </c>
      <c r="G1312" t="s">
        <v>7910</v>
      </c>
      <c r="H1312" t="s">
        <v>7915</v>
      </c>
      <c r="I1312" t="s">
        <v>7915</v>
      </c>
      <c r="J1312" t="s">
        <v>7910</v>
      </c>
      <c r="K1312" t="s">
        <v>7915</v>
      </c>
      <c r="L1312" t="s">
        <v>7915</v>
      </c>
      <c r="M1312" t="s">
        <v>7915</v>
      </c>
      <c r="N1312" t="s">
        <v>7915</v>
      </c>
      <c r="O1312" t="s">
        <v>7915</v>
      </c>
      <c r="P1312" t="s">
        <v>7909</v>
      </c>
      <c r="Q1312">
        <v>7</v>
      </c>
      <c r="R1312">
        <f>IF(ISERROR(VLOOKUP(A1312,int_r_base_fitted!$A$1:$C$10000,2,FALSE)),0,VLOOKUP(A1312,int_r_base_fitted!$A$1:$C$10000,2,FALSE))</f>
        <v>0</v>
      </c>
      <c r="S1312">
        <f>IF(ISERROR(VLOOKUP(A1312,int_r_base_fitted!$A$1:$C$10000,3,FALSE)),0,VLOOKUP(A1312,int_r_base_fitted!$A$1:$C$10000,3,FALSE))</f>
        <v>2.1000000000000001E-2</v>
      </c>
      <c r="T1312">
        <v>3506</v>
      </c>
      <c r="V1312">
        <f>IF(ISERROR(VLOOKUP(A1312,int_r_full_fitted!$A$1:$C$10000,3,FALSE)),0,VLOOKUP(A1312,int_r_full_fitted!$A$1:$C$10000,3,FALSE))</f>
        <v>5.6000000000000001E-2</v>
      </c>
      <c r="W1312">
        <v>1311</v>
      </c>
      <c r="Y1312">
        <f>S1312-V1312</f>
        <v>-3.5000000000000003E-2</v>
      </c>
    </row>
    <row r="1313" spans="1:25" x14ac:dyDescent="0.2">
      <c r="A1313" t="s">
        <v>4996</v>
      </c>
      <c r="B1313" t="s">
        <v>7911</v>
      </c>
      <c r="C1313" t="s">
        <v>8076</v>
      </c>
      <c r="D1313" t="s">
        <v>7925</v>
      </c>
      <c r="E1313" t="s">
        <v>8680</v>
      </c>
      <c r="F1313" t="s">
        <v>7915</v>
      </c>
      <c r="G1313" t="s">
        <v>7910</v>
      </c>
      <c r="H1313" t="s">
        <v>7910</v>
      </c>
      <c r="I1313" t="s">
        <v>7915</v>
      </c>
      <c r="J1313" t="s">
        <v>7915</v>
      </c>
      <c r="K1313" t="s">
        <v>7915</v>
      </c>
      <c r="L1313" t="s">
        <v>7915</v>
      </c>
      <c r="M1313" t="s">
        <v>7915</v>
      </c>
      <c r="N1313" t="s">
        <v>7915</v>
      </c>
      <c r="O1313" t="s">
        <v>7910</v>
      </c>
      <c r="P1313" t="s">
        <v>7908</v>
      </c>
      <c r="Q1313">
        <v>6</v>
      </c>
      <c r="R1313">
        <f>IF(ISERROR(VLOOKUP(A1313,int_r_base_fitted!$A$1:$C$10000,2,FALSE)),0,VLOOKUP(A1313,int_r_base_fitted!$A$1:$C$10000,2,FALSE))</f>
        <v>0</v>
      </c>
      <c r="S1313">
        <f>IF(ISERROR(VLOOKUP(A1313,int_r_base_fitted!$A$1:$C$10000,3,FALSE)),0,VLOOKUP(A1313,int_r_base_fitted!$A$1:$C$10000,3,FALSE))</f>
        <v>0.378</v>
      </c>
      <c r="T1313">
        <v>40</v>
      </c>
      <c r="V1313">
        <f>IF(ISERROR(VLOOKUP(A1313,int_r_full_fitted!$A$1:$C$10000,3,FALSE)),0,VLOOKUP(A1313,int_r_full_fitted!$A$1:$C$10000,3,FALSE))</f>
        <v>5.5E-2</v>
      </c>
      <c r="W1313">
        <v>1312</v>
      </c>
      <c r="Y1313">
        <f>S1313-V1313</f>
        <v>0.32300000000000001</v>
      </c>
    </row>
    <row r="1314" spans="1:25" x14ac:dyDescent="0.2">
      <c r="A1314" t="s">
        <v>4251</v>
      </c>
      <c r="B1314" t="s">
        <v>7911</v>
      </c>
      <c r="C1314" t="s">
        <v>7995</v>
      </c>
      <c r="D1314" t="s">
        <v>7925</v>
      </c>
      <c r="E1314" t="s">
        <v>8187</v>
      </c>
      <c r="F1314" t="s">
        <v>7915</v>
      </c>
      <c r="G1314" t="s">
        <v>7910</v>
      </c>
      <c r="H1314" t="s">
        <v>7915</v>
      </c>
      <c r="I1314" t="s">
        <v>7910</v>
      </c>
      <c r="J1314" t="s">
        <v>7915</v>
      </c>
      <c r="K1314" t="s">
        <v>7910</v>
      </c>
      <c r="L1314" t="s">
        <v>7915</v>
      </c>
      <c r="M1314" t="s">
        <v>7915</v>
      </c>
      <c r="N1314" t="s">
        <v>7915</v>
      </c>
      <c r="O1314" t="s">
        <v>7910</v>
      </c>
      <c r="P1314" t="s">
        <v>7907</v>
      </c>
      <c r="Q1314">
        <v>5</v>
      </c>
      <c r="R1314">
        <f>IF(ISERROR(VLOOKUP(A1314,int_r_base_fitted!$A$1:$C$10000,2,FALSE)),0,VLOOKUP(A1314,int_r_base_fitted!$A$1:$C$10000,2,FALSE))</f>
        <v>0</v>
      </c>
      <c r="S1314">
        <f>IF(ISERROR(VLOOKUP(A1314,int_r_base_fitted!$A$1:$C$10000,3,FALSE)),0,VLOOKUP(A1314,int_r_base_fitted!$A$1:$C$10000,3,FALSE))</f>
        <v>0.153</v>
      </c>
      <c r="T1314">
        <v>204</v>
      </c>
      <c r="V1314">
        <f>IF(ISERROR(VLOOKUP(A1314,int_r_full_fitted!$A$1:$C$10000,3,FALSE)),0,VLOOKUP(A1314,int_r_full_fitted!$A$1:$C$10000,3,FALSE))</f>
        <v>5.5E-2</v>
      </c>
      <c r="W1314">
        <v>1313</v>
      </c>
      <c r="Y1314">
        <f>S1314-V1314</f>
        <v>9.8000000000000004E-2</v>
      </c>
    </row>
    <row r="1315" spans="1:25" x14ac:dyDescent="0.2">
      <c r="A1315" t="s">
        <v>4641</v>
      </c>
      <c r="B1315" t="s">
        <v>7911</v>
      </c>
      <c r="C1315" t="s">
        <v>7919</v>
      </c>
      <c r="D1315" t="s">
        <v>7920</v>
      </c>
      <c r="E1315" t="s">
        <v>8459</v>
      </c>
      <c r="F1315" t="s">
        <v>7915</v>
      </c>
      <c r="G1315" t="s">
        <v>7910</v>
      </c>
      <c r="H1315" t="s">
        <v>7910</v>
      </c>
      <c r="I1315" t="s">
        <v>7910</v>
      </c>
      <c r="J1315" t="s">
        <v>7915</v>
      </c>
      <c r="K1315" t="s">
        <v>7915</v>
      </c>
      <c r="L1315" t="s">
        <v>7915</v>
      </c>
      <c r="M1315" t="s">
        <v>7915</v>
      </c>
      <c r="N1315" t="s">
        <v>7915</v>
      </c>
      <c r="O1315" t="s">
        <v>7915</v>
      </c>
      <c r="P1315" t="s">
        <v>7908</v>
      </c>
      <c r="Q1315">
        <v>6</v>
      </c>
      <c r="R1315">
        <f>IF(ISERROR(VLOOKUP(A1315,int_r_base_fitted!$A$1:$C$10000,2,FALSE)),0,VLOOKUP(A1315,int_r_base_fitted!$A$1:$C$10000,2,FALSE))</f>
        <v>0</v>
      </c>
      <c r="S1315">
        <f>IF(ISERROR(VLOOKUP(A1315,int_r_base_fitted!$A$1:$C$10000,3,FALSE)),0,VLOOKUP(A1315,int_r_base_fitted!$A$1:$C$10000,3,FALSE))</f>
        <v>0.11</v>
      </c>
      <c r="T1315">
        <v>363</v>
      </c>
      <c r="V1315">
        <f>IF(ISERROR(VLOOKUP(A1315,int_r_full_fitted!$A$1:$C$10000,3,FALSE)),0,VLOOKUP(A1315,int_r_full_fitted!$A$1:$C$10000,3,FALSE))</f>
        <v>5.5E-2</v>
      </c>
      <c r="W1315">
        <v>1314</v>
      </c>
      <c r="Y1315">
        <f>S1315-V1315</f>
        <v>5.5E-2</v>
      </c>
    </row>
    <row r="1316" spans="1:25" x14ac:dyDescent="0.2">
      <c r="A1316" t="s">
        <v>4542</v>
      </c>
      <c r="B1316" t="s">
        <v>7911</v>
      </c>
      <c r="C1316" t="s">
        <v>7947</v>
      </c>
      <c r="D1316" t="s">
        <v>7930</v>
      </c>
      <c r="E1316" t="s">
        <v>8381</v>
      </c>
      <c r="F1316" t="s">
        <v>7915</v>
      </c>
      <c r="G1316" t="s">
        <v>7910</v>
      </c>
      <c r="H1316" t="s">
        <v>7910</v>
      </c>
      <c r="I1316" t="s">
        <v>7910</v>
      </c>
      <c r="J1316" t="s">
        <v>7915</v>
      </c>
      <c r="K1316" t="s">
        <v>7915</v>
      </c>
      <c r="L1316" t="s">
        <v>7915</v>
      </c>
      <c r="M1316" t="s">
        <v>7915</v>
      </c>
      <c r="N1316" t="s">
        <v>7915</v>
      </c>
      <c r="O1316" t="s">
        <v>7915</v>
      </c>
      <c r="P1316" t="s">
        <v>7908</v>
      </c>
      <c r="Q1316">
        <v>6</v>
      </c>
      <c r="R1316">
        <f>IF(ISERROR(VLOOKUP(A1316,int_r_base_fitted!$A$1:$C$10000,2,FALSE)),0,VLOOKUP(A1316,int_r_base_fitted!$A$1:$C$10000,2,FALSE))</f>
        <v>0</v>
      </c>
      <c r="S1316">
        <f>IF(ISERROR(VLOOKUP(A1316,int_r_base_fitted!$A$1:$C$10000,3,FALSE)),0,VLOOKUP(A1316,int_r_base_fitted!$A$1:$C$10000,3,FALSE))</f>
        <v>7.3999999999999996E-2</v>
      </c>
      <c r="T1316">
        <v>744</v>
      </c>
      <c r="V1316">
        <f>IF(ISERROR(VLOOKUP(A1316,int_r_full_fitted!$A$1:$C$10000,3,FALSE)),0,VLOOKUP(A1316,int_r_full_fitted!$A$1:$C$10000,3,FALSE))</f>
        <v>5.5E-2</v>
      </c>
      <c r="W1316">
        <v>1315</v>
      </c>
      <c r="Y1316">
        <f>S1316-V1316</f>
        <v>1.8999999999999996E-2</v>
      </c>
    </row>
    <row r="1317" spans="1:25" x14ac:dyDescent="0.2">
      <c r="A1317" t="s">
        <v>4669</v>
      </c>
      <c r="B1317" t="s">
        <v>7911</v>
      </c>
      <c r="C1317" t="s">
        <v>7934</v>
      </c>
      <c r="D1317" t="s">
        <v>7917</v>
      </c>
      <c r="E1317" t="s">
        <v>8470</v>
      </c>
      <c r="F1317" t="s">
        <v>7910</v>
      </c>
      <c r="G1317" t="s">
        <v>7910</v>
      </c>
      <c r="H1317" t="s">
        <v>7910</v>
      </c>
      <c r="I1317" t="s">
        <v>7915</v>
      </c>
      <c r="J1317" t="s">
        <v>7915</v>
      </c>
      <c r="K1317" t="s">
        <v>7915</v>
      </c>
      <c r="L1317" t="s">
        <v>7915</v>
      </c>
      <c r="M1317" t="s">
        <v>7915</v>
      </c>
      <c r="N1317" t="s">
        <v>7915</v>
      </c>
      <c r="O1317" t="s">
        <v>7915</v>
      </c>
      <c r="P1317" t="s">
        <v>7908</v>
      </c>
      <c r="Q1317">
        <v>6</v>
      </c>
      <c r="R1317">
        <f>IF(ISERROR(VLOOKUP(A1317,int_r_base_fitted!$A$1:$C$10000,2,FALSE)),0,VLOOKUP(A1317,int_r_base_fitted!$A$1:$C$10000,2,FALSE))</f>
        <v>0</v>
      </c>
      <c r="S1317">
        <f>IF(ISERROR(VLOOKUP(A1317,int_r_base_fitted!$A$1:$C$10000,3,FALSE)),0,VLOOKUP(A1317,int_r_base_fitted!$A$1:$C$10000,3,FALSE))</f>
        <v>7.1999999999999995E-2</v>
      </c>
      <c r="T1317">
        <v>779</v>
      </c>
      <c r="V1317">
        <f>IF(ISERROR(VLOOKUP(A1317,int_r_full_fitted!$A$1:$C$10000,3,FALSE)),0,VLOOKUP(A1317,int_r_full_fitted!$A$1:$C$10000,3,FALSE))</f>
        <v>5.5E-2</v>
      </c>
      <c r="W1317">
        <v>1316</v>
      </c>
      <c r="Y1317">
        <f>S1317-V1317</f>
        <v>1.6999999999999994E-2</v>
      </c>
    </row>
    <row r="1318" spans="1:25" x14ac:dyDescent="0.2">
      <c r="A1318" t="s">
        <v>4692</v>
      </c>
      <c r="B1318" t="s">
        <v>7911</v>
      </c>
      <c r="C1318" t="s">
        <v>8009</v>
      </c>
      <c r="D1318" t="s">
        <v>7938</v>
      </c>
      <c r="E1318" t="s">
        <v>8185</v>
      </c>
      <c r="F1318" t="s">
        <v>7915</v>
      </c>
      <c r="G1318" t="s">
        <v>7910</v>
      </c>
      <c r="H1318" t="s">
        <v>7915</v>
      </c>
      <c r="I1318" t="s">
        <v>7915</v>
      </c>
      <c r="J1318" t="s">
        <v>7915</v>
      </c>
      <c r="K1318" t="s">
        <v>7910</v>
      </c>
      <c r="L1318" t="s">
        <v>7915</v>
      </c>
      <c r="M1318" t="s">
        <v>7910</v>
      </c>
      <c r="N1318" t="s">
        <v>7915</v>
      </c>
      <c r="O1318" t="s">
        <v>7915</v>
      </c>
      <c r="P1318" t="s">
        <v>7908</v>
      </c>
      <c r="Q1318">
        <v>6</v>
      </c>
      <c r="R1318">
        <f>IF(ISERROR(VLOOKUP(A1318,int_r_base_fitted!$A$1:$C$10000,2,FALSE)),0,VLOOKUP(A1318,int_r_base_fitted!$A$1:$C$10000,2,FALSE))</f>
        <v>0</v>
      </c>
      <c r="S1318">
        <f>IF(ISERROR(VLOOKUP(A1318,int_r_base_fitted!$A$1:$C$10000,3,FALSE)),0,VLOOKUP(A1318,int_r_base_fitted!$A$1:$C$10000,3,FALSE))</f>
        <v>7.0000000000000007E-2</v>
      </c>
      <c r="T1318">
        <v>814</v>
      </c>
      <c r="V1318">
        <f>IF(ISERROR(VLOOKUP(A1318,int_r_full_fitted!$A$1:$C$10000,3,FALSE)),0,VLOOKUP(A1318,int_r_full_fitted!$A$1:$C$10000,3,FALSE))</f>
        <v>5.5E-2</v>
      </c>
      <c r="W1318">
        <v>1317</v>
      </c>
      <c r="Y1318">
        <f>S1318-V1318</f>
        <v>1.5000000000000006E-2</v>
      </c>
    </row>
    <row r="1319" spans="1:25" x14ac:dyDescent="0.2">
      <c r="A1319" t="s">
        <v>4488</v>
      </c>
      <c r="B1319" t="s">
        <v>7933</v>
      </c>
      <c r="C1319" t="s">
        <v>7953</v>
      </c>
      <c r="D1319" t="s">
        <v>7935</v>
      </c>
      <c r="E1319" t="s">
        <v>8007</v>
      </c>
      <c r="F1319" t="s">
        <v>7915</v>
      </c>
      <c r="G1319" t="s">
        <v>7910</v>
      </c>
      <c r="H1319" t="s">
        <v>7910</v>
      </c>
      <c r="I1319" t="s">
        <v>7915</v>
      </c>
      <c r="J1319" t="s">
        <v>7915</v>
      </c>
      <c r="K1319" t="s">
        <v>7915</v>
      </c>
      <c r="L1319" t="s">
        <v>7915</v>
      </c>
      <c r="M1319" t="s">
        <v>7915</v>
      </c>
      <c r="N1319" t="s">
        <v>7910</v>
      </c>
      <c r="O1319" t="s">
        <v>7915</v>
      </c>
      <c r="P1319" t="s">
        <v>7908</v>
      </c>
      <c r="Q1319">
        <v>6</v>
      </c>
      <c r="R1319">
        <f>IF(ISERROR(VLOOKUP(A1319,int_r_base_fitted!$A$1:$C$10000,2,FALSE)),0,VLOOKUP(A1319,int_r_base_fitted!$A$1:$C$10000,2,FALSE))</f>
        <v>0</v>
      </c>
      <c r="S1319">
        <f>IF(ISERROR(VLOOKUP(A1319,int_r_base_fitted!$A$1:$C$10000,3,FALSE)),0,VLOOKUP(A1319,int_r_base_fitted!$A$1:$C$10000,3,FALSE))</f>
        <v>6.5000000000000002E-2</v>
      </c>
      <c r="T1319">
        <v>905</v>
      </c>
      <c r="V1319">
        <f>IF(ISERROR(VLOOKUP(A1319,int_r_full_fitted!$A$1:$C$10000,3,FALSE)),0,VLOOKUP(A1319,int_r_full_fitted!$A$1:$C$10000,3,FALSE))</f>
        <v>5.5E-2</v>
      </c>
      <c r="W1319">
        <v>1318</v>
      </c>
      <c r="Y1319">
        <f>S1319-V1319</f>
        <v>1.0000000000000002E-2</v>
      </c>
    </row>
    <row r="1320" spans="1:25" x14ac:dyDescent="0.2">
      <c r="A1320" t="s">
        <v>6399</v>
      </c>
      <c r="B1320" t="s">
        <v>7933</v>
      </c>
      <c r="C1320" t="s">
        <v>9482</v>
      </c>
      <c r="D1320" t="s">
        <v>7920</v>
      </c>
      <c r="E1320" t="s">
        <v>8225</v>
      </c>
      <c r="F1320" t="s">
        <v>7915</v>
      </c>
      <c r="G1320" t="s">
        <v>7910</v>
      </c>
      <c r="H1320" t="s">
        <v>7915</v>
      </c>
      <c r="I1320" t="s">
        <v>7915</v>
      </c>
      <c r="J1320" t="s">
        <v>7915</v>
      </c>
      <c r="K1320" t="s">
        <v>7915</v>
      </c>
      <c r="L1320" t="s">
        <v>7915</v>
      </c>
      <c r="M1320" t="s">
        <v>7915</v>
      </c>
      <c r="N1320" t="s">
        <v>7915</v>
      </c>
      <c r="O1320" t="s">
        <v>7915</v>
      </c>
      <c r="P1320" t="s">
        <v>7910</v>
      </c>
      <c r="Q1320">
        <v>8</v>
      </c>
      <c r="R1320">
        <f>IF(ISERROR(VLOOKUP(A1320,int_r_base_fitted!$A$1:$C$10000,2,FALSE)),0,VLOOKUP(A1320,int_r_base_fitted!$A$1:$C$10000,2,FALSE))</f>
        <v>0</v>
      </c>
      <c r="S1320">
        <f>IF(ISERROR(VLOOKUP(A1320,int_r_base_fitted!$A$1:$C$10000,3,FALSE)),0,VLOOKUP(A1320,int_r_base_fitted!$A$1:$C$10000,3,FALSE))</f>
        <v>6.2E-2</v>
      </c>
      <c r="T1320">
        <v>987</v>
      </c>
      <c r="V1320">
        <f>IF(ISERROR(VLOOKUP(A1320,int_r_full_fitted!$A$1:$C$10000,3,FALSE)),0,VLOOKUP(A1320,int_r_full_fitted!$A$1:$C$10000,3,FALSE))</f>
        <v>5.5E-2</v>
      </c>
      <c r="W1320">
        <v>1319</v>
      </c>
      <c r="Y1320">
        <f>S1320-V1320</f>
        <v>6.9999999999999993E-3</v>
      </c>
    </row>
    <row r="1321" spans="1:25" x14ac:dyDescent="0.2">
      <c r="A1321" t="s">
        <v>6231</v>
      </c>
      <c r="B1321" t="s">
        <v>7911</v>
      </c>
      <c r="C1321" t="s">
        <v>7934</v>
      </c>
      <c r="D1321" t="s">
        <v>7925</v>
      </c>
      <c r="E1321" t="s">
        <v>8682</v>
      </c>
      <c r="F1321" t="s">
        <v>7915</v>
      </c>
      <c r="G1321" t="s">
        <v>7910</v>
      </c>
      <c r="H1321" t="s">
        <v>7915</v>
      </c>
      <c r="I1321" t="s">
        <v>7915</v>
      </c>
      <c r="J1321" t="s">
        <v>7915</v>
      </c>
      <c r="K1321" t="s">
        <v>7915</v>
      </c>
      <c r="L1321" t="s">
        <v>7915</v>
      </c>
      <c r="M1321" t="s">
        <v>7915</v>
      </c>
      <c r="N1321" t="s">
        <v>7915</v>
      </c>
      <c r="O1321" t="s">
        <v>7915</v>
      </c>
      <c r="P1321" t="s">
        <v>7910</v>
      </c>
      <c r="Q1321">
        <v>8</v>
      </c>
      <c r="R1321">
        <f>IF(ISERROR(VLOOKUP(A1321,int_r_base_fitted!$A$1:$C$10000,2,FALSE)),0,VLOOKUP(A1321,int_r_base_fitted!$A$1:$C$10000,2,FALSE))</f>
        <v>0</v>
      </c>
      <c r="S1321">
        <f>IF(ISERROR(VLOOKUP(A1321,int_r_base_fitted!$A$1:$C$10000,3,FALSE)),0,VLOOKUP(A1321,int_r_base_fitted!$A$1:$C$10000,3,FALSE))</f>
        <v>6.0999999999999999E-2</v>
      </c>
      <c r="T1321">
        <v>1010</v>
      </c>
      <c r="V1321">
        <f>IF(ISERROR(VLOOKUP(A1321,int_r_full_fitted!$A$1:$C$10000,3,FALSE)),0,VLOOKUP(A1321,int_r_full_fitted!$A$1:$C$10000,3,FALSE))</f>
        <v>5.5E-2</v>
      </c>
      <c r="W1321">
        <v>1320</v>
      </c>
      <c r="Y1321">
        <f>S1321-V1321</f>
        <v>5.9999999999999984E-3</v>
      </c>
    </row>
    <row r="1322" spans="1:25" x14ac:dyDescent="0.2">
      <c r="A1322" t="s">
        <v>4471</v>
      </c>
      <c r="B1322" t="s">
        <v>7911</v>
      </c>
      <c r="C1322" t="s">
        <v>7965</v>
      </c>
      <c r="D1322" t="s">
        <v>7963</v>
      </c>
      <c r="E1322" t="s">
        <v>8350</v>
      </c>
      <c r="F1322" t="s">
        <v>7915</v>
      </c>
      <c r="G1322" t="s">
        <v>7910</v>
      </c>
      <c r="H1322" t="s">
        <v>7915</v>
      </c>
      <c r="I1322" t="s">
        <v>7915</v>
      </c>
      <c r="J1322" t="s">
        <v>7915</v>
      </c>
      <c r="K1322" t="s">
        <v>7915</v>
      </c>
      <c r="L1322" t="s">
        <v>7910</v>
      </c>
      <c r="M1322" t="s">
        <v>7910</v>
      </c>
      <c r="N1322" t="s">
        <v>7915</v>
      </c>
      <c r="O1322" t="s">
        <v>7915</v>
      </c>
      <c r="P1322" t="s">
        <v>7908</v>
      </c>
      <c r="Q1322">
        <v>6</v>
      </c>
      <c r="R1322">
        <f>IF(ISERROR(VLOOKUP(A1322,int_r_base_fitted!$A$1:$C$10000,2,FALSE)),0,VLOOKUP(A1322,int_r_base_fitted!$A$1:$C$10000,2,FALSE))</f>
        <v>0</v>
      </c>
      <c r="S1322">
        <f>IF(ISERROR(VLOOKUP(A1322,int_r_base_fitted!$A$1:$C$10000,3,FALSE)),0,VLOOKUP(A1322,int_r_base_fitted!$A$1:$C$10000,3,FALSE))</f>
        <v>0.06</v>
      </c>
      <c r="T1322">
        <v>1017</v>
      </c>
      <c r="V1322">
        <f>IF(ISERROR(VLOOKUP(A1322,int_r_full_fitted!$A$1:$C$10000,3,FALSE)),0,VLOOKUP(A1322,int_r_full_fitted!$A$1:$C$10000,3,FALSE))</f>
        <v>5.5E-2</v>
      </c>
      <c r="W1322">
        <v>1321</v>
      </c>
      <c r="Y1322">
        <f>S1322-V1322</f>
        <v>4.9999999999999975E-3</v>
      </c>
    </row>
    <row r="1323" spans="1:25" x14ac:dyDescent="0.2">
      <c r="A1323" t="s">
        <v>4613</v>
      </c>
      <c r="B1323" t="s">
        <v>7911</v>
      </c>
      <c r="C1323" t="s">
        <v>7965</v>
      </c>
      <c r="D1323" t="s">
        <v>7963</v>
      </c>
      <c r="E1323" t="s">
        <v>8440</v>
      </c>
      <c r="F1323" t="s">
        <v>7915</v>
      </c>
      <c r="G1323" t="s">
        <v>7910</v>
      </c>
      <c r="H1323" t="s">
        <v>7915</v>
      </c>
      <c r="I1323" t="s">
        <v>7915</v>
      </c>
      <c r="J1323" t="s">
        <v>7915</v>
      </c>
      <c r="K1323" t="s">
        <v>7915</v>
      </c>
      <c r="L1323" t="s">
        <v>7910</v>
      </c>
      <c r="M1323" t="s">
        <v>7910</v>
      </c>
      <c r="N1323" t="s">
        <v>7915</v>
      </c>
      <c r="O1323" t="s">
        <v>7915</v>
      </c>
      <c r="P1323" t="s">
        <v>7908</v>
      </c>
      <c r="Q1323">
        <v>6</v>
      </c>
      <c r="R1323">
        <f>IF(ISERROR(VLOOKUP(A1323,int_r_base_fitted!$A$1:$C$10000,2,FALSE)),0,VLOOKUP(A1323,int_r_base_fitted!$A$1:$C$10000,2,FALSE))</f>
        <v>0</v>
      </c>
      <c r="S1323">
        <f>IF(ISERROR(VLOOKUP(A1323,int_r_base_fitted!$A$1:$C$10000,3,FALSE)),0,VLOOKUP(A1323,int_r_base_fitted!$A$1:$C$10000,3,FALSE))</f>
        <v>5.8999999999999997E-2</v>
      </c>
      <c r="T1323">
        <v>1056</v>
      </c>
      <c r="V1323">
        <f>IF(ISERROR(VLOOKUP(A1323,int_r_full_fitted!$A$1:$C$10000,3,FALSE)),0,VLOOKUP(A1323,int_r_full_fitted!$A$1:$C$10000,3,FALSE))</f>
        <v>5.5E-2</v>
      </c>
      <c r="W1323">
        <v>1322</v>
      </c>
      <c r="Y1323">
        <f>S1323-V1323</f>
        <v>3.9999999999999966E-3</v>
      </c>
    </row>
    <row r="1324" spans="1:25" x14ac:dyDescent="0.2">
      <c r="A1324" t="s">
        <v>4751</v>
      </c>
      <c r="B1324" t="s">
        <v>7911</v>
      </c>
      <c r="C1324" t="s">
        <v>7942</v>
      </c>
      <c r="D1324" t="s">
        <v>7917</v>
      </c>
      <c r="E1324" t="s">
        <v>7951</v>
      </c>
      <c r="F1324" t="s">
        <v>7915</v>
      </c>
      <c r="G1324" t="s">
        <v>7910</v>
      </c>
      <c r="H1324" t="s">
        <v>7915</v>
      </c>
      <c r="I1324" t="s">
        <v>7915</v>
      </c>
      <c r="J1324" t="s">
        <v>7915</v>
      </c>
      <c r="K1324" t="s">
        <v>7915</v>
      </c>
      <c r="L1324" t="s">
        <v>7915</v>
      </c>
      <c r="M1324" t="s">
        <v>7910</v>
      </c>
      <c r="N1324" t="s">
        <v>7910</v>
      </c>
      <c r="O1324" t="s">
        <v>7915</v>
      </c>
      <c r="P1324" t="s">
        <v>7908</v>
      </c>
      <c r="Q1324">
        <v>6</v>
      </c>
      <c r="R1324">
        <f>IF(ISERROR(VLOOKUP(A1324,int_r_base_fitted!$A$1:$C$10000,2,FALSE)),0,VLOOKUP(A1324,int_r_base_fitted!$A$1:$C$10000,2,FALSE))</f>
        <v>0</v>
      </c>
      <c r="S1324">
        <f>IF(ISERROR(VLOOKUP(A1324,int_r_base_fitted!$A$1:$C$10000,3,FALSE)),0,VLOOKUP(A1324,int_r_base_fitted!$A$1:$C$10000,3,FALSE))</f>
        <v>5.5E-2</v>
      </c>
      <c r="T1324">
        <v>1180</v>
      </c>
      <c r="V1324">
        <f>IF(ISERROR(VLOOKUP(A1324,int_r_full_fitted!$A$1:$C$10000,3,FALSE)),0,VLOOKUP(A1324,int_r_full_fitted!$A$1:$C$10000,3,FALSE))</f>
        <v>5.5E-2</v>
      </c>
      <c r="W1324">
        <v>1323</v>
      </c>
      <c r="Y1324">
        <f>S1324-V1324</f>
        <v>0</v>
      </c>
    </row>
    <row r="1325" spans="1:25" x14ac:dyDescent="0.2">
      <c r="A1325" t="s">
        <v>4880</v>
      </c>
      <c r="B1325" t="s">
        <v>7911</v>
      </c>
      <c r="C1325" t="s">
        <v>8599</v>
      </c>
      <c r="D1325" t="s">
        <v>7963</v>
      </c>
      <c r="E1325" t="s">
        <v>8600</v>
      </c>
      <c r="F1325" t="s">
        <v>7910</v>
      </c>
      <c r="G1325" t="s">
        <v>7915</v>
      </c>
      <c r="H1325" t="s">
        <v>7910</v>
      </c>
      <c r="I1325" t="s">
        <v>7915</v>
      </c>
      <c r="J1325" t="s">
        <v>7915</v>
      </c>
      <c r="K1325" t="s">
        <v>7915</v>
      </c>
      <c r="L1325" t="s">
        <v>7910</v>
      </c>
      <c r="M1325" t="s">
        <v>7915</v>
      </c>
      <c r="N1325" t="s">
        <v>7915</v>
      </c>
      <c r="O1325" t="s">
        <v>7915</v>
      </c>
      <c r="P1325" t="s">
        <v>7908</v>
      </c>
      <c r="Q1325">
        <v>6</v>
      </c>
      <c r="R1325">
        <f>IF(ISERROR(VLOOKUP(A1325,int_r_base_fitted!$A$1:$C$10000,2,FALSE)),0,VLOOKUP(A1325,int_r_base_fitted!$A$1:$C$10000,2,FALSE))</f>
        <v>0</v>
      </c>
      <c r="S1325">
        <f>IF(ISERROR(VLOOKUP(A1325,int_r_base_fitted!$A$1:$C$10000,3,FALSE)),0,VLOOKUP(A1325,int_r_base_fitted!$A$1:$C$10000,3,FALSE))</f>
        <v>5.3999999999999999E-2</v>
      </c>
      <c r="T1325">
        <v>1229</v>
      </c>
      <c r="V1325">
        <f>IF(ISERROR(VLOOKUP(A1325,int_r_full_fitted!$A$1:$C$10000,3,FALSE)),0,VLOOKUP(A1325,int_r_full_fitted!$A$1:$C$10000,3,FALSE))</f>
        <v>5.5E-2</v>
      </c>
      <c r="W1325">
        <v>1324</v>
      </c>
      <c r="Y1325">
        <f>S1325-V1325</f>
        <v>-1.0000000000000009E-3</v>
      </c>
    </row>
    <row r="1326" spans="1:25" x14ac:dyDescent="0.2">
      <c r="A1326" t="s">
        <v>4754</v>
      </c>
      <c r="B1326" t="s">
        <v>7911</v>
      </c>
      <c r="C1326" t="s">
        <v>7929</v>
      </c>
      <c r="D1326" t="s">
        <v>7920</v>
      </c>
      <c r="E1326" t="s">
        <v>8521</v>
      </c>
      <c r="F1326" t="s">
        <v>7915</v>
      </c>
      <c r="G1326" t="s">
        <v>7910</v>
      </c>
      <c r="H1326" t="s">
        <v>7915</v>
      </c>
      <c r="I1326" t="s">
        <v>7915</v>
      </c>
      <c r="J1326" t="s">
        <v>7915</v>
      </c>
      <c r="K1326" t="s">
        <v>7910</v>
      </c>
      <c r="L1326" t="s">
        <v>7915</v>
      </c>
      <c r="M1326" t="s">
        <v>7910</v>
      </c>
      <c r="N1326" t="s">
        <v>7915</v>
      </c>
      <c r="O1326" t="s">
        <v>7915</v>
      </c>
      <c r="P1326" t="s">
        <v>7908</v>
      </c>
      <c r="Q1326">
        <v>6</v>
      </c>
      <c r="R1326">
        <f>IF(ISERROR(VLOOKUP(A1326,int_r_base_fitted!$A$1:$C$10000,2,FALSE)),0,VLOOKUP(A1326,int_r_base_fitted!$A$1:$C$10000,2,FALSE))</f>
        <v>0</v>
      </c>
      <c r="S1326">
        <f>IF(ISERROR(VLOOKUP(A1326,int_r_base_fitted!$A$1:$C$10000,3,FALSE)),0,VLOOKUP(A1326,int_r_base_fitted!$A$1:$C$10000,3,FALSE))</f>
        <v>4.7E-2</v>
      </c>
      <c r="T1326">
        <v>1665</v>
      </c>
      <c r="V1326">
        <f>IF(ISERROR(VLOOKUP(A1326,int_r_full_fitted!$A$1:$C$10000,3,FALSE)),0,VLOOKUP(A1326,int_r_full_fitted!$A$1:$C$10000,3,FALSE))</f>
        <v>5.5E-2</v>
      </c>
      <c r="W1326">
        <v>1325</v>
      </c>
      <c r="Y1326">
        <f>S1326-V1326</f>
        <v>-8.0000000000000002E-3</v>
      </c>
    </row>
    <row r="1327" spans="1:25" x14ac:dyDescent="0.2">
      <c r="A1327" t="s">
        <v>4315</v>
      </c>
      <c r="B1327" t="s">
        <v>7911</v>
      </c>
      <c r="C1327" t="s">
        <v>7965</v>
      </c>
      <c r="D1327" t="s">
        <v>7963</v>
      </c>
      <c r="E1327" t="s">
        <v>8242</v>
      </c>
      <c r="F1327" t="s">
        <v>7910</v>
      </c>
      <c r="G1327" t="s">
        <v>7910</v>
      </c>
      <c r="H1327" t="s">
        <v>7915</v>
      </c>
      <c r="I1327" t="s">
        <v>7915</v>
      </c>
      <c r="J1327" t="s">
        <v>7915</v>
      </c>
      <c r="K1327" t="s">
        <v>7915</v>
      </c>
      <c r="L1327" t="s">
        <v>7910</v>
      </c>
      <c r="M1327" t="s">
        <v>7910</v>
      </c>
      <c r="N1327" t="s">
        <v>7915</v>
      </c>
      <c r="O1327" t="s">
        <v>7915</v>
      </c>
      <c r="P1327" t="s">
        <v>7907</v>
      </c>
      <c r="Q1327">
        <v>5</v>
      </c>
      <c r="R1327">
        <f>IF(ISERROR(VLOOKUP(A1327,int_r_base_fitted!$A$1:$C$10000,2,FALSE)),0,VLOOKUP(A1327,int_r_base_fitted!$A$1:$C$10000,2,FALSE))</f>
        <v>0</v>
      </c>
      <c r="S1327">
        <f>IF(ISERROR(VLOOKUP(A1327,int_r_base_fitted!$A$1:$C$10000,3,FALSE)),0,VLOOKUP(A1327,int_r_base_fitted!$A$1:$C$10000,3,FALSE))</f>
        <v>4.2999999999999997E-2</v>
      </c>
      <c r="T1327">
        <v>1849</v>
      </c>
      <c r="V1327">
        <f>IF(ISERROR(VLOOKUP(A1327,int_r_full_fitted!$A$1:$C$10000,3,FALSE)),0,VLOOKUP(A1327,int_r_full_fitted!$A$1:$C$10000,3,FALSE))</f>
        <v>5.5E-2</v>
      </c>
      <c r="W1327">
        <v>1326</v>
      </c>
      <c r="Y1327">
        <f>S1327-V1327</f>
        <v>-1.2000000000000004E-2</v>
      </c>
    </row>
    <row r="1328" spans="1:25" x14ac:dyDescent="0.2">
      <c r="A1328" t="s">
        <v>4370</v>
      </c>
      <c r="B1328" t="s">
        <v>7911</v>
      </c>
      <c r="C1328" t="s">
        <v>8280</v>
      </c>
      <c r="D1328" t="s">
        <v>7963</v>
      </c>
      <c r="E1328" t="s">
        <v>8249</v>
      </c>
      <c r="F1328" t="s">
        <v>7910</v>
      </c>
      <c r="G1328" t="s">
        <v>7910</v>
      </c>
      <c r="H1328" t="s">
        <v>7915</v>
      </c>
      <c r="I1328" t="s">
        <v>7915</v>
      </c>
      <c r="J1328" t="s">
        <v>7915</v>
      </c>
      <c r="K1328" t="s">
        <v>7915</v>
      </c>
      <c r="L1328" t="s">
        <v>7910</v>
      </c>
      <c r="M1328" t="s">
        <v>7910</v>
      </c>
      <c r="N1328" t="s">
        <v>7915</v>
      </c>
      <c r="O1328" t="s">
        <v>7915</v>
      </c>
      <c r="P1328" t="s">
        <v>7907</v>
      </c>
      <c r="Q1328">
        <v>5</v>
      </c>
      <c r="R1328">
        <f>IF(ISERROR(VLOOKUP(A1328,int_r_base_fitted!$A$1:$C$10000,2,FALSE)),0,VLOOKUP(A1328,int_r_base_fitted!$A$1:$C$10000,2,FALSE))</f>
        <v>0</v>
      </c>
      <c r="S1328">
        <f>IF(ISERROR(VLOOKUP(A1328,int_r_base_fitted!$A$1:$C$10000,3,FALSE)),0,VLOOKUP(A1328,int_r_base_fitted!$A$1:$C$10000,3,FALSE))</f>
        <v>4.2999999999999997E-2</v>
      </c>
      <c r="T1328">
        <v>1850</v>
      </c>
      <c r="V1328">
        <f>IF(ISERROR(VLOOKUP(A1328,int_r_full_fitted!$A$1:$C$10000,3,FALSE)),0,VLOOKUP(A1328,int_r_full_fitted!$A$1:$C$10000,3,FALSE))</f>
        <v>5.5E-2</v>
      </c>
      <c r="W1328">
        <v>1327</v>
      </c>
      <c r="Y1328">
        <f>S1328-V1328</f>
        <v>-1.2000000000000004E-2</v>
      </c>
    </row>
    <row r="1329" spans="1:25" x14ac:dyDescent="0.2">
      <c r="A1329" t="s">
        <v>4941</v>
      </c>
      <c r="B1329" t="s">
        <v>7933</v>
      </c>
      <c r="C1329" t="s">
        <v>8200</v>
      </c>
      <c r="D1329" t="s">
        <v>7963</v>
      </c>
      <c r="E1329" t="s">
        <v>7923</v>
      </c>
      <c r="F1329" t="s">
        <v>7910</v>
      </c>
      <c r="G1329" t="s">
        <v>7910</v>
      </c>
      <c r="H1329" t="s">
        <v>7915</v>
      </c>
      <c r="I1329" t="s">
        <v>7915</v>
      </c>
      <c r="J1329" t="s">
        <v>7910</v>
      </c>
      <c r="K1329" t="s">
        <v>7915</v>
      </c>
      <c r="L1329" t="s">
        <v>7915</v>
      </c>
      <c r="M1329" t="s">
        <v>7915</v>
      </c>
      <c r="N1329" t="s">
        <v>7915</v>
      </c>
      <c r="O1329" t="s">
        <v>7915</v>
      </c>
      <c r="P1329" t="s">
        <v>7908</v>
      </c>
      <c r="Q1329">
        <v>6</v>
      </c>
      <c r="R1329">
        <f>IF(ISERROR(VLOOKUP(A1329,int_r_base_fitted!$A$1:$C$10000,2,FALSE)),0,VLOOKUP(A1329,int_r_base_fitted!$A$1:$C$10000,2,FALSE))</f>
        <v>0</v>
      </c>
      <c r="S1329">
        <f>IF(ISERROR(VLOOKUP(A1329,int_r_base_fitted!$A$1:$C$10000,3,FALSE)),0,VLOOKUP(A1329,int_r_base_fitted!$A$1:$C$10000,3,FALSE))</f>
        <v>4.2000000000000003E-2</v>
      </c>
      <c r="T1329">
        <v>1894</v>
      </c>
      <c r="V1329">
        <f>IF(ISERROR(VLOOKUP(A1329,int_r_full_fitted!$A$1:$C$10000,3,FALSE)),0,VLOOKUP(A1329,int_r_full_fitted!$A$1:$C$10000,3,FALSE))</f>
        <v>5.5E-2</v>
      </c>
      <c r="W1329">
        <v>1328</v>
      </c>
      <c r="Y1329">
        <f>S1329-V1329</f>
        <v>-1.2999999999999998E-2</v>
      </c>
    </row>
    <row r="1330" spans="1:25" x14ac:dyDescent="0.2">
      <c r="A1330" t="s">
        <v>6053</v>
      </c>
      <c r="B1330" t="s">
        <v>7933</v>
      </c>
      <c r="C1330" t="s">
        <v>9315</v>
      </c>
      <c r="D1330" t="s">
        <v>7963</v>
      </c>
      <c r="E1330" t="s">
        <v>8074</v>
      </c>
      <c r="F1330" t="s">
        <v>7915</v>
      </c>
      <c r="G1330" t="s">
        <v>7910</v>
      </c>
      <c r="H1330" t="s">
        <v>7915</v>
      </c>
      <c r="I1330" t="s">
        <v>7915</v>
      </c>
      <c r="J1330" t="s">
        <v>7915</v>
      </c>
      <c r="K1330" t="s">
        <v>7915</v>
      </c>
      <c r="L1330" t="s">
        <v>7915</v>
      </c>
      <c r="M1330" t="s">
        <v>7915</v>
      </c>
      <c r="N1330" t="s">
        <v>7915</v>
      </c>
      <c r="O1330" t="s">
        <v>7915</v>
      </c>
      <c r="P1330" t="s">
        <v>7910</v>
      </c>
      <c r="Q1330">
        <v>8</v>
      </c>
      <c r="R1330">
        <f>IF(ISERROR(VLOOKUP(A1330,int_r_base_fitted!$A$1:$C$10000,2,FALSE)),0,VLOOKUP(A1330,int_r_base_fitted!$A$1:$C$10000,2,FALSE))</f>
        <v>0</v>
      </c>
      <c r="S1330">
        <f>IF(ISERROR(VLOOKUP(A1330,int_r_base_fitted!$A$1:$C$10000,3,FALSE)),0,VLOOKUP(A1330,int_r_base_fitted!$A$1:$C$10000,3,FALSE))</f>
        <v>4.2000000000000003E-2</v>
      </c>
      <c r="T1330">
        <v>1904</v>
      </c>
      <c r="V1330">
        <f>IF(ISERROR(VLOOKUP(A1330,int_r_full_fitted!$A$1:$C$10000,3,FALSE)),0,VLOOKUP(A1330,int_r_full_fitted!$A$1:$C$10000,3,FALSE))</f>
        <v>5.5E-2</v>
      </c>
      <c r="W1330">
        <v>1329</v>
      </c>
      <c r="Y1330">
        <f>S1330-V1330</f>
        <v>-1.2999999999999998E-2</v>
      </c>
    </row>
    <row r="1331" spans="1:25" x14ac:dyDescent="0.2">
      <c r="A1331" t="s">
        <v>4730</v>
      </c>
      <c r="B1331" t="s">
        <v>7911</v>
      </c>
      <c r="C1331" t="s">
        <v>8280</v>
      </c>
      <c r="D1331" t="s">
        <v>7963</v>
      </c>
      <c r="E1331" t="s">
        <v>8249</v>
      </c>
      <c r="F1331" t="s">
        <v>7915</v>
      </c>
      <c r="G1331" t="s">
        <v>7910</v>
      </c>
      <c r="H1331" t="s">
        <v>7915</v>
      </c>
      <c r="I1331" t="s">
        <v>7915</v>
      </c>
      <c r="J1331" t="s">
        <v>7915</v>
      </c>
      <c r="K1331" t="s">
        <v>7915</v>
      </c>
      <c r="L1331" t="s">
        <v>7910</v>
      </c>
      <c r="M1331" t="s">
        <v>7910</v>
      </c>
      <c r="N1331" t="s">
        <v>7915</v>
      </c>
      <c r="O1331" t="s">
        <v>7915</v>
      </c>
      <c r="P1331" t="s">
        <v>7908</v>
      </c>
      <c r="Q1331">
        <v>6</v>
      </c>
      <c r="R1331">
        <f>IF(ISERROR(VLOOKUP(A1331,int_r_base_fitted!$A$1:$C$10000,2,FALSE)),0,VLOOKUP(A1331,int_r_base_fitted!$A$1:$C$10000,2,FALSE))</f>
        <v>0</v>
      </c>
      <c r="S1331">
        <f>IF(ISERROR(VLOOKUP(A1331,int_r_base_fitted!$A$1:$C$10000,3,FALSE)),0,VLOOKUP(A1331,int_r_base_fitted!$A$1:$C$10000,3,FALSE))</f>
        <v>0.04</v>
      </c>
      <c r="T1331">
        <v>1948</v>
      </c>
      <c r="V1331">
        <f>IF(ISERROR(VLOOKUP(A1331,int_r_full_fitted!$A$1:$C$10000,3,FALSE)),0,VLOOKUP(A1331,int_r_full_fitted!$A$1:$C$10000,3,FALSE))</f>
        <v>5.5E-2</v>
      </c>
      <c r="W1331">
        <v>1330</v>
      </c>
      <c r="Y1331">
        <f>S1331-V1331</f>
        <v>-1.4999999999999999E-2</v>
      </c>
    </row>
    <row r="1332" spans="1:25" x14ac:dyDescent="0.2">
      <c r="A1332">
        <v>470006</v>
      </c>
      <c r="B1332" t="s">
        <v>7956</v>
      </c>
      <c r="C1332">
        <v>47</v>
      </c>
      <c r="D1332" t="s">
        <v>7957</v>
      </c>
      <c r="E1332" t="s">
        <v>8189</v>
      </c>
      <c r="F1332" t="s">
        <v>7910</v>
      </c>
      <c r="G1332" t="s">
        <v>7910</v>
      </c>
      <c r="H1332" t="s">
        <v>7915</v>
      </c>
      <c r="I1332" t="s">
        <v>7910</v>
      </c>
      <c r="J1332" t="s">
        <v>7915</v>
      </c>
      <c r="K1332" t="s">
        <v>7910</v>
      </c>
      <c r="L1332" t="s">
        <v>7915</v>
      </c>
      <c r="M1332" t="s">
        <v>7915</v>
      </c>
      <c r="N1332" t="s">
        <v>7915</v>
      </c>
      <c r="O1332" t="s">
        <v>7915</v>
      </c>
      <c r="P1332" t="s">
        <v>7907</v>
      </c>
      <c r="Q1332">
        <v>5</v>
      </c>
      <c r="R1332">
        <f>IF(ISERROR(VLOOKUP(A1332,int_r_base_fitted!$A$1:$C$10000,2,FALSE)),0,VLOOKUP(A1332,int_r_base_fitted!$A$1:$C$10000,2,FALSE))</f>
        <v>0</v>
      </c>
      <c r="S1332">
        <f>IF(ISERROR(VLOOKUP(A1332,int_r_base_fitted!$A$1:$C$10000,3,FALSE)),0,VLOOKUP(A1332,int_r_base_fitted!$A$1:$C$10000,3,FALSE))</f>
        <v>3.7999999999999999E-2</v>
      </c>
      <c r="T1332">
        <v>2035</v>
      </c>
      <c r="V1332">
        <f>IF(ISERROR(VLOOKUP(A1332,int_r_full_fitted!$A$1:$C$10000,3,FALSE)),0,VLOOKUP(A1332,int_r_full_fitted!$A$1:$C$10000,3,FALSE))</f>
        <v>5.5E-2</v>
      </c>
      <c r="W1332">
        <v>1331</v>
      </c>
      <c r="Y1332">
        <f>S1332-V1332</f>
        <v>-1.7000000000000001E-2</v>
      </c>
    </row>
    <row r="1333" spans="1:25" x14ac:dyDescent="0.2">
      <c r="A1333" t="s">
        <v>5930</v>
      </c>
      <c r="B1333" t="s">
        <v>7911</v>
      </c>
      <c r="C1333" t="s">
        <v>8030</v>
      </c>
      <c r="D1333" t="s">
        <v>7917</v>
      </c>
      <c r="E1333" t="s">
        <v>9266</v>
      </c>
      <c r="F1333" t="s">
        <v>7910</v>
      </c>
      <c r="G1333" t="s">
        <v>7915</v>
      </c>
      <c r="H1333" t="s">
        <v>7910</v>
      </c>
      <c r="I1333" t="s">
        <v>7915</v>
      </c>
      <c r="J1333" t="s">
        <v>7915</v>
      </c>
      <c r="K1333" t="s">
        <v>7915</v>
      </c>
      <c r="L1333" t="s">
        <v>7915</v>
      </c>
      <c r="M1333" t="s">
        <v>7915</v>
      </c>
      <c r="N1333" t="s">
        <v>7915</v>
      </c>
      <c r="O1333" t="s">
        <v>7915</v>
      </c>
      <c r="P1333" t="s">
        <v>7909</v>
      </c>
      <c r="Q1333">
        <v>7</v>
      </c>
      <c r="R1333">
        <f>IF(ISERROR(VLOOKUP(A1333,int_r_base_fitted!$A$1:$C$10000,2,FALSE)),0,VLOOKUP(A1333,int_r_base_fitted!$A$1:$C$10000,2,FALSE))</f>
        <v>0</v>
      </c>
      <c r="S1333">
        <f>IF(ISERROR(VLOOKUP(A1333,int_r_base_fitted!$A$1:$C$10000,3,FALSE)),0,VLOOKUP(A1333,int_r_base_fitted!$A$1:$C$10000,3,FALSE))</f>
        <v>3.5000000000000003E-2</v>
      </c>
      <c r="T1333">
        <v>2209</v>
      </c>
      <c r="V1333">
        <f>IF(ISERROR(VLOOKUP(A1333,int_r_full_fitted!$A$1:$C$10000,3,FALSE)),0,VLOOKUP(A1333,int_r_full_fitted!$A$1:$C$10000,3,FALSE))</f>
        <v>5.5E-2</v>
      </c>
      <c r="W1333">
        <v>1332</v>
      </c>
      <c r="Y1333">
        <f>S1333-V1333</f>
        <v>-1.9999999999999997E-2</v>
      </c>
    </row>
    <row r="1334" spans="1:25" x14ac:dyDescent="0.2">
      <c r="A1334" t="s">
        <v>4389</v>
      </c>
      <c r="B1334" t="s">
        <v>7911</v>
      </c>
      <c r="C1334" t="s">
        <v>8009</v>
      </c>
      <c r="D1334" t="s">
        <v>7920</v>
      </c>
      <c r="E1334" t="s">
        <v>8225</v>
      </c>
      <c r="F1334" t="s">
        <v>7910</v>
      </c>
      <c r="G1334" t="s">
        <v>7910</v>
      </c>
      <c r="H1334" t="s">
        <v>7915</v>
      </c>
      <c r="I1334" t="s">
        <v>7915</v>
      </c>
      <c r="J1334" t="s">
        <v>7915</v>
      </c>
      <c r="K1334" t="s">
        <v>7910</v>
      </c>
      <c r="L1334" t="s">
        <v>7915</v>
      </c>
      <c r="M1334" t="s">
        <v>7910</v>
      </c>
      <c r="N1334" t="s">
        <v>7915</v>
      </c>
      <c r="O1334" t="s">
        <v>7915</v>
      </c>
      <c r="P1334" t="s">
        <v>7907</v>
      </c>
      <c r="Q1334">
        <v>5</v>
      </c>
      <c r="R1334">
        <f>IF(ISERROR(VLOOKUP(A1334,int_r_base_fitted!$A$1:$C$10000,2,FALSE)),0,VLOOKUP(A1334,int_r_base_fitted!$A$1:$C$10000,2,FALSE))</f>
        <v>0</v>
      </c>
      <c r="S1334">
        <f>IF(ISERROR(VLOOKUP(A1334,int_r_base_fitted!$A$1:$C$10000,3,FALSE)),0,VLOOKUP(A1334,int_r_base_fitted!$A$1:$C$10000,3,FALSE))</f>
        <v>3.1E-2</v>
      </c>
      <c r="T1334">
        <v>2468</v>
      </c>
      <c r="V1334">
        <f>IF(ISERROR(VLOOKUP(A1334,int_r_full_fitted!$A$1:$C$10000,3,FALSE)),0,VLOOKUP(A1334,int_r_full_fitted!$A$1:$C$10000,3,FALSE))</f>
        <v>5.5E-2</v>
      </c>
      <c r="W1334">
        <v>1333</v>
      </c>
      <c r="Y1334">
        <f>S1334-V1334</f>
        <v>-2.4E-2</v>
      </c>
    </row>
    <row r="1335" spans="1:25" x14ac:dyDescent="0.2">
      <c r="A1335" t="s">
        <v>4614</v>
      </c>
      <c r="B1335" t="s">
        <v>7911</v>
      </c>
      <c r="C1335" t="s">
        <v>7995</v>
      </c>
      <c r="D1335" t="s">
        <v>7963</v>
      </c>
      <c r="E1335" t="s">
        <v>8441</v>
      </c>
      <c r="F1335" t="s">
        <v>7910</v>
      </c>
      <c r="G1335" t="s">
        <v>7910</v>
      </c>
      <c r="H1335" t="s">
        <v>7915</v>
      </c>
      <c r="I1335" t="s">
        <v>7915</v>
      </c>
      <c r="J1335" t="s">
        <v>7915</v>
      </c>
      <c r="K1335" t="s">
        <v>7915</v>
      </c>
      <c r="L1335" t="s">
        <v>7915</v>
      </c>
      <c r="M1335" t="s">
        <v>7910</v>
      </c>
      <c r="N1335" t="s">
        <v>7915</v>
      </c>
      <c r="O1335" t="s">
        <v>7915</v>
      </c>
      <c r="P1335" t="s">
        <v>7908</v>
      </c>
      <c r="Q1335">
        <v>6</v>
      </c>
      <c r="R1335">
        <f>IF(ISERROR(VLOOKUP(A1335,int_r_base_fitted!$A$1:$C$10000,2,FALSE)),0,VLOOKUP(A1335,int_r_base_fitted!$A$1:$C$10000,2,FALSE))</f>
        <v>0</v>
      </c>
      <c r="S1335">
        <f>IF(ISERROR(VLOOKUP(A1335,int_r_base_fitted!$A$1:$C$10000,3,FALSE)),0,VLOOKUP(A1335,int_r_base_fitted!$A$1:$C$10000,3,FALSE))</f>
        <v>0.03</v>
      </c>
      <c r="T1335">
        <v>2550</v>
      </c>
      <c r="V1335">
        <f>IF(ISERROR(VLOOKUP(A1335,int_r_full_fitted!$A$1:$C$10000,3,FALSE)),0,VLOOKUP(A1335,int_r_full_fitted!$A$1:$C$10000,3,FALSE))</f>
        <v>5.5E-2</v>
      </c>
      <c r="W1335">
        <v>1334</v>
      </c>
      <c r="Y1335">
        <f>S1335-V1335</f>
        <v>-2.5000000000000001E-2</v>
      </c>
    </row>
    <row r="1336" spans="1:25" x14ac:dyDescent="0.2">
      <c r="A1336" t="s">
        <v>4655</v>
      </c>
      <c r="B1336" t="s">
        <v>7911</v>
      </c>
      <c r="C1336" t="s">
        <v>7986</v>
      </c>
      <c r="D1336" t="s">
        <v>7945</v>
      </c>
      <c r="E1336" t="s">
        <v>7921</v>
      </c>
      <c r="F1336" t="s">
        <v>7915</v>
      </c>
      <c r="G1336" t="s">
        <v>7910</v>
      </c>
      <c r="H1336" t="s">
        <v>7915</v>
      </c>
      <c r="I1336" t="s">
        <v>7915</v>
      </c>
      <c r="J1336" t="s">
        <v>7915</v>
      </c>
      <c r="K1336" t="s">
        <v>7915</v>
      </c>
      <c r="L1336" t="s">
        <v>7915</v>
      </c>
      <c r="M1336" t="s">
        <v>7910</v>
      </c>
      <c r="N1336" t="s">
        <v>7915</v>
      </c>
      <c r="O1336" t="s">
        <v>7910</v>
      </c>
      <c r="P1336" t="s">
        <v>7908</v>
      </c>
      <c r="Q1336">
        <v>6</v>
      </c>
      <c r="R1336">
        <f>IF(ISERROR(VLOOKUP(A1336,int_r_base_fitted!$A$1:$C$10000,2,FALSE)),0,VLOOKUP(A1336,int_r_base_fitted!$A$1:$C$10000,2,FALSE))</f>
        <v>0</v>
      </c>
      <c r="S1336">
        <f>IF(ISERROR(VLOOKUP(A1336,int_r_base_fitted!$A$1:$C$10000,3,FALSE)),0,VLOOKUP(A1336,int_r_base_fitted!$A$1:$C$10000,3,FALSE))</f>
        <v>0.03</v>
      </c>
      <c r="T1336">
        <v>2552</v>
      </c>
      <c r="V1336">
        <f>IF(ISERROR(VLOOKUP(A1336,int_r_full_fitted!$A$1:$C$10000,3,FALSE)),0,VLOOKUP(A1336,int_r_full_fitted!$A$1:$C$10000,3,FALSE))</f>
        <v>5.5E-2</v>
      </c>
      <c r="W1336">
        <v>1335</v>
      </c>
      <c r="Y1336">
        <f>S1336-V1336</f>
        <v>-2.5000000000000001E-2</v>
      </c>
    </row>
    <row r="1337" spans="1:25" x14ac:dyDescent="0.2">
      <c r="A1337" t="s">
        <v>4662</v>
      </c>
      <c r="B1337" t="s">
        <v>7911</v>
      </c>
      <c r="C1337" t="s">
        <v>8105</v>
      </c>
      <c r="D1337" t="s">
        <v>7963</v>
      </c>
      <c r="E1337" t="s">
        <v>8466</v>
      </c>
      <c r="F1337" t="s">
        <v>7910</v>
      </c>
      <c r="G1337" t="s">
        <v>7910</v>
      </c>
      <c r="H1337" t="s">
        <v>7915</v>
      </c>
      <c r="I1337" t="s">
        <v>7915</v>
      </c>
      <c r="J1337" t="s">
        <v>7915</v>
      </c>
      <c r="K1337" t="s">
        <v>7915</v>
      </c>
      <c r="L1337" t="s">
        <v>7915</v>
      </c>
      <c r="M1337" t="s">
        <v>7910</v>
      </c>
      <c r="N1337" t="s">
        <v>7915</v>
      </c>
      <c r="O1337" t="s">
        <v>7915</v>
      </c>
      <c r="P1337" t="s">
        <v>7908</v>
      </c>
      <c r="Q1337">
        <v>6</v>
      </c>
      <c r="R1337">
        <f>IF(ISERROR(VLOOKUP(A1337,int_r_base_fitted!$A$1:$C$10000,2,FALSE)),0,VLOOKUP(A1337,int_r_base_fitted!$A$1:$C$10000,2,FALSE))</f>
        <v>0</v>
      </c>
      <c r="S1337">
        <f>IF(ISERROR(VLOOKUP(A1337,int_r_base_fitted!$A$1:$C$10000,3,FALSE)),0,VLOOKUP(A1337,int_r_base_fitted!$A$1:$C$10000,3,FALSE))</f>
        <v>0.03</v>
      </c>
      <c r="T1337">
        <v>2553</v>
      </c>
      <c r="V1337">
        <f>IF(ISERROR(VLOOKUP(A1337,int_r_full_fitted!$A$1:$C$10000,3,FALSE)),0,VLOOKUP(A1337,int_r_full_fitted!$A$1:$C$10000,3,FALSE))</f>
        <v>5.5E-2</v>
      </c>
      <c r="W1337">
        <v>1336</v>
      </c>
      <c r="Y1337">
        <f>S1337-V1337</f>
        <v>-2.5000000000000001E-2</v>
      </c>
    </row>
    <row r="1338" spans="1:25" x14ac:dyDescent="0.2">
      <c r="A1338" t="s">
        <v>4917</v>
      </c>
      <c r="B1338" t="s">
        <v>7911</v>
      </c>
      <c r="C1338" t="s">
        <v>7995</v>
      </c>
      <c r="D1338" t="s">
        <v>7963</v>
      </c>
      <c r="E1338" t="s">
        <v>8631</v>
      </c>
      <c r="F1338" t="s">
        <v>7910</v>
      </c>
      <c r="G1338" t="s">
        <v>7910</v>
      </c>
      <c r="H1338" t="s">
        <v>7915</v>
      </c>
      <c r="I1338" t="s">
        <v>7915</v>
      </c>
      <c r="J1338" t="s">
        <v>7915</v>
      </c>
      <c r="K1338" t="s">
        <v>7915</v>
      </c>
      <c r="L1338" t="s">
        <v>7915</v>
      </c>
      <c r="M1338" t="s">
        <v>7910</v>
      </c>
      <c r="N1338" t="s">
        <v>7915</v>
      </c>
      <c r="O1338" t="s">
        <v>7915</v>
      </c>
      <c r="P1338" t="s">
        <v>7908</v>
      </c>
      <c r="Q1338">
        <v>6</v>
      </c>
      <c r="R1338">
        <f>IF(ISERROR(VLOOKUP(A1338,int_r_base_fitted!$A$1:$C$10000,2,FALSE)),0,VLOOKUP(A1338,int_r_base_fitted!$A$1:$C$10000,2,FALSE))</f>
        <v>0</v>
      </c>
      <c r="S1338">
        <f>IF(ISERROR(VLOOKUP(A1338,int_r_base_fitted!$A$1:$C$10000,3,FALSE)),0,VLOOKUP(A1338,int_r_base_fitted!$A$1:$C$10000,3,FALSE))</f>
        <v>0.03</v>
      </c>
      <c r="T1338">
        <v>2559</v>
      </c>
      <c r="V1338">
        <f>IF(ISERROR(VLOOKUP(A1338,int_r_full_fitted!$A$1:$C$10000,3,FALSE)),0,VLOOKUP(A1338,int_r_full_fitted!$A$1:$C$10000,3,FALSE))</f>
        <v>5.5E-2</v>
      </c>
      <c r="W1338">
        <v>1337</v>
      </c>
      <c r="Y1338">
        <f>S1338-V1338</f>
        <v>-2.5000000000000001E-2</v>
      </c>
    </row>
    <row r="1339" spans="1:25" x14ac:dyDescent="0.2">
      <c r="A1339" t="s">
        <v>5447</v>
      </c>
      <c r="B1339" t="s">
        <v>7933</v>
      </c>
      <c r="C1339" t="s">
        <v>8952</v>
      </c>
      <c r="D1339" t="s">
        <v>7963</v>
      </c>
      <c r="E1339" t="s">
        <v>8074</v>
      </c>
      <c r="F1339" t="s">
        <v>7910</v>
      </c>
      <c r="G1339" t="s">
        <v>7910</v>
      </c>
      <c r="H1339" t="s">
        <v>7915</v>
      </c>
      <c r="I1339" t="s">
        <v>7915</v>
      </c>
      <c r="J1339" t="s">
        <v>7915</v>
      </c>
      <c r="K1339" t="s">
        <v>7915</v>
      </c>
      <c r="L1339" t="s">
        <v>7915</v>
      </c>
      <c r="M1339" t="s">
        <v>7915</v>
      </c>
      <c r="N1339" t="s">
        <v>7915</v>
      </c>
      <c r="O1339" t="s">
        <v>7915</v>
      </c>
      <c r="P1339" t="s">
        <v>7909</v>
      </c>
      <c r="Q1339">
        <v>7</v>
      </c>
      <c r="R1339">
        <f>IF(ISERROR(VLOOKUP(A1339,int_r_base_fitted!$A$1:$C$10000,2,FALSE)),0,VLOOKUP(A1339,int_r_base_fitted!$A$1:$C$10000,2,FALSE))</f>
        <v>0</v>
      </c>
      <c r="S1339">
        <f>IF(ISERROR(VLOOKUP(A1339,int_r_base_fitted!$A$1:$C$10000,3,FALSE)),0,VLOOKUP(A1339,int_r_base_fitted!$A$1:$C$10000,3,FALSE))</f>
        <v>0.03</v>
      </c>
      <c r="T1339">
        <v>2565</v>
      </c>
      <c r="V1339">
        <f>IF(ISERROR(VLOOKUP(A1339,int_r_full_fitted!$A$1:$C$10000,3,FALSE)),0,VLOOKUP(A1339,int_r_full_fitted!$A$1:$C$10000,3,FALSE))</f>
        <v>5.5E-2</v>
      </c>
      <c r="W1339">
        <v>1338</v>
      </c>
      <c r="Y1339">
        <f>S1339-V1339</f>
        <v>-2.5000000000000001E-2</v>
      </c>
    </row>
    <row r="1340" spans="1:25" x14ac:dyDescent="0.2">
      <c r="A1340" t="s">
        <v>4688</v>
      </c>
      <c r="B1340" t="s">
        <v>7911</v>
      </c>
      <c r="C1340" t="s">
        <v>8103</v>
      </c>
      <c r="D1340" t="s">
        <v>7963</v>
      </c>
      <c r="E1340" t="s">
        <v>8481</v>
      </c>
      <c r="F1340" t="s">
        <v>7910</v>
      </c>
      <c r="G1340" t="s">
        <v>7910</v>
      </c>
      <c r="H1340" t="s">
        <v>7915</v>
      </c>
      <c r="I1340" t="s">
        <v>7915</v>
      </c>
      <c r="J1340" t="s">
        <v>7915</v>
      </c>
      <c r="K1340" t="s">
        <v>7915</v>
      </c>
      <c r="L1340" t="s">
        <v>7915</v>
      </c>
      <c r="M1340" t="s">
        <v>7910</v>
      </c>
      <c r="N1340" t="s">
        <v>7915</v>
      </c>
      <c r="O1340" t="s">
        <v>7915</v>
      </c>
      <c r="P1340" t="s">
        <v>7908</v>
      </c>
      <c r="Q1340">
        <v>6</v>
      </c>
      <c r="R1340">
        <f>IF(ISERROR(VLOOKUP(A1340,int_r_base_fitted!$A$1:$C$10000,2,FALSE)),0,VLOOKUP(A1340,int_r_base_fitted!$A$1:$C$10000,2,FALSE))</f>
        <v>0</v>
      </c>
      <c r="S1340">
        <f>IF(ISERROR(VLOOKUP(A1340,int_r_base_fitted!$A$1:$C$10000,3,FALSE)),0,VLOOKUP(A1340,int_r_base_fitted!$A$1:$C$10000,3,FALSE))</f>
        <v>2.9000000000000001E-2</v>
      </c>
      <c r="T1340">
        <v>2648</v>
      </c>
      <c r="V1340">
        <f>IF(ISERROR(VLOOKUP(A1340,int_r_full_fitted!$A$1:$C$10000,3,FALSE)),0,VLOOKUP(A1340,int_r_full_fitted!$A$1:$C$10000,3,FALSE))</f>
        <v>5.5E-2</v>
      </c>
      <c r="W1340">
        <v>1339</v>
      </c>
      <c r="Y1340">
        <f>S1340-V1340</f>
        <v>-2.5999999999999999E-2</v>
      </c>
    </row>
    <row r="1341" spans="1:25" x14ac:dyDescent="0.2">
      <c r="A1341" t="s">
        <v>5039</v>
      </c>
      <c r="B1341" t="s">
        <v>7911</v>
      </c>
      <c r="C1341" t="s">
        <v>7952</v>
      </c>
      <c r="D1341" t="s">
        <v>7963</v>
      </c>
      <c r="E1341" t="s">
        <v>8352</v>
      </c>
      <c r="F1341" t="s">
        <v>7915</v>
      </c>
      <c r="G1341" t="s">
        <v>7910</v>
      </c>
      <c r="H1341" t="s">
        <v>7915</v>
      </c>
      <c r="I1341" t="s">
        <v>7915</v>
      </c>
      <c r="J1341" t="s">
        <v>7915</v>
      </c>
      <c r="K1341" t="s">
        <v>7915</v>
      </c>
      <c r="L1341" t="s">
        <v>7915</v>
      </c>
      <c r="M1341" t="s">
        <v>7910</v>
      </c>
      <c r="N1341" t="s">
        <v>7915</v>
      </c>
      <c r="O1341" t="s">
        <v>7915</v>
      </c>
      <c r="P1341" t="s">
        <v>7909</v>
      </c>
      <c r="Q1341">
        <v>7</v>
      </c>
      <c r="R1341">
        <f>IF(ISERROR(VLOOKUP(A1341,int_r_base_fitted!$A$1:$C$10000,2,FALSE)),0,VLOOKUP(A1341,int_r_base_fitted!$A$1:$C$10000,2,FALSE))</f>
        <v>1</v>
      </c>
      <c r="S1341">
        <f>IF(ISERROR(VLOOKUP(A1341,int_r_base_fitted!$A$1:$C$10000,3,FALSE)),0,VLOOKUP(A1341,int_r_base_fitted!$A$1:$C$10000,3,FALSE))</f>
        <v>2.8000000000000001E-2</v>
      </c>
      <c r="T1341">
        <v>2777</v>
      </c>
      <c r="V1341">
        <f>IF(ISERROR(VLOOKUP(A1341,int_r_full_fitted!$A$1:$C$10000,3,FALSE)),0,VLOOKUP(A1341,int_r_full_fitted!$A$1:$C$10000,3,FALSE))</f>
        <v>5.5E-2</v>
      </c>
      <c r="W1341">
        <v>1340</v>
      </c>
      <c r="Y1341">
        <f>S1341-V1341</f>
        <v>-2.7E-2</v>
      </c>
    </row>
    <row r="1342" spans="1:25" x14ac:dyDescent="0.2">
      <c r="A1342" t="s">
        <v>7002</v>
      </c>
      <c r="B1342" t="s">
        <v>7933</v>
      </c>
      <c r="C1342" t="s">
        <v>9769</v>
      </c>
      <c r="D1342" t="s">
        <v>7963</v>
      </c>
      <c r="E1342" t="s">
        <v>8352</v>
      </c>
      <c r="F1342" t="s">
        <v>7915</v>
      </c>
      <c r="G1342" t="s">
        <v>7910</v>
      </c>
      <c r="H1342" t="s">
        <v>7915</v>
      </c>
      <c r="I1342" t="s">
        <v>7915</v>
      </c>
      <c r="J1342" t="s">
        <v>7915</v>
      </c>
      <c r="K1342" t="s">
        <v>7915</v>
      </c>
      <c r="L1342" t="s">
        <v>7915</v>
      </c>
      <c r="M1342" t="s">
        <v>7915</v>
      </c>
      <c r="N1342" t="s">
        <v>7915</v>
      </c>
      <c r="O1342" t="s">
        <v>7915</v>
      </c>
      <c r="P1342" t="s">
        <v>7910</v>
      </c>
      <c r="Q1342">
        <v>8</v>
      </c>
      <c r="R1342">
        <f>IF(ISERROR(VLOOKUP(A1342,int_r_base_fitted!$A$1:$C$10000,2,FALSE)),0,VLOOKUP(A1342,int_r_base_fitted!$A$1:$C$10000,2,FALSE))</f>
        <v>0</v>
      </c>
      <c r="S1342">
        <f>IF(ISERROR(VLOOKUP(A1342,int_r_base_fitted!$A$1:$C$10000,3,FALSE)),0,VLOOKUP(A1342,int_r_base_fitted!$A$1:$C$10000,3,FALSE))</f>
        <v>2.8000000000000001E-2</v>
      </c>
      <c r="T1342">
        <v>2847</v>
      </c>
      <c r="V1342">
        <f>IF(ISERROR(VLOOKUP(A1342,int_r_full_fitted!$A$1:$C$10000,3,FALSE)),0,VLOOKUP(A1342,int_r_full_fitted!$A$1:$C$10000,3,FALSE))</f>
        <v>5.5E-2</v>
      </c>
      <c r="W1342">
        <v>1341</v>
      </c>
      <c r="Y1342">
        <f>S1342-V1342</f>
        <v>-2.7E-2</v>
      </c>
    </row>
    <row r="1343" spans="1:25" x14ac:dyDescent="0.2">
      <c r="A1343" t="s">
        <v>4563</v>
      </c>
      <c r="B1343" t="s">
        <v>7911</v>
      </c>
      <c r="C1343" t="s">
        <v>8082</v>
      </c>
      <c r="D1343" t="s">
        <v>8040</v>
      </c>
      <c r="E1343" t="s">
        <v>8388</v>
      </c>
      <c r="F1343" t="s">
        <v>7910</v>
      </c>
      <c r="G1343" t="s">
        <v>7910</v>
      </c>
      <c r="H1343" t="s">
        <v>7910</v>
      </c>
      <c r="I1343" t="s">
        <v>7915</v>
      </c>
      <c r="J1343" t="s">
        <v>7915</v>
      </c>
      <c r="K1343" t="s">
        <v>7915</v>
      </c>
      <c r="L1343" t="s">
        <v>7915</v>
      </c>
      <c r="M1343" t="s">
        <v>7915</v>
      </c>
      <c r="N1343" t="s">
        <v>7915</v>
      </c>
      <c r="O1343" t="s">
        <v>7915</v>
      </c>
      <c r="P1343" t="s">
        <v>7908</v>
      </c>
      <c r="Q1343">
        <v>6</v>
      </c>
      <c r="R1343">
        <f>IF(ISERROR(VLOOKUP(A1343,int_r_base_fitted!$A$1:$C$10000,2,FALSE)),0,VLOOKUP(A1343,int_r_base_fitted!$A$1:$C$10000,2,FALSE))</f>
        <v>0</v>
      </c>
      <c r="S1343">
        <f>IF(ISERROR(VLOOKUP(A1343,int_r_base_fitted!$A$1:$C$10000,3,FALSE)),0,VLOOKUP(A1343,int_r_base_fitted!$A$1:$C$10000,3,FALSE))</f>
        <v>2.1999999999999999E-2</v>
      </c>
      <c r="T1343">
        <v>3450</v>
      </c>
      <c r="V1343">
        <f>IF(ISERROR(VLOOKUP(A1343,int_r_full_fitted!$A$1:$C$10000,3,FALSE)),0,VLOOKUP(A1343,int_r_full_fitted!$A$1:$C$10000,3,FALSE))</f>
        <v>5.5E-2</v>
      </c>
      <c r="W1343">
        <v>1342</v>
      </c>
      <c r="Y1343">
        <f>S1343-V1343</f>
        <v>-3.3000000000000002E-2</v>
      </c>
    </row>
    <row r="1344" spans="1:25" x14ac:dyDescent="0.2">
      <c r="A1344" t="s">
        <v>5184</v>
      </c>
      <c r="B1344" t="s">
        <v>7911</v>
      </c>
      <c r="C1344" t="s">
        <v>7919</v>
      </c>
      <c r="D1344" t="s">
        <v>7963</v>
      </c>
      <c r="E1344" t="s">
        <v>8794</v>
      </c>
      <c r="F1344" t="s">
        <v>7915</v>
      </c>
      <c r="G1344" t="s">
        <v>7910</v>
      </c>
      <c r="H1344" t="s">
        <v>7915</v>
      </c>
      <c r="I1344" t="s">
        <v>7915</v>
      </c>
      <c r="J1344" t="s">
        <v>7915</v>
      </c>
      <c r="K1344" t="s">
        <v>7915</v>
      </c>
      <c r="L1344" t="s">
        <v>7915</v>
      </c>
      <c r="M1344" t="s">
        <v>7910</v>
      </c>
      <c r="N1344" t="s">
        <v>7915</v>
      </c>
      <c r="O1344" t="s">
        <v>7915</v>
      </c>
      <c r="P1344" t="s">
        <v>7909</v>
      </c>
      <c r="Q1344">
        <v>7</v>
      </c>
      <c r="R1344">
        <f>IF(ISERROR(VLOOKUP(A1344,int_r_base_fitted!$A$1:$C$10000,2,FALSE)),0,VLOOKUP(A1344,int_r_base_fitted!$A$1:$C$10000,2,FALSE))</f>
        <v>0</v>
      </c>
      <c r="S1344">
        <f>IF(ISERROR(VLOOKUP(A1344,int_r_base_fitted!$A$1:$C$10000,3,FALSE)),0,VLOOKUP(A1344,int_r_base_fitted!$A$1:$C$10000,3,FALSE))</f>
        <v>2.1999999999999999E-2</v>
      </c>
      <c r="T1344">
        <v>3453</v>
      </c>
      <c r="V1344">
        <f>IF(ISERROR(VLOOKUP(A1344,int_r_full_fitted!$A$1:$C$10000,3,FALSE)),0,VLOOKUP(A1344,int_r_full_fitted!$A$1:$C$10000,3,FALSE))</f>
        <v>5.5E-2</v>
      </c>
      <c r="W1344">
        <v>1343</v>
      </c>
      <c r="Y1344">
        <f>S1344-V1344</f>
        <v>-3.3000000000000002E-2</v>
      </c>
    </row>
    <row r="1345" spans="1:25" x14ac:dyDescent="0.2">
      <c r="A1345" t="s">
        <v>4407</v>
      </c>
      <c r="B1345" t="s">
        <v>7933</v>
      </c>
      <c r="C1345">
        <v>7</v>
      </c>
      <c r="D1345" t="s">
        <v>7967</v>
      </c>
      <c r="E1345" t="s">
        <v>7939</v>
      </c>
      <c r="F1345" t="s">
        <v>7915</v>
      </c>
      <c r="G1345" t="s">
        <v>7910</v>
      </c>
      <c r="H1345" t="s">
        <v>7910</v>
      </c>
      <c r="I1345" t="s">
        <v>7910</v>
      </c>
      <c r="J1345" t="s">
        <v>7915</v>
      </c>
      <c r="K1345" t="s">
        <v>7915</v>
      </c>
      <c r="L1345" t="s">
        <v>7915</v>
      </c>
      <c r="M1345" t="s">
        <v>7915</v>
      </c>
      <c r="N1345" t="s">
        <v>7915</v>
      </c>
      <c r="O1345" t="s">
        <v>7915</v>
      </c>
      <c r="P1345" t="s">
        <v>7908</v>
      </c>
      <c r="Q1345">
        <v>6</v>
      </c>
      <c r="R1345">
        <f>IF(ISERROR(VLOOKUP(A1345,int_r_base_fitted!$A$1:$C$10000,2,FALSE)),0,VLOOKUP(A1345,int_r_base_fitted!$A$1:$C$10000,2,FALSE))</f>
        <v>1</v>
      </c>
      <c r="S1345">
        <f>IF(ISERROR(VLOOKUP(A1345,int_r_base_fitted!$A$1:$C$10000,3,FALSE)),0,VLOOKUP(A1345,int_r_base_fitted!$A$1:$C$10000,3,FALSE))</f>
        <v>0.17</v>
      </c>
      <c r="T1345">
        <v>166</v>
      </c>
      <c r="V1345">
        <f>IF(ISERROR(VLOOKUP(A1345,int_r_full_fitted!$A$1:$C$10000,3,FALSE)),0,VLOOKUP(A1345,int_r_full_fitted!$A$1:$C$10000,3,FALSE))</f>
        <v>5.3999999999999999E-2</v>
      </c>
      <c r="W1345">
        <v>1344</v>
      </c>
      <c r="Y1345">
        <f>S1345-V1345</f>
        <v>0.11600000000000002</v>
      </c>
    </row>
    <row r="1346" spans="1:25" x14ac:dyDescent="0.2">
      <c r="A1346" t="s">
        <v>5113</v>
      </c>
      <c r="B1346" t="s">
        <v>7911</v>
      </c>
      <c r="C1346">
        <v>4</v>
      </c>
      <c r="D1346" t="s">
        <v>7967</v>
      </c>
      <c r="E1346" t="s">
        <v>7939</v>
      </c>
      <c r="F1346" t="s">
        <v>7915</v>
      </c>
      <c r="G1346" t="s">
        <v>7910</v>
      </c>
      <c r="H1346" t="s">
        <v>7910</v>
      </c>
      <c r="I1346" t="s">
        <v>7915</v>
      </c>
      <c r="J1346" t="s">
        <v>7915</v>
      </c>
      <c r="K1346" t="s">
        <v>7915</v>
      </c>
      <c r="L1346" t="s">
        <v>7915</v>
      </c>
      <c r="M1346" t="s">
        <v>7915</v>
      </c>
      <c r="N1346" t="s">
        <v>7915</v>
      </c>
      <c r="O1346" t="s">
        <v>7915</v>
      </c>
      <c r="P1346" t="s">
        <v>7909</v>
      </c>
      <c r="Q1346">
        <v>7</v>
      </c>
      <c r="R1346">
        <f>IF(ISERROR(VLOOKUP(A1346,int_r_base_fitted!$A$1:$C$10000,2,FALSE)),0,VLOOKUP(A1346,int_r_base_fitted!$A$1:$C$10000,2,FALSE))</f>
        <v>0</v>
      </c>
      <c r="S1346">
        <f>IF(ISERROR(VLOOKUP(A1346,int_r_base_fitted!$A$1:$C$10000,3,FALSE)),0,VLOOKUP(A1346,int_r_base_fitted!$A$1:$C$10000,3,FALSE))</f>
        <v>0.16800000000000001</v>
      </c>
      <c r="T1346">
        <v>170</v>
      </c>
      <c r="V1346">
        <f>IF(ISERROR(VLOOKUP(A1346,int_r_full_fitted!$A$1:$C$10000,3,FALSE)),0,VLOOKUP(A1346,int_r_full_fitted!$A$1:$C$10000,3,FALSE))</f>
        <v>5.3999999999999999E-2</v>
      </c>
      <c r="W1346">
        <v>1345</v>
      </c>
      <c r="Y1346">
        <f>S1346-V1346</f>
        <v>0.11400000000000002</v>
      </c>
    </row>
    <row r="1347" spans="1:25" x14ac:dyDescent="0.2">
      <c r="A1347" t="s">
        <v>4390</v>
      </c>
      <c r="B1347" t="s">
        <v>7933</v>
      </c>
      <c r="C1347" t="s">
        <v>8296</v>
      </c>
      <c r="D1347" t="s">
        <v>7920</v>
      </c>
      <c r="E1347" t="s">
        <v>8083</v>
      </c>
      <c r="F1347" t="s">
        <v>7915</v>
      </c>
      <c r="G1347" t="s">
        <v>7910</v>
      </c>
      <c r="H1347" t="s">
        <v>7910</v>
      </c>
      <c r="I1347" t="s">
        <v>7910</v>
      </c>
      <c r="J1347" t="s">
        <v>7915</v>
      </c>
      <c r="K1347" t="s">
        <v>7910</v>
      </c>
      <c r="L1347" t="s">
        <v>7915</v>
      </c>
      <c r="M1347" t="s">
        <v>7915</v>
      </c>
      <c r="N1347" t="s">
        <v>7915</v>
      </c>
      <c r="O1347" t="s">
        <v>7915</v>
      </c>
      <c r="P1347" t="s">
        <v>7907</v>
      </c>
      <c r="Q1347">
        <v>5</v>
      </c>
      <c r="R1347">
        <f>IF(ISERROR(VLOOKUP(A1347,int_r_base_fitted!$A$1:$C$10000,2,FALSE)),0,VLOOKUP(A1347,int_r_base_fitted!$A$1:$C$10000,2,FALSE))</f>
        <v>0</v>
      </c>
      <c r="S1347">
        <f>IF(ISERROR(VLOOKUP(A1347,int_r_base_fitted!$A$1:$C$10000,3,FALSE)),0,VLOOKUP(A1347,int_r_base_fitted!$A$1:$C$10000,3,FALSE))</f>
        <v>0.121</v>
      </c>
      <c r="T1347">
        <v>304</v>
      </c>
      <c r="V1347">
        <f>IF(ISERROR(VLOOKUP(A1347,int_r_full_fitted!$A$1:$C$10000,3,FALSE)),0,VLOOKUP(A1347,int_r_full_fitted!$A$1:$C$10000,3,FALSE))</f>
        <v>5.3999999999999999E-2</v>
      </c>
      <c r="W1347">
        <v>1346</v>
      </c>
      <c r="Y1347">
        <f>S1347-V1347</f>
        <v>6.7000000000000004E-2</v>
      </c>
    </row>
    <row r="1348" spans="1:25" x14ac:dyDescent="0.2">
      <c r="A1348" t="s">
        <v>4210</v>
      </c>
      <c r="B1348" t="s">
        <v>7911</v>
      </c>
      <c r="C1348" t="s">
        <v>7934</v>
      </c>
      <c r="D1348" t="s">
        <v>7945</v>
      </c>
      <c r="E1348" t="s">
        <v>8071</v>
      </c>
      <c r="F1348" t="s">
        <v>7915</v>
      </c>
      <c r="G1348" t="s">
        <v>7910</v>
      </c>
      <c r="H1348" t="s">
        <v>7910</v>
      </c>
      <c r="I1348" t="s">
        <v>7910</v>
      </c>
      <c r="J1348" t="s">
        <v>7915</v>
      </c>
      <c r="K1348" t="s">
        <v>7915</v>
      </c>
      <c r="L1348" t="s">
        <v>7915</v>
      </c>
      <c r="M1348" t="s">
        <v>7910</v>
      </c>
      <c r="N1348" t="s">
        <v>7915</v>
      </c>
      <c r="O1348" t="s">
        <v>7915</v>
      </c>
      <c r="P1348" t="s">
        <v>7907</v>
      </c>
      <c r="Q1348">
        <v>5</v>
      </c>
      <c r="R1348">
        <f>IF(ISERROR(VLOOKUP(A1348,int_r_base_fitted!$A$1:$C$10000,2,FALSE)),0,VLOOKUP(A1348,int_r_base_fitted!$A$1:$C$10000,2,FALSE))</f>
        <v>0</v>
      </c>
      <c r="S1348">
        <f>IF(ISERROR(VLOOKUP(A1348,int_r_base_fitted!$A$1:$C$10000,3,FALSE)),0,VLOOKUP(A1348,int_r_base_fitted!$A$1:$C$10000,3,FALSE))</f>
        <v>0.107</v>
      </c>
      <c r="T1348">
        <v>379</v>
      </c>
      <c r="V1348">
        <f>IF(ISERROR(VLOOKUP(A1348,int_r_full_fitted!$A$1:$C$10000,3,FALSE)),0,VLOOKUP(A1348,int_r_full_fitted!$A$1:$C$10000,3,FALSE))</f>
        <v>5.3999999999999999E-2</v>
      </c>
      <c r="W1348">
        <v>1347</v>
      </c>
      <c r="Y1348">
        <f>S1348-V1348</f>
        <v>5.2999999999999999E-2</v>
      </c>
    </row>
    <row r="1349" spans="1:25" x14ac:dyDescent="0.2">
      <c r="A1349" t="s">
        <v>5379</v>
      </c>
      <c r="B1349" t="s">
        <v>7911</v>
      </c>
      <c r="C1349">
        <v>4</v>
      </c>
      <c r="D1349" t="s">
        <v>7967</v>
      </c>
      <c r="E1349" t="s">
        <v>8906</v>
      </c>
      <c r="F1349" t="s">
        <v>7915</v>
      </c>
      <c r="G1349" t="s">
        <v>7910</v>
      </c>
      <c r="H1349" t="s">
        <v>7910</v>
      </c>
      <c r="I1349" t="s">
        <v>7915</v>
      </c>
      <c r="J1349" t="s">
        <v>7915</v>
      </c>
      <c r="K1349" t="s">
        <v>7915</v>
      </c>
      <c r="L1349" t="s">
        <v>7915</v>
      </c>
      <c r="M1349" t="s">
        <v>7915</v>
      </c>
      <c r="N1349" t="s">
        <v>7915</v>
      </c>
      <c r="O1349" t="s">
        <v>7915</v>
      </c>
      <c r="P1349" t="s">
        <v>7909</v>
      </c>
      <c r="Q1349">
        <v>7</v>
      </c>
      <c r="R1349">
        <f>IF(ISERROR(VLOOKUP(A1349,int_r_base_fitted!$A$1:$C$10000,2,FALSE)),0,VLOOKUP(A1349,int_r_base_fitted!$A$1:$C$10000,2,FALSE))</f>
        <v>0</v>
      </c>
      <c r="S1349">
        <f>IF(ISERROR(VLOOKUP(A1349,int_r_base_fitted!$A$1:$C$10000,3,FALSE)),0,VLOOKUP(A1349,int_r_base_fitted!$A$1:$C$10000,3,FALSE))</f>
        <v>7.0999999999999994E-2</v>
      </c>
      <c r="T1349">
        <v>799</v>
      </c>
      <c r="V1349">
        <f>IF(ISERROR(VLOOKUP(A1349,int_r_full_fitted!$A$1:$C$10000,3,FALSE)),0,VLOOKUP(A1349,int_r_full_fitted!$A$1:$C$10000,3,FALSE))</f>
        <v>5.3999999999999999E-2</v>
      </c>
      <c r="W1349">
        <v>1348</v>
      </c>
      <c r="Y1349">
        <f>S1349-V1349</f>
        <v>1.6999999999999994E-2</v>
      </c>
    </row>
    <row r="1350" spans="1:25" x14ac:dyDescent="0.2">
      <c r="A1350" t="s">
        <v>5550</v>
      </c>
      <c r="B1350" t="s">
        <v>7911</v>
      </c>
      <c r="C1350" t="s">
        <v>7922</v>
      </c>
      <c r="D1350" t="s">
        <v>8134</v>
      </c>
      <c r="E1350" t="s">
        <v>8878</v>
      </c>
      <c r="F1350" t="s">
        <v>7915</v>
      </c>
      <c r="G1350" t="s">
        <v>7910</v>
      </c>
      <c r="H1350" t="s">
        <v>7910</v>
      </c>
      <c r="I1350" t="s">
        <v>7915</v>
      </c>
      <c r="J1350" t="s">
        <v>7915</v>
      </c>
      <c r="K1350" t="s">
        <v>7915</v>
      </c>
      <c r="L1350" t="s">
        <v>7915</v>
      </c>
      <c r="M1350" t="s">
        <v>7915</v>
      </c>
      <c r="N1350" t="s">
        <v>7915</v>
      </c>
      <c r="O1350" t="s">
        <v>7915</v>
      </c>
      <c r="P1350" t="s">
        <v>7909</v>
      </c>
      <c r="Q1350">
        <v>7</v>
      </c>
      <c r="R1350">
        <f>IF(ISERROR(VLOOKUP(A1350,int_r_base_fitted!$A$1:$C$10000,2,FALSE)),0,VLOOKUP(A1350,int_r_base_fitted!$A$1:$C$10000,2,FALSE))</f>
        <v>0</v>
      </c>
      <c r="S1350">
        <f>IF(ISERROR(VLOOKUP(A1350,int_r_base_fitted!$A$1:$C$10000,3,FALSE)),0,VLOOKUP(A1350,int_r_base_fitted!$A$1:$C$10000,3,FALSE))</f>
        <v>7.0999999999999994E-2</v>
      </c>
      <c r="T1350">
        <v>802</v>
      </c>
      <c r="V1350">
        <f>IF(ISERROR(VLOOKUP(A1350,int_r_full_fitted!$A$1:$C$10000,3,FALSE)),0,VLOOKUP(A1350,int_r_full_fitted!$A$1:$C$10000,3,FALSE))</f>
        <v>5.3999999999999999E-2</v>
      </c>
      <c r="W1350">
        <v>1349</v>
      </c>
      <c r="Y1350">
        <f>S1350-V1350</f>
        <v>1.6999999999999994E-2</v>
      </c>
    </row>
    <row r="1351" spans="1:25" x14ac:dyDescent="0.2">
      <c r="A1351" t="s">
        <v>5539</v>
      </c>
      <c r="B1351" t="s">
        <v>7911</v>
      </c>
      <c r="C1351">
        <v>4</v>
      </c>
      <c r="D1351" t="s">
        <v>7967</v>
      </c>
      <c r="E1351" t="s">
        <v>8333</v>
      </c>
      <c r="F1351" t="s">
        <v>7915</v>
      </c>
      <c r="G1351" t="s">
        <v>7910</v>
      </c>
      <c r="H1351" t="s">
        <v>7910</v>
      </c>
      <c r="I1351" t="s">
        <v>7915</v>
      </c>
      <c r="J1351" t="s">
        <v>7915</v>
      </c>
      <c r="K1351" t="s">
        <v>7915</v>
      </c>
      <c r="L1351" t="s">
        <v>7915</v>
      </c>
      <c r="M1351" t="s">
        <v>7915</v>
      </c>
      <c r="N1351" t="s">
        <v>7915</v>
      </c>
      <c r="O1351" t="s">
        <v>7915</v>
      </c>
      <c r="P1351" t="s">
        <v>7909</v>
      </c>
      <c r="Q1351">
        <v>7</v>
      </c>
      <c r="R1351">
        <f>IF(ISERROR(VLOOKUP(A1351,int_r_base_fitted!$A$1:$C$10000,2,FALSE)),0,VLOOKUP(A1351,int_r_base_fitted!$A$1:$C$10000,2,FALSE))</f>
        <v>0</v>
      </c>
      <c r="S1351">
        <f>IF(ISERROR(VLOOKUP(A1351,int_r_base_fitted!$A$1:$C$10000,3,FALSE)),0,VLOOKUP(A1351,int_r_base_fitted!$A$1:$C$10000,3,FALSE))</f>
        <v>7.0000000000000007E-2</v>
      </c>
      <c r="T1351">
        <v>822</v>
      </c>
      <c r="V1351">
        <f>IF(ISERROR(VLOOKUP(A1351,int_r_full_fitted!$A$1:$C$10000,3,FALSE)),0,VLOOKUP(A1351,int_r_full_fitted!$A$1:$C$10000,3,FALSE))</f>
        <v>5.3999999999999999E-2</v>
      </c>
      <c r="W1351">
        <v>1350</v>
      </c>
      <c r="Y1351">
        <f>S1351-V1351</f>
        <v>1.6000000000000007E-2</v>
      </c>
    </row>
    <row r="1352" spans="1:25" x14ac:dyDescent="0.2">
      <c r="A1352" t="s">
        <v>4619</v>
      </c>
      <c r="B1352" t="s">
        <v>7911</v>
      </c>
      <c r="C1352" t="s">
        <v>7927</v>
      </c>
      <c r="D1352" t="s">
        <v>7938</v>
      </c>
      <c r="E1352" t="s">
        <v>8202</v>
      </c>
      <c r="F1352" t="s">
        <v>7915</v>
      </c>
      <c r="G1352" t="s">
        <v>7910</v>
      </c>
      <c r="H1352" t="s">
        <v>7915</v>
      </c>
      <c r="I1352" t="s">
        <v>7910</v>
      </c>
      <c r="J1352" t="s">
        <v>7915</v>
      </c>
      <c r="K1352" t="s">
        <v>7910</v>
      </c>
      <c r="L1352" t="s">
        <v>7915</v>
      </c>
      <c r="M1352" t="s">
        <v>7915</v>
      </c>
      <c r="N1352" t="s">
        <v>7915</v>
      </c>
      <c r="O1352" t="s">
        <v>7915</v>
      </c>
      <c r="P1352" t="s">
        <v>7908</v>
      </c>
      <c r="Q1352">
        <v>6</v>
      </c>
      <c r="R1352">
        <f>IF(ISERROR(VLOOKUP(A1352,int_r_base_fitted!$A$1:$C$10000,2,FALSE)),0,VLOOKUP(A1352,int_r_base_fitted!$A$1:$C$10000,2,FALSE))</f>
        <v>0</v>
      </c>
      <c r="S1352">
        <f>IF(ISERROR(VLOOKUP(A1352,int_r_base_fitted!$A$1:$C$10000,3,FALSE)),0,VLOOKUP(A1352,int_r_base_fitted!$A$1:$C$10000,3,FALSE))</f>
        <v>6.7000000000000004E-2</v>
      </c>
      <c r="T1352">
        <v>875</v>
      </c>
      <c r="V1352">
        <f>IF(ISERROR(VLOOKUP(A1352,int_r_full_fitted!$A$1:$C$10000,3,FALSE)),0,VLOOKUP(A1352,int_r_full_fitted!$A$1:$C$10000,3,FALSE))</f>
        <v>5.3999999999999999E-2</v>
      </c>
      <c r="W1352">
        <v>1351</v>
      </c>
      <c r="Y1352">
        <f>S1352-V1352</f>
        <v>1.3000000000000005E-2</v>
      </c>
    </row>
    <row r="1353" spans="1:25" x14ac:dyDescent="0.2">
      <c r="A1353" t="s">
        <v>4397</v>
      </c>
      <c r="B1353" t="s">
        <v>7911</v>
      </c>
      <c r="C1353">
        <v>4</v>
      </c>
      <c r="D1353" t="s">
        <v>7967</v>
      </c>
      <c r="E1353" t="s">
        <v>8265</v>
      </c>
      <c r="F1353" t="s">
        <v>7915</v>
      </c>
      <c r="G1353" t="s">
        <v>7910</v>
      </c>
      <c r="H1353" t="s">
        <v>7910</v>
      </c>
      <c r="I1353" t="s">
        <v>7915</v>
      </c>
      <c r="J1353" t="s">
        <v>7915</v>
      </c>
      <c r="K1353" t="s">
        <v>7910</v>
      </c>
      <c r="L1353" t="s">
        <v>7915</v>
      </c>
      <c r="M1353" t="s">
        <v>7915</v>
      </c>
      <c r="N1353" t="s">
        <v>7910</v>
      </c>
      <c r="O1353" t="s">
        <v>7915</v>
      </c>
      <c r="P1353" t="s">
        <v>7907</v>
      </c>
      <c r="Q1353">
        <v>5</v>
      </c>
      <c r="R1353">
        <f>IF(ISERROR(VLOOKUP(A1353,int_r_base_fitted!$A$1:$C$10000,2,FALSE)),0,VLOOKUP(A1353,int_r_base_fitted!$A$1:$C$10000,2,FALSE))</f>
        <v>0</v>
      </c>
      <c r="S1353">
        <f>IF(ISERROR(VLOOKUP(A1353,int_r_base_fitted!$A$1:$C$10000,3,FALSE)),0,VLOOKUP(A1353,int_r_base_fitted!$A$1:$C$10000,3,FALSE))</f>
        <v>6.2E-2</v>
      </c>
      <c r="T1353">
        <v>969</v>
      </c>
      <c r="V1353">
        <f>IF(ISERROR(VLOOKUP(A1353,int_r_full_fitted!$A$1:$C$10000,3,FALSE)),0,VLOOKUP(A1353,int_r_full_fitted!$A$1:$C$10000,3,FALSE))</f>
        <v>5.3999999999999999E-2</v>
      </c>
      <c r="W1353">
        <v>1352</v>
      </c>
      <c r="Y1353">
        <f>S1353-V1353</f>
        <v>8.0000000000000002E-3</v>
      </c>
    </row>
    <row r="1354" spans="1:25" x14ac:dyDescent="0.2">
      <c r="A1354" t="s">
        <v>5957</v>
      </c>
      <c r="B1354" t="s">
        <v>7911</v>
      </c>
      <c r="C1354" t="s">
        <v>7972</v>
      </c>
      <c r="D1354" t="s">
        <v>7920</v>
      </c>
      <c r="E1354" t="s">
        <v>8083</v>
      </c>
      <c r="F1354" t="s">
        <v>7915</v>
      </c>
      <c r="G1354" t="s">
        <v>7910</v>
      </c>
      <c r="H1354" t="s">
        <v>7915</v>
      </c>
      <c r="I1354" t="s">
        <v>7915</v>
      </c>
      <c r="J1354" t="s">
        <v>7915</v>
      </c>
      <c r="K1354" t="s">
        <v>7915</v>
      </c>
      <c r="L1354" t="s">
        <v>7915</v>
      </c>
      <c r="M1354" t="s">
        <v>7910</v>
      </c>
      <c r="N1354" t="s">
        <v>7915</v>
      </c>
      <c r="O1354" t="s">
        <v>7915</v>
      </c>
      <c r="P1354" t="s">
        <v>7909</v>
      </c>
      <c r="Q1354">
        <v>7</v>
      </c>
      <c r="R1354">
        <f>IF(ISERROR(VLOOKUP(A1354,int_r_base_fitted!$A$1:$C$10000,2,FALSE)),0,VLOOKUP(A1354,int_r_base_fitted!$A$1:$C$10000,2,FALSE))</f>
        <v>0</v>
      </c>
      <c r="S1354">
        <f>IF(ISERROR(VLOOKUP(A1354,int_r_base_fitted!$A$1:$C$10000,3,FALSE)),0,VLOOKUP(A1354,int_r_base_fitted!$A$1:$C$10000,3,FALSE))</f>
        <v>6.0999999999999999E-2</v>
      </c>
      <c r="T1354">
        <v>1008</v>
      </c>
      <c r="V1354">
        <f>IF(ISERROR(VLOOKUP(A1354,int_r_full_fitted!$A$1:$C$10000,3,FALSE)),0,VLOOKUP(A1354,int_r_full_fitted!$A$1:$C$10000,3,FALSE))</f>
        <v>5.3999999999999999E-2</v>
      </c>
      <c r="W1354">
        <v>1353</v>
      </c>
      <c r="Y1354">
        <f>S1354-V1354</f>
        <v>6.9999999999999993E-3</v>
      </c>
    </row>
    <row r="1355" spans="1:25" x14ac:dyDescent="0.2">
      <c r="A1355" t="s">
        <v>5951</v>
      </c>
      <c r="B1355" t="s">
        <v>7911</v>
      </c>
      <c r="C1355" t="s">
        <v>7948</v>
      </c>
      <c r="D1355" t="s">
        <v>7920</v>
      </c>
      <c r="E1355" t="s">
        <v>8088</v>
      </c>
      <c r="F1355" t="s">
        <v>7915</v>
      </c>
      <c r="G1355" t="s">
        <v>7910</v>
      </c>
      <c r="H1355" t="s">
        <v>7915</v>
      </c>
      <c r="I1355" t="s">
        <v>7915</v>
      </c>
      <c r="J1355" t="s">
        <v>7915</v>
      </c>
      <c r="K1355" t="s">
        <v>7915</v>
      </c>
      <c r="L1355" t="s">
        <v>7915</v>
      </c>
      <c r="M1355" t="s">
        <v>7910</v>
      </c>
      <c r="N1355" t="s">
        <v>7915</v>
      </c>
      <c r="O1355" t="s">
        <v>7915</v>
      </c>
      <c r="P1355" t="s">
        <v>7909</v>
      </c>
      <c r="Q1355">
        <v>7</v>
      </c>
      <c r="R1355">
        <f>IF(ISERROR(VLOOKUP(A1355,int_r_base_fitted!$A$1:$C$10000,2,FALSE)),0,VLOOKUP(A1355,int_r_base_fitted!$A$1:$C$10000,2,FALSE))</f>
        <v>0</v>
      </c>
      <c r="S1355">
        <f>IF(ISERROR(VLOOKUP(A1355,int_r_base_fitted!$A$1:$C$10000,3,FALSE)),0,VLOOKUP(A1355,int_r_base_fitted!$A$1:$C$10000,3,FALSE))</f>
        <v>0.06</v>
      </c>
      <c r="T1355">
        <v>1037</v>
      </c>
      <c r="V1355">
        <f>IF(ISERROR(VLOOKUP(A1355,int_r_full_fitted!$A$1:$C$10000,3,FALSE)),0,VLOOKUP(A1355,int_r_full_fitted!$A$1:$C$10000,3,FALSE))</f>
        <v>5.3999999999999999E-2</v>
      </c>
      <c r="W1355">
        <v>1354</v>
      </c>
      <c r="Y1355">
        <f>S1355-V1355</f>
        <v>5.9999999999999984E-3</v>
      </c>
    </row>
    <row r="1356" spans="1:25" x14ac:dyDescent="0.2">
      <c r="A1356" t="s">
        <v>6417</v>
      </c>
      <c r="B1356" t="s">
        <v>7933</v>
      </c>
      <c r="C1356" t="s">
        <v>9287</v>
      </c>
      <c r="D1356" t="s">
        <v>7913</v>
      </c>
      <c r="E1356" t="s">
        <v>7951</v>
      </c>
      <c r="F1356" t="s">
        <v>7915</v>
      </c>
      <c r="G1356" t="s">
        <v>7910</v>
      </c>
      <c r="H1356" t="s">
        <v>7915</v>
      </c>
      <c r="I1356" t="s">
        <v>7915</v>
      </c>
      <c r="J1356" t="s">
        <v>7915</v>
      </c>
      <c r="K1356" t="s">
        <v>7915</v>
      </c>
      <c r="L1356" t="s">
        <v>7915</v>
      </c>
      <c r="M1356" t="s">
        <v>7915</v>
      </c>
      <c r="N1356" t="s">
        <v>7915</v>
      </c>
      <c r="O1356" t="s">
        <v>7915</v>
      </c>
      <c r="P1356" t="s">
        <v>7910</v>
      </c>
      <c r="Q1356">
        <v>8</v>
      </c>
      <c r="R1356">
        <f>IF(ISERROR(VLOOKUP(A1356,int_r_base_fitted!$A$1:$C$10000,2,FALSE)),0,VLOOKUP(A1356,int_r_base_fitted!$A$1:$C$10000,2,FALSE))</f>
        <v>0</v>
      </c>
      <c r="S1356">
        <f>IF(ISERROR(VLOOKUP(A1356,int_r_base_fitted!$A$1:$C$10000,3,FALSE)),0,VLOOKUP(A1356,int_r_base_fitted!$A$1:$C$10000,3,FALSE))</f>
        <v>0.06</v>
      </c>
      <c r="T1356">
        <v>1044</v>
      </c>
      <c r="V1356">
        <f>IF(ISERROR(VLOOKUP(A1356,int_r_full_fitted!$A$1:$C$10000,3,FALSE)),0,VLOOKUP(A1356,int_r_full_fitted!$A$1:$C$10000,3,FALSE))</f>
        <v>5.3999999999999999E-2</v>
      </c>
      <c r="W1356">
        <v>1355</v>
      </c>
      <c r="Y1356">
        <f>S1356-V1356</f>
        <v>5.9999999999999984E-3</v>
      </c>
    </row>
    <row r="1357" spans="1:25" x14ac:dyDescent="0.2">
      <c r="A1357" t="s">
        <v>6495</v>
      </c>
      <c r="B1357" t="s">
        <v>7911</v>
      </c>
      <c r="C1357">
        <v>4</v>
      </c>
      <c r="D1357" t="s">
        <v>7967</v>
      </c>
      <c r="E1357" t="s">
        <v>8684</v>
      </c>
      <c r="F1357" t="s">
        <v>7915</v>
      </c>
      <c r="G1357" t="s">
        <v>7910</v>
      </c>
      <c r="H1357" t="s">
        <v>7915</v>
      </c>
      <c r="I1357" t="s">
        <v>7915</v>
      </c>
      <c r="J1357" t="s">
        <v>7915</v>
      </c>
      <c r="K1357" t="s">
        <v>7915</v>
      </c>
      <c r="L1357" t="s">
        <v>7915</v>
      </c>
      <c r="M1357" t="s">
        <v>7915</v>
      </c>
      <c r="N1357" t="s">
        <v>7915</v>
      </c>
      <c r="O1357" t="s">
        <v>7915</v>
      </c>
      <c r="P1357" t="s">
        <v>7910</v>
      </c>
      <c r="Q1357">
        <v>8</v>
      </c>
      <c r="R1357">
        <f>IF(ISERROR(VLOOKUP(A1357,int_r_base_fitted!$A$1:$C$10000,2,FALSE)),0,VLOOKUP(A1357,int_r_base_fitted!$A$1:$C$10000,2,FALSE))</f>
        <v>0</v>
      </c>
      <c r="S1357">
        <f>IF(ISERROR(VLOOKUP(A1357,int_r_base_fitted!$A$1:$C$10000,3,FALSE)),0,VLOOKUP(A1357,int_r_base_fitted!$A$1:$C$10000,3,FALSE))</f>
        <v>0.06</v>
      </c>
      <c r="T1357">
        <v>1049</v>
      </c>
      <c r="V1357">
        <f>IF(ISERROR(VLOOKUP(A1357,int_r_full_fitted!$A$1:$C$10000,3,FALSE)),0,VLOOKUP(A1357,int_r_full_fitted!$A$1:$C$10000,3,FALSE))</f>
        <v>5.3999999999999999E-2</v>
      </c>
      <c r="W1357">
        <v>1356</v>
      </c>
      <c r="Y1357">
        <f>S1357-V1357</f>
        <v>5.9999999999999984E-3</v>
      </c>
    </row>
    <row r="1358" spans="1:25" x14ac:dyDescent="0.2">
      <c r="A1358" t="s">
        <v>5830</v>
      </c>
      <c r="B1358" t="s">
        <v>7911</v>
      </c>
      <c r="C1358" t="s">
        <v>8065</v>
      </c>
      <c r="D1358" t="s">
        <v>7963</v>
      </c>
      <c r="E1358" t="s">
        <v>8633</v>
      </c>
      <c r="F1358" t="s">
        <v>7910</v>
      </c>
      <c r="G1358" t="s">
        <v>7915</v>
      </c>
      <c r="H1358" t="s">
        <v>7910</v>
      </c>
      <c r="I1358" t="s">
        <v>7915</v>
      </c>
      <c r="J1358" t="s">
        <v>7915</v>
      </c>
      <c r="K1358" t="s">
        <v>7915</v>
      </c>
      <c r="L1358" t="s">
        <v>7915</v>
      </c>
      <c r="M1358" t="s">
        <v>7915</v>
      </c>
      <c r="N1358" t="s">
        <v>7915</v>
      </c>
      <c r="O1358" t="s">
        <v>7915</v>
      </c>
      <c r="P1358" t="s">
        <v>7909</v>
      </c>
      <c r="Q1358">
        <v>7</v>
      </c>
      <c r="R1358">
        <f>IF(ISERROR(VLOOKUP(A1358,int_r_base_fitted!$A$1:$C$10000,2,FALSE)),0,VLOOKUP(A1358,int_r_base_fitted!$A$1:$C$10000,2,FALSE))</f>
        <v>0</v>
      </c>
      <c r="S1358">
        <f>IF(ISERROR(VLOOKUP(A1358,int_r_base_fitted!$A$1:$C$10000,3,FALSE)),0,VLOOKUP(A1358,int_r_base_fitted!$A$1:$C$10000,3,FALSE))</f>
        <v>5.3999999999999999E-2</v>
      </c>
      <c r="T1358">
        <v>1263</v>
      </c>
      <c r="V1358">
        <f>IF(ISERROR(VLOOKUP(A1358,int_r_full_fitted!$A$1:$C$10000,3,FALSE)),0,VLOOKUP(A1358,int_r_full_fitted!$A$1:$C$10000,3,FALSE))</f>
        <v>5.3999999999999999E-2</v>
      </c>
      <c r="W1358">
        <v>1357</v>
      </c>
      <c r="Y1358">
        <f>S1358-V1358</f>
        <v>0</v>
      </c>
    </row>
    <row r="1359" spans="1:25" x14ac:dyDescent="0.2">
      <c r="A1359" t="s">
        <v>5856</v>
      </c>
      <c r="B1359" t="s">
        <v>7911</v>
      </c>
      <c r="C1359" t="s">
        <v>8364</v>
      </c>
      <c r="D1359" t="s">
        <v>7963</v>
      </c>
      <c r="E1359" t="s">
        <v>8469</v>
      </c>
      <c r="F1359" t="s">
        <v>7910</v>
      </c>
      <c r="G1359" t="s">
        <v>7915</v>
      </c>
      <c r="H1359" t="s">
        <v>7910</v>
      </c>
      <c r="I1359" t="s">
        <v>7915</v>
      </c>
      <c r="J1359" t="s">
        <v>7915</v>
      </c>
      <c r="K1359" t="s">
        <v>7915</v>
      </c>
      <c r="L1359" t="s">
        <v>7915</v>
      </c>
      <c r="M1359" t="s">
        <v>7915</v>
      </c>
      <c r="N1359" t="s">
        <v>7915</v>
      </c>
      <c r="O1359" t="s">
        <v>7915</v>
      </c>
      <c r="P1359" t="s">
        <v>7909</v>
      </c>
      <c r="Q1359">
        <v>7</v>
      </c>
      <c r="R1359">
        <f>IF(ISERROR(VLOOKUP(A1359,int_r_base_fitted!$A$1:$C$10000,2,FALSE)),0,VLOOKUP(A1359,int_r_base_fitted!$A$1:$C$10000,2,FALSE))</f>
        <v>0</v>
      </c>
      <c r="S1359">
        <f>IF(ISERROR(VLOOKUP(A1359,int_r_base_fitted!$A$1:$C$10000,3,FALSE)),0,VLOOKUP(A1359,int_r_base_fitted!$A$1:$C$10000,3,FALSE))</f>
        <v>5.3999999999999999E-2</v>
      </c>
      <c r="T1359">
        <v>1264</v>
      </c>
      <c r="V1359">
        <f>IF(ISERROR(VLOOKUP(A1359,int_r_full_fitted!$A$1:$C$10000,3,FALSE)),0,VLOOKUP(A1359,int_r_full_fitted!$A$1:$C$10000,3,FALSE))</f>
        <v>5.3999999999999999E-2</v>
      </c>
      <c r="W1359">
        <v>1358</v>
      </c>
      <c r="Y1359">
        <f>S1359-V1359</f>
        <v>0</v>
      </c>
    </row>
    <row r="1360" spans="1:25" x14ac:dyDescent="0.2">
      <c r="A1360" t="s">
        <v>4729</v>
      </c>
      <c r="B1360" t="s">
        <v>7911</v>
      </c>
      <c r="C1360" t="s">
        <v>8133</v>
      </c>
      <c r="D1360" t="s">
        <v>7963</v>
      </c>
      <c r="E1360" t="s">
        <v>7964</v>
      </c>
      <c r="F1360" t="s">
        <v>7915</v>
      </c>
      <c r="G1360" t="s">
        <v>7910</v>
      </c>
      <c r="H1360" t="s">
        <v>7915</v>
      </c>
      <c r="I1360" t="s">
        <v>7910</v>
      </c>
      <c r="J1360" t="s">
        <v>7915</v>
      </c>
      <c r="K1360" t="s">
        <v>7915</v>
      </c>
      <c r="L1360" t="s">
        <v>7915</v>
      </c>
      <c r="M1360" t="s">
        <v>7910</v>
      </c>
      <c r="N1360" t="s">
        <v>7915</v>
      </c>
      <c r="O1360" t="s">
        <v>7915</v>
      </c>
      <c r="P1360" t="s">
        <v>7908</v>
      </c>
      <c r="Q1360">
        <v>6</v>
      </c>
      <c r="R1360">
        <f>IF(ISERROR(VLOOKUP(A1360,int_r_base_fitted!$A$1:$C$10000,2,FALSE)),0,VLOOKUP(A1360,int_r_base_fitted!$A$1:$C$10000,2,FALSE))</f>
        <v>0</v>
      </c>
      <c r="S1360">
        <f>IF(ISERROR(VLOOKUP(A1360,int_r_base_fitted!$A$1:$C$10000,3,FALSE)),0,VLOOKUP(A1360,int_r_base_fitted!$A$1:$C$10000,3,FALSE))</f>
        <v>5.0999999999999997E-2</v>
      </c>
      <c r="T1360">
        <v>1378</v>
      </c>
      <c r="V1360">
        <f>IF(ISERROR(VLOOKUP(A1360,int_r_full_fitted!$A$1:$C$10000,3,FALSE)),0,VLOOKUP(A1360,int_r_full_fitted!$A$1:$C$10000,3,FALSE))</f>
        <v>5.3999999999999999E-2</v>
      </c>
      <c r="W1360">
        <v>1359</v>
      </c>
      <c r="Y1360">
        <f>S1360-V1360</f>
        <v>-3.0000000000000027E-3</v>
      </c>
    </row>
    <row r="1361" spans="1:25" x14ac:dyDescent="0.2">
      <c r="A1361" t="s">
        <v>4376</v>
      </c>
      <c r="B1361" t="s">
        <v>7911</v>
      </c>
      <c r="C1361" t="s">
        <v>7972</v>
      </c>
      <c r="D1361" t="s">
        <v>7917</v>
      </c>
      <c r="E1361" t="s">
        <v>8285</v>
      </c>
      <c r="F1361" t="s">
        <v>7910</v>
      </c>
      <c r="G1361" t="s">
        <v>7910</v>
      </c>
      <c r="H1361" t="s">
        <v>7915</v>
      </c>
      <c r="I1361" t="s">
        <v>7910</v>
      </c>
      <c r="J1361" t="s">
        <v>7915</v>
      </c>
      <c r="K1361" t="s">
        <v>7910</v>
      </c>
      <c r="L1361" t="s">
        <v>7915</v>
      </c>
      <c r="M1361" t="s">
        <v>7915</v>
      </c>
      <c r="N1361" t="s">
        <v>7915</v>
      </c>
      <c r="O1361" t="s">
        <v>7915</v>
      </c>
      <c r="P1361" t="s">
        <v>7907</v>
      </c>
      <c r="Q1361">
        <v>5</v>
      </c>
      <c r="R1361">
        <f>IF(ISERROR(VLOOKUP(A1361,int_r_base_fitted!$A$1:$C$10000,2,FALSE)),0,VLOOKUP(A1361,int_r_base_fitted!$A$1:$C$10000,2,FALSE))</f>
        <v>0</v>
      </c>
      <c r="S1361">
        <f>IF(ISERROR(VLOOKUP(A1361,int_r_base_fitted!$A$1:$C$10000,3,FALSE)),0,VLOOKUP(A1361,int_r_base_fitted!$A$1:$C$10000,3,FALSE))</f>
        <v>4.9000000000000002E-2</v>
      </c>
      <c r="T1361">
        <v>1500</v>
      </c>
      <c r="V1361">
        <f>IF(ISERROR(VLOOKUP(A1361,int_r_full_fitted!$A$1:$C$10000,3,FALSE)),0,VLOOKUP(A1361,int_r_full_fitted!$A$1:$C$10000,3,FALSE))</f>
        <v>5.3999999999999999E-2</v>
      </c>
      <c r="W1361">
        <v>1360</v>
      </c>
      <c r="Y1361">
        <f>S1361-V1361</f>
        <v>-4.9999999999999975E-3</v>
      </c>
    </row>
    <row r="1362" spans="1:25" x14ac:dyDescent="0.2">
      <c r="A1362" t="s">
        <v>4752</v>
      </c>
      <c r="B1362" t="s">
        <v>7911</v>
      </c>
      <c r="C1362" t="s">
        <v>7975</v>
      </c>
      <c r="D1362" t="s">
        <v>7917</v>
      </c>
      <c r="E1362" t="s">
        <v>7951</v>
      </c>
      <c r="F1362" t="s">
        <v>7915</v>
      </c>
      <c r="G1362" t="s">
        <v>7910</v>
      </c>
      <c r="H1362" t="s">
        <v>7915</v>
      </c>
      <c r="I1362" t="s">
        <v>7915</v>
      </c>
      <c r="J1362" t="s">
        <v>7915</v>
      </c>
      <c r="K1362" t="s">
        <v>7910</v>
      </c>
      <c r="L1362" t="s">
        <v>7915</v>
      </c>
      <c r="M1362" t="s">
        <v>7915</v>
      </c>
      <c r="N1362" t="s">
        <v>7915</v>
      </c>
      <c r="O1362" t="s">
        <v>7910</v>
      </c>
      <c r="P1362" t="s">
        <v>7908</v>
      </c>
      <c r="Q1362">
        <v>6</v>
      </c>
      <c r="R1362">
        <f>IF(ISERROR(VLOOKUP(A1362,int_r_base_fitted!$A$1:$C$10000,2,FALSE)),0,VLOOKUP(A1362,int_r_base_fitted!$A$1:$C$10000,2,FALSE))</f>
        <v>0</v>
      </c>
      <c r="S1362">
        <f>IF(ISERROR(VLOOKUP(A1362,int_r_base_fitted!$A$1:$C$10000,3,FALSE)),0,VLOOKUP(A1362,int_r_base_fitted!$A$1:$C$10000,3,FALSE))</f>
        <v>4.8000000000000001E-2</v>
      </c>
      <c r="T1362">
        <v>1581</v>
      </c>
      <c r="V1362">
        <f>IF(ISERROR(VLOOKUP(A1362,int_r_full_fitted!$A$1:$C$10000,3,FALSE)),0,VLOOKUP(A1362,int_r_full_fitted!$A$1:$C$10000,3,FALSE))</f>
        <v>5.3999999999999999E-2</v>
      </c>
      <c r="W1362">
        <v>1361</v>
      </c>
      <c r="Y1362">
        <f>S1362-V1362</f>
        <v>-5.9999999999999984E-3</v>
      </c>
    </row>
    <row r="1363" spans="1:25" x14ac:dyDescent="0.2">
      <c r="A1363" t="s">
        <v>4253</v>
      </c>
      <c r="B1363" t="s">
        <v>7911</v>
      </c>
      <c r="C1363" t="s">
        <v>8009</v>
      </c>
      <c r="D1363" t="s">
        <v>7930</v>
      </c>
      <c r="E1363" t="s">
        <v>8188</v>
      </c>
      <c r="F1363" t="s">
        <v>7915</v>
      </c>
      <c r="G1363" t="s">
        <v>7910</v>
      </c>
      <c r="H1363" t="s">
        <v>7915</v>
      </c>
      <c r="I1363" t="s">
        <v>7910</v>
      </c>
      <c r="J1363" t="s">
        <v>7915</v>
      </c>
      <c r="K1363" t="s">
        <v>7910</v>
      </c>
      <c r="L1363" t="s">
        <v>7915</v>
      </c>
      <c r="M1363" t="s">
        <v>7910</v>
      </c>
      <c r="N1363" t="s">
        <v>7915</v>
      </c>
      <c r="O1363" t="s">
        <v>7915</v>
      </c>
      <c r="P1363" t="s">
        <v>7907</v>
      </c>
      <c r="Q1363">
        <v>5</v>
      </c>
      <c r="R1363">
        <f>IF(ISERROR(VLOOKUP(A1363,int_r_base_fitted!$A$1:$C$10000,2,FALSE)),0,VLOOKUP(A1363,int_r_base_fitted!$A$1:$C$10000,2,FALSE))</f>
        <v>0</v>
      </c>
      <c r="S1363">
        <f>IF(ISERROR(VLOOKUP(A1363,int_r_base_fitted!$A$1:$C$10000,3,FALSE)),0,VLOOKUP(A1363,int_r_base_fitted!$A$1:$C$10000,3,FALSE))</f>
        <v>4.5999999999999999E-2</v>
      </c>
      <c r="T1363">
        <v>1735</v>
      </c>
      <c r="V1363">
        <f>IF(ISERROR(VLOOKUP(A1363,int_r_full_fitted!$A$1:$C$10000,3,FALSE)),0,VLOOKUP(A1363,int_r_full_fitted!$A$1:$C$10000,3,FALSE))</f>
        <v>5.3999999999999999E-2</v>
      </c>
      <c r="W1363">
        <v>1362</v>
      </c>
      <c r="Y1363">
        <f>S1363-V1363</f>
        <v>-8.0000000000000002E-3</v>
      </c>
    </row>
    <row r="1364" spans="1:25" x14ac:dyDescent="0.2">
      <c r="A1364" t="s">
        <v>5205</v>
      </c>
      <c r="B1364" t="s">
        <v>7911</v>
      </c>
      <c r="C1364">
        <v>4</v>
      </c>
      <c r="D1364" t="s">
        <v>7967</v>
      </c>
      <c r="E1364" t="s">
        <v>8807</v>
      </c>
      <c r="F1364" t="s">
        <v>7915</v>
      </c>
      <c r="G1364" t="s">
        <v>7910</v>
      </c>
      <c r="H1364" t="s">
        <v>7915</v>
      </c>
      <c r="I1364" t="s">
        <v>7915</v>
      </c>
      <c r="J1364" t="s">
        <v>7915</v>
      </c>
      <c r="K1364" t="s">
        <v>7910</v>
      </c>
      <c r="L1364" t="s">
        <v>7915</v>
      </c>
      <c r="M1364" t="s">
        <v>7915</v>
      </c>
      <c r="N1364" t="s">
        <v>7915</v>
      </c>
      <c r="O1364" t="s">
        <v>7915</v>
      </c>
      <c r="P1364" t="s">
        <v>7909</v>
      </c>
      <c r="Q1364">
        <v>7</v>
      </c>
      <c r="R1364">
        <f>IF(ISERROR(VLOOKUP(A1364,int_r_base_fitted!$A$1:$C$10000,2,FALSE)),0,VLOOKUP(A1364,int_r_base_fitted!$A$1:$C$10000,2,FALSE))</f>
        <v>0</v>
      </c>
      <c r="S1364">
        <f>IF(ISERROR(VLOOKUP(A1364,int_r_base_fitted!$A$1:$C$10000,3,FALSE)),0,VLOOKUP(A1364,int_r_base_fitted!$A$1:$C$10000,3,FALSE))</f>
        <v>4.3999999999999997E-2</v>
      </c>
      <c r="T1364">
        <v>1830</v>
      </c>
      <c r="V1364">
        <f>IF(ISERROR(VLOOKUP(A1364,int_r_full_fitted!$A$1:$C$10000,3,FALSE)),0,VLOOKUP(A1364,int_r_full_fitted!$A$1:$C$10000,3,FALSE))</f>
        <v>5.3999999999999999E-2</v>
      </c>
      <c r="W1364">
        <v>1363</v>
      </c>
      <c r="Y1364">
        <f>S1364-V1364</f>
        <v>-1.0000000000000002E-2</v>
      </c>
    </row>
    <row r="1365" spans="1:25" x14ac:dyDescent="0.2">
      <c r="A1365" t="s">
        <v>4166</v>
      </c>
      <c r="B1365" t="s">
        <v>7911</v>
      </c>
      <c r="C1365" t="s">
        <v>7953</v>
      </c>
      <c r="D1365" t="s">
        <v>7963</v>
      </c>
      <c r="E1365" t="s">
        <v>7923</v>
      </c>
      <c r="F1365" t="s">
        <v>7910</v>
      </c>
      <c r="G1365" t="s">
        <v>7910</v>
      </c>
      <c r="H1365" t="s">
        <v>7915</v>
      </c>
      <c r="I1365" t="s">
        <v>7915</v>
      </c>
      <c r="J1365" t="s">
        <v>7915</v>
      </c>
      <c r="K1365" t="s">
        <v>7915</v>
      </c>
      <c r="L1365" t="s">
        <v>7910</v>
      </c>
      <c r="M1365" t="s">
        <v>7910</v>
      </c>
      <c r="N1365" t="s">
        <v>7915</v>
      </c>
      <c r="O1365" t="s">
        <v>7915</v>
      </c>
      <c r="P1365" t="s">
        <v>7907</v>
      </c>
      <c r="Q1365">
        <v>5</v>
      </c>
      <c r="R1365">
        <f>IF(ISERROR(VLOOKUP(A1365,int_r_base_fitted!$A$1:$C$10000,2,FALSE)),0,VLOOKUP(A1365,int_r_base_fitted!$A$1:$C$10000,2,FALSE))</f>
        <v>0</v>
      </c>
      <c r="S1365">
        <f>IF(ISERROR(VLOOKUP(A1365,int_r_base_fitted!$A$1:$C$10000,3,FALSE)),0,VLOOKUP(A1365,int_r_base_fitted!$A$1:$C$10000,3,FALSE))</f>
        <v>4.2000000000000003E-2</v>
      </c>
      <c r="T1365">
        <v>1879</v>
      </c>
      <c r="V1365">
        <f>IF(ISERROR(VLOOKUP(A1365,int_r_full_fitted!$A$1:$C$10000,3,FALSE)),0,VLOOKUP(A1365,int_r_full_fitted!$A$1:$C$10000,3,FALSE))</f>
        <v>5.3999999999999999E-2</v>
      </c>
      <c r="W1365">
        <v>1364</v>
      </c>
      <c r="Y1365">
        <f>S1365-V1365</f>
        <v>-1.1999999999999997E-2</v>
      </c>
    </row>
    <row r="1366" spans="1:25" x14ac:dyDescent="0.2">
      <c r="A1366" t="s">
        <v>4266</v>
      </c>
      <c r="B1366" t="s">
        <v>7911</v>
      </c>
      <c r="C1366" t="s">
        <v>7953</v>
      </c>
      <c r="D1366" t="s">
        <v>7963</v>
      </c>
      <c r="E1366" t="s">
        <v>8199</v>
      </c>
      <c r="F1366" t="s">
        <v>7910</v>
      </c>
      <c r="G1366" t="s">
        <v>7910</v>
      </c>
      <c r="H1366" t="s">
        <v>7915</v>
      </c>
      <c r="I1366" t="s">
        <v>7915</v>
      </c>
      <c r="J1366" t="s">
        <v>7915</v>
      </c>
      <c r="K1366" t="s">
        <v>7915</v>
      </c>
      <c r="L1366" t="s">
        <v>7910</v>
      </c>
      <c r="M1366" t="s">
        <v>7910</v>
      </c>
      <c r="N1366" t="s">
        <v>7915</v>
      </c>
      <c r="O1366" t="s">
        <v>7915</v>
      </c>
      <c r="P1366" t="s">
        <v>7907</v>
      </c>
      <c r="Q1366">
        <v>5</v>
      </c>
      <c r="R1366">
        <f>IF(ISERROR(VLOOKUP(A1366,int_r_base_fitted!$A$1:$C$10000,2,FALSE)),0,VLOOKUP(A1366,int_r_base_fitted!$A$1:$C$10000,2,FALSE))</f>
        <v>0</v>
      </c>
      <c r="S1366">
        <f>IF(ISERROR(VLOOKUP(A1366,int_r_base_fitted!$A$1:$C$10000,3,FALSE)),0,VLOOKUP(A1366,int_r_base_fitted!$A$1:$C$10000,3,FALSE))</f>
        <v>4.2000000000000003E-2</v>
      </c>
      <c r="T1366">
        <v>1881</v>
      </c>
      <c r="V1366">
        <f>IF(ISERROR(VLOOKUP(A1366,int_r_full_fitted!$A$1:$C$10000,3,FALSE)),0,VLOOKUP(A1366,int_r_full_fitted!$A$1:$C$10000,3,FALSE))</f>
        <v>5.3999999999999999E-2</v>
      </c>
      <c r="W1366">
        <v>1365</v>
      </c>
      <c r="Y1366">
        <f>S1366-V1366</f>
        <v>-1.1999999999999997E-2</v>
      </c>
    </row>
    <row r="1367" spans="1:25" x14ac:dyDescent="0.2">
      <c r="A1367" t="s">
        <v>4290</v>
      </c>
      <c r="B1367" t="s">
        <v>7911</v>
      </c>
      <c r="C1367" t="s">
        <v>7953</v>
      </c>
      <c r="D1367" t="s">
        <v>7963</v>
      </c>
      <c r="E1367" t="s">
        <v>8206</v>
      </c>
      <c r="F1367" t="s">
        <v>7910</v>
      </c>
      <c r="G1367" t="s">
        <v>7910</v>
      </c>
      <c r="H1367" t="s">
        <v>7915</v>
      </c>
      <c r="I1367" t="s">
        <v>7915</v>
      </c>
      <c r="J1367" t="s">
        <v>7915</v>
      </c>
      <c r="K1367" t="s">
        <v>7915</v>
      </c>
      <c r="L1367" t="s">
        <v>7910</v>
      </c>
      <c r="M1367" t="s">
        <v>7910</v>
      </c>
      <c r="N1367" t="s">
        <v>7915</v>
      </c>
      <c r="O1367" t="s">
        <v>7915</v>
      </c>
      <c r="P1367" t="s">
        <v>7907</v>
      </c>
      <c r="Q1367">
        <v>5</v>
      </c>
      <c r="R1367">
        <f>IF(ISERROR(VLOOKUP(A1367,int_r_base_fitted!$A$1:$C$10000,2,FALSE)),0,VLOOKUP(A1367,int_r_base_fitted!$A$1:$C$10000,2,FALSE))</f>
        <v>0</v>
      </c>
      <c r="S1367">
        <f>IF(ISERROR(VLOOKUP(A1367,int_r_base_fitted!$A$1:$C$10000,3,FALSE)),0,VLOOKUP(A1367,int_r_base_fitted!$A$1:$C$10000,3,FALSE))</f>
        <v>4.1000000000000002E-2</v>
      </c>
      <c r="T1367">
        <v>1914</v>
      </c>
      <c r="V1367">
        <f>IF(ISERROR(VLOOKUP(A1367,int_r_full_fitted!$A$1:$C$10000,3,FALSE)),0,VLOOKUP(A1367,int_r_full_fitted!$A$1:$C$10000,3,FALSE))</f>
        <v>5.3999999999999999E-2</v>
      </c>
      <c r="W1367">
        <v>1366</v>
      </c>
      <c r="Y1367">
        <f>S1367-V1367</f>
        <v>-1.2999999999999998E-2</v>
      </c>
    </row>
    <row r="1368" spans="1:25" x14ac:dyDescent="0.2">
      <c r="A1368" t="s">
        <v>4849</v>
      </c>
      <c r="B1368" t="s">
        <v>7911</v>
      </c>
      <c r="C1368" t="s">
        <v>7952</v>
      </c>
      <c r="D1368" t="s">
        <v>7945</v>
      </c>
      <c r="E1368" t="s">
        <v>8574</v>
      </c>
      <c r="F1368" t="s">
        <v>7915</v>
      </c>
      <c r="G1368" t="s">
        <v>7915</v>
      </c>
      <c r="H1368" t="s">
        <v>7910</v>
      </c>
      <c r="I1368" t="s">
        <v>7915</v>
      </c>
      <c r="J1368" t="s">
        <v>7915</v>
      </c>
      <c r="K1368" t="s">
        <v>7915</v>
      </c>
      <c r="L1368" t="s">
        <v>7910</v>
      </c>
      <c r="M1368" t="s">
        <v>7910</v>
      </c>
      <c r="N1368" t="s">
        <v>7915</v>
      </c>
      <c r="O1368" t="s">
        <v>7915</v>
      </c>
      <c r="P1368" t="s">
        <v>7908</v>
      </c>
      <c r="Q1368">
        <v>6</v>
      </c>
      <c r="R1368">
        <f>IF(ISERROR(VLOOKUP(A1368,int_r_base_fitted!$A$1:$C$10000,2,FALSE)),0,VLOOKUP(A1368,int_r_base_fitted!$A$1:$C$10000,2,FALSE))</f>
        <v>0</v>
      </c>
      <c r="S1368">
        <f>IF(ISERROR(VLOOKUP(A1368,int_r_base_fitted!$A$1:$C$10000,3,FALSE)),0,VLOOKUP(A1368,int_r_base_fitted!$A$1:$C$10000,3,FALSE))</f>
        <v>0.04</v>
      </c>
      <c r="T1368">
        <v>1950</v>
      </c>
      <c r="V1368">
        <f>IF(ISERROR(VLOOKUP(A1368,int_r_full_fitted!$A$1:$C$10000,3,FALSE)),0,VLOOKUP(A1368,int_r_full_fitted!$A$1:$C$10000,3,FALSE))</f>
        <v>5.3999999999999999E-2</v>
      </c>
      <c r="W1368">
        <v>1367</v>
      </c>
      <c r="Y1368">
        <f>S1368-V1368</f>
        <v>-1.3999999999999999E-2</v>
      </c>
    </row>
    <row r="1369" spans="1:25" x14ac:dyDescent="0.2">
      <c r="A1369" t="s">
        <v>5175</v>
      </c>
      <c r="B1369" t="s">
        <v>7911</v>
      </c>
      <c r="C1369" t="s">
        <v>7960</v>
      </c>
      <c r="D1369" t="s">
        <v>7963</v>
      </c>
      <c r="E1369" t="s">
        <v>8788</v>
      </c>
      <c r="F1369" t="s">
        <v>7915</v>
      </c>
      <c r="G1369" t="s">
        <v>7910</v>
      </c>
      <c r="H1369" t="s">
        <v>7915</v>
      </c>
      <c r="I1369" t="s">
        <v>7915</v>
      </c>
      <c r="J1369" t="s">
        <v>7915</v>
      </c>
      <c r="K1369" t="s">
        <v>7915</v>
      </c>
      <c r="L1369" t="s">
        <v>7915</v>
      </c>
      <c r="M1369" t="s">
        <v>7910</v>
      </c>
      <c r="N1369" t="s">
        <v>7915</v>
      </c>
      <c r="O1369" t="s">
        <v>7915</v>
      </c>
      <c r="P1369" t="s">
        <v>7909</v>
      </c>
      <c r="Q1369">
        <v>7</v>
      </c>
      <c r="R1369">
        <f>IF(ISERROR(VLOOKUP(A1369,int_r_base_fitted!$A$1:$C$10000,2,FALSE)),0,VLOOKUP(A1369,int_r_base_fitted!$A$1:$C$10000,2,FALSE))</f>
        <v>0</v>
      </c>
      <c r="S1369">
        <f>IF(ISERROR(VLOOKUP(A1369,int_r_base_fitted!$A$1:$C$10000,3,FALSE)),0,VLOOKUP(A1369,int_r_base_fitted!$A$1:$C$10000,3,FALSE))</f>
        <v>0.04</v>
      </c>
      <c r="T1369">
        <v>1954</v>
      </c>
      <c r="V1369">
        <f>IF(ISERROR(VLOOKUP(A1369,int_r_full_fitted!$A$1:$C$10000,3,FALSE)),0,VLOOKUP(A1369,int_r_full_fitted!$A$1:$C$10000,3,FALSE))</f>
        <v>5.3999999999999999E-2</v>
      </c>
      <c r="W1369">
        <v>1368</v>
      </c>
      <c r="Y1369">
        <f>S1369-V1369</f>
        <v>-1.3999999999999999E-2</v>
      </c>
    </row>
    <row r="1370" spans="1:25" x14ac:dyDescent="0.2">
      <c r="A1370" t="s">
        <v>5177</v>
      </c>
      <c r="B1370" t="s">
        <v>7911</v>
      </c>
      <c r="C1370" t="s">
        <v>8009</v>
      </c>
      <c r="D1370" t="s">
        <v>7963</v>
      </c>
      <c r="E1370" t="s">
        <v>8790</v>
      </c>
      <c r="F1370" t="s">
        <v>7915</v>
      </c>
      <c r="G1370" t="s">
        <v>7910</v>
      </c>
      <c r="H1370" t="s">
        <v>7915</v>
      </c>
      <c r="I1370" t="s">
        <v>7915</v>
      </c>
      <c r="J1370" t="s">
        <v>7915</v>
      </c>
      <c r="K1370" t="s">
        <v>7915</v>
      </c>
      <c r="L1370" t="s">
        <v>7915</v>
      </c>
      <c r="M1370" t="s">
        <v>7910</v>
      </c>
      <c r="N1370" t="s">
        <v>7915</v>
      </c>
      <c r="O1370" t="s">
        <v>7915</v>
      </c>
      <c r="P1370" t="s">
        <v>7909</v>
      </c>
      <c r="Q1370">
        <v>7</v>
      </c>
      <c r="R1370">
        <f>IF(ISERROR(VLOOKUP(A1370,int_r_base_fitted!$A$1:$C$10000,2,FALSE)),0,VLOOKUP(A1370,int_r_base_fitted!$A$1:$C$10000,2,FALSE))</f>
        <v>0</v>
      </c>
      <c r="S1370">
        <f>IF(ISERROR(VLOOKUP(A1370,int_r_base_fitted!$A$1:$C$10000,3,FALSE)),0,VLOOKUP(A1370,int_r_base_fitted!$A$1:$C$10000,3,FALSE))</f>
        <v>0.04</v>
      </c>
      <c r="T1370">
        <v>1955</v>
      </c>
      <c r="V1370">
        <f>IF(ISERROR(VLOOKUP(A1370,int_r_full_fitted!$A$1:$C$10000,3,FALSE)),0,VLOOKUP(A1370,int_r_full_fitted!$A$1:$C$10000,3,FALSE))</f>
        <v>5.3999999999999999E-2</v>
      </c>
      <c r="W1370">
        <v>1369</v>
      </c>
      <c r="Y1370">
        <f>S1370-V1370</f>
        <v>-1.3999999999999999E-2</v>
      </c>
    </row>
    <row r="1371" spans="1:25" x14ac:dyDescent="0.2">
      <c r="A1371" t="s">
        <v>5377</v>
      </c>
      <c r="B1371" t="s">
        <v>7911</v>
      </c>
      <c r="C1371">
        <v>4</v>
      </c>
      <c r="D1371" t="s">
        <v>7967</v>
      </c>
      <c r="E1371" t="s">
        <v>8905</v>
      </c>
      <c r="F1371" t="s">
        <v>7915</v>
      </c>
      <c r="G1371" t="s">
        <v>7910</v>
      </c>
      <c r="H1371" t="s">
        <v>7915</v>
      </c>
      <c r="I1371" t="s">
        <v>7910</v>
      </c>
      <c r="J1371" t="s">
        <v>7915</v>
      </c>
      <c r="K1371" t="s">
        <v>7915</v>
      </c>
      <c r="L1371" t="s">
        <v>7915</v>
      </c>
      <c r="M1371" t="s">
        <v>7915</v>
      </c>
      <c r="N1371" t="s">
        <v>7915</v>
      </c>
      <c r="O1371" t="s">
        <v>7915</v>
      </c>
      <c r="P1371" t="s">
        <v>7909</v>
      </c>
      <c r="Q1371">
        <v>7</v>
      </c>
      <c r="R1371">
        <f>IF(ISERROR(VLOOKUP(A1371,int_r_base_fitted!$A$1:$C$10000,2,FALSE)),0,VLOOKUP(A1371,int_r_base_fitted!$A$1:$C$10000,2,FALSE))</f>
        <v>0</v>
      </c>
      <c r="S1371">
        <f>IF(ISERROR(VLOOKUP(A1371,int_r_base_fitted!$A$1:$C$10000,3,FALSE)),0,VLOOKUP(A1371,int_r_base_fitted!$A$1:$C$10000,3,FALSE))</f>
        <v>0.04</v>
      </c>
      <c r="T1371">
        <v>1958</v>
      </c>
      <c r="V1371">
        <f>IF(ISERROR(VLOOKUP(A1371,int_r_full_fitted!$A$1:$C$10000,3,FALSE)),0,VLOOKUP(A1371,int_r_full_fitted!$A$1:$C$10000,3,FALSE))</f>
        <v>5.3999999999999999E-2</v>
      </c>
      <c r="W1371">
        <v>1370</v>
      </c>
      <c r="Y1371">
        <f>S1371-V1371</f>
        <v>-1.3999999999999999E-2</v>
      </c>
    </row>
    <row r="1372" spans="1:25" x14ac:dyDescent="0.2">
      <c r="A1372" t="s">
        <v>5682</v>
      </c>
      <c r="B1372" t="s">
        <v>7911</v>
      </c>
      <c r="C1372" t="s">
        <v>9068</v>
      </c>
      <c r="D1372" t="s">
        <v>7945</v>
      </c>
      <c r="E1372" t="s">
        <v>9069</v>
      </c>
      <c r="F1372" t="s">
        <v>7915</v>
      </c>
      <c r="G1372" t="s">
        <v>7915</v>
      </c>
      <c r="H1372" t="s">
        <v>7910</v>
      </c>
      <c r="I1372" t="s">
        <v>7915</v>
      </c>
      <c r="J1372" t="s">
        <v>7915</v>
      </c>
      <c r="K1372" t="s">
        <v>7915</v>
      </c>
      <c r="L1372" t="s">
        <v>7910</v>
      </c>
      <c r="M1372" t="s">
        <v>7915</v>
      </c>
      <c r="N1372" t="s">
        <v>7915</v>
      </c>
      <c r="O1372" t="s">
        <v>7915</v>
      </c>
      <c r="P1372" t="s">
        <v>7909</v>
      </c>
      <c r="Q1372">
        <v>7</v>
      </c>
      <c r="R1372">
        <f>IF(ISERROR(VLOOKUP(A1372,int_r_base_fitted!$A$1:$C$10000,2,FALSE)),0,VLOOKUP(A1372,int_r_base_fitted!$A$1:$C$10000,2,FALSE))</f>
        <v>0</v>
      </c>
      <c r="S1372">
        <f>IF(ISERROR(VLOOKUP(A1372,int_r_base_fitted!$A$1:$C$10000,3,FALSE)),0,VLOOKUP(A1372,int_r_base_fitted!$A$1:$C$10000,3,FALSE))</f>
        <v>0.04</v>
      </c>
      <c r="T1372">
        <v>1965</v>
      </c>
      <c r="V1372">
        <f>IF(ISERROR(VLOOKUP(A1372,int_r_full_fitted!$A$1:$C$10000,3,FALSE)),0,VLOOKUP(A1372,int_r_full_fitted!$A$1:$C$10000,3,FALSE))</f>
        <v>5.3999999999999999E-2</v>
      </c>
      <c r="W1372">
        <v>1371</v>
      </c>
      <c r="Y1372">
        <f>S1372-V1372</f>
        <v>-1.3999999999999999E-2</v>
      </c>
    </row>
    <row r="1373" spans="1:25" x14ac:dyDescent="0.2">
      <c r="A1373" t="s">
        <v>6086</v>
      </c>
      <c r="B1373" t="s">
        <v>7911</v>
      </c>
      <c r="C1373" t="s">
        <v>7927</v>
      </c>
      <c r="D1373" t="s">
        <v>7925</v>
      </c>
      <c r="E1373" t="s">
        <v>9330</v>
      </c>
      <c r="F1373" t="s">
        <v>7915</v>
      </c>
      <c r="G1373" t="s">
        <v>7910</v>
      </c>
      <c r="H1373" t="s">
        <v>7915</v>
      </c>
      <c r="I1373" t="s">
        <v>7915</v>
      </c>
      <c r="J1373" t="s">
        <v>7915</v>
      </c>
      <c r="K1373" t="s">
        <v>7915</v>
      </c>
      <c r="L1373" t="s">
        <v>7915</v>
      </c>
      <c r="M1373" t="s">
        <v>7915</v>
      </c>
      <c r="N1373" t="s">
        <v>7915</v>
      </c>
      <c r="O1373" t="s">
        <v>7915</v>
      </c>
      <c r="P1373" t="s">
        <v>7910</v>
      </c>
      <c r="Q1373">
        <v>8</v>
      </c>
      <c r="R1373">
        <f>IF(ISERROR(VLOOKUP(A1373,int_r_base_fitted!$A$1:$C$10000,2,FALSE)),0,VLOOKUP(A1373,int_r_base_fitted!$A$1:$C$10000,2,FALSE))</f>
        <v>0</v>
      </c>
      <c r="S1373">
        <f>IF(ISERROR(VLOOKUP(A1373,int_r_base_fitted!$A$1:$C$10000,3,FALSE)),0,VLOOKUP(A1373,int_r_base_fitted!$A$1:$C$10000,3,FALSE))</f>
        <v>0.04</v>
      </c>
      <c r="T1373">
        <v>1968</v>
      </c>
      <c r="V1373">
        <f>IF(ISERROR(VLOOKUP(A1373,int_r_full_fitted!$A$1:$C$10000,3,FALSE)),0,VLOOKUP(A1373,int_r_full_fitted!$A$1:$C$10000,3,FALSE))</f>
        <v>5.3999999999999999E-2</v>
      </c>
      <c r="W1373">
        <v>1372</v>
      </c>
      <c r="Y1373">
        <f>S1373-V1373</f>
        <v>-1.3999999999999999E-2</v>
      </c>
    </row>
    <row r="1374" spans="1:25" x14ac:dyDescent="0.2">
      <c r="A1374" t="s">
        <v>6472</v>
      </c>
      <c r="B1374" t="s">
        <v>7911</v>
      </c>
      <c r="C1374" t="s">
        <v>7916</v>
      </c>
      <c r="D1374" t="s">
        <v>7930</v>
      </c>
      <c r="E1374" t="s">
        <v>7983</v>
      </c>
      <c r="F1374" t="s">
        <v>7915</v>
      </c>
      <c r="G1374" t="s">
        <v>7910</v>
      </c>
      <c r="H1374" t="s">
        <v>7915</v>
      </c>
      <c r="I1374" t="s">
        <v>7915</v>
      </c>
      <c r="J1374" t="s">
        <v>7915</v>
      </c>
      <c r="K1374" t="s">
        <v>7915</v>
      </c>
      <c r="L1374" t="s">
        <v>7915</v>
      </c>
      <c r="M1374" t="s">
        <v>7915</v>
      </c>
      <c r="N1374" t="s">
        <v>7915</v>
      </c>
      <c r="O1374" t="s">
        <v>7915</v>
      </c>
      <c r="P1374" t="s">
        <v>7910</v>
      </c>
      <c r="Q1374">
        <v>8</v>
      </c>
      <c r="R1374">
        <f>IF(ISERROR(VLOOKUP(A1374,int_r_base_fitted!$A$1:$C$10000,2,FALSE)),0,VLOOKUP(A1374,int_r_base_fitted!$A$1:$C$10000,2,FALSE))</f>
        <v>0</v>
      </c>
      <c r="S1374">
        <f>IF(ISERROR(VLOOKUP(A1374,int_r_base_fitted!$A$1:$C$10000,3,FALSE)),0,VLOOKUP(A1374,int_r_base_fitted!$A$1:$C$10000,3,FALSE))</f>
        <v>0.04</v>
      </c>
      <c r="T1374">
        <v>1972</v>
      </c>
      <c r="V1374">
        <f>IF(ISERROR(VLOOKUP(A1374,int_r_full_fitted!$A$1:$C$10000,3,FALSE)),0,VLOOKUP(A1374,int_r_full_fitted!$A$1:$C$10000,3,FALSE))</f>
        <v>5.3999999999999999E-2</v>
      </c>
      <c r="W1374">
        <v>1373</v>
      </c>
      <c r="Y1374">
        <f>S1374-V1374</f>
        <v>-1.3999999999999999E-2</v>
      </c>
    </row>
    <row r="1375" spans="1:25" x14ac:dyDescent="0.2">
      <c r="A1375" t="s">
        <v>5510</v>
      </c>
      <c r="B1375" t="s">
        <v>7911</v>
      </c>
      <c r="C1375" t="s">
        <v>7929</v>
      </c>
      <c r="D1375" t="s">
        <v>8040</v>
      </c>
      <c r="E1375" t="s">
        <v>8981</v>
      </c>
      <c r="F1375" t="s">
        <v>7910</v>
      </c>
      <c r="G1375" t="s">
        <v>7915</v>
      </c>
      <c r="H1375" t="s">
        <v>7910</v>
      </c>
      <c r="I1375" t="s">
        <v>7915</v>
      </c>
      <c r="J1375" t="s">
        <v>7915</v>
      </c>
      <c r="K1375" t="s">
        <v>7915</v>
      </c>
      <c r="L1375" t="s">
        <v>7915</v>
      </c>
      <c r="M1375" t="s">
        <v>7915</v>
      </c>
      <c r="N1375" t="s">
        <v>7915</v>
      </c>
      <c r="O1375" t="s">
        <v>7915</v>
      </c>
      <c r="P1375" t="s">
        <v>7909</v>
      </c>
      <c r="Q1375">
        <v>7</v>
      </c>
      <c r="R1375">
        <f>IF(ISERROR(VLOOKUP(A1375,int_r_base_fitted!$A$1:$C$10000,2,FALSE)),0,VLOOKUP(A1375,int_r_base_fitted!$A$1:$C$10000,2,FALSE))</f>
        <v>0</v>
      </c>
      <c r="S1375">
        <f>IF(ISERROR(VLOOKUP(A1375,int_r_base_fitted!$A$1:$C$10000,3,FALSE)),0,VLOOKUP(A1375,int_r_base_fitted!$A$1:$C$10000,3,FALSE))</f>
        <v>3.5999999999999997E-2</v>
      </c>
      <c r="T1375">
        <v>2153</v>
      </c>
      <c r="V1375">
        <f>IF(ISERROR(VLOOKUP(A1375,int_r_full_fitted!$A$1:$C$10000,3,FALSE)),0,VLOOKUP(A1375,int_r_full_fitted!$A$1:$C$10000,3,FALSE))</f>
        <v>5.3999999999999999E-2</v>
      </c>
      <c r="W1375">
        <v>1374</v>
      </c>
      <c r="Y1375">
        <f>S1375-V1375</f>
        <v>-1.8000000000000002E-2</v>
      </c>
    </row>
    <row r="1376" spans="1:25" x14ac:dyDescent="0.2">
      <c r="A1376" t="s">
        <v>5626</v>
      </c>
      <c r="B1376" t="s">
        <v>7911</v>
      </c>
      <c r="C1376" t="s">
        <v>8117</v>
      </c>
      <c r="D1376" t="s">
        <v>7976</v>
      </c>
      <c r="E1376" t="s">
        <v>9038</v>
      </c>
      <c r="F1376" t="s">
        <v>7910</v>
      </c>
      <c r="G1376" t="s">
        <v>7915</v>
      </c>
      <c r="H1376" t="s">
        <v>7910</v>
      </c>
      <c r="I1376" t="s">
        <v>7915</v>
      </c>
      <c r="J1376" t="s">
        <v>7915</v>
      </c>
      <c r="K1376" t="s">
        <v>7915</v>
      </c>
      <c r="L1376" t="s">
        <v>7915</v>
      </c>
      <c r="M1376" t="s">
        <v>7915</v>
      </c>
      <c r="N1376" t="s">
        <v>7915</v>
      </c>
      <c r="O1376" t="s">
        <v>7915</v>
      </c>
      <c r="P1376" t="s">
        <v>7909</v>
      </c>
      <c r="Q1376">
        <v>7</v>
      </c>
      <c r="R1376">
        <f>IF(ISERROR(VLOOKUP(A1376,int_r_base_fitted!$A$1:$C$10000,2,FALSE)),0,VLOOKUP(A1376,int_r_base_fitted!$A$1:$C$10000,2,FALSE))</f>
        <v>0</v>
      </c>
      <c r="S1376">
        <f>IF(ISERROR(VLOOKUP(A1376,int_r_base_fitted!$A$1:$C$10000,3,FALSE)),0,VLOOKUP(A1376,int_r_base_fitted!$A$1:$C$10000,3,FALSE))</f>
        <v>3.5999999999999997E-2</v>
      </c>
      <c r="T1376">
        <v>2155</v>
      </c>
      <c r="V1376">
        <f>IF(ISERROR(VLOOKUP(A1376,int_r_full_fitted!$A$1:$C$10000,3,FALSE)),0,VLOOKUP(A1376,int_r_full_fitted!$A$1:$C$10000,3,FALSE))</f>
        <v>5.3999999999999999E-2</v>
      </c>
      <c r="W1376">
        <v>1375</v>
      </c>
      <c r="Y1376">
        <f>S1376-V1376</f>
        <v>-1.8000000000000002E-2</v>
      </c>
    </row>
    <row r="1377" spans="1:25" x14ac:dyDescent="0.2">
      <c r="A1377" t="s">
        <v>5982</v>
      </c>
      <c r="B1377" t="s">
        <v>7911</v>
      </c>
      <c r="C1377" t="s">
        <v>7965</v>
      </c>
      <c r="D1377" t="s">
        <v>7913</v>
      </c>
      <c r="E1377" t="s">
        <v>8249</v>
      </c>
      <c r="F1377" t="s">
        <v>7910</v>
      </c>
      <c r="G1377" t="s">
        <v>7915</v>
      </c>
      <c r="H1377" t="s">
        <v>7910</v>
      </c>
      <c r="I1377" t="s">
        <v>7915</v>
      </c>
      <c r="J1377" t="s">
        <v>7915</v>
      </c>
      <c r="K1377" t="s">
        <v>7915</v>
      </c>
      <c r="L1377" t="s">
        <v>7915</v>
      </c>
      <c r="M1377" t="s">
        <v>7915</v>
      </c>
      <c r="N1377" t="s">
        <v>7915</v>
      </c>
      <c r="O1377" t="s">
        <v>7915</v>
      </c>
      <c r="P1377" t="s">
        <v>7909</v>
      </c>
      <c r="Q1377">
        <v>7</v>
      </c>
      <c r="R1377">
        <f>IF(ISERROR(VLOOKUP(A1377,int_r_base_fitted!$A$1:$C$10000,2,FALSE)),0,VLOOKUP(A1377,int_r_base_fitted!$A$1:$C$10000,2,FALSE))</f>
        <v>0</v>
      </c>
      <c r="S1377">
        <f>IF(ISERROR(VLOOKUP(A1377,int_r_base_fitted!$A$1:$C$10000,3,FALSE)),0,VLOOKUP(A1377,int_r_base_fitted!$A$1:$C$10000,3,FALSE))</f>
        <v>3.5999999999999997E-2</v>
      </c>
      <c r="T1377">
        <v>2167</v>
      </c>
      <c r="V1377">
        <f>IF(ISERROR(VLOOKUP(A1377,int_r_full_fitted!$A$1:$C$10000,3,FALSE)),0,VLOOKUP(A1377,int_r_full_fitted!$A$1:$C$10000,3,FALSE))</f>
        <v>5.3999999999999999E-2</v>
      </c>
      <c r="W1377">
        <v>1376</v>
      </c>
      <c r="Y1377">
        <f>S1377-V1377</f>
        <v>-1.8000000000000002E-2</v>
      </c>
    </row>
    <row r="1378" spans="1:25" x14ac:dyDescent="0.2">
      <c r="A1378" t="s">
        <v>4798</v>
      </c>
      <c r="B1378" t="s">
        <v>7911</v>
      </c>
      <c r="C1378" t="s">
        <v>7955</v>
      </c>
      <c r="D1378" t="s">
        <v>7930</v>
      </c>
      <c r="E1378" t="s">
        <v>8546</v>
      </c>
      <c r="F1378" t="s">
        <v>7915</v>
      </c>
      <c r="G1378" t="s">
        <v>7910</v>
      </c>
      <c r="H1378" t="s">
        <v>7915</v>
      </c>
      <c r="I1378" t="s">
        <v>7915</v>
      </c>
      <c r="J1378" t="s">
        <v>7915</v>
      </c>
      <c r="K1378" t="s">
        <v>7910</v>
      </c>
      <c r="L1378" t="s">
        <v>7915</v>
      </c>
      <c r="M1378" t="s">
        <v>7910</v>
      </c>
      <c r="N1378" t="s">
        <v>7915</v>
      </c>
      <c r="O1378" t="s">
        <v>7915</v>
      </c>
      <c r="P1378" t="s">
        <v>7908</v>
      </c>
      <c r="Q1378">
        <v>6</v>
      </c>
      <c r="R1378">
        <f>IF(ISERROR(VLOOKUP(A1378,int_r_base_fitted!$A$1:$C$10000,2,FALSE)),0,VLOOKUP(A1378,int_r_base_fitted!$A$1:$C$10000,2,FALSE))</f>
        <v>0</v>
      </c>
      <c r="S1378">
        <f>IF(ISERROR(VLOOKUP(A1378,int_r_base_fitted!$A$1:$C$10000,3,FALSE)),0,VLOOKUP(A1378,int_r_base_fitted!$A$1:$C$10000,3,FALSE))</f>
        <v>3.1E-2</v>
      </c>
      <c r="T1378">
        <v>2475</v>
      </c>
      <c r="V1378">
        <f>IF(ISERROR(VLOOKUP(A1378,int_r_full_fitted!$A$1:$C$10000,3,FALSE)),0,VLOOKUP(A1378,int_r_full_fitted!$A$1:$C$10000,3,FALSE))</f>
        <v>5.3999999999999999E-2</v>
      </c>
      <c r="W1378">
        <v>1377</v>
      </c>
      <c r="Y1378">
        <f>S1378-V1378</f>
        <v>-2.3E-2</v>
      </c>
    </row>
    <row r="1379" spans="1:25" x14ac:dyDescent="0.2">
      <c r="A1379" t="s">
        <v>5513</v>
      </c>
      <c r="B1379" t="s">
        <v>7911</v>
      </c>
      <c r="C1379" t="s">
        <v>7972</v>
      </c>
      <c r="D1379" t="s">
        <v>8040</v>
      </c>
      <c r="E1379" t="s">
        <v>8083</v>
      </c>
      <c r="F1379" t="s">
        <v>7915</v>
      </c>
      <c r="G1379" t="s">
        <v>7910</v>
      </c>
      <c r="H1379" t="s">
        <v>7915</v>
      </c>
      <c r="I1379" t="s">
        <v>7915</v>
      </c>
      <c r="J1379" t="s">
        <v>7915</v>
      </c>
      <c r="K1379" t="s">
        <v>7915</v>
      </c>
      <c r="L1379" t="s">
        <v>7915</v>
      </c>
      <c r="M1379" t="s">
        <v>7910</v>
      </c>
      <c r="N1379" t="s">
        <v>7915</v>
      </c>
      <c r="O1379" t="s">
        <v>7915</v>
      </c>
      <c r="P1379" t="s">
        <v>7909</v>
      </c>
      <c r="Q1379">
        <v>7</v>
      </c>
      <c r="R1379">
        <f>IF(ISERROR(VLOOKUP(A1379,int_r_base_fitted!$A$1:$C$10000,2,FALSE)),0,VLOOKUP(A1379,int_r_base_fitted!$A$1:$C$10000,2,FALSE))</f>
        <v>0</v>
      </c>
      <c r="S1379">
        <f>IF(ISERROR(VLOOKUP(A1379,int_r_base_fitted!$A$1:$C$10000,3,FALSE)),0,VLOOKUP(A1379,int_r_base_fitted!$A$1:$C$10000,3,FALSE))</f>
        <v>2.8000000000000001E-2</v>
      </c>
      <c r="T1379">
        <v>2781</v>
      </c>
      <c r="V1379">
        <f>IF(ISERROR(VLOOKUP(A1379,int_r_full_fitted!$A$1:$C$10000,3,FALSE)),0,VLOOKUP(A1379,int_r_full_fitted!$A$1:$C$10000,3,FALSE))</f>
        <v>5.3999999999999999E-2</v>
      </c>
      <c r="W1379">
        <v>1378</v>
      </c>
      <c r="Y1379">
        <f>S1379-V1379</f>
        <v>-2.5999999999999999E-2</v>
      </c>
    </row>
    <row r="1380" spans="1:25" x14ac:dyDescent="0.2">
      <c r="A1380" t="s">
        <v>4367</v>
      </c>
      <c r="B1380" t="s">
        <v>7933</v>
      </c>
      <c r="C1380" t="s">
        <v>7953</v>
      </c>
      <c r="D1380" t="s">
        <v>7935</v>
      </c>
      <c r="E1380" t="s">
        <v>8007</v>
      </c>
      <c r="F1380" t="s">
        <v>7915</v>
      </c>
      <c r="G1380" t="s">
        <v>7910</v>
      </c>
      <c r="H1380" t="s">
        <v>7910</v>
      </c>
      <c r="I1380" t="s">
        <v>7910</v>
      </c>
      <c r="J1380" t="s">
        <v>7915</v>
      </c>
      <c r="K1380" t="s">
        <v>7915</v>
      </c>
      <c r="L1380" t="s">
        <v>7915</v>
      </c>
      <c r="M1380" t="s">
        <v>7915</v>
      </c>
      <c r="N1380" t="s">
        <v>7915</v>
      </c>
      <c r="O1380" t="s">
        <v>7910</v>
      </c>
      <c r="P1380" t="s">
        <v>7907</v>
      </c>
      <c r="Q1380">
        <v>5</v>
      </c>
      <c r="R1380">
        <f>IF(ISERROR(VLOOKUP(A1380,int_r_base_fitted!$A$1:$C$10000,2,FALSE)),0,VLOOKUP(A1380,int_r_base_fitted!$A$1:$C$10000,2,FALSE))</f>
        <v>0</v>
      </c>
      <c r="S1380">
        <f>IF(ISERROR(VLOOKUP(A1380,int_r_base_fitted!$A$1:$C$10000,3,FALSE)),0,VLOOKUP(A1380,int_r_base_fitted!$A$1:$C$10000,3,FALSE))</f>
        <v>0.22800000000000001</v>
      </c>
      <c r="T1380">
        <v>105</v>
      </c>
      <c r="V1380">
        <f>IF(ISERROR(VLOOKUP(A1380,int_r_full_fitted!$A$1:$C$10000,3,FALSE)),0,VLOOKUP(A1380,int_r_full_fitted!$A$1:$C$10000,3,FALSE))</f>
        <v>5.2999999999999999E-2</v>
      </c>
      <c r="W1380">
        <v>1379</v>
      </c>
      <c r="Y1380">
        <f>S1380-V1380</f>
        <v>0.17500000000000002</v>
      </c>
    </row>
    <row r="1381" spans="1:25" x14ac:dyDescent="0.2">
      <c r="A1381">
        <v>50042</v>
      </c>
      <c r="B1381" t="s">
        <v>7956</v>
      </c>
      <c r="C1381">
        <v>5</v>
      </c>
      <c r="D1381" t="s">
        <v>7957</v>
      </c>
      <c r="E1381" t="s">
        <v>8022</v>
      </c>
      <c r="F1381" t="s">
        <v>7915</v>
      </c>
      <c r="G1381" t="s">
        <v>7910</v>
      </c>
      <c r="H1381" t="s">
        <v>7910</v>
      </c>
      <c r="I1381" t="s">
        <v>7910</v>
      </c>
      <c r="J1381" t="s">
        <v>7915</v>
      </c>
      <c r="K1381" t="s">
        <v>7915</v>
      </c>
      <c r="L1381" t="s">
        <v>7910</v>
      </c>
      <c r="M1381" t="s">
        <v>7915</v>
      </c>
      <c r="N1381" t="s">
        <v>7915</v>
      </c>
      <c r="O1381" t="s">
        <v>7910</v>
      </c>
      <c r="P1381" t="s">
        <v>7906</v>
      </c>
      <c r="Q1381">
        <v>4</v>
      </c>
      <c r="R1381">
        <f>IF(ISERROR(VLOOKUP(A1381,int_r_base_fitted!$A$1:$C$10000,2,FALSE)),0,VLOOKUP(A1381,int_r_base_fitted!$A$1:$C$10000,2,FALSE))</f>
        <v>0</v>
      </c>
      <c r="S1381">
        <f>IF(ISERROR(VLOOKUP(A1381,int_r_base_fitted!$A$1:$C$10000,3,FALSE)),0,VLOOKUP(A1381,int_r_base_fitted!$A$1:$C$10000,3,FALSE))</f>
        <v>0.11899999999999999</v>
      </c>
      <c r="T1381">
        <v>313</v>
      </c>
      <c r="V1381">
        <f>IF(ISERROR(VLOOKUP(A1381,int_r_full_fitted!$A$1:$C$10000,3,FALSE)),0,VLOOKUP(A1381,int_r_full_fitted!$A$1:$C$10000,3,FALSE))</f>
        <v>5.2999999999999999E-2</v>
      </c>
      <c r="W1381">
        <v>1380</v>
      </c>
      <c r="Y1381">
        <f>S1381-V1381</f>
        <v>6.6000000000000003E-2</v>
      </c>
    </row>
    <row r="1382" spans="1:25" x14ac:dyDescent="0.2">
      <c r="A1382">
        <v>300018</v>
      </c>
      <c r="B1382" t="s">
        <v>7956</v>
      </c>
      <c r="C1382">
        <v>30</v>
      </c>
      <c r="D1382" t="s">
        <v>7957</v>
      </c>
      <c r="E1382" t="s">
        <v>8805</v>
      </c>
      <c r="F1382" t="s">
        <v>7915</v>
      </c>
      <c r="G1382" t="s">
        <v>7910</v>
      </c>
      <c r="H1382" t="s">
        <v>7910</v>
      </c>
      <c r="I1382" t="s">
        <v>7915</v>
      </c>
      <c r="J1382" t="s">
        <v>7915</v>
      </c>
      <c r="K1382" t="s">
        <v>7915</v>
      </c>
      <c r="L1382" t="s">
        <v>7915</v>
      </c>
      <c r="M1382" t="s">
        <v>7915</v>
      </c>
      <c r="N1382" t="s">
        <v>7915</v>
      </c>
      <c r="O1382" t="s">
        <v>7915</v>
      </c>
      <c r="P1382" t="s">
        <v>7909</v>
      </c>
      <c r="Q1382">
        <v>7</v>
      </c>
      <c r="R1382">
        <f>IF(ISERROR(VLOOKUP(A1382,int_r_base_fitted!$A$1:$C$10000,2,FALSE)),0,VLOOKUP(A1382,int_r_base_fitted!$A$1:$C$10000,2,FALSE))</f>
        <v>0</v>
      </c>
      <c r="S1382">
        <f>IF(ISERROR(VLOOKUP(A1382,int_r_base_fitted!$A$1:$C$10000,3,FALSE)),0,VLOOKUP(A1382,int_r_base_fitted!$A$1:$C$10000,3,FALSE))</f>
        <v>0.109</v>
      </c>
      <c r="T1382">
        <v>368</v>
      </c>
      <c r="V1382">
        <f>IF(ISERROR(VLOOKUP(A1382,int_r_full_fitted!$A$1:$C$10000,3,FALSE)),0,VLOOKUP(A1382,int_r_full_fitted!$A$1:$C$10000,3,FALSE))</f>
        <v>5.2999999999999999E-2</v>
      </c>
      <c r="W1382">
        <v>1381</v>
      </c>
      <c r="Y1382">
        <f>S1382-V1382</f>
        <v>5.6000000000000001E-2</v>
      </c>
    </row>
    <row r="1383" spans="1:25" x14ac:dyDescent="0.2">
      <c r="A1383" t="s">
        <v>5485</v>
      </c>
      <c r="B1383" t="s">
        <v>7911</v>
      </c>
      <c r="C1383" t="s">
        <v>7986</v>
      </c>
      <c r="D1383" t="s">
        <v>7913</v>
      </c>
      <c r="E1383" t="s">
        <v>8529</v>
      </c>
      <c r="F1383" t="s">
        <v>7915</v>
      </c>
      <c r="G1383" t="s">
        <v>7910</v>
      </c>
      <c r="H1383" t="s">
        <v>7910</v>
      </c>
      <c r="I1383" t="s">
        <v>7915</v>
      </c>
      <c r="J1383" t="s">
        <v>7915</v>
      </c>
      <c r="K1383" t="s">
        <v>7915</v>
      </c>
      <c r="L1383" t="s">
        <v>7915</v>
      </c>
      <c r="M1383" t="s">
        <v>7915</v>
      </c>
      <c r="N1383" t="s">
        <v>7915</v>
      </c>
      <c r="O1383" t="s">
        <v>7915</v>
      </c>
      <c r="P1383" t="s">
        <v>7909</v>
      </c>
      <c r="Q1383">
        <v>7</v>
      </c>
      <c r="R1383">
        <f>IF(ISERROR(VLOOKUP(A1383,int_r_base_fitted!$A$1:$C$10000,2,FALSE)),0,VLOOKUP(A1383,int_r_base_fitted!$A$1:$C$10000,2,FALSE))</f>
        <v>0</v>
      </c>
      <c r="S1383">
        <f>IF(ISERROR(VLOOKUP(A1383,int_r_base_fitted!$A$1:$C$10000,3,FALSE)),0,VLOOKUP(A1383,int_r_base_fitted!$A$1:$C$10000,3,FALSE))</f>
        <v>0.10299999999999999</v>
      </c>
      <c r="T1383">
        <v>413</v>
      </c>
      <c r="V1383">
        <f>IF(ISERROR(VLOOKUP(A1383,int_r_full_fitted!$A$1:$C$10000,3,FALSE)),0,VLOOKUP(A1383,int_r_full_fitted!$A$1:$C$10000,3,FALSE))</f>
        <v>5.2999999999999999E-2</v>
      </c>
      <c r="W1383">
        <v>1382</v>
      </c>
      <c r="Y1383">
        <f>S1383-V1383</f>
        <v>4.9999999999999996E-2</v>
      </c>
    </row>
    <row r="1384" spans="1:25" x14ac:dyDescent="0.2">
      <c r="A1384" t="s">
        <v>4128</v>
      </c>
      <c r="B1384" t="s">
        <v>7911</v>
      </c>
      <c r="C1384" t="s">
        <v>7954</v>
      </c>
      <c r="D1384" t="s">
        <v>7930</v>
      </c>
      <c r="E1384" t="s">
        <v>8096</v>
      </c>
      <c r="F1384" t="s">
        <v>7915</v>
      </c>
      <c r="G1384" t="s">
        <v>7910</v>
      </c>
      <c r="H1384" t="s">
        <v>7915</v>
      </c>
      <c r="I1384" t="s">
        <v>7910</v>
      </c>
      <c r="J1384" t="s">
        <v>7915</v>
      </c>
      <c r="K1384" t="s">
        <v>7910</v>
      </c>
      <c r="L1384" t="s">
        <v>7915</v>
      </c>
      <c r="M1384" t="s">
        <v>7915</v>
      </c>
      <c r="N1384" t="s">
        <v>7915</v>
      </c>
      <c r="O1384" t="s">
        <v>7910</v>
      </c>
      <c r="P1384" t="s">
        <v>7907</v>
      </c>
      <c r="Q1384">
        <v>5</v>
      </c>
      <c r="R1384">
        <f>IF(ISERROR(VLOOKUP(A1384,int_r_base_fitted!$A$1:$C$10000,2,FALSE)),0,VLOOKUP(A1384,int_r_base_fitted!$A$1:$C$10000,2,FALSE))</f>
        <v>2</v>
      </c>
      <c r="S1384">
        <f>IF(ISERROR(VLOOKUP(A1384,int_r_base_fitted!$A$1:$C$10000,3,FALSE)),0,VLOOKUP(A1384,int_r_base_fitted!$A$1:$C$10000,3,FALSE))</f>
        <v>9.7000000000000003E-2</v>
      </c>
      <c r="T1384">
        <v>449</v>
      </c>
      <c r="V1384">
        <f>IF(ISERROR(VLOOKUP(A1384,int_r_full_fitted!$A$1:$C$10000,3,FALSE)),0,VLOOKUP(A1384,int_r_full_fitted!$A$1:$C$10000,3,FALSE))</f>
        <v>5.2999999999999999E-2</v>
      </c>
      <c r="W1384">
        <v>1383</v>
      </c>
      <c r="Y1384">
        <f>S1384-V1384</f>
        <v>4.4000000000000004E-2</v>
      </c>
    </row>
    <row r="1385" spans="1:25" x14ac:dyDescent="0.2">
      <c r="A1385" t="s">
        <v>5008</v>
      </c>
      <c r="B1385" t="s">
        <v>7911</v>
      </c>
      <c r="C1385" t="s">
        <v>7980</v>
      </c>
      <c r="D1385" t="s">
        <v>7930</v>
      </c>
      <c r="E1385" t="s">
        <v>8687</v>
      </c>
      <c r="F1385" t="s">
        <v>7915</v>
      </c>
      <c r="G1385" t="s">
        <v>7910</v>
      </c>
      <c r="H1385" t="s">
        <v>7910</v>
      </c>
      <c r="I1385" t="s">
        <v>7915</v>
      </c>
      <c r="J1385" t="s">
        <v>7915</v>
      </c>
      <c r="K1385" t="s">
        <v>7915</v>
      </c>
      <c r="L1385" t="s">
        <v>7915</v>
      </c>
      <c r="M1385" t="s">
        <v>7915</v>
      </c>
      <c r="N1385" t="s">
        <v>7915</v>
      </c>
      <c r="O1385" t="s">
        <v>7915</v>
      </c>
      <c r="P1385" t="s">
        <v>7909</v>
      </c>
      <c r="Q1385">
        <v>7</v>
      </c>
      <c r="R1385">
        <f>IF(ISERROR(VLOOKUP(A1385,int_r_base_fitted!$A$1:$C$10000,2,FALSE)),0,VLOOKUP(A1385,int_r_base_fitted!$A$1:$C$10000,2,FALSE))</f>
        <v>1</v>
      </c>
      <c r="S1385">
        <f>IF(ISERROR(VLOOKUP(A1385,int_r_base_fitted!$A$1:$C$10000,3,FALSE)),0,VLOOKUP(A1385,int_r_base_fitted!$A$1:$C$10000,3,FALSE))</f>
        <v>7.0000000000000007E-2</v>
      </c>
      <c r="T1385">
        <v>818</v>
      </c>
      <c r="V1385">
        <f>IF(ISERROR(VLOOKUP(A1385,int_r_full_fitted!$A$1:$C$10000,3,FALSE)),0,VLOOKUP(A1385,int_r_full_fitted!$A$1:$C$10000,3,FALSE))</f>
        <v>5.2999999999999999E-2</v>
      </c>
      <c r="W1385">
        <v>1384</v>
      </c>
      <c r="Y1385">
        <f>S1385-V1385</f>
        <v>1.7000000000000008E-2</v>
      </c>
    </row>
    <row r="1386" spans="1:25" x14ac:dyDescent="0.2">
      <c r="A1386" t="s">
        <v>5262</v>
      </c>
      <c r="B1386" t="s">
        <v>7911</v>
      </c>
      <c r="C1386" t="s">
        <v>7986</v>
      </c>
      <c r="D1386" t="s">
        <v>7976</v>
      </c>
      <c r="E1386" t="s">
        <v>8230</v>
      </c>
      <c r="F1386" t="s">
        <v>7915</v>
      </c>
      <c r="G1386" t="s">
        <v>7910</v>
      </c>
      <c r="H1386" t="s">
        <v>7910</v>
      </c>
      <c r="I1386" t="s">
        <v>7915</v>
      </c>
      <c r="J1386" t="s">
        <v>7915</v>
      </c>
      <c r="K1386" t="s">
        <v>7915</v>
      </c>
      <c r="L1386" t="s">
        <v>7915</v>
      </c>
      <c r="M1386" t="s">
        <v>7915</v>
      </c>
      <c r="N1386" t="s">
        <v>7915</v>
      </c>
      <c r="O1386" t="s">
        <v>7915</v>
      </c>
      <c r="P1386" t="s">
        <v>7909</v>
      </c>
      <c r="Q1386">
        <v>7</v>
      </c>
      <c r="R1386">
        <f>IF(ISERROR(VLOOKUP(A1386,int_r_base_fitted!$A$1:$C$10000,2,FALSE)),0,VLOOKUP(A1386,int_r_base_fitted!$A$1:$C$10000,2,FALSE))</f>
        <v>0</v>
      </c>
      <c r="S1386">
        <f>IF(ISERROR(VLOOKUP(A1386,int_r_base_fitted!$A$1:$C$10000,3,FALSE)),0,VLOOKUP(A1386,int_r_base_fitted!$A$1:$C$10000,3,FALSE))</f>
        <v>7.0000000000000007E-2</v>
      </c>
      <c r="T1386">
        <v>821</v>
      </c>
      <c r="V1386">
        <f>IF(ISERROR(VLOOKUP(A1386,int_r_full_fitted!$A$1:$C$10000,3,FALSE)),0,VLOOKUP(A1386,int_r_full_fitted!$A$1:$C$10000,3,FALSE))</f>
        <v>5.2999999999999999E-2</v>
      </c>
      <c r="W1386">
        <v>1385</v>
      </c>
      <c r="Y1386">
        <f>S1386-V1386</f>
        <v>1.7000000000000008E-2</v>
      </c>
    </row>
    <row r="1387" spans="1:25" x14ac:dyDescent="0.2">
      <c r="A1387" t="s">
        <v>4649</v>
      </c>
      <c r="B1387" t="s">
        <v>7911</v>
      </c>
      <c r="C1387" t="s">
        <v>7980</v>
      </c>
      <c r="D1387" t="s">
        <v>7930</v>
      </c>
      <c r="E1387" t="s">
        <v>8463</v>
      </c>
      <c r="F1387" t="s">
        <v>7910</v>
      </c>
      <c r="G1387" t="s">
        <v>7910</v>
      </c>
      <c r="H1387" t="s">
        <v>7915</v>
      </c>
      <c r="I1387" t="s">
        <v>7915</v>
      </c>
      <c r="J1387" t="s">
        <v>7915</v>
      </c>
      <c r="K1387" t="s">
        <v>7915</v>
      </c>
      <c r="L1387" t="s">
        <v>7910</v>
      </c>
      <c r="M1387" t="s">
        <v>7915</v>
      </c>
      <c r="N1387" t="s">
        <v>7915</v>
      </c>
      <c r="O1387" t="s">
        <v>7915</v>
      </c>
      <c r="P1387" t="s">
        <v>7908</v>
      </c>
      <c r="Q1387">
        <v>6</v>
      </c>
      <c r="R1387">
        <f>IF(ISERROR(VLOOKUP(A1387,int_r_base_fitted!$A$1:$C$10000,2,FALSE)),0,VLOOKUP(A1387,int_r_base_fitted!$A$1:$C$10000,2,FALSE))</f>
        <v>0</v>
      </c>
      <c r="S1387">
        <f>IF(ISERROR(VLOOKUP(A1387,int_r_base_fitted!$A$1:$C$10000,3,FALSE)),0,VLOOKUP(A1387,int_r_base_fitted!$A$1:$C$10000,3,FALSE))</f>
        <v>6.6000000000000003E-2</v>
      </c>
      <c r="T1387">
        <v>887</v>
      </c>
      <c r="V1387">
        <f>IF(ISERROR(VLOOKUP(A1387,int_r_full_fitted!$A$1:$C$10000,3,FALSE)),0,VLOOKUP(A1387,int_r_full_fitted!$A$1:$C$10000,3,FALSE))</f>
        <v>5.2999999999999999E-2</v>
      </c>
      <c r="W1387">
        <v>1386</v>
      </c>
      <c r="Y1387">
        <f>S1387-V1387</f>
        <v>1.3000000000000005E-2</v>
      </c>
    </row>
    <row r="1388" spans="1:25" x14ac:dyDescent="0.2">
      <c r="A1388" t="s">
        <v>5059</v>
      </c>
      <c r="B1388" t="s">
        <v>7911</v>
      </c>
      <c r="C1388">
        <v>4</v>
      </c>
      <c r="D1388" t="s">
        <v>7967</v>
      </c>
      <c r="E1388" t="s">
        <v>8718</v>
      </c>
      <c r="F1388" t="s">
        <v>7915</v>
      </c>
      <c r="G1388" t="s">
        <v>7910</v>
      </c>
      <c r="H1388" t="s">
        <v>7910</v>
      </c>
      <c r="I1388" t="s">
        <v>7915</v>
      </c>
      <c r="J1388" t="s">
        <v>7915</v>
      </c>
      <c r="K1388" t="s">
        <v>7915</v>
      </c>
      <c r="L1388" t="s">
        <v>7915</v>
      </c>
      <c r="M1388" t="s">
        <v>7915</v>
      </c>
      <c r="N1388" t="s">
        <v>7915</v>
      </c>
      <c r="O1388" t="s">
        <v>7915</v>
      </c>
      <c r="P1388" t="s">
        <v>7909</v>
      </c>
      <c r="Q1388">
        <v>7</v>
      </c>
      <c r="R1388">
        <f>IF(ISERROR(VLOOKUP(A1388,int_r_base_fitted!$A$1:$C$10000,2,FALSE)),0,VLOOKUP(A1388,int_r_base_fitted!$A$1:$C$10000,2,FALSE))</f>
        <v>1</v>
      </c>
      <c r="S1388">
        <f>IF(ISERROR(VLOOKUP(A1388,int_r_base_fitted!$A$1:$C$10000,3,FALSE)),0,VLOOKUP(A1388,int_r_base_fitted!$A$1:$C$10000,3,FALSE))</f>
        <v>6.4000000000000001E-2</v>
      </c>
      <c r="T1388">
        <v>932</v>
      </c>
      <c r="V1388">
        <f>IF(ISERROR(VLOOKUP(A1388,int_r_full_fitted!$A$1:$C$10000,3,FALSE)),0,VLOOKUP(A1388,int_r_full_fitted!$A$1:$C$10000,3,FALSE))</f>
        <v>5.2999999999999999E-2</v>
      </c>
      <c r="W1388">
        <v>1387</v>
      </c>
      <c r="Y1388">
        <f>S1388-V1388</f>
        <v>1.1000000000000003E-2</v>
      </c>
    </row>
    <row r="1389" spans="1:25" x14ac:dyDescent="0.2">
      <c r="A1389" t="s">
        <v>5694</v>
      </c>
      <c r="B1389" t="s">
        <v>7933</v>
      </c>
      <c r="C1389" t="s">
        <v>9081</v>
      </c>
      <c r="D1389" t="s">
        <v>7945</v>
      </c>
      <c r="E1389" t="s">
        <v>9082</v>
      </c>
      <c r="F1389" t="s">
        <v>7915</v>
      </c>
      <c r="G1389" t="s">
        <v>7910</v>
      </c>
      <c r="H1389" t="s">
        <v>7910</v>
      </c>
      <c r="I1389" t="s">
        <v>7915</v>
      </c>
      <c r="J1389" t="s">
        <v>7915</v>
      </c>
      <c r="K1389" t="s">
        <v>7915</v>
      </c>
      <c r="L1389" t="s">
        <v>7915</v>
      </c>
      <c r="M1389" t="s">
        <v>7915</v>
      </c>
      <c r="N1389" t="s">
        <v>7915</v>
      </c>
      <c r="O1389" t="s">
        <v>7915</v>
      </c>
      <c r="P1389" t="s">
        <v>7909</v>
      </c>
      <c r="Q1389">
        <v>7</v>
      </c>
      <c r="R1389">
        <f>IF(ISERROR(VLOOKUP(A1389,int_r_base_fitted!$A$1:$C$10000,2,FALSE)),0,VLOOKUP(A1389,int_r_base_fitted!$A$1:$C$10000,2,FALSE))</f>
        <v>0</v>
      </c>
      <c r="S1389">
        <f>IF(ISERROR(VLOOKUP(A1389,int_r_base_fitted!$A$1:$C$10000,3,FALSE)),0,VLOOKUP(A1389,int_r_base_fitted!$A$1:$C$10000,3,FALSE))</f>
        <v>6.2E-2</v>
      </c>
      <c r="T1389">
        <v>984</v>
      </c>
      <c r="V1389">
        <f>IF(ISERROR(VLOOKUP(A1389,int_r_full_fitted!$A$1:$C$10000,3,FALSE)),0,VLOOKUP(A1389,int_r_full_fitted!$A$1:$C$10000,3,FALSE))</f>
        <v>5.2999999999999999E-2</v>
      </c>
      <c r="W1389">
        <v>1388</v>
      </c>
      <c r="Y1389">
        <f>S1389-V1389</f>
        <v>9.0000000000000011E-3</v>
      </c>
    </row>
    <row r="1390" spans="1:25" x14ac:dyDescent="0.2">
      <c r="A1390" t="s">
        <v>7255</v>
      </c>
      <c r="B1390" t="s">
        <v>7911</v>
      </c>
      <c r="C1390" t="s">
        <v>7955</v>
      </c>
      <c r="D1390" t="s">
        <v>7925</v>
      </c>
      <c r="E1390" t="s">
        <v>8552</v>
      </c>
      <c r="F1390" t="s">
        <v>7915</v>
      </c>
      <c r="G1390" t="s">
        <v>7910</v>
      </c>
      <c r="H1390" t="s">
        <v>7915</v>
      </c>
      <c r="I1390" t="s">
        <v>7915</v>
      </c>
      <c r="J1390" t="s">
        <v>7915</v>
      </c>
      <c r="K1390" t="s">
        <v>7915</v>
      </c>
      <c r="L1390" t="s">
        <v>7915</v>
      </c>
      <c r="M1390" t="s">
        <v>7915</v>
      </c>
      <c r="N1390" t="s">
        <v>7915</v>
      </c>
      <c r="O1390" t="s">
        <v>7915</v>
      </c>
      <c r="P1390" t="s">
        <v>7910</v>
      </c>
      <c r="Q1390">
        <v>8</v>
      </c>
      <c r="R1390">
        <f>IF(ISERROR(VLOOKUP(A1390,int_r_base_fitted!$A$1:$C$10000,2,FALSE)),0,VLOOKUP(A1390,int_r_base_fitted!$A$1:$C$10000,2,FALSE))</f>
        <v>0</v>
      </c>
      <c r="S1390">
        <f>IF(ISERROR(VLOOKUP(A1390,int_r_base_fitted!$A$1:$C$10000,3,FALSE)),0,VLOOKUP(A1390,int_r_base_fitted!$A$1:$C$10000,3,FALSE))</f>
        <v>5.8999999999999997E-2</v>
      </c>
      <c r="T1390">
        <v>1078</v>
      </c>
      <c r="V1390">
        <f>IF(ISERROR(VLOOKUP(A1390,int_r_full_fitted!$A$1:$C$10000,3,FALSE)),0,VLOOKUP(A1390,int_r_full_fitted!$A$1:$C$10000,3,FALSE))</f>
        <v>5.2999999999999999E-2</v>
      </c>
      <c r="W1390">
        <v>1389</v>
      </c>
      <c r="Y1390">
        <f>S1390-V1390</f>
        <v>5.9999999999999984E-3</v>
      </c>
    </row>
    <row r="1391" spans="1:25" x14ac:dyDescent="0.2">
      <c r="A1391" t="s">
        <v>4157</v>
      </c>
      <c r="B1391" t="s">
        <v>7911</v>
      </c>
      <c r="C1391" t="s">
        <v>8117</v>
      </c>
      <c r="D1391" t="s">
        <v>7913</v>
      </c>
      <c r="E1391" t="s">
        <v>8118</v>
      </c>
      <c r="F1391" t="s">
        <v>7910</v>
      </c>
      <c r="G1391" t="s">
        <v>7915</v>
      </c>
      <c r="H1391" t="s">
        <v>7910</v>
      </c>
      <c r="I1391" t="s">
        <v>7915</v>
      </c>
      <c r="J1391" t="s">
        <v>7915</v>
      </c>
      <c r="K1391" t="s">
        <v>7910</v>
      </c>
      <c r="L1391" t="s">
        <v>7910</v>
      </c>
      <c r="M1391" t="s">
        <v>7915</v>
      </c>
      <c r="N1391" t="s">
        <v>7915</v>
      </c>
      <c r="O1391" t="s">
        <v>7915</v>
      </c>
      <c r="P1391" t="s">
        <v>7907</v>
      </c>
      <c r="Q1391">
        <v>5</v>
      </c>
      <c r="R1391">
        <f>IF(ISERROR(VLOOKUP(A1391,int_r_base_fitted!$A$1:$C$10000,2,FALSE)),0,VLOOKUP(A1391,int_r_base_fitted!$A$1:$C$10000,2,FALSE))</f>
        <v>1</v>
      </c>
      <c r="S1391">
        <f>IF(ISERROR(VLOOKUP(A1391,int_r_base_fitted!$A$1:$C$10000,3,FALSE)),0,VLOOKUP(A1391,int_r_base_fitted!$A$1:$C$10000,3,FALSE))</f>
        <v>5.8000000000000003E-2</v>
      </c>
      <c r="T1391">
        <v>1081</v>
      </c>
      <c r="V1391">
        <f>IF(ISERROR(VLOOKUP(A1391,int_r_full_fitted!$A$1:$C$10000,3,FALSE)),0,VLOOKUP(A1391,int_r_full_fitted!$A$1:$C$10000,3,FALSE))</f>
        <v>5.2999999999999999E-2</v>
      </c>
      <c r="W1391">
        <v>1390</v>
      </c>
      <c r="Y1391">
        <f>S1391-V1391</f>
        <v>5.0000000000000044E-3</v>
      </c>
    </row>
    <row r="1392" spans="1:25" x14ac:dyDescent="0.2">
      <c r="A1392" t="s">
        <v>6140</v>
      </c>
      <c r="B1392" t="s">
        <v>7911</v>
      </c>
      <c r="C1392">
        <v>4</v>
      </c>
      <c r="D1392" t="s">
        <v>7967</v>
      </c>
      <c r="E1392" t="s">
        <v>8996</v>
      </c>
      <c r="F1392" t="s">
        <v>7915</v>
      </c>
      <c r="G1392" t="s">
        <v>7910</v>
      </c>
      <c r="H1392" t="s">
        <v>7915</v>
      </c>
      <c r="I1392" t="s">
        <v>7915</v>
      </c>
      <c r="J1392" t="s">
        <v>7915</v>
      </c>
      <c r="K1392" t="s">
        <v>7915</v>
      </c>
      <c r="L1392" t="s">
        <v>7915</v>
      </c>
      <c r="M1392" t="s">
        <v>7915</v>
      </c>
      <c r="N1392" t="s">
        <v>7915</v>
      </c>
      <c r="O1392" t="s">
        <v>7915</v>
      </c>
      <c r="P1392" t="s">
        <v>7910</v>
      </c>
      <c r="Q1392">
        <v>8</v>
      </c>
      <c r="R1392">
        <f>IF(ISERROR(VLOOKUP(A1392,int_r_base_fitted!$A$1:$C$10000,2,FALSE)),0,VLOOKUP(A1392,int_r_base_fitted!$A$1:$C$10000,2,FALSE))</f>
        <v>0</v>
      </c>
      <c r="S1392">
        <f>IF(ISERROR(VLOOKUP(A1392,int_r_base_fitted!$A$1:$C$10000,3,FALSE)),0,VLOOKUP(A1392,int_r_base_fitted!$A$1:$C$10000,3,FALSE))</f>
        <v>5.8000000000000003E-2</v>
      </c>
      <c r="T1392">
        <v>1101</v>
      </c>
      <c r="V1392">
        <f>IF(ISERROR(VLOOKUP(A1392,int_r_full_fitted!$A$1:$C$10000,3,FALSE)),0,VLOOKUP(A1392,int_r_full_fitted!$A$1:$C$10000,3,FALSE))</f>
        <v>5.2999999999999999E-2</v>
      </c>
      <c r="W1392">
        <v>1391</v>
      </c>
      <c r="Y1392">
        <f>S1392-V1392</f>
        <v>5.0000000000000044E-3</v>
      </c>
    </row>
    <row r="1393" spans="1:25" x14ac:dyDescent="0.2">
      <c r="A1393" t="s">
        <v>6657</v>
      </c>
      <c r="B1393" t="s">
        <v>7911</v>
      </c>
      <c r="C1393" t="s">
        <v>7962</v>
      </c>
      <c r="D1393" t="s">
        <v>7935</v>
      </c>
      <c r="E1393" t="s">
        <v>9489</v>
      </c>
      <c r="F1393" t="s">
        <v>7915</v>
      </c>
      <c r="G1393" t="s">
        <v>7910</v>
      </c>
      <c r="H1393" t="s">
        <v>7915</v>
      </c>
      <c r="I1393" t="s">
        <v>7915</v>
      </c>
      <c r="J1393" t="s">
        <v>7915</v>
      </c>
      <c r="K1393" t="s">
        <v>7915</v>
      </c>
      <c r="L1393" t="s">
        <v>7915</v>
      </c>
      <c r="M1393" t="s">
        <v>7915</v>
      </c>
      <c r="N1393" t="s">
        <v>7915</v>
      </c>
      <c r="O1393" t="s">
        <v>7915</v>
      </c>
      <c r="P1393" t="s">
        <v>7910</v>
      </c>
      <c r="Q1393">
        <v>8</v>
      </c>
      <c r="R1393">
        <f>IF(ISERROR(VLOOKUP(A1393,int_r_base_fitted!$A$1:$C$10000,2,FALSE)),0,VLOOKUP(A1393,int_r_base_fitted!$A$1:$C$10000,2,FALSE))</f>
        <v>0</v>
      </c>
      <c r="S1393">
        <f>IF(ISERROR(VLOOKUP(A1393,int_r_base_fitted!$A$1:$C$10000,3,FALSE)),0,VLOOKUP(A1393,int_r_base_fitted!$A$1:$C$10000,3,FALSE))</f>
        <v>5.8000000000000003E-2</v>
      </c>
      <c r="T1393">
        <v>1106</v>
      </c>
      <c r="V1393">
        <f>IF(ISERROR(VLOOKUP(A1393,int_r_full_fitted!$A$1:$C$10000,3,FALSE)),0,VLOOKUP(A1393,int_r_full_fitted!$A$1:$C$10000,3,FALSE))</f>
        <v>5.2999999999999999E-2</v>
      </c>
      <c r="W1393">
        <v>1392</v>
      </c>
      <c r="Y1393">
        <f>S1393-V1393</f>
        <v>5.0000000000000044E-3</v>
      </c>
    </row>
    <row r="1394" spans="1:25" x14ac:dyDescent="0.2">
      <c r="A1394" t="s">
        <v>5007</v>
      </c>
      <c r="B1394" t="s">
        <v>7911</v>
      </c>
      <c r="C1394" t="s">
        <v>7929</v>
      </c>
      <c r="D1394" t="s">
        <v>7917</v>
      </c>
      <c r="E1394" t="s">
        <v>8686</v>
      </c>
      <c r="F1394" t="s">
        <v>7915</v>
      </c>
      <c r="G1394" t="s">
        <v>7910</v>
      </c>
      <c r="H1394" t="s">
        <v>7915</v>
      </c>
      <c r="I1394" t="s">
        <v>7915</v>
      </c>
      <c r="J1394" t="s">
        <v>7915</v>
      </c>
      <c r="K1394" t="s">
        <v>7910</v>
      </c>
      <c r="L1394" t="s">
        <v>7915</v>
      </c>
      <c r="M1394" t="s">
        <v>7915</v>
      </c>
      <c r="N1394" t="s">
        <v>7915</v>
      </c>
      <c r="O1394" t="s">
        <v>7915</v>
      </c>
      <c r="P1394" t="s">
        <v>7909</v>
      </c>
      <c r="Q1394">
        <v>7</v>
      </c>
      <c r="R1394">
        <f>IF(ISERROR(VLOOKUP(A1394,int_r_base_fitted!$A$1:$C$10000,2,FALSE)),0,VLOOKUP(A1394,int_r_base_fitted!$A$1:$C$10000,2,FALSE))</f>
        <v>1</v>
      </c>
      <c r="S1394">
        <f>IF(ISERROR(VLOOKUP(A1394,int_r_base_fitted!$A$1:$C$10000,3,FALSE)),0,VLOOKUP(A1394,int_r_base_fitted!$A$1:$C$10000,3,FALSE))</f>
        <v>5.5E-2</v>
      </c>
      <c r="T1394">
        <v>1184</v>
      </c>
      <c r="V1394">
        <f>IF(ISERROR(VLOOKUP(A1394,int_r_full_fitted!$A$1:$C$10000,3,FALSE)),0,VLOOKUP(A1394,int_r_full_fitted!$A$1:$C$10000,3,FALSE))</f>
        <v>5.2999999999999999E-2</v>
      </c>
      <c r="W1394">
        <v>1393</v>
      </c>
      <c r="Y1394">
        <f>S1394-V1394</f>
        <v>2.0000000000000018E-3</v>
      </c>
    </row>
    <row r="1395" spans="1:25" x14ac:dyDescent="0.2">
      <c r="A1395" t="s">
        <v>4537</v>
      </c>
      <c r="B1395" t="s">
        <v>7911</v>
      </c>
      <c r="C1395" t="s">
        <v>7955</v>
      </c>
      <c r="D1395" t="s">
        <v>7925</v>
      </c>
      <c r="E1395" t="s">
        <v>8311</v>
      </c>
      <c r="F1395" t="s">
        <v>7915</v>
      </c>
      <c r="G1395" t="s">
        <v>7910</v>
      </c>
      <c r="H1395" t="s">
        <v>7910</v>
      </c>
      <c r="I1395" t="s">
        <v>7915</v>
      </c>
      <c r="J1395" t="s">
        <v>7910</v>
      </c>
      <c r="K1395" t="s">
        <v>7915</v>
      </c>
      <c r="L1395" t="s">
        <v>7915</v>
      </c>
      <c r="M1395" t="s">
        <v>7915</v>
      </c>
      <c r="N1395" t="s">
        <v>7915</v>
      </c>
      <c r="O1395" t="s">
        <v>7915</v>
      </c>
      <c r="P1395" t="s">
        <v>7908</v>
      </c>
      <c r="Q1395">
        <v>6</v>
      </c>
      <c r="R1395">
        <f>IF(ISERROR(VLOOKUP(A1395,int_r_base_fitted!$A$1:$C$10000,2,FALSE)),0,VLOOKUP(A1395,int_r_base_fitted!$A$1:$C$10000,2,FALSE))</f>
        <v>0</v>
      </c>
      <c r="S1395">
        <f>IF(ISERROR(VLOOKUP(A1395,int_r_base_fitted!$A$1:$C$10000,3,FALSE)),0,VLOOKUP(A1395,int_r_base_fitted!$A$1:$C$10000,3,FALSE))</f>
        <v>0.05</v>
      </c>
      <c r="T1395">
        <v>1432</v>
      </c>
      <c r="V1395">
        <f>IF(ISERROR(VLOOKUP(A1395,int_r_full_fitted!$A$1:$C$10000,3,FALSE)),0,VLOOKUP(A1395,int_r_full_fitted!$A$1:$C$10000,3,FALSE))</f>
        <v>5.2999999999999999E-2</v>
      </c>
      <c r="W1395">
        <v>1394</v>
      </c>
      <c r="Y1395">
        <f>S1395-V1395</f>
        <v>-2.9999999999999957E-3</v>
      </c>
    </row>
    <row r="1396" spans="1:25" x14ac:dyDescent="0.2">
      <c r="A1396" t="s">
        <v>5042</v>
      </c>
      <c r="B1396" t="s">
        <v>7911</v>
      </c>
      <c r="C1396" t="s">
        <v>8317</v>
      </c>
      <c r="D1396" t="s">
        <v>7917</v>
      </c>
      <c r="E1396" t="s">
        <v>8247</v>
      </c>
      <c r="F1396" t="s">
        <v>7910</v>
      </c>
      <c r="G1396" t="s">
        <v>7910</v>
      </c>
      <c r="H1396" t="s">
        <v>7915</v>
      </c>
      <c r="I1396" t="s">
        <v>7915</v>
      </c>
      <c r="J1396" t="s">
        <v>7915</v>
      </c>
      <c r="K1396" t="s">
        <v>7915</v>
      </c>
      <c r="L1396" t="s">
        <v>7915</v>
      </c>
      <c r="M1396" t="s">
        <v>7915</v>
      </c>
      <c r="N1396" t="s">
        <v>7915</v>
      </c>
      <c r="O1396" t="s">
        <v>7915</v>
      </c>
      <c r="P1396" t="s">
        <v>7909</v>
      </c>
      <c r="Q1396">
        <v>7</v>
      </c>
      <c r="R1396">
        <f>IF(ISERROR(VLOOKUP(A1396,int_r_base_fitted!$A$1:$C$10000,2,FALSE)),0,VLOOKUP(A1396,int_r_base_fitted!$A$1:$C$10000,2,FALSE))</f>
        <v>1</v>
      </c>
      <c r="S1396">
        <f>IF(ISERROR(VLOOKUP(A1396,int_r_base_fitted!$A$1:$C$10000,3,FALSE)),0,VLOOKUP(A1396,int_r_base_fitted!$A$1:$C$10000,3,FALSE))</f>
        <v>0.05</v>
      </c>
      <c r="T1396">
        <v>1439</v>
      </c>
      <c r="V1396">
        <f>IF(ISERROR(VLOOKUP(A1396,int_r_full_fitted!$A$1:$C$10000,3,FALSE)),0,VLOOKUP(A1396,int_r_full_fitted!$A$1:$C$10000,3,FALSE))</f>
        <v>5.2999999999999999E-2</v>
      </c>
      <c r="W1396">
        <v>1395</v>
      </c>
      <c r="Y1396">
        <f>S1396-V1396</f>
        <v>-2.9999999999999957E-3</v>
      </c>
    </row>
    <row r="1397" spans="1:25" x14ac:dyDescent="0.2">
      <c r="A1397" t="s">
        <v>4723</v>
      </c>
      <c r="B1397" t="s">
        <v>7911</v>
      </c>
      <c r="C1397" t="s">
        <v>8009</v>
      </c>
      <c r="D1397" t="s">
        <v>7935</v>
      </c>
      <c r="E1397" t="s">
        <v>8502</v>
      </c>
      <c r="F1397" t="s">
        <v>7910</v>
      </c>
      <c r="G1397" t="s">
        <v>7910</v>
      </c>
      <c r="H1397" t="s">
        <v>7915</v>
      </c>
      <c r="I1397" t="s">
        <v>7915</v>
      </c>
      <c r="J1397" t="s">
        <v>7915</v>
      </c>
      <c r="K1397" t="s">
        <v>7915</v>
      </c>
      <c r="L1397" t="s">
        <v>7915</v>
      </c>
      <c r="M1397" t="s">
        <v>7910</v>
      </c>
      <c r="N1397" t="s">
        <v>7915</v>
      </c>
      <c r="O1397" t="s">
        <v>7915</v>
      </c>
      <c r="P1397" t="s">
        <v>7908</v>
      </c>
      <c r="Q1397">
        <v>6</v>
      </c>
      <c r="R1397">
        <f>IF(ISERROR(VLOOKUP(A1397,int_r_base_fitted!$A$1:$C$10000,2,FALSE)),0,VLOOKUP(A1397,int_r_base_fitted!$A$1:$C$10000,2,FALSE))</f>
        <v>0</v>
      </c>
      <c r="S1397">
        <f>IF(ISERROR(VLOOKUP(A1397,int_r_base_fitted!$A$1:$C$10000,3,FALSE)),0,VLOOKUP(A1397,int_r_base_fitted!$A$1:$C$10000,3,FALSE))</f>
        <v>4.2000000000000003E-2</v>
      </c>
      <c r="T1397">
        <v>1886</v>
      </c>
      <c r="V1397">
        <f>IF(ISERROR(VLOOKUP(A1397,int_r_full_fitted!$A$1:$C$10000,3,FALSE)),0,VLOOKUP(A1397,int_r_full_fitted!$A$1:$C$10000,3,FALSE))</f>
        <v>5.2999999999999999E-2</v>
      </c>
      <c r="W1397">
        <v>1396</v>
      </c>
      <c r="Y1397">
        <f>S1397-V1397</f>
        <v>-1.0999999999999996E-2</v>
      </c>
    </row>
    <row r="1398" spans="1:25" x14ac:dyDescent="0.2">
      <c r="A1398" t="s">
        <v>5020</v>
      </c>
      <c r="B1398" t="s">
        <v>7911</v>
      </c>
      <c r="C1398" t="s">
        <v>8009</v>
      </c>
      <c r="D1398" t="s">
        <v>7963</v>
      </c>
      <c r="E1398" t="s">
        <v>8692</v>
      </c>
      <c r="F1398" t="s">
        <v>7915</v>
      </c>
      <c r="G1398" t="s">
        <v>7910</v>
      </c>
      <c r="H1398" t="s">
        <v>7915</v>
      </c>
      <c r="I1398" t="s">
        <v>7915</v>
      </c>
      <c r="J1398" t="s">
        <v>7915</v>
      </c>
      <c r="K1398" t="s">
        <v>7915</v>
      </c>
      <c r="L1398" t="s">
        <v>7915</v>
      </c>
      <c r="M1398" t="s">
        <v>7910</v>
      </c>
      <c r="N1398" t="s">
        <v>7915</v>
      </c>
      <c r="O1398" t="s">
        <v>7915</v>
      </c>
      <c r="P1398" t="s">
        <v>7909</v>
      </c>
      <c r="Q1398">
        <v>7</v>
      </c>
      <c r="R1398">
        <f>IF(ISERROR(VLOOKUP(A1398,int_r_base_fitted!$A$1:$C$10000,2,FALSE)),0,VLOOKUP(A1398,int_r_base_fitted!$A$1:$C$10000,2,FALSE))</f>
        <v>1</v>
      </c>
      <c r="S1398">
        <f>IF(ISERROR(VLOOKUP(A1398,int_r_base_fitted!$A$1:$C$10000,3,FALSE)),0,VLOOKUP(A1398,int_r_base_fitted!$A$1:$C$10000,3,FALSE))</f>
        <v>0.04</v>
      </c>
      <c r="T1398">
        <v>1952</v>
      </c>
      <c r="V1398">
        <f>IF(ISERROR(VLOOKUP(A1398,int_r_full_fitted!$A$1:$C$10000,3,FALSE)),0,VLOOKUP(A1398,int_r_full_fitted!$A$1:$C$10000,3,FALSE))</f>
        <v>5.2999999999999999E-2</v>
      </c>
      <c r="W1398">
        <v>1397</v>
      </c>
      <c r="Y1398">
        <f>S1398-V1398</f>
        <v>-1.2999999999999998E-2</v>
      </c>
    </row>
    <row r="1399" spans="1:25" x14ac:dyDescent="0.2">
      <c r="A1399" t="s">
        <v>5178</v>
      </c>
      <c r="B1399" t="s">
        <v>7911</v>
      </c>
      <c r="C1399" t="s">
        <v>8009</v>
      </c>
      <c r="D1399" t="s">
        <v>7963</v>
      </c>
      <c r="E1399" t="s">
        <v>8791</v>
      </c>
      <c r="F1399" t="s">
        <v>7915</v>
      </c>
      <c r="G1399" t="s">
        <v>7910</v>
      </c>
      <c r="H1399" t="s">
        <v>7915</v>
      </c>
      <c r="I1399" t="s">
        <v>7915</v>
      </c>
      <c r="J1399" t="s">
        <v>7915</v>
      </c>
      <c r="K1399" t="s">
        <v>7915</v>
      </c>
      <c r="L1399" t="s">
        <v>7915</v>
      </c>
      <c r="M1399" t="s">
        <v>7910</v>
      </c>
      <c r="N1399" t="s">
        <v>7915</v>
      </c>
      <c r="O1399" t="s">
        <v>7915</v>
      </c>
      <c r="P1399" t="s">
        <v>7909</v>
      </c>
      <c r="Q1399">
        <v>7</v>
      </c>
      <c r="R1399">
        <f>IF(ISERROR(VLOOKUP(A1399,int_r_base_fitted!$A$1:$C$10000,2,FALSE)),0,VLOOKUP(A1399,int_r_base_fitted!$A$1:$C$10000,2,FALSE))</f>
        <v>0</v>
      </c>
      <c r="S1399">
        <f>IF(ISERROR(VLOOKUP(A1399,int_r_base_fitted!$A$1:$C$10000,3,FALSE)),0,VLOOKUP(A1399,int_r_base_fitted!$A$1:$C$10000,3,FALSE))</f>
        <v>0.04</v>
      </c>
      <c r="T1399">
        <v>1956</v>
      </c>
      <c r="V1399">
        <f>IF(ISERROR(VLOOKUP(A1399,int_r_full_fitted!$A$1:$C$10000,3,FALSE)),0,VLOOKUP(A1399,int_r_full_fitted!$A$1:$C$10000,3,FALSE))</f>
        <v>5.2999999999999999E-2</v>
      </c>
      <c r="W1399">
        <v>1398</v>
      </c>
      <c r="Y1399">
        <f>S1399-V1399</f>
        <v>-1.2999999999999998E-2</v>
      </c>
    </row>
    <row r="1400" spans="1:25" x14ac:dyDescent="0.2">
      <c r="A1400" t="s">
        <v>5506</v>
      </c>
      <c r="B1400" t="s">
        <v>7911</v>
      </c>
      <c r="C1400" t="s">
        <v>7934</v>
      </c>
      <c r="D1400" t="s">
        <v>8040</v>
      </c>
      <c r="E1400" t="s">
        <v>8978</v>
      </c>
      <c r="F1400" t="s">
        <v>7915</v>
      </c>
      <c r="G1400" t="s">
        <v>7910</v>
      </c>
      <c r="H1400" t="s">
        <v>7915</v>
      </c>
      <c r="I1400" t="s">
        <v>7915</v>
      </c>
      <c r="J1400" t="s">
        <v>7915</v>
      </c>
      <c r="K1400" t="s">
        <v>7915</v>
      </c>
      <c r="L1400" t="s">
        <v>7915</v>
      </c>
      <c r="M1400" t="s">
        <v>7910</v>
      </c>
      <c r="N1400" t="s">
        <v>7915</v>
      </c>
      <c r="O1400" t="s">
        <v>7915</v>
      </c>
      <c r="P1400" t="s">
        <v>7909</v>
      </c>
      <c r="Q1400">
        <v>7</v>
      </c>
      <c r="R1400">
        <f>IF(ISERROR(VLOOKUP(A1400,int_r_base_fitted!$A$1:$C$10000,2,FALSE)),0,VLOOKUP(A1400,int_r_base_fitted!$A$1:$C$10000,2,FALSE))</f>
        <v>0</v>
      </c>
      <c r="S1400">
        <f>IF(ISERROR(VLOOKUP(A1400,int_r_base_fitted!$A$1:$C$10000,3,FALSE)),0,VLOOKUP(A1400,int_r_base_fitted!$A$1:$C$10000,3,FALSE))</f>
        <v>3.9E-2</v>
      </c>
      <c r="T1400">
        <v>2006</v>
      </c>
      <c r="V1400">
        <f>IF(ISERROR(VLOOKUP(A1400,int_r_full_fitted!$A$1:$C$10000,3,FALSE)),0,VLOOKUP(A1400,int_r_full_fitted!$A$1:$C$10000,3,FALSE))</f>
        <v>5.2999999999999999E-2</v>
      </c>
      <c r="W1400">
        <v>1399</v>
      </c>
      <c r="Y1400">
        <f>S1400-V1400</f>
        <v>-1.3999999999999999E-2</v>
      </c>
    </row>
    <row r="1401" spans="1:25" x14ac:dyDescent="0.2">
      <c r="A1401" t="s">
        <v>5821</v>
      </c>
      <c r="B1401" t="s">
        <v>7911</v>
      </c>
      <c r="C1401" t="s">
        <v>8009</v>
      </c>
      <c r="D1401" t="s">
        <v>7963</v>
      </c>
      <c r="E1401" t="s">
        <v>9179</v>
      </c>
      <c r="F1401" t="s">
        <v>7915</v>
      </c>
      <c r="G1401" t="s">
        <v>7910</v>
      </c>
      <c r="H1401" t="s">
        <v>7915</v>
      </c>
      <c r="I1401" t="s">
        <v>7915</v>
      </c>
      <c r="J1401" t="s">
        <v>7915</v>
      </c>
      <c r="K1401" t="s">
        <v>7915</v>
      </c>
      <c r="L1401" t="s">
        <v>7915</v>
      </c>
      <c r="M1401" t="s">
        <v>7910</v>
      </c>
      <c r="N1401" t="s">
        <v>7915</v>
      </c>
      <c r="O1401" t="s">
        <v>7915</v>
      </c>
      <c r="P1401" t="s">
        <v>7909</v>
      </c>
      <c r="Q1401">
        <v>7</v>
      </c>
      <c r="R1401">
        <f>IF(ISERROR(VLOOKUP(A1401,int_r_base_fitted!$A$1:$C$10000,2,FALSE)),0,VLOOKUP(A1401,int_r_base_fitted!$A$1:$C$10000,2,FALSE))</f>
        <v>0</v>
      </c>
      <c r="S1401">
        <f>IF(ISERROR(VLOOKUP(A1401,int_r_base_fitted!$A$1:$C$10000,3,FALSE)),0,VLOOKUP(A1401,int_r_base_fitted!$A$1:$C$10000,3,FALSE))</f>
        <v>3.9E-2</v>
      </c>
      <c r="T1401">
        <v>2017</v>
      </c>
      <c r="V1401">
        <f>IF(ISERROR(VLOOKUP(A1401,int_r_full_fitted!$A$1:$C$10000,3,FALSE)),0,VLOOKUP(A1401,int_r_full_fitted!$A$1:$C$10000,3,FALSE))</f>
        <v>5.2999999999999999E-2</v>
      </c>
      <c r="W1401">
        <v>1400</v>
      </c>
      <c r="Y1401">
        <f>S1401-V1401</f>
        <v>-1.3999999999999999E-2</v>
      </c>
    </row>
    <row r="1402" spans="1:25" x14ac:dyDescent="0.2">
      <c r="A1402" t="s">
        <v>4776</v>
      </c>
      <c r="B1402" t="s">
        <v>7911</v>
      </c>
      <c r="C1402" t="s">
        <v>7970</v>
      </c>
      <c r="D1402" t="s">
        <v>7913</v>
      </c>
      <c r="E1402" t="s">
        <v>8144</v>
      </c>
      <c r="F1402" t="s">
        <v>7910</v>
      </c>
      <c r="G1402" t="s">
        <v>7910</v>
      </c>
      <c r="H1402" t="s">
        <v>7915</v>
      </c>
      <c r="I1402" t="s">
        <v>7915</v>
      </c>
      <c r="J1402" t="s">
        <v>7915</v>
      </c>
      <c r="K1402" t="s">
        <v>7915</v>
      </c>
      <c r="L1402" t="s">
        <v>7910</v>
      </c>
      <c r="M1402" t="s">
        <v>7915</v>
      </c>
      <c r="N1402" t="s">
        <v>7915</v>
      </c>
      <c r="O1402" t="s">
        <v>7915</v>
      </c>
      <c r="P1402" t="s">
        <v>7908</v>
      </c>
      <c r="Q1402">
        <v>6</v>
      </c>
      <c r="R1402">
        <f>IF(ISERROR(VLOOKUP(A1402,int_r_base_fitted!$A$1:$C$10000,2,FALSE)),0,VLOOKUP(A1402,int_r_base_fitted!$A$1:$C$10000,2,FALSE))</f>
        <v>0</v>
      </c>
      <c r="S1402">
        <f>IF(ISERROR(VLOOKUP(A1402,int_r_base_fitted!$A$1:$C$10000,3,FALSE)),0,VLOOKUP(A1402,int_r_base_fitted!$A$1:$C$10000,3,FALSE))</f>
        <v>3.7999999999999999E-2</v>
      </c>
      <c r="T1402">
        <v>2040</v>
      </c>
      <c r="V1402">
        <f>IF(ISERROR(VLOOKUP(A1402,int_r_full_fitted!$A$1:$C$10000,3,FALSE)),0,VLOOKUP(A1402,int_r_full_fitted!$A$1:$C$10000,3,FALSE))</f>
        <v>5.2999999999999999E-2</v>
      </c>
      <c r="W1402">
        <v>1401</v>
      </c>
      <c r="Y1402">
        <f>S1402-V1402</f>
        <v>-1.4999999999999999E-2</v>
      </c>
    </row>
    <row r="1403" spans="1:25" x14ac:dyDescent="0.2">
      <c r="A1403">
        <v>470002</v>
      </c>
      <c r="B1403" t="s">
        <v>7956</v>
      </c>
      <c r="C1403">
        <v>47</v>
      </c>
      <c r="D1403" t="s">
        <v>7957</v>
      </c>
      <c r="E1403" t="s">
        <v>8425</v>
      </c>
      <c r="F1403" t="s">
        <v>7910</v>
      </c>
      <c r="G1403" t="s">
        <v>7910</v>
      </c>
      <c r="H1403" t="s">
        <v>7915</v>
      </c>
      <c r="I1403" t="s">
        <v>7915</v>
      </c>
      <c r="J1403" t="s">
        <v>7915</v>
      </c>
      <c r="K1403" t="s">
        <v>7910</v>
      </c>
      <c r="L1403" t="s">
        <v>7915</v>
      </c>
      <c r="M1403" t="s">
        <v>7915</v>
      </c>
      <c r="N1403" t="s">
        <v>7915</v>
      </c>
      <c r="O1403" t="s">
        <v>7915</v>
      </c>
      <c r="P1403" t="s">
        <v>7908</v>
      </c>
      <c r="Q1403">
        <v>6</v>
      </c>
      <c r="R1403">
        <f>IF(ISERROR(VLOOKUP(A1403,int_r_base_fitted!$A$1:$C$10000,2,FALSE)),0,VLOOKUP(A1403,int_r_base_fitted!$A$1:$C$10000,2,FALSE))</f>
        <v>0</v>
      </c>
      <c r="S1403">
        <f>IF(ISERROR(VLOOKUP(A1403,int_r_base_fitted!$A$1:$C$10000,3,FALSE)),0,VLOOKUP(A1403,int_r_base_fitted!$A$1:$C$10000,3,FALSE))</f>
        <v>3.5999999999999997E-2</v>
      </c>
      <c r="T1403">
        <v>2136</v>
      </c>
      <c r="V1403">
        <f>IF(ISERROR(VLOOKUP(A1403,int_r_full_fitted!$A$1:$C$10000,3,FALSE)),0,VLOOKUP(A1403,int_r_full_fitted!$A$1:$C$10000,3,FALSE))</f>
        <v>5.2999999999999999E-2</v>
      </c>
      <c r="W1403">
        <v>1402</v>
      </c>
      <c r="Y1403">
        <f>S1403-V1403</f>
        <v>-1.7000000000000001E-2</v>
      </c>
    </row>
    <row r="1404" spans="1:25" x14ac:dyDescent="0.2">
      <c r="A1404" t="s">
        <v>5509</v>
      </c>
      <c r="B1404" t="s">
        <v>7911</v>
      </c>
      <c r="C1404" t="s">
        <v>7929</v>
      </c>
      <c r="D1404" t="s">
        <v>8040</v>
      </c>
      <c r="E1404" t="s">
        <v>8980</v>
      </c>
      <c r="F1404" t="s">
        <v>7910</v>
      </c>
      <c r="G1404" t="s">
        <v>7915</v>
      </c>
      <c r="H1404" t="s">
        <v>7910</v>
      </c>
      <c r="I1404" t="s">
        <v>7915</v>
      </c>
      <c r="J1404" t="s">
        <v>7915</v>
      </c>
      <c r="K1404" t="s">
        <v>7915</v>
      </c>
      <c r="L1404" t="s">
        <v>7915</v>
      </c>
      <c r="M1404" t="s">
        <v>7915</v>
      </c>
      <c r="N1404" t="s">
        <v>7915</v>
      </c>
      <c r="O1404" t="s">
        <v>7915</v>
      </c>
      <c r="P1404" t="s">
        <v>7909</v>
      </c>
      <c r="Q1404">
        <v>7</v>
      </c>
      <c r="R1404">
        <f>IF(ISERROR(VLOOKUP(A1404,int_r_base_fitted!$A$1:$C$10000,2,FALSE)),0,VLOOKUP(A1404,int_r_base_fitted!$A$1:$C$10000,2,FALSE))</f>
        <v>0</v>
      </c>
      <c r="S1404">
        <f>IF(ISERROR(VLOOKUP(A1404,int_r_base_fitted!$A$1:$C$10000,3,FALSE)),0,VLOOKUP(A1404,int_r_base_fitted!$A$1:$C$10000,3,FALSE))</f>
        <v>3.5000000000000003E-2</v>
      </c>
      <c r="T1404">
        <v>2198</v>
      </c>
      <c r="V1404">
        <f>IF(ISERROR(VLOOKUP(A1404,int_r_full_fitted!$A$1:$C$10000,3,FALSE)),0,VLOOKUP(A1404,int_r_full_fitted!$A$1:$C$10000,3,FALSE))</f>
        <v>5.2999999999999999E-2</v>
      </c>
      <c r="W1404">
        <v>1403</v>
      </c>
      <c r="Y1404">
        <f>S1404-V1404</f>
        <v>-1.7999999999999995E-2</v>
      </c>
    </row>
    <row r="1405" spans="1:25" x14ac:dyDescent="0.2">
      <c r="A1405" t="s">
        <v>4766</v>
      </c>
      <c r="B1405" t="s">
        <v>7911</v>
      </c>
      <c r="C1405" t="s">
        <v>7948</v>
      </c>
      <c r="D1405" t="s">
        <v>7913</v>
      </c>
      <c r="E1405" t="s">
        <v>8527</v>
      </c>
      <c r="F1405" t="s">
        <v>7910</v>
      </c>
      <c r="G1405" t="s">
        <v>7910</v>
      </c>
      <c r="H1405" t="s">
        <v>7915</v>
      </c>
      <c r="I1405" t="s">
        <v>7915</v>
      </c>
      <c r="J1405" t="s">
        <v>7915</v>
      </c>
      <c r="K1405" t="s">
        <v>7910</v>
      </c>
      <c r="L1405" t="s">
        <v>7915</v>
      </c>
      <c r="M1405" t="s">
        <v>7915</v>
      </c>
      <c r="N1405" t="s">
        <v>7915</v>
      </c>
      <c r="O1405" t="s">
        <v>7915</v>
      </c>
      <c r="P1405" t="s">
        <v>7908</v>
      </c>
      <c r="Q1405">
        <v>6</v>
      </c>
      <c r="R1405">
        <f>IF(ISERROR(VLOOKUP(A1405,int_r_base_fitted!$A$1:$C$10000,2,FALSE)),0,VLOOKUP(A1405,int_r_base_fitted!$A$1:$C$10000,2,FALSE))</f>
        <v>0</v>
      </c>
      <c r="S1405">
        <f>IF(ISERROR(VLOOKUP(A1405,int_r_base_fitted!$A$1:$C$10000,3,FALSE)),0,VLOOKUP(A1405,int_r_base_fitted!$A$1:$C$10000,3,FALSE))</f>
        <v>3.1E-2</v>
      </c>
      <c r="T1405">
        <v>2474</v>
      </c>
      <c r="V1405">
        <f>IF(ISERROR(VLOOKUP(A1405,int_r_full_fitted!$A$1:$C$10000,3,FALSE)),0,VLOOKUP(A1405,int_r_full_fitted!$A$1:$C$10000,3,FALSE))</f>
        <v>5.2999999999999999E-2</v>
      </c>
      <c r="W1405">
        <v>1404</v>
      </c>
      <c r="Y1405">
        <f>S1405-V1405</f>
        <v>-2.1999999999999999E-2</v>
      </c>
    </row>
    <row r="1406" spans="1:25" x14ac:dyDescent="0.2">
      <c r="A1406" t="s">
        <v>4062</v>
      </c>
      <c r="B1406" t="s">
        <v>7911</v>
      </c>
      <c r="C1406" t="s">
        <v>8033</v>
      </c>
      <c r="D1406" t="s">
        <v>7976</v>
      </c>
      <c r="E1406" t="s">
        <v>8034</v>
      </c>
      <c r="F1406" t="s">
        <v>7910</v>
      </c>
      <c r="G1406" t="s">
        <v>7910</v>
      </c>
      <c r="H1406" t="s">
        <v>7910</v>
      </c>
      <c r="I1406" t="s">
        <v>7910</v>
      </c>
      <c r="J1406" t="s">
        <v>7915</v>
      </c>
      <c r="K1406" t="s">
        <v>7915</v>
      </c>
      <c r="L1406" t="s">
        <v>7910</v>
      </c>
      <c r="M1406" t="s">
        <v>7915</v>
      </c>
      <c r="N1406" t="s">
        <v>7915</v>
      </c>
      <c r="O1406" t="s">
        <v>7915</v>
      </c>
      <c r="P1406" t="s">
        <v>7906</v>
      </c>
      <c r="Q1406">
        <v>4</v>
      </c>
      <c r="R1406">
        <f>IF(ISERROR(VLOOKUP(A1406,int_r_base_fitted!$A$1:$C$10000,2,FALSE)),0,VLOOKUP(A1406,int_r_base_fitted!$A$1:$C$10000,2,FALSE))</f>
        <v>0</v>
      </c>
      <c r="S1406">
        <f>IF(ISERROR(VLOOKUP(A1406,int_r_base_fitted!$A$1:$C$10000,3,FALSE)),0,VLOOKUP(A1406,int_r_base_fitted!$A$1:$C$10000,3,FALSE))</f>
        <v>0.20200000000000001</v>
      </c>
      <c r="T1406">
        <v>123</v>
      </c>
      <c r="V1406">
        <f>IF(ISERROR(VLOOKUP(A1406,int_r_full_fitted!$A$1:$C$10000,3,FALSE)),0,VLOOKUP(A1406,int_r_full_fitted!$A$1:$C$10000,3,FALSE))</f>
        <v>5.1999999999999998E-2</v>
      </c>
      <c r="W1406">
        <v>1405</v>
      </c>
      <c r="Y1406">
        <f>S1406-V1406</f>
        <v>0.15000000000000002</v>
      </c>
    </row>
    <row r="1407" spans="1:25" x14ac:dyDescent="0.2">
      <c r="A1407" t="s">
        <v>4543</v>
      </c>
      <c r="B1407" t="s">
        <v>7911</v>
      </c>
      <c r="C1407" t="s">
        <v>7954</v>
      </c>
      <c r="D1407" t="s">
        <v>7930</v>
      </c>
      <c r="E1407" t="s">
        <v>8012</v>
      </c>
      <c r="F1407" t="s">
        <v>7915</v>
      </c>
      <c r="G1407" t="s">
        <v>7910</v>
      </c>
      <c r="H1407" t="s">
        <v>7910</v>
      </c>
      <c r="I1407" t="s">
        <v>7915</v>
      </c>
      <c r="J1407" t="s">
        <v>7915</v>
      </c>
      <c r="K1407" t="s">
        <v>7915</v>
      </c>
      <c r="L1407" t="s">
        <v>7915</v>
      </c>
      <c r="M1407" t="s">
        <v>7910</v>
      </c>
      <c r="N1407" t="s">
        <v>7915</v>
      </c>
      <c r="O1407" t="s">
        <v>7915</v>
      </c>
      <c r="P1407" t="s">
        <v>7908</v>
      </c>
      <c r="Q1407">
        <v>6</v>
      </c>
      <c r="R1407">
        <f>IF(ISERROR(VLOOKUP(A1407,int_r_base_fitted!$A$1:$C$10000,2,FALSE)),0,VLOOKUP(A1407,int_r_base_fitted!$A$1:$C$10000,2,FALSE))</f>
        <v>0</v>
      </c>
      <c r="S1407">
        <f>IF(ISERROR(VLOOKUP(A1407,int_r_base_fitted!$A$1:$C$10000,3,FALSE)),0,VLOOKUP(A1407,int_r_base_fitted!$A$1:$C$10000,3,FALSE))</f>
        <v>0.10199999999999999</v>
      </c>
      <c r="T1407">
        <v>415</v>
      </c>
      <c r="V1407">
        <f>IF(ISERROR(VLOOKUP(A1407,int_r_full_fitted!$A$1:$C$10000,3,FALSE)),0,VLOOKUP(A1407,int_r_full_fitted!$A$1:$C$10000,3,FALSE))</f>
        <v>5.1999999999999998E-2</v>
      </c>
      <c r="W1407">
        <v>1406</v>
      </c>
      <c r="Y1407">
        <f>S1407-V1407</f>
        <v>4.9999999999999996E-2</v>
      </c>
    </row>
    <row r="1408" spans="1:25" x14ac:dyDescent="0.2">
      <c r="A1408" t="s">
        <v>4988</v>
      </c>
      <c r="B1408" t="s">
        <v>7933</v>
      </c>
      <c r="C1408" t="s">
        <v>8673</v>
      </c>
      <c r="D1408" t="s">
        <v>7913</v>
      </c>
      <c r="E1408" t="s">
        <v>7951</v>
      </c>
      <c r="F1408" t="s">
        <v>7915</v>
      </c>
      <c r="G1408" t="s">
        <v>7910</v>
      </c>
      <c r="H1408" t="s">
        <v>7910</v>
      </c>
      <c r="I1408" t="s">
        <v>7910</v>
      </c>
      <c r="J1408" t="s">
        <v>7915</v>
      </c>
      <c r="K1408" t="s">
        <v>7915</v>
      </c>
      <c r="L1408" t="s">
        <v>7915</v>
      </c>
      <c r="M1408" t="s">
        <v>7915</v>
      </c>
      <c r="N1408" t="s">
        <v>7915</v>
      </c>
      <c r="O1408" t="s">
        <v>7915</v>
      </c>
      <c r="P1408" t="s">
        <v>7908</v>
      </c>
      <c r="Q1408">
        <v>6</v>
      </c>
      <c r="R1408">
        <f>IF(ISERROR(VLOOKUP(A1408,int_r_base_fitted!$A$1:$C$10000,2,FALSE)),0,VLOOKUP(A1408,int_r_base_fitted!$A$1:$C$10000,2,FALSE))</f>
        <v>0</v>
      </c>
      <c r="S1408">
        <f>IF(ISERROR(VLOOKUP(A1408,int_r_base_fitted!$A$1:$C$10000,3,FALSE)),0,VLOOKUP(A1408,int_r_base_fitted!$A$1:$C$10000,3,FALSE))</f>
        <v>0.10199999999999999</v>
      </c>
      <c r="T1408">
        <v>418</v>
      </c>
      <c r="V1408">
        <f>IF(ISERROR(VLOOKUP(A1408,int_r_full_fitted!$A$1:$C$10000,3,FALSE)),0,VLOOKUP(A1408,int_r_full_fitted!$A$1:$C$10000,3,FALSE))</f>
        <v>5.1999999999999998E-2</v>
      </c>
      <c r="W1408">
        <v>1407</v>
      </c>
      <c r="Y1408">
        <f>S1408-V1408</f>
        <v>4.9999999999999996E-2</v>
      </c>
    </row>
    <row r="1409" spans="1:25" x14ac:dyDescent="0.2">
      <c r="A1409" t="s">
        <v>5234</v>
      </c>
      <c r="B1409" t="s">
        <v>7911</v>
      </c>
      <c r="C1409" t="s">
        <v>7952</v>
      </c>
      <c r="D1409" t="s">
        <v>7976</v>
      </c>
      <c r="E1409" t="s">
        <v>8155</v>
      </c>
      <c r="F1409" t="s">
        <v>7915</v>
      </c>
      <c r="G1409" t="s">
        <v>7910</v>
      </c>
      <c r="H1409" t="s">
        <v>7910</v>
      </c>
      <c r="I1409" t="s">
        <v>7915</v>
      </c>
      <c r="J1409" t="s">
        <v>7915</v>
      </c>
      <c r="K1409" t="s">
        <v>7915</v>
      </c>
      <c r="L1409" t="s">
        <v>7915</v>
      </c>
      <c r="M1409" t="s">
        <v>7915</v>
      </c>
      <c r="N1409" t="s">
        <v>7915</v>
      </c>
      <c r="O1409" t="s">
        <v>7915</v>
      </c>
      <c r="P1409" t="s">
        <v>7909</v>
      </c>
      <c r="Q1409">
        <v>7</v>
      </c>
      <c r="R1409">
        <f>IF(ISERROR(VLOOKUP(A1409,int_r_base_fitted!$A$1:$C$10000,2,FALSE)),0,VLOOKUP(A1409,int_r_base_fitted!$A$1:$C$10000,2,FALSE))</f>
        <v>0</v>
      </c>
      <c r="S1409">
        <f>IF(ISERROR(VLOOKUP(A1409,int_r_base_fitted!$A$1:$C$10000,3,FALSE)),0,VLOOKUP(A1409,int_r_base_fitted!$A$1:$C$10000,3,FALSE))</f>
        <v>0.1</v>
      </c>
      <c r="T1409">
        <v>432</v>
      </c>
      <c r="V1409">
        <f>IF(ISERROR(VLOOKUP(A1409,int_r_full_fitted!$A$1:$C$10000,3,FALSE)),0,VLOOKUP(A1409,int_r_full_fitted!$A$1:$C$10000,3,FALSE))</f>
        <v>5.1999999999999998E-2</v>
      </c>
      <c r="W1409">
        <v>1408</v>
      </c>
      <c r="Y1409">
        <f>S1409-V1409</f>
        <v>4.8000000000000008E-2</v>
      </c>
    </row>
    <row r="1410" spans="1:25" x14ac:dyDescent="0.2">
      <c r="A1410" t="s">
        <v>4119</v>
      </c>
      <c r="B1410" t="s">
        <v>7911</v>
      </c>
      <c r="C1410" t="s">
        <v>8009</v>
      </c>
      <c r="D1410" t="s">
        <v>7935</v>
      </c>
      <c r="E1410" t="s">
        <v>8088</v>
      </c>
      <c r="F1410" t="s">
        <v>7910</v>
      </c>
      <c r="G1410" t="s">
        <v>7910</v>
      </c>
      <c r="H1410" t="s">
        <v>7915</v>
      </c>
      <c r="I1410" t="s">
        <v>7915</v>
      </c>
      <c r="J1410" t="s">
        <v>7915</v>
      </c>
      <c r="K1410" t="s">
        <v>7910</v>
      </c>
      <c r="L1410" t="s">
        <v>7915</v>
      </c>
      <c r="M1410" t="s">
        <v>7910</v>
      </c>
      <c r="N1410" t="s">
        <v>7915</v>
      </c>
      <c r="O1410" t="s">
        <v>7910</v>
      </c>
      <c r="P1410" t="s">
        <v>7906</v>
      </c>
      <c r="Q1410">
        <v>4</v>
      </c>
      <c r="R1410">
        <f>IF(ISERROR(VLOOKUP(A1410,int_r_base_fitted!$A$1:$C$10000,2,FALSE)),0,VLOOKUP(A1410,int_r_base_fitted!$A$1:$C$10000,2,FALSE))</f>
        <v>0</v>
      </c>
      <c r="S1410">
        <f>IF(ISERROR(VLOOKUP(A1410,int_r_base_fitted!$A$1:$C$10000,3,FALSE)),0,VLOOKUP(A1410,int_r_base_fitted!$A$1:$C$10000,3,FALSE))</f>
        <v>9.8000000000000004E-2</v>
      </c>
      <c r="T1410">
        <v>437</v>
      </c>
      <c r="V1410">
        <f>IF(ISERROR(VLOOKUP(A1410,int_r_full_fitted!$A$1:$C$10000,3,FALSE)),0,VLOOKUP(A1410,int_r_full_fitted!$A$1:$C$10000,3,FALSE))</f>
        <v>5.1999999999999998E-2</v>
      </c>
      <c r="W1410">
        <v>1409</v>
      </c>
      <c r="Y1410">
        <f>S1410-V1410</f>
        <v>4.6000000000000006E-2</v>
      </c>
    </row>
    <row r="1411" spans="1:25" x14ac:dyDescent="0.2">
      <c r="A1411" t="s">
        <v>4797</v>
      </c>
      <c r="B1411" t="s">
        <v>7911</v>
      </c>
      <c r="C1411" t="s">
        <v>7937</v>
      </c>
      <c r="D1411" t="s">
        <v>7930</v>
      </c>
      <c r="E1411" t="s">
        <v>8545</v>
      </c>
      <c r="F1411" t="s">
        <v>7915</v>
      </c>
      <c r="G1411" t="s">
        <v>7910</v>
      </c>
      <c r="H1411" t="s">
        <v>7915</v>
      </c>
      <c r="I1411" t="s">
        <v>7915</v>
      </c>
      <c r="J1411" t="s">
        <v>7915</v>
      </c>
      <c r="K1411" t="s">
        <v>7910</v>
      </c>
      <c r="L1411" t="s">
        <v>7915</v>
      </c>
      <c r="M1411" t="s">
        <v>7915</v>
      </c>
      <c r="N1411" t="s">
        <v>7915</v>
      </c>
      <c r="O1411" t="s">
        <v>7910</v>
      </c>
      <c r="P1411" t="s">
        <v>7908</v>
      </c>
      <c r="Q1411">
        <v>6</v>
      </c>
      <c r="R1411">
        <f>IF(ISERROR(VLOOKUP(A1411,int_r_base_fitted!$A$1:$C$10000,2,FALSE)),0,VLOOKUP(A1411,int_r_base_fitted!$A$1:$C$10000,2,FALSE))</f>
        <v>0</v>
      </c>
      <c r="S1411">
        <f>IF(ISERROR(VLOOKUP(A1411,int_r_base_fitted!$A$1:$C$10000,3,FALSE)),0,VLOOKUP(A1411,int_r_base_fitted!$A$1:$C$10000,3,FALSE))</f>
        <v>9.4E-2</v>
      </c>
      <c r="T1411">
        <v>486</v>
      </c>
      <c r="V1411">
        <f>IF(ISERROR(VLOOKUP(A1411,int_r_full_fitted!$A$1:$C$10000,3,FALSE)),0,VLOOKUP(A1411,int_r_full_fitted!$A$1:$C$10000,3,FALSE))</f>
        <v>5.1999999999999998E-2</v>
      </c>
      <c r="W1411">
        <v>1410</v>
      </c>
      <c r="Y1411">
        <f>S1411-V1411</f>
        <v>4.2000000000000003E-2</v>
      </c>
    </row>
    <row r="1412" spans="1:25" x14ac:dyDescent="0.2">
      <c r="A1412" t="s">
        <v>4324</v>
      </c>
      <c r="B1412" t="s">
        <v>7911</v>
      </c>
      <c r="C1412" t="s">
        <v>8001</v>
      </c>
      <c r="D1412" t="s">
        <v>7913</v>
      </c>
      <c r="E1412" t="s">
        <v>7951</v>
      </c>
      <c r="F1412" t="s">
        <v>7910</v>
      </c>
      <c r="G1412" t="s">
        <v>7910</v>
      </c>
      <c r="H1412" t="s">
        <v>7910</v>
      </c>
      <c r="I1412" t="s">
        <v>7910</v>
      </c>
      <c r="J1412" t="s">
        <v>7915</v>
      </c>
      <c r="K1412" t="s">
        <v>7915</v>
      </c>
      <c r="L1412" t="s">
        <v>7915</v>
      </c>
      <c r="M1412" t="s">
        <v>7915</v>
      </c>
      <c r="N1412" t="s">
        <v>7915</v>
      </c>
      <c r="O1412" t="s">
        <v>7915</v>
      </c>
      <c r="P1412" t="s">
        <v>7907</v>
      </c>
      <c r="Q1412">
        <v>5</v>
      </c>
      <c r="R1412">
        <f>IF(ISERROR(VLOOKUP(A1412,int_r_base_fitted!$A$1:$C$10000,2,FALSE)),0,VLOOKUP(A1412,int_r_base_fitted!$A$1:$C$10000,2,FALSE))</f>
        <v>0</v>
      </c>
      <c r="S1412">
        <f>IF(ISERROR(VLOOKUP(A1412,int_r_base_fitted!$A$1:$C$10000,3,FALSE)),0,VLOOKUP(A1412,int_r_base_fitted!$A$1:$C$10000,3,FALSE))</f>
        <v>6.9000000000000006E-2</v>
      </c>
      <c r="T1412">
        <v>831</v>
      </c>
      <c r="V1412">
        <f>IF(ISERROR(VLOOKUP(A1412,int_r_full_fitted!$A$1:$C$10000,3,FALSE)),0,VLOOKUP(A1412,int_r_full_fitted!$A$1:$C$10000,3,FALSE))</f>
        <v>5.1999999999999998E-2</v>
      </c>
      <c r="W1412">
        <v>1411</v>
      </c>
      <c r="Y1412">
        <f>S1412-V1412</f>
        <v>1.7000000000000008E-2</v>
      </c>
    </row>
    <row r="1413" spans="1:25" x14ac:dyDescent="0.2">
      <c r="A1413" t="s">
        <v>4714</v>
      </c>
      <c r="B1413" t="s">
        <v>7911</v>
      </c>
      <c r="C1413" t="s">
        <v>8168</v>
      </c>
      <c r="D1413" t="s">
        <v>7976</v>
      </c>
      <c r="E1413" t="s">
        <v>8230</v>
      </c>
      <c r="F1413" t="s">
        <v>7915</v>
      </c>
      <c r="G1413" t="s">
        <v>7910</v>
      </c>
      <c r="H1413" t="s">
        <v>7910</v>
      </c>
      <c r="I1413" t="s">
        <v>7915</v>
      </c>
      <c r="J1413" t="s">
        <v>7915</v>
      </c>
      <c r="K1413" t="s">
        <v>7915</v>
      </c>
      <c r="L1413" t="s">
        <v>7915</v>
      </c>
      <c r="M1413" t="s">
        <v>7910</v>
      </c>
      <c r="N1413" t="s">
        <v>7915</v>
      </c>
      <c r="O1413" t="s">
        <v>7915</v>
      </c>
      <c r="P1413" t="s">
        <v>7908</v>
      </c>
      <c r="Q1413">
        <v>6</v>
      </c>
      <c r="R1413">
        <f>IF(ISERROR(VLOOKUP(A1413,int_r_base_fitted!$A$1:$C$10000,2,FALSE)),0,VLOOKUP(A1413,int_r_base_fitted!$A$1:$C$10000,2,FALSE))</f>
        <v>0</v>
      </c>
      <c r="S1413">
        <f>IF(ISERROR(VLOOKUP(A1413,int_r_base_fitted!$A$1:$C$10000,3,FALSE)),0,VLOOKUP(A1413,int_r_base_fitted!$A$1:$C$10000,3,FALSE))</f>
        <v>6.9000000000000006E-2</v>
      </c>
      <c r="T1413">
        <v>836</v>
      </c>
      <c r="V1413">
        <f>IF(ISERROR(VLOOKUP(A1413,int_r_full_fitted!$A$1:$C$10000,3,FALSE)),0,VLOOKUP(A1413,int_r_full_fitted!$A$1:$C$10000,3,FALSE))</f>
        <v>5.1999999999999998E-2</v>
      </c>
      <c r="W1413">
        <v>1412</v>
      </c>
      <c r="Y1413">
        <f>S1413-V1413</f>
        <v>1.7000000000000008E-2</v>
      </c>
    </row>
    <row r="1414" spans="1:25" x14ac:dyDescent="0.2">
      <c r="A1414" t="s">
        <v>5069</v>
      </c>
      <c r="B1414" t="s">
        <v>7911</v>
      </c>
      <c r="C1414" t="s">
        <v>8018</v>
      </c>
      <c r="D1414" t="s">
        <v>7963</v>
      </c>
      <c r="E1414" t="s">
        <v>8074</v>
      </c>
      <c r="F1414" t="s">
        <v>7915</v>
      </c>
      <c r="G1414" t="s">
        <v>7910</v>
      </c>
      <c r="H1414" t="s">
        <v>7915</v>
      </c>
      <c r="I1414" t="s">
        <v>7915</v>
      </c>
      <c r="J1414" t="s">
        <v>7915</v>
      </c>
      <c r="K1414" t="s">
        <v>7915</v>
      </c>
      <c r="L1414" t="s">
        <v>7915</v>
      </c>
      <c r="M1414" t="s">
        <v>7910</v>
      </c>
      <c r="N1414" t="s">
        <v>7915</v>
      </c>
      <c r="O1414" t="s">
        <v>7915</v>
      </c>
      <c r="P1414" t="s">
        <v>7909</v>
      </c>
      <c r="Q1414">
        <v>7</v>
      </c>
      <c r="R1414">
        <f>IF(ISERROR(VLOOKUP(A1414,int_r_base_fitted!$A$1:$C$10000,2,FALSE)),0,VLOOKUP(A1414,int_r_base_fitted!$A$1:$C$10000,2,FALSE))</f>
        <v>0</v>
      </c>
      <c r="S1414">
        <f>IF(ISERROR(VLOOKUP(A1414,int_r_base_fitted!$A$1:$C$10000,3,FALSE)),0,VLOOKUP(A1414,int_r_base_fitted!$A$1:$C$10000,3,FALSE))</f>
        <v>6.9000000000000006E-2</v>
      </c>
      <c r="T1414">
        <v>842</v>
      </c>
      <c r="V1414">
        <f>IF(ISERROR(VLOOKUP(A1414,int_r_full_fitted!$A$1:$C$10000,3,FALSE)),0,VLOOKUP(A1414,int_r_full_fitted!$A$1:$C$10000,3,FALSE))</f>
        <v>5.1999999999999998E-2</v>
      </c>
      <c r="W1414">
        <v>1413</v>
      </c>
      <c r="Y1414">
        <f>S1414-V1414</f>
        <v>1.7000000000000008E-2</v>
      </c>
    </row>
    <row r="1415" spans="1:25" x14ac:dyDescent="0.2">
      <c r="A1415" t="s">
        <v>5362</v>
      </c>
      <c r="B1415" t="s">
        <v>7911</v>
      </c>
      <c r="C1415" t="s">
        <v>7955</v>
      </c>
      <c r="D1415" t="s">
        <v>7925</v>
      </c>
      <c r="E1415" t="s">
        <v>8896</v>
      </c>
      <c r="F1415" t="s">
        <v>7915</v>
      </c>
      <c r="G1415" t="s">
        <v>7910</v>
      </c>
      <c r="H1415" t="s">
        <v>7910</v>
      </c>
      <c r="I1415" t="s">
        <v>7915</v>
      </c>
      <c r="J1415" t="s">
        <v>7915</v>
      </c>
      <c r="K1415" t="s">
        <v>7915</v>
      </c>
      <c r="L1415" t="s">
        <v>7915</v>
      </c>
      <c r="M1415" t="s">
        <v>7915</v>
      </c>
      <c r="N1415" t="s">
        <v>7915</v>
      </c>
      <c r="O1415" t="s">
        <v>7915</v>
      </c>
      <c r="P1415" t="s">
        <v>7909</v>
      </c>
      <c r="Q1415">
        <v>7</v>
      </c>
      <c r="R1415">
        <f>IF(ISERROR(VLOOKUP(A1415,int_r_base_fitted!$A$1:$C$10000,2,FALSE)),0,VLOOKUP(A1415,int_r_base_fitted!$A$1:$C$10000,2,FALSE))</f>
        <v>0</v>
      </c>
      <c r="S1415">
        <f>IF(ISERROR(VLOOKUP(A1415,int_r_base_fitted!$A$1:$C$10000,3,FALSE)),0,VLOOKUP(A1415,int_r_base_fitted!$A$1:$C$10000,3,FALSE))</f>
        <v>6.8000000000000005E-2</v>
      </c>
      <c r="T1415">
        <v>863</v>
      </c>
      <c r="V1415">
        <f>IF(ISERROR(VLOOKUP(A1415,int_r_full_fitted!$A$1:$C$10000,3,FALSE)),0,VLOOKUP(A1415,int_r_full_fitted!$A$1:$C$10000,3,FALSE))</f>
        <v>5.1999999999999998E-2</v>
      </c>
      <c r="W1415">
        <v>1414</v>
      </c>
      <c r="Y1415">
        <f>S1415-V1415</f>
        <v>1.6000000000000007E-2</v>
      </c>
    </row>
    <row r="1416" spans="1:25" x14ac:dyDescent="0.2">
      <c r="A1416" t="s">
        <v>4993</v>
      </c>
      <c r="B1416" t="s">
        <v>7911</v>
      </c>
      <c r="C1416" t="s">
        <v>7924</v>
      </c>
      <c r="D1416" t="s">
        <v>7925</v>
      </c>
      <c r="E1416" t="s">
        <v>8677</v>
      </c>
      <c r="F1416" t="s">
        <v>7915</v>
      </c>
      <c r="G1416" t="s">
        <v>7910</v>
      </c>
      <c r="H1416" t="s">
        <v>7915</v>
      </c>
      <c r="I1416" t="s">
        <v>7910</v>
      </c>
      <c r="J1416" t="s">
        <v>7915</v>
      </c>
      <c r="K1416" t="s">
        <v>7910</v>
      </c>
      <c r="L1416" t="s">
        <v>7915</v>
      </c>
      <c r="M1416" t="s">
        <v>7915</v>
      </c>
      <c r="N1416" t="s">
        <v>7915</v>
      </c>
      <c r="O1416" t="s">
        <v>7915</v>
      </c>
      <c r="P1416" t="s">
        <v>7908</v>
      </c>
      <c r="Q1416">
        <v>6</v>
      </c>
      <c r="R1416">
        <f>IF(ISERROR(VLOOKUP(A1416,int_r_base_fitted!$A$1:$C$10000,2,FALSE)),0,VLOOKUP(A1416,int_r_base_fitted!$A$1:$C$10000,2,FALSE))</f>
        <v>0</v>
      </c>
      <c r="S1416">
        <f>IF(ISERROR(VLOOKUP(A1416,int_r_base_fitted!$A$1:$C$10000,3,FALSE)),0,VLOOKUP(A1416,int_r_base_fitted!$A$1:$C$10000,3,FALSE))</f>
        <v>6.6000000000000003E-2</v>
      </c>
      <c r="T1416">
        <v>891</v>
      </c>
      <c r="V1416">
        <f>IF(ISERROR(VLOOKUP(A1416,int_r_full_fitted!$A$1:$C$10000,3,FALSE)),0,VLOOKUP(A1416,int_r_full_fitted!$A$1:$C$10000,3,FALSE))</f>
        <v>5.1999999999999998E-2</v>
      </c>
      <c r="W1416">
        <v>1415</v>
      </c>
      <c r="Y1416">
        <f>S1416-V1416</f>
        <v>1.4000000000000005E-2</v>
      </c>
    </row>
    <row r="1417" spans="1:25" x14ac:dyDescent="0.2">
      <c r="A1417" t="s">
        <v>4469</v>
      </c>
      <c r="B1417" t="s">
        <v>7911</v>
      </c>
      <c r="C1417" t="s">
        <v>7970</v>
      </c>
      <c r="D1417" t="s">
        <v>7935</v>
      </c>
      <c r="E1417" t="s">
        <v>8007</v>
      </c>
      <c r="F1417" t="s">
        <v>7915</v>
      </c>
      <c r="G1417" t="s">
        <v>7910</v>
      </c>
      <c r="H1417" t="s">
        <v>7915</v>
      </c>
      <c r="I1417" t="s">
        <v>7910</v>
      </c>
      <c r="J1417" t="s">
        <v>7915</v>
      </c>
      <c r="K1417" t="s">
        <v>7910</v>
      </c>
      <c r="L1417" t="s">
        <v>7915</v>
      </c>
      <c r="M1417" t="s">
        <v>7915</v>
      </c>
      <c r="N1417" t="s">
        <v>7915</v>
      </c>
      <c r="O1417" t="s">
        <v>7915</v>
      </c>
      <c r="P1417" t="s">
        <v>7908</v>
      </c>
      <c r="Q1417">
        <v>6</v>
      </c>
      <c r="R1417">
        <f>IF(ISERROR(VLOOKUP(A1417,int_r_base_fitted!$A$1:$C$10000,2,FALSE)),0,VLOOKUP(A1417,int_r_base_fitted!$A$1:$C$10000,2,FALSE))</f>
        <v>0</v>
      </c>
      <c r="S1417">
        <f>IF(ISERROR(VLOOKUP(A1417,int_r_base_fitted!$A$1:$C$10000,3,FALSE)),0,VLOOKUP(A1417,int_r_base_fitted!$A$1:$C$10000,3,FALSE))</f>
        <v>6.5000000000000002E-2</v>
      </c>
      <c r="T1417">
        <v>904</v>
      </c>
      <c r="V1417">
        <f>IF(ISERROR(VLOOKUP(A1417,int_r_full_fitted!$A$1:$C$10000,3,FALSE)),0,VLOOKUP(A1417,int_r_full_fitted!$A$1:$C$10000,3,FALSE))</f>
        <v>5.1999999999999998E-2</v>
      </c>
      <c r="W1417">
        <v>1416</v>
      </c>
      <c r="Y1417">
        <f>S1417-V1417</f>
        <v>1.3000000000000005E-2</v>
      </c>
    </row>
    <row r="1418" spans="1:25" x14ac:dyDescent="0.2">
      <c r="A1418" t="s">
        <v>5500</v>
      </c>
      <c r="B1418" t="s">
        <v>7911</v>
      </c>
      <c r="C1418" t="s">
        <v>7927</v>
      </c>
      <c r="D1418" t="s">
        <v>7925</v>
      </c>
      <c r="E1418" t="s">
        <v>8070</v>
      </c>
      <c r="F1418" t="s">
        <v>7915</v>
      </c>
      <c r="G1418" t="s">
        <v>7910</v>
      </c>
      <c r="H1418" t="s">
        <v>7915</v>
      </c>
      <c r="I1418" t="s">
        <v>7915</v>
      </c>
      <c r="J1418" t="s">
        <v>7915</v>
      </c>
      <c r="K1418" t="s">
        <v>7915</v>
      </c>
      <c r="L1418" t="s">
        <v>7915</v>
      </c>
      <c r="M1418" t="s">
        <v>7910</v>
      </c>
      <c r="N1418" t="s">
        <v>7915</v>
      </c>
      <c r="O1418" t="s">
        <v>7915</v>
      </c>
      <c r="P1418" t="s">
        <v>7909</v>
      </c>
      <c r="Q1418">
        <v>7</v>
      </c>
      <c r="R1418">
        <f>IF(ISERROR(VLOOKUP(A1418,int_r_base_fitted!$A$1:$C$10000,2,FALSE)),0,VLOOKUP(A1418,int_r_base_fitted!$A$1:$C$10000,2,FALSE))</f>
        <v>0</v>
      </c>
      <c r="S1418">
        <f>IF(ISERROR(VLOOKUP(A1418,int_r_base_fitted!$A$1:$C$10000,3,FALSE)),0,VLOOKUP(A1418,int_r_base_fitted!$A$1:$C$10000,3,FALSE))</f>
        <v>5.7000000000000002E-2</v>
      </c>
      <c r="T1418">
        <v>1126</v>
      </c>
      <c r="V1418">
        <f>IF(ISERROR(VLOOKUP(A1418,int_r_full_fitted!$A$1:$C$10000,3,FALSE)),0,VLOOKUP(A1418,int_r_full_fitted!$A$1:$C$10000,3,FALSE))</f>
        <v>5.1999999999999998E-2</v>
      </c>
      <c r="W1418">
        <v>1417</v>
      </c>
      <c r="Y1418">
        <f>S1418-V1418</f>
        <v>5.0000000000000044E-3</v>
      </c>
    </row>
    <row r="1419" spans="1:25" x14ac:dyDescent="0.2">
      <c r="A1419" t="s">
        <v>5582</v>
      </c>
      <c r="B1419" t="s">
        <v>7911</v>
      </c>
      <c r="C1419">
        <v>4</v>
      </c>
      <c r="D1419" t="s">
        <v>7940</v>
      </c>
      <c r="E1419" t="s">
        <v>8268</v>
      </c>
      <c r="F1419" t="s">
        <v>7915</v>
      </c>
      <c r="G1419" t="s">
        <v>7910</v>
      </c>
      <c r="H1419" t="s">
        <v>7915</v>
      </c>
      <c r="I1419" t="s">
        <v>7910</v>
      </c>
      <c r="J1419" t="s">
        <v>7915</v>
      </c>
      <c r="K1419" t="s">
        <v>7915</v>
      </c>
      <c r="L1419" t="s">
        <v>7915</v>
      </c>
      <c r="M1419" t="s">
        <v>7915</v>
      </c>
      <c r="N1419" t="s">
        <v>7915</v>
      </c>
      <c r="O1419" t="s">
        <v>7915</v>
      </c>
      <c r="P1419" t="s">
        <v>7909</v>
      </c>
      <c r="Q1419">
        <v>7</v>
      </c>
      <c r="R1419">
        <f>IF(ISERROR(VLOOKUP(A1419,int_r_base_fitted!$A$1:$C$10000,2,FALSE)),0,VLOOKUP(A1419,int_r_base_fitted!$A$1:$C$10000,2,FALSE))</f>
        <v>0</v>
      </c>
      <c r="S1419">
        <f>IF(ISERROR(VLOOKUP(A1419,int_r_base_fitted!$A$1:$C$10000,3,FALSE)),0,VLOOKUP(A1419,int_r_base_fitted!$A$1:$C$10000,3,FALSE))</f>
        <v>5.7000000000000002E-2</v>
      </c>
      <c r="T1419">
        <v>1127</v>
      </c>
      <c r="V1419">
        <f>IF(ISERROR(VLOOKUP(A1419,int_r_full_fitted!$A$1:$C$10000,3,FALSE)),0,VLOOKUP(A1419,int_r_full_fitted!$A$1:$C$10000,3,FALSE))</f>
        <v>5.1999999999999998E-2</v>
      </c>
      <c r="W1419">
        <v>1418</v>
      </c>
      <c r="Y1419">
        <f>S1419-V1419</f>
        <v>5.0000000000000044E-3</v>
      </c>
    </row>
    <row r="1420" spans="1:25" x14ac:dyDescent="0.2">
      <c r="A1420" t="s">
        <v>5404</v>
      </c>
      <c r="B1420" t="s">
        <v>7933</v>
      </c>
      <c r="C1420" t="s">
        <v>8920</v>
      </c>
      <c r="D1420" t="s">
        <v>7945</v>
      </c>
      <c r="E1420" t="s">
        <v>8120</v>
      </c>
      <c r="F1420" t="s">
        <v>7915</v>
      </c>
      <c r="G1420" t="s">
        <v>7910</v>
      </c>
      <c r="H1420" t="s">
        <v>7915</v>
      </c>
      <c r="I1420" t="s">
        <v>7915</v>
      </c>
      <c r="J1420" t="s">
        <v>7915</v>
      </c>
      <c r="K1420" t="s">
        <v>7915</v>
      </c>
      <c r="L1420" t="s">
        <v>7915</v>
      </c>
      <c r="M1420" t="s">
        <v>7910</v>
      </c>
      <c r="N1420" t="s">
        <v>7915</v>
      </c>
      <c r="O1420" t="s">
        <v>7915</v>
      </c>
      <c r="P1420" t="s">
        <v>7909</v>
      </c>
      <c r="Q1420">
        <v>7</v>
      </c>
      <c r="R1420">
        <f>IF(ISERROR(VLOOKUP(A1420,int_r_base_fitted!$A$1:$C$10000,2,FALSE)),0,VLOOKUP(A1420,int_r_base_fitted!$A$1:$C$10000,2,FALSE))</f>
        <v>0</v>
      </c>
      <c r="S1420">
        <f>IF(ISERROR(VLOOKUP(A1420,int_r_base_fitted!$A$1:$C$10000,3,FALSE)),0,VLOOKUP(A1420,int_r_base_fitted!$A$1:$C$10000,3,FALSE))</f>
        <v>5.6000000000000001E-2</v>
      </c>
      <c r="T1420">
        <v>1150</v>
      </c>
      <c r="V1420">
        <f>IF(ISERROR(VLOOKUP(A1420,int_r_full_fitted!$A$1:$C$10000,3,FALSE)),0,VLOOKUP(A1420,int_r_full_fitted!$A$1:$C$10000,3,FALSE))</f>
        <v>5.1999999999999998E-2</v>
      </c>
      <c r="W1420">
        <v>1419</v>
      </c>
      <c r="Y1420">
        <f>S1420-V1420</f>
        <v>4.0000000000000036E-3</v>
      </c>
    </row>
    <row r="1421" spans="1:25" x14ac:dyDescent="0.2">
      <c r="A1421" t="s">
        <v>4375</v>
      </c>
      <c r="B1421" t="s">
        <v>7911</v>
      </c>
      <c r="C1421" t="s">
        <v>8066</v>
      </c>
      <c r="D1421" t="s">
        <v>7917</v>
      </c>
      <c r="E1421" t="s">
        <v>8284</v>
      </c>
      <c r="F1421" t="s">
        <v>7910</v>
      </c>
      <c r="G1421" t="s">
        <v>7910</v>
      </c>
      <c r="H1421" t="s">
        <v>7915</v>
      </c>
      <c r="I1421" t="s">
        <v>7915</v>
      </c>
      <c r="J1421" t="s">
        <v>7915</v>
      </c>
      <c r="K1421" t="s">
        <v>7915</v>
      </c>
      <c r="L1421" t="s">
        <v>7910</v>
      </c>
      <c r="M1421" t="s">
        <v>7910</v>
      </c>
      <c r="N1421" t="s">
        <v>7915</v>
      </c>
      <c r="O1421" t="s">
        <v>7915</v>
      </c>
      <c r="P1421" t="s">
        <v>7907</v>
      </c>
      <c r="Q1421">
        <v>5</v>
      </c>
      <c r="R1421">
        <f>IF(ISERROR(VLOOKUP(A1421,int_r_base_fitted!$A$1:$C$10000,2,FALSE)),0,VLOOKUP(A1421,int_r_base_fitted!$A$1:$C$10000,2,FALSE))</f>
        <v>0</v>
      </c>
      <c r="S1421">
        <f>IF(ISERROR(VLOOKUP(A1421,int_r_base_fitted!$A$1:$C$10000,3,FALSE)),0,VLOOKUP(A1421,int_r_base_fitted!$A$1:$C$10000,3,FALSE))</f>
        <v>5.5E-2</v>
      </c>
      <c r="T1421">
        <v>1174</v>
      </c>
      <c r="V1421">
        <f>IF(ISERROR(VLOOKUP(A1421,int_r_full_fitted!$A$1:$C$10000,3,FALSE)),0,VLOOKUP(A1421,int_r_full_fitted!$A$1:$C$10000,3,FALSE))</f>
        <v>5.1999999999999998E-2</v>
      </c>
      <c r="W1421">
        <v>1420</v>
      </c>
      <c r="Y1421">
        <f>S1421-V1421</f>
        <v>3.0000000000000027E-3</v>
      </c>
    </row>
    <row r="1422" spans="1:25" x14ac:dyDescent="0.2">
      <c r="A1422" t="s">
        <v>4339</v>
      </c>
      <c r="B1422" t="s">
        <v>7911</v>
      </c>
      <c r="C1422" t="s">
        <v>7962</v>
      </c>
      <c r="D1422" t="s">
        <v>7930</v>
      </c>
      <c r="E1422" t="s">
        <v>7931</v>
      </c>
      <c r="F1422" t="s">
        <v>7910</v>
      </c>
      <c r="G1422" t="s">
        <v>7910</v>
      </c>
      <c r="H1422" t="s">
        <v>7915</v>
      </c>
      <c r="I1422" t="s">
        <v>7915</v>
      </c>
      <c r="J1422" t="s">
        <v>7915</v>
      </c>
      <c r="K1422" t="s">
        <v>7910</v>
      </c>
      <c r="L1422" t="s">
        <v>7915</v>
      </c>
      <c r="M1422" t="s">
        <v>7910</v>
      </c>
      <c r="N1422" t="s">
        <v>7915</v>
      </c>
      <c r="O1422" t="s">
        <v>7915</v>
      </c>
      <c r="P1422" t="s">
        <v>7907</v>
      </c>
      <c r="Q1422">
        <v>5</v>
      </c>
      <c r="R1422">
        <f>IF(ISERROR(VLOOKUP(A1422,int_r_base_fitted!$A$1:$C$10000,2,FALSE)),0,VLOOKUP(A1422,int_r_base_fitted!$A$1:$C$10000,2,FALSE))</f>
        <v>0</v>
      </c>
      <c r="S1422">
        <f>IF(ISERROR(VLOOKUP(A1422,int_r_base_fitted!$A$1:$C$10000,3,FALSE)),0,VLOOKUP(A1422,int_r_base_fitted!$A$1:$C$10000,3,FALSE))</f>
        <v>4.5999999999999999E-2</v>
      </c>
      <c r="T1422">
        <v>1737</v>
      </c>
      <c r="V1422">
        <f>IF(ISERROR(VLOOKUP(A1422,int_r_full_fitted!$A$1:$C$10000,3,FALSE)),0,VLOOKUP(A1422,int_r_full_fitted!$A$1:$C$10000,3,FALSE))</f>
        <v>5.1999999999999998E-2</v>
      </c>
      <c r="W1422">
        <v>1421</v>
      </c>
      <c r="Y1422">
        <f>S1422-V1422</f>
        <v>-5.9999999999999984E-3</v>
      </c>
    </row>
    <row r="1423" spans="1:25" x14ac:dyDescent="0.2">
      <c r="A1423" t="s">
        <v>4722</v>
      </c>
      <c r="B1423" t="s">
        <v>7911</v>
      </c>
      <c r="C1423" t="s">
        <v>7962</v>
      </c>
      <c r="D1423" t="s">
        <v>7935</v>
      </c>
      <c r="E1423" t="s">
        <v>8501</v>
      </c>
      <c r="F1423" t="s">
        <v>7915</v>
      </c>
      <c r="G1423" t="s">
        <v>7910</v>
      </c>
      <c r="H1423" t="s">
        <v>7915</v>
      </c>
      <c r="I1423" t="s">
        <v>7915</v>
      </c>
      <c r="J1423" t="s">
        <v>7915</v>
      </c>
      <c r="K1423" t="s">
        <v>7915</v>
      </c>
      <c r="L1423" t="s">
        <v>7910</v>
      </c>
      <c r="M1423" t="s">
        <v>7910</v>
      </c>
      <c r="N1423" t="s">
        <v>7915</v>
      </c>
      <c r="O1423" t="s">
        <v>7915</v>
      </c>
      <c r="P1423" t="s">
        <v>7908</v>
      </c>
      <c r="Q1423">
        <v>6</v>
      </c>
      <c r="R1423">
        <f>IF(ISERROR(VLOOKUP(A1423,int_r_base_fitted!$A$1:$C$10000,2,FALSE)),0,VLOOKUP(A1423,int_r_base_fitted!$A$1:$C$10000,2,FALSE))</f>
        <v>0</v>
      </c>
      <c r="S1423">
        <f>IF(ISERROR(VLOOKUP(A1423,int_r_base_fitted!$A$1:$C$10000,3,FALSE)),0,VLOOKUP(A1423,int_r_base_fitted!$A$1:$C$10000,3,FALSE))</f>
        <v>4.4999999999999998E-2</v>
      </c>
      <c r="T1423">
        <v>1794</v>
      </c>
      <c r="V1423">
        <f>IF(ISERROR(VLOOKUP(A1423,int_r_full_fitted!$A$1:$C$10000,3,FALSE)),0,VLOOKUP(A1423,int_r_full_fitted!$A$1:$C$10000,3,FALSE))</f>
        <v>5.1999999999999998E-2</v>
      </c>
      <c r="W1423">
        <v>1422</v>
      </c>
      <c r="Y1423">
        <f>S1423-V1423</f>
        <v>-6.9999999999999993E-3</v>
      </c>
    </row>
    <row r="1424" spans="1:25" x14ac:dyDescent="0.2">
      <c r="A1424">
        <v>40004</v>
      </c>
      <c r="B1424" t="s">
        <v>7956</v>
      </c>
      <c r="C1424">
        <v>4</v>
      </c>
      <c r="D1424" t="s">
        <v>7957</v>
      </c>
      <c r="E1424" t="s">
        <v>9362</v>
      </c>
      <c r="F1424" t="s">
        <v>7915</v>
      </c>
      <c r="G1424" t="s">
        <v>7910</v>
      </c>
      <c r="H1424" t="s">
        <v>7915</v>
      </c>
      <c r="I1424" t="s">
        <v>7915</v>
      </c>
      <c r="J1424" t="s">
        <v>7915</v>
      </c>
      <c r="K1424" t="s">
        <v>7915</v>
      </c>
      <c r="L1424" t="s">
        <v>7915</v>
      </c>
      <c r="M1424" t="s">
        <v>7915</v>
      </c>
      <c r="N1424" t="s">
        <v>7915</v>
      </c>
      <c r="O1424" t="s">
        <v>7915</v>
      </c>
      <c r="P1424" t="s">
        <v>7910</v>
      </c>
      <c r="Q1424">
        <v>8</v>
      </c>
      <c r="R1424">
        <f>IF(ISERROR(VLOOKUP(A1424,int_r_base_fitted!$A$1:$C$10000,2,FALSE)),0,VLOOKUP(A1424,int_r_base_fitted!$A$1:$C$10000,2,FALSE))</f>
        <v>0</v>
      </c>
      <c r="S1424">
        <f>IF(ISERROR(VLOOKUP(A1424,int_r_base_fitted!$A$1:$C$10000,3,FALSE)),0,VLOOKUP(A1424,int_r_base_fitted!$A$1:$C$10000,3,FALSE))</f>
        <v>4.2000000000000003E-2</v>
      </c>
      <c r="T1424">
        <v>1906</v>
      </c>
      <c r="V1424">
        <f>IF(ISERROR(VLOOKUP(A1424,int_r_full_fitted!$A$1:$C$10000,3,FALSE)),0,VLOOKUP(A1424,int_r_full_fitted!$A$1:$C$10000,3,FALSE))</f>
        <v>5.1999999999999998E-2</v>
      </c>
      <c r="W1424">
        <v>1423</v>
      </c>
      <c r="Y1424">
        <f>S1424-V1424</f>
        <v>-9.999999999999995E-3</v>
      </c>
    </row>
    <row r="1425" spans="1:25" x14ac:dyDescent="0.2">
      <c r="A1425" t="s">
        <v>4999</v>
      </c>
      <c r="B1425" t="s">
        <v>7911</v>
      </c>
      <c r="C1425" t="s">
        <v>7955</v>
      </c>
      <c r="D1425" t="s">
        <v>7925</v>
      </c>
      <c r="E1425" t="s">
        <v>7955</v>
      </c>
      <c r="F1425" t="s">
        <v>7910</v>
      </c>
      <c r="G1425" t="s">
        <v>7910</v>
      </c>
      <c r="H1425" t="s">
        <v>7915</v>
      </c>
      <c r="I1425" t="s">
        <v>7910</v>
      </c>
      <c r="J1425" t="s">
        <v>7915</v>
      </c>
      <c r="K1425" t="s">
        <v>7915</v>
      </c>
      <c r="L1425" t="s">
        <v>7915</v>
      </c>
      <c r="M1425" t="s">
        <v>7915</v>
      </c>
      <c r="N1425" t="s">
        <v>7915</v>
      </c>
      <c r="O1425" t="s">
        <v>7915</v>
      </c>
      <c r="P1425" t="s">
        <v>7908</v>
      </c>
      <c r="Q1425">
        <v>6</v>
      </c>
      <c r="R1425">
        <f>IF(ISERROR(VLOOKUP(A1425,int_r_base_fitted!$A$1:$C$10000,2,FALSE)),0,VLOOKUP(A1425,int_r_base_fitted!$A$1:$C$10000,2,FALSE))</f>
        <v>0</v>
      </c>
      <c r="S1425">
        <f>IF(ISERROR(VLOOKUP(A1425,int_r_base_fitted!$A$1:$C$10000,3,FALSE)),0,VLOOKUP(A1425,int_r_base_fitted!$A$1:$C$10000,3,FALSE))</f>
        <v>3.7999999999999999E-2</v>
      </c>
      <c r="T1425">
        <v>2043</v>
      </c>
      <c r="V1425">
        <f>IF(ISERROR(VLOOKUP(A1425,int_r_full_fitted!$A$1:$C$10000,3,FALSE)),0,VLOOKUP(A1425,int_r_full_fitted!$A$1:$C$10000,3,FALSE))</f>
        <v>5.1999999999999998E-2</v>
      </c>
      <c r="W1425">
        <v>1424</v>
      </c>
      <c r="Y1425">
        <f>S1425-V1425</f>
        <v>-1.3999999999999999E-2</v>
      </c>
    </row>
    <row r="1426" spans="1:25" x14ac:dyDescent="0.2">
      <c r="A1426" t="s">
        <v>5464</v>
      </c>
      <c r="B1426" t="s">
        <v>7911</v>
      </c>
      <c r="C1426" t="s">
        <v>7955</v>
      </c>
      <c r="D1426" t="s">
        <v>7938</v>
      </c>
      <c r="E1426" t="s">
        <v>8202</v>
      </c>
      <c r="F1426" t="s">
        <v>7915</v>
      </c>
      <c r="G1426" t="s">
        <v>7910</v>
      </c>
      <c r="H1426" t="s">
        <v>7915</v>
      </c>
      <c r="I1426" t="s">
        <v>7915</v>
      </c>
      <c r="J1426" t="s">
        <v>7915</v>
      </c>
      <c r="K1426" t="s">
        <v>7915</v>
      </c>
      <c r="L1426" t="s">
        <v>7915</v>
      </c>
      <c r="M1426" t="s">
        <v>7910</v>
      </c>
      <c r="N1426" t="s">
        <v>7915</v>
      </c>
      <c r="O1426" t="s">
        <v>7915</v>
      </c>
      <c r="P1426" t="s">
        <v>7909</v>
      </c>
      <c r="Q1426">
        <v>7</v>
      </c>
      <c r="R1426">
        <f>IF(ISERROR(VLOOKUP(A1426,int_r_base_fitted!$A$1:$C$10000,2,FALSE)),0,VLOOKUP(A1426,int_r_base_fitted!$A$1:$C$10000,2,FALSE))</f>
        <v>0</v>
      </c>
      <c r="S1426">
        <f>IF(ISERROR(VLOOKUP(A1426,int_r_base_fitted!$A$1:$C$10000,3,FALSE)),0,VLOOKUP(A1426,int_r_base_fitted!$A$1:$C$10000,3,FALSE))</f>
        <v>3.7999999999999999E-2</v>
      </c>
      <c r="T1426">
        <v>2047</v>
      </c>
      <c r="V1426">
        <f>IF(ISERROR(VLOOKUP(A1426,int_r_full_fitted!$A$1:$C$10000,3,FALSE)),0,VLOOKUP(A1426,int_r_full_fitted!$A$1:$C$10000,3,FALSE))</f>
        <v>5.1999999999999998E-2</v>
      </c>
      <c r="W1426">
        <v>1425</v>
      </c>
      <c r="Y1426">
        <f>S1426-V1426</f>
        <v>-1.3999999999999999E-2</v>
      </c>
    </row>
    <row r="1427" spans="1:25" x14ac:dyDescent="0.2">
      <c r="A1427" t="s">
        <v>5757</v>
      </c>
      <c r="B1427" t="s">
        <v>7911</v>
      </c>
      <c r="C1427" t="s">
        <v>8427</v>
      </c>
      <c r="D1427" t="s">
        <v>7963</v>
      </c>
      <c r="E1427" t="s">
        <v>8934</v>
      </c>
      <c r="F1427" t="s">
        <v>7915</v>
      </c>
      <c r="G1427" t="s">
        <v>7910</v>
      </c>
      <c r="H1427" t="s">
        <v>7915</v>
      </c>
      <c r="I1427" t="s">
        <v>7915</v>
      </c>
      <c r="J1427" t="s">
        <v>7915</v>
      </c>
      <c r="K1427" t="s">
        <v>7915</v>
      </c>
      <c r="L1427" t="s">
        <v>7915</v>
      </c>
      <c r="M1427" t="s">
        <v>7910</v>
      </c>
      <c r="N1427" t="s">
        <v>7915</v>
      </c>
      <c r="O1427" t="s">
        <v>7915</v>
      </c>
      <c r="P1427" t="s">
        <v>7909</v>
      </c>
      <c r="Q1427">
        <v>7</v>
      </c>
      <c r="R1427">
        <f>IF(ISERROR(VLOOKUP(A1427,int_r_base_fitted!$A$1:$C$10000,2,FALSE)),0,VLOOKUP(A1427,int_r_base_fitted!$A$1:$C$10000,2,FALSE))</f>
        <v>0</v>
      </c>
      <c r="S1427">
        <f>IF(ISERROR(VLOOKUP(A1427,int_r_base_fitted!$A$1:$C$10000,3,FALSE)),0,VLOOKUP(A1427,int_r_base_fitted!$A$1:$C$10000,3,FALSE))</f>
        <v>3.7999999999999999E-2</v>
      </c>
      <c r="T1427">
        <v>2067</v>
      </c>
      <c r="V1427">
        <f>IF(ISERROR(VLOOKUP(A1427,int_r_full_fitted!$A$1:$C$10000,3,FALSE)),0,VLOOKUP(A1427,int_r_full_fitted!$A$1:$C$10000,3,FALSE))</f>
        <v>5.1999999999999998E-2</v>
      </c>
      <c r="W1427">
        <v>1426</v>
      </c>
      <c r="Y1427">
        <f>S1427-V1427</f>
        <v>-1.3999999999999999E-2</v>
      </c>
    </row>
    <row r="1428" spans="1:25" x14ac:dyDescent="0.2">
      <c r="A1428">
        <v>500038</v>
      </c>
      <c r="B1428" t="s">
        <v>7956</v>
      </c>
      <c r="C1428">
        <v>50</v>
      </c>
      <c r="D1428" t="s">
        <v>7957</v>
      </c>
      <c r="E1428" t="s">
        <v>9438</v>
      </c>
      <c r="F1428" t="s">
        <v>7915</v>
      </c>
      <c r="G1428" t="s">
        <v>7910</v>
      </c>
      <c r="H1428" t="s">
        <v>7915</v>
      </c>
      <c r="I1428" t="s">
        <v>7915</v>
      </c>
      <c r="J1428" t="s">
        <v>7915</v>
      </c>
      <c r="K1428" t="s">
        <v>7915</v>
      </c>
      <c r="L1428" t="s">
        <v>7915</v>
      </c>
      <c r="M1428" t="s">
        <v>7915</v>
      </c>
      <c r="N1428" t="s">
        <v>7915</v>
      </c>
      <c r="O1428" t="s">
        <v>7915</v>
      </c>
      <c r="P1428" t="s">
        <v>7910</v>
      </c>
      <c r="Q1428">
        <v>8</v>
      </c>
      <c r="R1428">
        <f>IF(ISERROR(VLOOKUP(A1428,int_r_base_fitted!$A$1:$C$10000,2,FALSE)),0,VLOOKUP(A1428,int_r_base_fitted!$A$1:$C$10000,2,FALSE))</f>
        <v>0</v>
      </c>
      <c r="S1428">
        <f>IF(ISERROR(VLOOKUP(A1428,int_r_base_fitted!$A$1:$C$10000,3,FALSE)),0,VLOOKUP(A1428,int_r_base_fitted!$A$1:$C$10000,3,FALSE))</f>
        <v>3.7999999999999999E-2</v>
      </c>
      <c r="T1428">
        <v>2071</v>
      </c>
      <c r="V1428">
        <f>IF(ISERROR(VLOOKUP(A1428,int_r_full_fitted!$A$1:$C$10000,3,FALSE)),0,VLOOKUP(A1428,int_r_full_fitted!$A$1:$C$10000,3,FALSE))</f>
        <v>5.1999999999999998E-2</v>
      </c>
      <c r="W1428">
        <v>1427</v>
      </c>
      <c r="Y1428">
        <f>S1428-V1428</f>
        <v>-1.3999999999999999E-2</v>
      </c>
    </row>
    <row r="1429" spans="1:25" x14ac:dyDescent="0.2">
      <c r="A1429">
        <v>40006</v>
      </c>
      <c r="B1429" t="s">
        <v>7956</v>
      </c>
      <c r="C1429">
        <v>4</v>
      </c>
      <c r="D1429" t="s">
        <v>7957</v>
      </c>
      <c r="E1429" t="s">
        <v>9357</v>
      </c>
      <c r="F1429" t="s">
        <v>7915</v>
      </c>
      <c r="G1429" t="s">
        <v>7910</v>
      </c>
      <c r="H1429" t="s">
        <v>7915</v>
      </c>
      <c r="I1429" t="s">
        <v>7915</v>
      </c>
      <c r="J1429" t="s">
        <v>7915</v>
      </c>
      <c r="K1429" t="s">
        <v>7915</v>
      </c>
      <c r="L1429" t="s">
        <v>7915</v>
      </c>
      <c r="M1429" t="s">
        <v>7915</v>
      </c>
      <c r="N1429" t="s">
        <v>7915</v>
      </c>
      <c r="O1429" t="s">
        <v>7915</v>
      </c>
      <c r="P1429" t="s">
        <v>7910</v>
      </c>
      <c r="Q1429">
        <v>8</v>
      </c>
      <c r="R1429">
        <f>IF(ISERROR(VLOOKUP(A1429,int_r_base_fitted!$A$1:$C$10000,2,FALSE)),0,VLOOKUP(A1429,int_r_base_fitted!$A$1:$C$10000,2,FALSE))</f>
        <v>0</v>
      </c>
      <c r="S1429">
        <f>IF(ISERROR(VLOOKUP(A1429,int_r_base_fitted!$A$1:$C$10000,3,FALSE)),0,VLOOKUP(A1429,int_r_base_fitted!$A$1:$C$10000,3,FALSE))</f>
        <v>2.9000000000000001E-2</v>
      </c>
      <c r="T1429">
        <v>2692</v>
      </c>
      <c r="V1429">
        <f>IF(ISERROR(VLOOKUP(A1429,int_r_full_fitted!$A$1:$C$10000,3,FALSE)),0,VLOOKUP(A1429,int_r_full_fitted!$A$1:$C$10000,3,FALSE))</f>
        <v>5.1999999999999998E-2</v>
      </c>
      <c r="W1429">
        <v>1428</v>
      </c>
      <c r="Y1429">
        <f>S1429-V1429</f>
        <v>-2.2999999999999996E-2</v>
      </c>
    </row>
    <row r="1430" spans="1:25" x14ac:dyDescent="0.2">
      <c r="A1430" t="s">
        <v>4551</v>
      </c>
      <c r="B1430" t="s">
        <v>7911</v>
      </c>
      <c r="C1430" t="s">
        <v>7937</v>
      </c>
      <c r="D1430" t="s">
        <v>7917</v>
      </c>
      <c r="E1430" t="s">
        <v>8242</v>
      </c>
      <c r="F1430" t="s">
        <v>7910</v>
      </c>
      <c r="G1430" t="s">
        <v>7910</v>
      </c>
      <c r="H1430" t="s">
        <v>7915</v>
      </c>
      <c r="I1430" t="s">
        <v>7915</v>
      </c>
      <c r="J1430" t="s">
        <v>7915</v>
      </c>
      <c r="K1430" t="s">
        <v>7915</v>
      </c>
      <c r="L1430" t="s">
        <v>7915</v>
      </c>
      <c r="M1430" t="s">
        <v>7910</v>
      </c>
      <c r="N1430" t="s">
        <v>7915</v>
      </c>
      <c r="O1430" t="s">
        <v>7915</v>
      </c>
      <c r="P1430" t="s">
        <v>7908</v>
      </c>
      <c r="Q1430">
        <v>6</v>
      </c>
      <c r="R1430">
        <f>IF(ISERROR(VLOOKUP(A1430,int_r_base_fitted!$A$1:$C$10000,2,FALSE)),0,VLOOKUP(A1430,int_r_base_fitted!$A$1:$C$10000,2,FALSE))</f>
        <v>0</v>
      </c>
      <c r="S1430">
        <f>IF(ISERROR(VLOOKUP(A1430,int_r_base_fitted!$A$1:$C$10000,3,FALSE)),0,VLOOKUP(A1430,int_r_base_fitted!$A$1:$C$10000,3,FALSE))</f>
        <v>2.8000000000000001E-2</v>
      </c>
      <c r="T1430">
        <v>2774</v>
      </c>
      <c r="V1430">
        <f>IF(ISERROR(VLOOKUP(A1430,int_r_full_fitted!$A$1:$C$10000,3,FALSE)),0,VLOOKUP(A1430,int_r_full_fitted!$A$1:$C$10000,3,FALSE))</f>
        <v>5.1999999999999998E-2</v>
      </c>
      <c r="W1430">
        <v>1429</v>
      </c>
      <c r="Y1430">
        <f>S1430-V1430</f>
        <v>-2.3999999999999997E-2</v>
      </c>
    </row>
    <row r="1431" spans="1:25" x14ac:dyDescent="0.2">
      <c r="A1431" t="s">
        <v>6106</v>
      </c>
      <c r="B1431" t="s">
        <v>7911</v>
      </c>
      <c r="C1431" t="s">
        <v>8129</v>
      </c>
      <c r="D1431" t="s">
        <v>7963</v>
      </c>
      <c r="E1431" t="s">
        <v>9342</v>
      </c>
      <c r="F1431" t="s">
        <v>7915</v>
      </c>
      <c r="G1431" t="s">
        <v>7910</v>
      </c>
      <c r="H1431" t="s">
        <v>7915</v>
      </c>
      <c r="I1431" t="s">
        <v>7915</v>
      </c>
      <c r="J1431" t="s">
        <v>7915</v>
      </c>
      <c r="K1431" t="s">
        <v>7915</v>
      </c>
      <c r="L1431" t="s">
        <v>7915</v>
      </c>
      <c r="M1431" t="s">
        <v>7915</v>
      </c>
      <c r="N1431" t="s">
        <v>7915</v>
      </c>
      <c r="O1431" t="s">
        <v>7915</v>
      </c>
      <c r="P1431" t="s">
        <v>7910</v>
      </c>
      <c r="Q1431">
        <v>8</v>
      </c>
      <c r="R1431">
        <f>IF(ISERROR(VLOOKUP(A1431,int_r_base_fitted!$A$1:$C$10000,2,FALSE)),0,VLOOKUP(A1431,int_r_base_fitted!$A$1:$C$10000,2,FALSE))</f>
        <v>0</v>
      </c>
      <c r="S1431">
        <f>IF(ISERROR(VLOOKUP(A1431,int_r_base_fitted!$A$1:$C$10000,3,FALSE)),0,VLOOKUP(A1431,int_r_base_fitted!$A$1:$C$10000,3,FALSE))</f>
        <v>2.5999999999999999E-2</v>
      </c>
      <c r="T1431">
        <v>3025</v>
      </c>
      <c r="V1431">
        <f>IF(ISERROR(VLOOKUP(A1431,int_r_full_fitted!$A$1:$C$10000,3,FALSE)),0,VLOOKUP(A1431,int_r_full_fitted!$A$1:$C$10000,3,FALSE))</f>
        <v>5.1999999999999998E-2</v>
      </c>
      <c r="W1431">
        <v>1430</v>
      </c>
      <c r="Y1431">
        <f>S1431-V1431</f>
        <v>-2.5999999999999999E-2</v>
      </c>
    </row>
    <row r="1432" spans="1:25" x14ac:dyDescent="0.2">
      <c r="A1432" t="s">
        <v>4737</v>
      </c>
      <c r="B1432" t="s">
        <v>7911</v>
      </c>
      <c r="C1432" t="s">
        <v>7960</v>
      </c>
      <c r="D1432" t="s">
        <v>7963</v>
      </c>
      <c r="E1432" t="s">
        <v>8511</v>
      </c>
      <c r="F1432" t="s">
        <v>7915</v>
      </c>
      <c r="G1432" t="s">
        <v>7910</v>
      </c>
      <c r="H1432" t="s">
        <v>7915</v>
      </c>
      <c r="I1432" t="s">
        <v>7915</v>
      </c>
      <c r="J1432" t="s">
        <v>7910</v>
      </c>
      <c r="K1432" t="s">
        <v>7915</v>
      </c>
      <c r="L1432" t="s">
        <v>7915</v>
      </c>
      <c r="M1432" t="s">
        <v>7910</v>
      </c>
      <c r="N1432" t="s">
        <v>7915</v>
      </c>
      <c r="O1432" t="s">
        <v>7915</v>
      </c>
      <c r="P1432" t="s">
        <v>7908</v>
      </c>
      <c r="Q1432">
        <v>6</v>
      </c>
      <c r="R1432">
        <f>IF(ISERROR(VLOOKUP(A1432,int_r_base_fitted!$A$1:$C$10000,2,FALSE)),0,VLOOKUP(A1432,int_r_base_fitted!$A$1:$C$10000,2,FALSE))</f>
        <v>0</v>
      </c>
      <c r="S1432">
        <f>IF(ISERROR(VLOOKUP(A1432,int_r_base_fitted!$A$1:$C$10000,3,FALSE)),0,VLOOKUP(A1432,int_r_base_fitted!$A$1:$C$10000,3,FALSE))</f>
        <v>1.4999999999999999E-2</v>
      </c>
      <c r="T1432">
        <v>4008</v>
      </c>
      <c r="V1432">
        <f>IF(ISERROR(VLOOKUP(A1432,int_r_full_fitted!$A$1:$C$10000,3,FALSE)),0,VLOOKUP(A1432,int_r_full_fitted!$A$1:$C$10000,3,FALSE))</f>
        <v>5.1999999999999998E-2</v>
      </c>
      <c r="W1432">
        <v>1431</v>
      </c>
      <c r="Y1432">
        <f>S1432-V1432</f>
        <v>-3.6999999999999998E-2</v>
      </c>
    </row>
    <row r="1433" spans="1:25" x14ac:dyDescent="0.2">
      <c r="A1433" t="s">
        <v>4255</v>
      </c>
      <c r="B1433" t="s">
        <v>7911</v>
      </c>
      <c r="C1433" t="s">
        <v>7934</v>
      </c>
      <c r="D1433" t="s">
        <v>7917</v>
      </c>
      <c r="E1433" t="s">
        <v>8190</v>
      </c>
      <c r="F1433" t="s">
        <v>7910</v>
      </c>
      <c r="G1433" t="s">
        <v>7910</v>
      </c>
      <c r="H1433" t="s">
        <v>7915</v>
      </c>
      <c r="I1433" t="s">
        <v>7910</v>
      </c>
      <c r="J1433" t="s">
        <v>7915</v>
      </c>
      <c r="K1433" t="s">
        <v>7915</v>
      </c>
      <c r="L1433" t="s">
        <v>7915</v>
      </c>
      <c r="M1433" t="s">
        <v>7910</v>
      </c>
      <c r="N1433" t="s">
        <v>7915</v>
      </c>
      <c r="O1433" t="s">
        <v>7915</v>
      </c>
      <c r="P1433" t="s">
        <v>7907</v>
      </c>
      <c r="Q1433">
        <v>5</v>
      </c>
      <c r="R1433">
        <f>IF(ISERROR(VLOOKUP(A1433,int_r_base_fitted!$A$1:$C$10000,2,FALSE)),0,VLOOKUP(A1433,int_r_base_fitted!$A$1:$C$10000,2,FALSE))</f>
        <v>0</v>
      </c>
      <c r="S1433">
        <f>IF(ISERROR(VLOOKUP(A1433,int_r_base_fitted!$A$1:$C$10000,3,FALSE)),0,VLOOKUP(A1433,int_r_base_fitted!$A$1:$C$10000,3,FALSE))</f>
        <v>0</v>
      </c>
      <c r="T1433">
        <v>4046</v>
      </c>
      <c r="V1433">
        <f>IF(ISERROR(VLOOKUP(A1433,int_r_full_fitted!$A$1:$C$10000,3,FALSE)),0,VLOOKUP(A1433,int_r_full_fitted!$A$1:$C$10000,3,FALSE))</f>
        <v>5.1999999999999998E-2</v>
      </c>
      <c r="W1433">
        <v>1432</v>
      </c>
      <c r="Y1433">
        <f>S1433-V1433</f>
        <v>-5.1999999999999998E-2</v>
      </c>
    </row>
    <row r="1434" spans="1:25" x14ac:dyDescent="0.2">
      <c r="A1434" t="s">
        <v>4321</v>
      </c>
      <c r="B1434" t="s">
        <v>7911</v>
      </c>
      <c r="C1434" t="s">
        <v>8119</v>
      </c>
      <c r="D1434" t="s">
        <v>7917</v>
      </c>
      <c r="E1434" t="s">
        <v>7951</v>
      </c>
      <c r="F1434" t="s">
        <v>7910</v>
      </c>
      <c r="G1434" t="s">
        <v>7910</v>
      </c>
      <c r="H1434" t="s">
        <v>7910</v>
      </c>
      <c r="I1434" t="s">
        <v>7915</v>
      </c>
      <c r="J1434" t="s">
        <v>7915</v>
      </c>
      <c r="K1434" t="s">
        <v>7910</v>
      </c>
      <c r="L1434" t="s">
        <v>7915</v>
      </c>
      <c r="M1434" t="s">
        <v>7915</v>
      </c>
      <c r="N1434" t="s">
        <v>7915</v>
      </c>
      <c r="O1434" t="s">
        <v>7915</v>
      </c>
      <c r="P1434" t="s">
        <v>7907</v>
      </c>
      <c r="Q1434">
        <v>5</v>
      </c>
      <c r="R1434">
        <f>IF(ISERROR(VLOOKUP(A1434,int_r_base_fitted!$A$1:$C$10000,2,FALSE)),0,VLOOKUP(A1434,int_r_base_fitted!$A$1:$C$10000,2,FALSE))</f>
        <v>0</v>
      </c>
      <c r="S1434">
        <f>IF(ISERROR(VLOOKUP(A1434,int_r_base_fitted!$A$1:$C$10000,3,FALSE)),0,VLOOKUP(A1434,int_r_base_fitted!$A$1:$C$10000,3,FALSE))</f>
        <v>0.156</v>
      </c>
      <c r="T1434">
        <v>196</v>
      </c>
      <c r="V1434">
        <f>IF(ISERROR(VLOOKUP(A1434,int_r_full_fitted!$A$1:$C$10000,3,FALSE)),0,VLOOKUP(A1434,int_r_full_fitted!$A$1:$C$10000,3,FALSE))</f>
        <v>5.0999999999999997E-2</v>
      </c>
      <c r="W1434">
        <v>1433</v>
      </c>
      <c r="Y1434">
        <f>S1434-V1434</f>
        <v>0.10500000000000001</v>
      </c>
    </row>
    <row r="1435" spans="1:25" x14ac:dyDescent="0.2">
      <c r="A1435" t="s">
        <v>4869</v>
      </c>
      <c r="B1435" t="s">
        <v>7911</v>
      </c>
      <c r="C1435" t="s">
        <v>7962</v>
      </c>
      <c r="D1435" t="s">
        <v>7935</v>
      </c>
      <c r="E1435" t="s">
        <v>8211</v>
      </c>
      <c r="F1435" t="s">
        <v>7915</v>
      </c>
      <c r="G1435" t="s">
        <v>7910</v>
      </c>
      <c r="H1435" t="s">
        <v>7915</v>
      </c>
      <c r="I1435" t="s">
        <v>7915</v>
      </c>
      <c r="J1435" t="s">
        <v>7915</v>
      </c>
      <c r="K1435" t="s">
        <v>7910</v>
      </c>
      <c r="L1435" t="s">
        <v>7915</v>
      </c>
      <c r="M1435" t="s">
        <v>7915</v>
      </c>
      <c r="N1435" t="s">
        <v>7915</v>
      </c>
      <c r="O1435" t="s">
        <v>7910</v>
      </c>
      <c r="P1435" t="s">
        <v>7908</v>
      </c>
      <c r="Q1435">
        <v>6</v>
      </c>
      <c r="R1435">
        <f>IF(ISERROR(VLOOKUP(A1435,int_r_base_fitted!$A$1:$C$10000,2,FALSE)),0,VLOOKUP(A1435,int_r_base_fitted!$A$1:$C$10000,2,FALSE))</f>
        <v>0</v>
      </c>
      <c r="S1435">
        <f>IF(ISERROR(VLOOKUP(A1435,int_r_base_fitted!$A$1:$C$10000,3,FALSE)),0,VLOOKUP(A1435,int_r_base_fitted!$A$1:$C$10000,3,FALSE))</f>
        <v>0.13600000000000001</v>
      </c>
      <c r="T1435">
        <v>254</v>
      </c>
      <c r="V1435">
        <f>IF(ISERROR(VLOOKUP(A1435,int_r_full_fitted!$A$1:$C$10000,3,FALSE)),0,VLOOKUP(A1435,int_r_full_fitted!$A$1:$C$10000,3,FALSE))</f>
        <v>5.0999999999999997E-2</v>
      </c>
      <c r="W1435">
        <v>1434</v>
      </c>
      <c r="Y1435">
        <f>S1435-V1435</f>
        <v>8.500000000000002E-2</v>
      </c>
    </row>
    <row r="1436" spans="1:25" x14ac:dyDescent="0.2">
      <c r="A1436">
        <v>300008</v>
      </c>
      <c r="B1436" t="s">
        <v>7956</v>
      </c>
      <c r="C1436">
        <v>30</v>
      </c>
      <c r="D1436" t="s">
        <v>7957</v>
      </c>
      <c r="E1436" t="s">
        <v>8924</v>
      </c>
      <c r="F1436" t="s">
        <v>7915</v>
      </c>
      <c r="G1436" t="s">
        <v>7910</v>
      </c>
      <c r="H1436" t="s">
        <v>7910</v>
      </c>
      <c r="I1436" t="s">
        <v>7915</v>
      </c>
      <c r="J1436" t="s">
        <v>7915</v>
      </c>
      <c r="K1436" t="s">
        <v>7915</v>
      </c>
      <c r="L1436" t="s">
        <v>7915</v>
      </c>
      <c r="M1436" t="s">
        <v>7915</v>
      </c>
      <c r="N1436" t="s">
        <v>7915</v>
      </c>
      <c r="O1436" t="s">
        <v>7915</v>
      </c>
      <c r="P1436" t="s">
        <v>7909</v>
      </c>
      <c r="Q1436">
        <v>7</v>
      </c>
      <c r="R1436">
        <f>IF(ISERROR(VLOOKUP(A1436,int_r_base_fitted!$A$1:$C$10000,2,FALSE)),0,VLOOKUP(A1436,int_r_base_fitted!$A$1:$C$10000,2,FALSE))</f>
        <v>0</v>
      </c>
      <c r="S1436">
        <f>IF(ISERROR(VLOOKUP(A1436,int_r_base_fitted!$A$1:$C$10000,3,FALSE)),0,VLOOKUP(A1436,int_r_base_fitted!$A$1:$C$10000,3,FALSE))</f>
        <v>0.105</v>
      </c>
      <c r="T1436">
        <v>396</v>
      </c>
      <c r="V1436">
        <f>IF(ISERROR(VLOOKUP(A1436,int_r_full_fitted!$A$1:$C$10000,3,FALSE)),0,VLOOKUP(A1436,int_r_full_fitted!$A$1:$C$10000,3,FALSE))</f>
        <v>5.0999999999999997E-2</v>
      </c>
      <c r="W1436">
        <v>1435</v>
      </c>
      <c r="Y1436">
        <f>S1436-V1436</f>
        <v>5.3999999999999999E-2</v>
      </c>
    </row>
    <row r="1437" spans="1:25" x14ac:dyDescent="0.2">
      <c r="A1437" t="s">
        <v>4707</v>
      </c>
      <c r="B1437" t="s">
        <v>7933</v>
      </c>
      <c r="C1437" t="s">
        <v>7912</v>
      </c>
      <c r="D1437" t="s">
        <v>7930</v>
      </c>
      <c r="E1437" t="s">
        <v>8012</v>
      </c>
      <c r="F1437" t="s">
        <v>7915</v>
      </c>
      <c r="G1437" t="s">
        <v>7910</v>
      </c>
      <c r="H1437" t="s">
        <v>7910</v>
      </c>
      <c r="I1437" t="s">
        <v>7910</v>
      </c>
      <c r="J1437" t="s">
        <v>7915</v>
      </c>
      <c r="K1437" t="s">
        <v>7915</v>
      </c>
      <c r="L1437" t="s">
        <v>7915</v>
      </c>
      <c r="M1437" t="s">
        <v>7915</v>
      </c>
      <c r="N1437" t="s">
        <v>7915</v>
      </c>
      <c r="O1437" t="s">
        <v>7915</v>
      </c>
      <c r="P1437" t="s">
        <v>7908</v>
      </c>
      <c r="Q1437">
        <v>6</v>
      </c>
      <c r="R1437">
        <f>IF(ISERROR(VLOOKUP(A1437,int_r_base_fitted!$A$1:$C$10000,2,FALSE)),0,VLOOKUP(A1437,int_r_base_fitted!$A$1:$C$10000,2,FALSE))</f>
        <v>0</v>
      </c>
      <c r="S1437">
        <f>IF(ISERROR(VLOOKUP(A1437,int_r_base_fitted!$A$1:$C$10000,3,FALSE)),0,VLOOKUP(A1437,int_r_base_fitted!$A$1:$C$10000,3,FALSE))</f>
        <v>0.1</v>
      </c>
      <c r="T1437">
        <v>430</v>
      </c>
      <c r="V1437">
        <f>IF(ISERROR(VLOOKUP(A1437,int_r_full_fitted!$A$1:$C$10000,3,FALSE)),0,VLOOKUP(A1437,int_r_full_fitted!$A$1:$C$10000,3,FALSE))</f>
        <v>5.0999999999999997E-2</v>
      </c>
      <c r="W1437">
        <v>1436</v>
      </c>
      <c r="Y1437">
        <f>S1437-V1437</f>
        <v>4.9000000000000009E-2</v>
      </c>
    </row>
    <row r="1438" spans="1:25" x14ac:dyDescent="0.2">
      <c r="A1438" t="s">
        <v>4423</v>
      </c>
      <c r="B1438" t="s">
        <v>7911</v>
      </c>
      <c r="C1438" t="s">
        <v>7937</v>
      </c>
      <c r="D1438" t="s">
        <v>7963</v>
      </c>
      <c r="E1438" t="s">
        <v>8074</v>
      </c>
      <c r="F1438" t="s">
        <v>7915</v>
      </c>
      <c r="G1438" t="s">
        <v>7910</v>
      </c>
      <c r="H1438" t="s">
        <v>7910</v>
      </c>
      <c r="I1438" t="s">
        <v>7915</v>
      </c>
      <c r="J1438" t="s">
        <v>7915</v>
      </c>
      <c r="K1438" t="s">
        <v>7915</v>
      </c>
      <c r="L1438" t="s">
        <v>7915</v>
      </c>
      <c r="M1438" t="s">
        <v>7910</v>
      </c>
      <c r="N1438" t="s">
        <v>7915</v>
      </c>
      <c r="O1438" t="s">
        <v>7915</v>
      </c>
      <c r="P1438" t="s">
        <v>7908</v>
      </c>
      <c r="Q1438">
        <v>6</v>
      </c>
      <c r="R1438">
        <f>IF(ISERROR(VLOOKUP(A1438,int_r_base_fitted!$A$1:$C$10000,2,FALSE)),0,VLOOKUP(A1438,int_r_base_fitted!$A$1:$C$10000,2,FALSE))</f>
        <v>1</v>
      </c>
      <c r="S1438">
        <f>IF(ISERROR(VLOOKUP(A1438,int_r_base_fitted!$A$1:$C$10000,3,FALSE)),0,VLOOKUP(A1438,int_r_base_fitted!$A$1:$C$10000,3,FALSE))</f>
        <v>9.9000000000000005E-2</v>
      </c>
      <c r="T1438">
        <v>433</v>
      </c>
      <c r="V1438">
        <f>IF(ISERROR(VLOOKUP(A1438,int_r_full_fitted!$A$1:$C$10000,3,FALSE)),0,VLOOKUP(A1438,int_r_full_fitted!$A$1:$C$10000,3,FALSE))</f>
        <v>5.0999999999999997E-2</v>
      </c>
      <c r="W1438">
        <v>1437</v>
      </c>
      <c r="Y1438">
        <f>S1438-V1438</f>
        <v>4.8000000000000008E-2</v>
      </c>
    </row>
    <row r="1439" spans="1:25" x14ac:dyDescent="0.2">
      <c r="A1439" t="s">
        <v>5702</v>
      </c>
      <c r="B1439" t="s">
        <v>7911</v>
      </c>
      <c r="C1439" t="s">
        <v>7948</v>
      </c>
      <c r="D1439" t="s">
        <v>7935</v>
      </c>
      <c r="E1439" t="s">
        <v>9096</v>
      </c>
      <c r="F1439" t="s">
        <v>7915</v>
      </c>
      <c r="G1439" t="s">
        <v>7910</v>
      </c>
      <c r="H1439" t="s">
        <v>7910</v>
      </c>
      <c r="I1439" t="s">
        <v>7915</v>
      </c>
      <c r="J1439" t="s">
        <v>7915</v>
      </c>
      <c r="K1439" t="s">
        <v>7915</v>
      </c>
      <c r="L1439" t="s">
        <v>7915</v>
      </c>
      <c r="M1439" t="s">
        <v>7915</v>
      </c>
      <c r="N1439" t="s">
        <v>7915</v>
      </c>
      <c r="O1439" t="s">
        <v>7915</v>
      </c>
      <c r="P1439" t="s">
        <v>7909</v>
      </c>
      <c r="Q1439">
        <v>7</v>
      </c>
      <c r="R1439">
        <f>IF(ISERROR(VLOOKUP(A1439,int_r_base_fitted!$A$1:$C$10000,2,FALSE)),0,VLOOKUP(A1439,int_r_base_fitted!$A$1:$C$10000,2,FALSE))</f>
        <v>0</v>
      </c>
      <c r="S1439">
        <f>IF(ISERROR(VLOOKUP(A1439,int_r_base_fitted!$A$1:$C$10000,3,FALSE)),0,VLOOKUP(A1439,int_r_base_fitted!$A$1:$C$10000,3,FALSE))</f>
        <v>9.6000000000000002E-2</v>
      </c>
      <c r="T1439">
        <v>465</v>
      </c>
      <c r="V1439">
        <f>IF(ISERROR(VLOOKUP(A1439,int_r_full_fitted!$A$1:$C$10000,3,FALSE)),0,VLOOKUP(A1439,int_r_full_fitted!$A$1:$C$10000,3,FALSE))</f>
        <v>5.0999999999999997E-2</v>
      </c>
      <c r="W1439">
        <v>1438</v>
      </c>
      <c r="Y1439">
        <f>S1439-V1439</f>
        <v>4.5000000000000005E-2</v>
      </c>
    </row>
    <row r="1440" spans="1:25" x14ac:dyDescent="0.2">
      <c r="A1440" t="s">
        <v>4528</v>
      </c>
      <c r="B1440" t="s">
        <v>7911</v>
      </c>
      <c r="C1440" t="s">
        <v>7953</v>
      </c>
      <c r="D1440" t="s">
        <v>7930</v>
      </c>
      <c r="E1440" t="s">
        <v>8382</v>
      </c>
      <c r="F1440" t="s">
        <v>7915</v>
      </c>
      <c r="G1440" t="s">
        <v>7910</v>
      </c>
      <c r="H1440" t="s">
        <v>7915</v>
      </c>
      <c r="I1440" t="s">
        <v>7915</v>
      </c>
      <c r="J1440" t="s">
        <v>7915</v>
      </c>
      <c r="K1440" t="s">
        <v>7910</v>
      </c>
      <c r="L1440" t="s">
        <v>7915</v>
      </c>
      <c r="M1440" t="s">
        <v>7915</v>
      </c>
      <c r="N1440" t="s">
        <v>7915</v>
      </c>
      <c r="O1440" t="s">
        <v>7910</v>
      </c>
      <c r="P1440" t="s">
        <v>7908</v>
      </c>
      <c r="Q1440">
        <v>6</v>
      </c>
      <c r="R1440">
        <f>IF(ISERROR(VLOOKUP(A1440,int_r_base_fitted!$A$1:$C$10000,2,FALSE)),0,VLOOKUP(A1440,int_r_base_fitted!$A$1:$C$10000,2,FALSE))</f>
        <v>0</v>
      </c>
      <c r="S1440">
        <f>IF(ISERROR(VLOOKUP(A1440,int_r_base_fitted!$A$1:$C$10000,3,FALSE)),0,VLOOKUP(A1440,int_r_base_fitted!$A$1:$C$10000,3,FALSE))</f>
        <v>9.1999999999999998E-2</v>
      </c>
      <c r="T1440">
        <v>506</v>
      </c>
      <c r="V1440">
        <f>IF(ISERROR(VLOOKUP(A1440,int_r_full_fitted!$A$1:$C$10000,3,FALSE)),0,VLOOKUP(A1440,int_r_full_fitted!$A$1:$C$10000,3,FALSE))</f>
        <v>5.0999999999999997E-2</v>
      </c>
      <c r="W1440">
        <v>1439</v>
      </c>
      <c r="Y1440">
        <f>S1440-V1440</f>
        <v>4.1000000000000002E-2</v>
      </c>
    </row>
    <row r="1441" spans="1:25" x14ac:dyDescent="0.2">
      <c r="A1441" t="s">
        <v>4173</v>
      </c>
      <c r="B1441" t="s">
        <v>7911</v>
      </c>
      <c r="C1441" t="s">
        <v>7946</v>
      </c>
      <c r="D1441" t="s">
        <v>7930</v>
      </c>
      <c r="E1441" t="s">
        <v>8131</v>
      </c>
      <c r="F1441" t="s">
        <v>7910</v>
      </c>
      <c r="G1441" t="s">
        <v>7910</v>
      </c>
      <c r="H1441" t="s">
        <v>7915</v>
      </c>
      <c r="I1441" t="s">
        <v>7915</v>
      </c>
      <c r="J1441" t="s">
        <v>7915</v>
      </c>
      <c r="K1441" t="s">
        <v>7910</v>
      </c>
      <c r="L1441" t="s">
        <v>7910</v>
      </c>
      <c r="M1441" t="s">
        <v>7915</v>
      </c>
      <c r="N1441" t="s">
        <v>7915</v>
      </c>
      <c r="O1441" t="s">
        <v>7915</v>
      </c>
      <c r="P1441" t="s">
        <v>7907</v>
      </c>
      <c r="Q1441">
        <v>5</v>
      </c>
      <c r="R1441">
        <f>IF(ISERROR(VLOOKUP(A1441,int_r_base_fitted!$A$1:$C$10000,2,FALSE)),0,VLOOKUP(A1441,int_r_base_fitted!$A$1:$C$10000,2,FALSE))</f>
        <v>0</v>
      </c>
      <c r="S1441">
        <f>IF(ISERROR(VLOOKUP(A1441,int_r_base_fitted!$A$1:$C$10000,3,FALSE)),0,VLOOKUP(A1441,int_r_base_fitted!$A$1:$C$10000,3,FALSE))</f>
        <v>6.7000000000000004E-2</v>
      </c>
      <c r="T1441">
        <v>870</v>
      </c>
      <c r="V1441">
        <f>IF(ISERROR(VLOOKUP(A1441,int_r_full_fitted!$A$1:$C$10000,3,FALSE)),0,VLOOKUP(A1441,int_r_full_fitted!$A$1:$C$10000,3,FALSE))</f>
        <v>5.0999999999999997E-2</v>
      </c>
      <c r="W1441">
        <v>1440</v>
      </c>
      <c r="Y1441">
        <f>S1441-V1441</f>
        <v>1.6000000000000007E-2</v>
      </c>
    </row>
    <row r="1442" spans="1:25" x14ac:dyDescent="0.2">
      <c r="A1442" t="s">
        <v>6015</v>
      </c>
      <c r="B1442" t="s">
        <v>7933</v>
      </c>
      <c r="C1442" t="s">
        <v>8296</v>
      </c>
      <c r="D1442" t="s">
        <v>7925</v>
      </c>
      <c r="E1442" t="s">
        <v>8680</v>
      </c>
      <c r="F1442" t="s">
        <v>7915</v>
      </c>
      <c r="G1442" t="s">
        <v>7910</v>
      </c>
      <c r="H1442" t="s">
        <v>7910</v>
      </c>
      <c r="I1442" t="s">
        <v>7915</v>
      </c>
      <c r="J1442" t="s">
        <v>7915</v>
      </c>
      <c r="K1442" t="s">
        <v>7915</v>
      </c>
      <c r="L1442" t="s">
        <v>7915</v>
      </c>
      <c r="M1442" t="s">
        <v>7915</v>
      </c>
      <c r="N1442" t="s">
        <v>7915</v>
      </c>
      <c r="O1442" t="s">
        <v>7915</v>
      </c>
      <c r="P1442" t="s">
        <v>7909</v>
      </c>
      <c r="Q1442">
        <v>7</v>
      </c>
      <c r="R1442">
        <f>IF(ISERROR(VLOOKUP(A1442,int_r_base_fitted!$A$1:$C$10000,2,FALSE)),0,VLOOKUP(A1442,int_r_base_fitted!$A$1:$C$10000,2,FALSE))</f>
        <v>0</v>
      </c>
      <c r="S1442">
        <f>IF(ISERROR(VLOOKUP(A1442,int_r_base_fitted!$A$1:$C$10000,3,FALSE)),0,VLOOKUP(A1442,int_r_base_fitted!$A$1:$C$10000,3,FALSE))</f>
        <v>6.7000000000000004E-2</v>
      </c>
      <c r="T1442">
        <v>881</v>
      </c>
      <c r="V1442">
        <f>IF(ISERROR(VLOOKUP(A1442,int_r_full_fitted!$A$1:$C$10000,3,FALSE)),0,VLOOKUP(A1442,int_r_full_fitted!$A$1:$C$10000,3,FALSE))</f>
        <v>5.0999999999999997E-2</v>
      </c>
      <c r="W1442">
        <v>1441</v>
      </c>
      <c r="Y1442">
        <f>S1442-V1442</f>
        <v>1.6000000000000007E-2</v>
      </c>
    </row>
    <row r="1443" spans="1:25" x14ac:dyDescent="0.2">
      <c r="A1443" t="s">
        <v>4715</v>
      </c>
      <c r="B1443" t="s">
        <v>7911</v>
      </c>
      <c r="C1443" t="s">
        <v>8076</v>
      </c>
      <c r="D1443" t="s">
        <v>7976</v>
      </c>
      <c r="E1443" t="s">
        <v>8155</v>
      </c>
      <c r="F1443" t="s">
        <v>7915</v>
      </c>
      <c r="G1443" t="s">
        <v>7910</v>
      </c>
      <c r="H1443" t="s">
        <v>7910</v>
      </c>
      <c r="I1443" t="s">
        <v>7915</v>
      </c>
      <c r="J1443" t="s">
        <v>7915</v>
      </c>
      <c r="K1443" t="s">
        <v>7915</v>
      </c>
      <c r="L1443" t="s">
        <v>7915</v>
      </c>
      <c r="M1443" t="s">
        <v>7910</v>
      </c>
      <c r="N1443" t="s">
        <v>7915</v>
      </c>
      <c r="O1443" t="s">
        <v>7915</v>
      </c>
      <c r="P1443" t="s">
        <v>7908</v>
      </c>
      <c r="Q1443">
        <v>6</v>
      </c>
      <c r="R1443">
        <f>IF(ISERROR(VLOOKUP(A1443,int_r_base_fitted!$A$1:$C$10000,2,FALSE)),0,VLOOKUP(A1443,int_r_base_fitted!$A$1:$C$10000,2,FALSE))</f>
        <v>0</v>
      </c>
      <c r="S1443">
        <f>IF(ISERROR(VLOOKUP(A1443,int_r_base_fitted!$A$1:$C$10000,3,FALSE)),0,VLOOKUP(A1443,int_r_base_fitted!$A$1:$C$10000,3,FALSE))</f>
        <v>6.6000000000000003E-2</v>
      </c>
      <c r="T1443">
        <v>888</v>
      </c>
      <c r="V1443">
        <f>IF(ISERROR(VLOOKUP(A1443,int_r_full_fitted!$A$1:$C$10000,3,FALSE)),0,VLOOKUP(A1443,int_r_full_fitted!$A$1:$C$10000,3,FALSE))</f>
        <v>5.0999999999999997E-2</v>
      </c>
      <c r="W1443">
        <v>1442</v>
      </c>
      <c r="Y1443">
        <f>S1443-V1443</f>
        <v>1.5000000000000006E-2</v>
      </c>
    </row>
    <row r="1444" spans="1:25" x14ac:dyDescent="0.2">
      <c r="A1444" t="s">
        <v>5394</v>
      </c>
      <c r="B1444" t="s">
        <v>7911</v>
      </c>
      <c r="C1444" t="s">
        <v>7947</v>
      </c>
      <c r="D1444" t="s">
        <v>7976</v>
      </c>
      <c r="E1444" t="s">
        <v>8155</v>
      </c>
      <c r="F1444" t="s">
        <v>7915</v>
      </c>
      <c r="G1444" t="s">
        <v>7910</v>
      </c>
      <c r="H1444" t="s">
        <v>7910</v>
      </c>
      <c r="I1444" t="s">
        <v>7915</v>
      </c>
      <c r="J1444" t="s">
        <v>7915</v>
      </c>
      <c r="K1444" t="s">
        <v>7915</v>
      </c>
      <c r="L1444" t="s">
        <v>7915</v>
      </c>
      <c r="M1444" t="s">
        <v>7915</v>
      </c>
      <c r="N1444" t="s">
        <v>7915</v>
      </c>
      <c r="O1444" t="s">
        <v>7915</v>
      </c>
      <c r="P1444" t="s">
        <v>7909</v>
      </c>
      <c r="Q1444">
        <v>7</v>
      </c>
      <c r="R1444">
        <f>IF(ISERROR(VLOOKUP(A1444,int_r_base_fitted!$A$1:$C$10000,2,FALSE)),0,VLOOKUP(A1444,int_r_base_fitted!$A$1:$C$10000,2,FALSE))</f>
        <v>0</v>
      </c>
      <c r="S1444">
        <f>IF(ISERROR(VLOOKUP(A1444,int_r_base_fitted!$A$1:$C$10000,3,FALSE)),0,VLOOKUP(A1444,int_r_base_fitted!$A$1:$C$10000,3,FALSE))</f>
        <v>6.6000000000000003E-2</v>
      </c>
      <c r="T1444">
        <v>895</v>
      </c>
      <c r="V1444">
        <f>IF(ISERROR(VLOOKUP(A1444,int_r_full_fitted!$A$1:$C$10000,3,FALSE)),0,VLOOKUP(A1444,int_r_full_fitted!$A$1:$C$10000,3,FALSE))</f>
        <v>5.0999999999999997E-2</v>
      </c>
      <c r="W1444">
        <v>1443</v>
      </c>
      <c r="Y1444">
        <f>S1444-V1444</f>
        <v>1.5000000000000006E-2</v>
      </c>
    </row>
    <row r="1445" spans="1:25" x14ac:dyDescent="0.2">
      <c r="A1445" t="s">
        <v>5470</v>
      </c>
      <c r="B1445" t="s">
        <v>7911</v>
      </c>
      <c r="C1445" t="s">
        <v>8410</v>
      </c>
      <c r="D1445" t="s">
        <v>7920</v>
      </c>
      <c r="E1445" t="s">
        <v>8077</v>
      </c>
      <c r="F1445" t="s">
        <v>7915</v>
      </c>
      <c r="G1445" t="s">
        <v>7910</v>
      </c>
      <c r="H1445" t="s">
        <v>7910</v>
      </c>
      <c r="I1445" t="s">
        <v>7915</v>
      </c>
      <c r="J1445" t="s">
        <v>7915</v>
      </c>
      <c r="K1445" t="s">
        <v>7915</v>
      </c>
      <c r="L1445" t="s">
        <v>7915</v>
      </c>
      <c r="M1445" t="s">
        <v>7915</v>
      </c>
      <c r="N1445" t="s">
        <v>7915</v>
      </c>
      <c r="O1445" t="s">
        <v>7915</v>
      </c>
      <c r="P1445" t="s">
        <v>7909</v>
      </c>
      <c r="Q1445">
        <v>7</v>
      </c>
      <c r="R1445">
        <f>IF(ISERROR(VLOOKUP(A1445,int_r_base_fitted!$A$1:$C$10000,2,FALSE)),0,VLOOKUP(A1445,int_r_base_fitted!$A$1:$C$10000,2,FALSE))</f>
        <v>0</v>
      </c>
      <c r="S1445">
        <f>IF(ISERROR(VLOOKUP(A1445,int_r_base_fitted!$A$1:$C$10000,3,FALSE)),0,VLOOKUP(A1445,int_r_base_fitted!$A$1:$C$10000,3,FALSE))</f>
        <v>6.6000000000000003E-2</v>
      </c>
      <c r="T1445">
        <v>896</v>
      </c>
      <c r="V1445">
        <f>IF(ISERROR(VLOOKUP(A1445,int_r_full_fitted!$A$1:$C$10000,3,FALSE)),0,VLOOKUP(A1445,int_r_full_fitted!$A$1:$C$10000,3,FALSE))</f>
        <v>5.0999999999999997E-2</v>
      </c>
      <c r="W1445">
        <v>1444</v>
      </c>
      <c r="Y1445">
        <f>S1445-V1445</f>
        <v>1.5000000000000006E-2</v>
      </c>
    </row>
    <row r="1446" spans="1:25" x14ac:dyDescent="0.2">
      <c r="A1446" t="s">
        <v>5581</v>
      </c>
      <c r="B1446" t="s">
        <v>7911</v>
      </c>
      <c r="C1446">
        <v>4</v>
      </c>
      <c r="D1446" t="s">
        <v>7940</v>
      </c>
      <c r="E1446" t="s">
        <v>8268</v>
      </c>
      <c r="F1446" t="s">
        <v>7915</v>
      </c>
      <c r="G1446" t="s">
        <v>7910</v>
      </c>
      <c r="H1446" t="s">
        <v>7910</v>
      </c>
      <c r="I1446" t="s">
        <v>7915</v>
      </c>
      <c r="J1446" t="s">
        <v>7915</v>
      </c>
      <c r="K1446" t="s">
        <v>7915</v>
      </c>
      <c r="L1446" t="s">
        <v>7915</v>
      </c>
      <c r="M1446" t="s">
        <v>7915</v>
      </c>
      <c r="N1446" t="s">
        <v>7915</v>
      </c>
      <c r="O1446" t="s">
        <v>7915</v>
      </c>
      <c r="P1446" t="s">
        <v>7909</v>
      </c>
      <c r="Q1446">
        <v>7</v>
      </c>
      <c r="R1446">
        <f>IF(ISERROR(VLOOKUP(A1446,int_r_base_fitted!$A$1:$C$10000,2,FALSE)),0,VLOOKUP(A1446,int_r_base_fitted!$A$1:$C$10000,2,FALSE))</f>
        <v>0</v>
      </c>
      <c r="S1446">
        <f>IF(ISERROR(VLOOKUP(A1446,int_r_base_fitted!$A$1:$C$10000,3,FALSE)),0,VLOOKUP(A1446,int_r_base_fitted!$A$1:$C$10000,3,FALSE))</f>
        <v>6.6000000000000003E-2</v>
      </c>
      <c r="T1446">
        <v>897</v>
      </c>
      <c r="V1446">
        <f>IF(ISERROR(VLOOKUP(A1446,int_r_full_fitted!$A$1:$C$10000,3,FALSE)),0,VLOOKUP(A1446,int_r_full_fitted!$A$1:$C$10000,3,FALSE))</f>
        <v>5.0999999999999997E-2</v>
      </c>
      <c r="W1446">
        <v>1445</v>
      </c>
      <c r="Y1446">
        <f>S1446-V1446</f>
        <v>1.5000000000000006E-2</v>
      </c>
    </row>
    <row r="1447" spans="1:25" x14ac:dyDescent="0.2">
      <c r="A1447" t="s">
        <v>5618</v>
      </c>
      <c r="B1447" t="s">
        <v>7933</v>
      </c>
      <c r="C1447">
        <v>7</v>
      </c>
      <c r="D1447" t="s">
        <v>7940</v>
      </c>
      <c r="E1447" t="s">
        <v>8268</v>
      </c>
      <c r="F1447" t="s">
        <v>7915</v>
      </c>
      <c r="G1447" t="s">
        <v>7910</v>
      </c>
      <c r="H1447" t="s">
        <v>7910</v>
      </c>
      <c r="I1447" t="s">
        <v>7915</v>
      </c>
      <c r="J1447" t="s">
        <v>7915</v>
      </c>
      <c r="K1447" t="s">
        <v>7915</v>
      </c>
      <c r="L1447" t="s">
        <v>7915</v>
      </c>
      <c r="M1447" t="s">
        <v>7915</v>
      </c>
      <c r="N1447" t="s">
        <v>7915</v>
      </c>
      <c r="O1447" t="s">
        <v>7915</v>
      </c>
      <c r="P1447" t="s">
        <v>7909</v>
      </c>
      <c r="Q1447">
        <v>7</v>
      </c>
      <c r="R1447">
        <f>IF(ISERROR(VLOOKUP(A1447,int_r_base_fitted!$A$1:$C$10000,2,FALSE)),0,VLOOKUP(A1447,int_r_base_fitted!$A$1:$C$10000,2,FALSE))</f>
        <v>0</v>
      </c>
      <c r="S1447">
        <f>IF(ISERROR(VLOOKUP(A1447,int_r_base_fitted!$A$1:$C$10000,3,FALSE)),0,VLOOKUP(A1447,int_r_base_fitted!$A$1:$C$10000,3,FALSE))</f>
        <v>6.6000000000000003E-2</v>
      </c>
      <c r="T1447">
        <v>898</v>
      </c>
      <c r="V1447">
        <f>IF(ISERROR(VLOOKUP(A1447,int_r_full_fitted!$A$1:$C$10000,3,FALSE)),0,VLOOKUP(A1447,int_r_full_fitted!$A$1:$C$10000,3,FALSE))</f>
        <v>5.0999999999999997E-2</v>
      </c>
      <c r="W1447">
        <v>1446</v>
      </c>
      <c r="Y1447">
        <f>S1447-V1447</f>
        <v>1.5000000000000006E-2</v>
      </c>
    </row>
    <row r="1448" spans="1:25" x14ac:dyDescent="0.2">
      <c r="A1448" t="s">
        <v>5940</v>
      </c>
      <c r="B1448" t="s">
        <v>7911</v>
      </c>
      <c r="C1448" t="s">
        <v>7955</v>
      </c>
      <c r="D1448" t="s">
        <v>7917</v>
      </c>
      <c r="E1448" t="s">
        <v>9269</v>
      </c>
      <c r="F1448" t="s">
        <v>7915</v>
      </c>
      <c r="G1448" t="s">
        <v>7910</v>
      </c>
      <c r="H1448" t="s">
        <v>7910</v>
      </c>
      <c r="I1448" t="s">
        <v>7915</v>
      </c>
      <c r="J1448" t="s">
        <v>7915</v>
      </c>
      <c r="K1448" t="s">
        <v>7915</v>
      </c>
      <c r="L1448" t="s">
        <v>7915</v>
      </c>
      <c r="M1448" t="s">
        <v>7915</v>
      </c>
      <c r="N1448" t="s">
        <v>7915</v>
      </c>
      <c r="O1448" t="s">
        <v>7915</v>
      </c>
      <c r="P1448" t="s">
        <v>7909</v>
      </c>
      <c r="Q1448">
        <v>7</v>
      </c>
      <c r="R1448">
        <f>IF(ISERROR(VLOOKUP(A1448,int_r_base_fitted!$A$1:$C$10000,2,FALSE)),0,VLOOKUP(A1448,int_r_base_fitted!$A$1:$C$10000,2,FALSE))</f>
        <v>0</v>
      </c>
      <c r="S1448">
        <f>IF(ISERROR(VLOOKUP(A1448,int_r_base_fitted!$A$1:$C$10000,3,FALSE)),0,VLOOKUP(A1448,int_r_base_fitted!$A$1:$C$10000,3,FALSE))</f>
        <v>6.6000000000000003E-2</v>
      </c>
      <c r="T1448">
        <v>900</v>
      </c>
      <c r="V1448">
        <f>IF(ISERROR(VLOOKUP(A1448,int_r_full_fitted!$A$1:$C$10000,3,FALSE)),0,VLOOKUP(A1448,int_r_full_fitted!$A$1:$C$10000,3,FALSE))</f>
        <v>5.0999999999999997E-2</v>
      </c>
      <c r="W1448">
        <v>1447</v>
      </c>
      <c r="Y1448">
        <f>S1448-V1448</f>
        <v>1.5000000000000006E-2</v>
      </c>
    </row>
    <row r="1449" spans="1:25" x14ac:dyDescent="0.2">
      <c r="A1449" t="s">
        <v>4558</v>
      </c>
      <c r="B1449" t="s">
        <v>7911</v>
      </c>
      <c r="C1449" t="s">
        <v>7948</v>
      </c>
      <c r="D1449" t="s">
        <v>7920</v>
      </c>
      <c r="E1449" t="s">
        <v>8400</v>
      </c>
      <c r="F1449" t="s">
        <v>7915</v>
      </c>
      <c r="G1449" t="s">
        <v>7910</v>
      </c>
      <c r="H1449" t="s">
        <v>7915</v>
      </c>
      <c r="I1449" t="s">
        <v>7915</v>
      </c>
      <c r="J1449" t="s">
        <v>7915</v>
      </c>
      <c r="K1449" t="s">
        <v>7910</v>
      </c>
      <c r="L1449" t="s">
        <v>7915</v>
      </c>
      <c r="M1449" t="s">
        <v>7910</v>
      </c>
      <c r="N1449" t="s">
        <v>7915</v>
      </c>
      <c r="O1449" t="s">
        <v>7915</v>
      </c>
      <c r="P1449" t="s">
        <v>7908</v>
      </c>
      <c r="Q1449">
        <v>6</v>
      </c>
      <c r="R1449">
        <f>IF(ISERROR(VLOOKUP(A1449,int_r_base_fitted!$A$1:$C$10000,2,FALSE)),0,VLOOKUP(A1449,int_r_base_fitted!$A$1:$C$10000,2,FALSE))</f>
        <v>0</v>
      </c>
      <c r="S1449">
        <f>IF(ISERROR(VLOOKUP(A1449,int_r_base_fitted!$A$1:$C$10000,3,FALSE)),0,VLOOKUP(A1449,int_r_base_fitted!$A$1:$C$10000,3,FALSE))</f>
        <v>6.3E-2</v>
      </c>
      <c r="T1449">
        <v>941</v>
      </c>
      <c r="V1449">
        <f>IF(ISERROR(VLOOKUP(A1449,int_r_full_fitted!$A$1:$C$10000,3,FALSE)),0,VLOOKUP(A1449,int_r_full_fitted!$A$1:$C$10000,3,FALSE))</f>
        <v>5.0999999999999997E-2</v>
      </c>
      <c r="W1449">
        <v>1448</v>
      </c>
      <c r="Y1449">
        <f>S1449-V1449</f>
        <v>1.2000000000000004E-2</v>
      </c>
    </row>
    <row r="1450" spans="1:25" x14ac:dyDescent="0.2">
      <c r="A1450" t="s">
        <v>5101</v>
      </c>
      <c r="B1450" t="s">
        <v>7911</v>
      </c>
      <c r="C1450" t="s">
        <v>7955</v>
      </c>
      <c r="D1450" t="s">
        <v>7917</v>
      </c>
      <c r="E1450" t="s">
        <v>8744</v>
      </c>
      <c r="F1450" t="s">
        <v>7915</v>
      </c>
      <c r="G1450" t="s">
        <v>7910</v>
      </c>
      <c r="H1450" t="s">
        <v>7915</v>
      </c>
      <c r="I1450" t="s">
        <v>7915</v>
      </c>
      <c r="J1450" t="s">
        <v>7915</v>
      </c>
      <c r="K1450" t="s">
        <v>7910</v>
      </c>
      <c r="L1450" t="s">
        <v>7915</v>
      </c>
      <c r="M1450" t="s">
        <v>7915</v>
      </c>
      <c r="N1450" t="s">
        <v>7915</v>
      </c>
      <c r="O1450" t="s">
        <v>7915</v>
      </c>
      <c r="P1450" t="s">
        <v>7909</v>
      </c>
      <c r="Q1450">
        <v>7</v>
      </c>
      <c r="R1450">
        <f>IF(ISERROR(VLOOKUP(A1450,int_r_base_fitted!$A$1:$C$10000,2,FALSE)),0,VLOOKUP(A1450,int_r_base_fitted!$A$1:$C$10000,2,FALSE))</f>
        <v>0</v>
      </c>
      <c r="S1450">
        <f>IF(ISERROR(VLOOKUP(A1450,int_r_base_fitted!$A$1:$C$10000,3,FALSE)),0,VLOOKUP(A1450,int_r_base_fitted!$A$1:$C$10000,3,FALSE))</f>
        <v>6.3E-2</v>
      </c>
      <c r="T1450">
        <v>948</v>
      </c>
      <c r="V1450">
        <f>IF(ISERROR(VLOOKUP(A1450,int_r_full_fitted!$A$1:$C$10000,3,FALSE)),0,VLOOKUP(A1450,int_r_full_fitted!$A$1:$C$10000,3,FALSE))</f>
        <v>5.0999999999999997E-2</v>
      </c>
      <c r="W1450">
        <v>1449</v>
      </c>
      <c r="Y1450">
        <f>S1450-V1450</f>
        <v>1.2000000000000004E-2</v>
      </c>
    </row>
    <row r="1451" spans="1:25" x14ac:dyDescent="0.2">
      <c r="A1451" t="s">
        <v>5535</v>
      </c>
      <c r="B1451" t="s">
        <v>7911</v>
      </c>
      <c r="C1451">
        <v>4</v>
      </c>
      <c r="D1451" t="s">
        <v>7967</v>
      </c>
      <c r="E1451" t="s">
        <v>8903</v>
      </c>
      <c r="F1451" t="s">
        <v>7915</v>
      </c>
      <c r="G1451" t="s">
        <v>7910</v>
      </c>
      <c r="H1451" t="s">
        <v>7915</v>
      </c>
      <c r="I1451" t="s">
        <v>7915</v>
      </c>
      <c r="J1451" t="s">
        <v>7915</v>
      </c>
      <c r="K1451" t="s">
        <v>7910</v>
      </c>
      <c r="L1451" t="s">
        <v>7915</v>
      </c>
      <c r="M1451" t="s">
        <v>7915</v>
      </c>
      <c r="N1451" t="s">
        <v>7915</v>
      </c>
      <c r="O1451" t="s">
        <v>7915</v>
      </c>
      <c r="P1451" t="s">
        <v>7909</v>
      </c>
      <c r="Q1451">
        <v>7</v>
      </c>
      <c r="R1451">
        <f>IF(ISERROR(VLOOKUP(A1451,int_r_base_fitted!$A$1:$C$10000,2,FALSE)),0,VLOOKUP(A1451,int_r_base_fitted!$A$1:$C$10000,2,FALSE))</f>
        <v>0</v>
      </c>
      <c r="S1451">
        <f>IF(ISERROR(VLOOKUP(A1451,int_r_base_fitted!$A$1:$C$10000,3,FALSE)),0,VLOOKUP(A1451,int_r_base_fitted!$A$1:$C$10000,3,FALSE))</f>
        <v>6.3E-2</v>
      </c>
      <c r="T1451">
        <v>954</v>
      </c>
      <c r="V1451">
        <f>IF(ISERROR(VLOOKUP(A1451,int_r_full_fitted!$A$1:$C$10000,3,FALSE)),0,VLOOKUP(A1451,int_r_full_fitted!$A$1:$C$10000,3,FALSE))</f>
        <v>5.0999999999999997E-2</v>
      </c>
      <c r="W1451">
        <v>1450</v>
      </c>
      <c r="Y1451">
        <f>S1451-V1451</f>
        <v>1.2000000000000004E-2</v>
      </c>
    </row>
    <row r="1452" spans="1:25" x14ac:dyDescent="0.2">
      <c r="A1452" t="s">
        <v>4416</v>
      </c>
      <c r="B1452" t="s">
        <v>7911</v>
      </c>
      <c r="C1452" t="s">
        <v>7927</v>
      </c>
      <c r="D1452" t="s">
        <v>7920</v>
      </c>
      <c r="E1452" t="s">
        <v>8043</v>
      </c>
      <c r="F1452" t="s">
        <v>7915</v>
      </c>
      <c r="G1452" t="s">
        <v>7910</v>
      </c>
      <c r="H1452" t="s">
        <v>7915</v>
      </c>
      <c r="I1452" t="s">
        <v>7915</v>
      </c>
      <c r="J1452" t="s">
        <v>7915</v>
      </c>
      <c r="K1452" t="s">
        <v>7910</v>
      </c>
      <c r="L1452" t="s">
        <v>7915</v>
      </c>
      <c r="M1452" t="s">
        <v>7910</v>
      </c>
      <c r="N1452" t="s">
        <v>7915</v>
      </c>
      <c r="O1452" t="s">
        <v>7915</v>
      </c>
      <c r="P1452" t="s">
        <v>7908</v>
      </c>
      <c r="Q1452">
        <v>6</v>
      </c>
      <c r="R1452">
        <f>IF(ISERROR(VLOOKUP(A1452,int_r_base_fitted!$A$1:$C$10000,2,FALSE)),0,VLOOKUP(A1452,int_r_base_fitted!$A$1:$C$10000,2,FALSE))</f>
        <v>1</v>
      </c>
      <c r="S1452">
        <f>IF(ISERROR(VLOOKUP(A1452,int_r_base_fitted!$A$1:$C$10000,3,FALSE)),0,VLOOKUP(A1452,int_r_base_fitted!$A$1:$C$10000,3,FALSE))</f>
        <v>6.2E-2</v>
      </c>
      <c r="T1452">
        <v>970</v>
      </c>
      <c r="V1452">
        <f>IF(ISERROR(VLOOKUP(A1452,int_r_full_fitted!$A$1:$C$10000,3,FALSE)),0,VLOOKUP(A1452,int_r_full_fitted!$A$1:$C$10000,3,FALSE))</f>
        <v>5.0999999999999997E-2</v>
      </c>
      <c r="W1452">
        <v>1451</v>
      </c>
      <c r="Y1452">
        <f>S1452-V1452</f>
        <v>1.1000000000000003E-2</v>
      </c>
    </row>
    <row r="1453" spans="1:25" x14ac:dyDescent="0.2">
      <c r="A1453" t="s">
        <v>5098</v>
      </c>
      <c r="B1453" t="s">
        <v>7911</v>
      </c>
      <c r="C1453" t="s">
        <v>8009</v>
      </c>
      <c r="D1453" t="s">
        <v>7935</v>
      </c>
      <c r="E1453" t="s">
        <v>8035</v>
      </c>
      <c r="F1453" t="s">
        <v>7915</v>
      </c>
      <c r="G1453" t="s">
        <v>7910</v>
      </c>
      <c r="H1453" t="s">
        <v>7915</v>
      </c>
      <c r="I1453" t="s">
        <v>7915</v>
      </c>
      <c r="J1453" t="s">
        <v>7915</v>
      </c>
      <c r="K1453" t="s">
        <v>7910</v>
      </c>
      <c r="L1453" t="s">
        <v>7915</v>
      </c>
      <c r="M1453" t="s">
        <v>7915</v>
      </c>
      <c r="N1453" t="s">
        <v>7915</v>
      </c>
      <c r="O1453" t="s">
        <v>7915</v>
      </c>
      <c r="P1453" t="s">
        <v>7909</v>
      </c>
      <c r="Q1453">
        <v>7</v>
      </c>
      <c r="R1453">
        <f>IF(ISERROR(VLOOKUP(A1453,int_r_base_fitted!$A$1:$C$10000,2,FALSE)),0,VLOOKUP(A1453,int_r_base_fitted!$A$1:$C$10000,2,FALSE))</f>
        <v>0</v>
      </c>
      <c r="S1453">
        <f>IF(ISERROR(VLOOKUP(A1453,int_r_base_fitted!$A$1:$C$10000,3,FALSE)),0,VLOOKUP(A1453,int_r_base_fitted!$A$1:$C$10000,3,FALSE))</f>
        <v>6.2E-2</v>
      </c>
      <c r="T1453">
        <v>978</v>
      </c>
      <c r="V1453">
        <f>IF(ISERROR(VLOOKUP(A1453,int_r_full_fitted!$A$1:$C$10000,3,FALSE)),0,VLOOKUP(A1453,int_r_full_fitted!$A$1:$C$10000,3,FALSE))</f>
        <v>5.0999999999999997E-2</v>
      </c>
      <c r="W1453">
        <v>1452</v>
      </c>
      <c r="Y1453">
        <f>S1453-V1453</f>
        <v>1.1000000000000003E-2</v>
      </c>
    </row>
    <row r="1454" spans="1:25" x14ac:dyDescent="0.2">
      <c r="A1454" t="s">
        <v>4867</v>
      </c>
      <c r="B1454" t="s">
        <v>7911</v>
      </c>
      <c r="C1454" t="s">
        <v>7934</v>
      </c>
      <c r="D1454" t="s">
        <v>7935</v>
      </c>
      <c r="E1454" t="s">
        <v>8592</v>
      </c>
      <c r="F1454" t="s">
        <v>7915</v>
      </c>
      <c r="G1454" t="s">
        <v>7910</v>
      </c>
      <c r="H1454" t="s">
        <v>7915</v>
      </c>
      <c r="I1454" t="s">
        <v>7915</v>
      </c>
      <c r="J1454" t="s">
        <v>7915</v>
      </c>
      <c r="K1454" t="s">
        <v>7910</v>
      </c>
      <c r="L1454" t="s">
        <v>7910</v>
      </c>
      <c r="M1454" t="s">
        <v>7915</v>
      </c>
      <c r="N1454" t="s">
        <v>7915</v>
      </c>
      <c r="O1454" t="s">
        <v>7915</v>
      </c>
      <c r="P1454" t="s">
        <v>7908</v>
      </c>
      <c r="Q1454">
        <v>6</v>
      </c>
      <c r="R1454">
        <f>IF(ISERROR(VLOOKUP(A1454,int_r_base_fitted!$A$1:$C$10000,2,FALSE)),0,VLOOKUP(A1454,int_r_base_fitted!$A$1:$C$10000,2,FALSE))</f>
        <v>0</v>
      </c>
      <c r="S1454">
        <f>IF(ISERROR(VLOOKUP(A1454,int_r_base_fitted!$A$1:$C$10000,3,FALSE)),0,VLOOKUP(A1454,int_r_base_fitted!$A$1:$C$10000,3,FALSE))</f>
        <v>0.06</v>
      </c>
      <c r="T1454">
        <v>1022</v>
      </c>
      <c r="V1454">
        <f>IF(ISERROR(VLOOKUP(A1454,int_r_full_fitted!$A$1:$C$10000,3,FALSE)),0,VLOOKUP(A1454,int_r_full_fitted!$A$1:$C$10000,3,FALSE))</f>
        <v>5.0999999999999997E-2</v>
      </c>
      <c r="W1454">
        <v>1453</v>
      </c>
      <c r="Y1454">
        <f>S1454-V1454</f>
        <v>9.0000000000000011E-3</v>
      </c>
    </row>
    <row r="1455" spans="1:25" x14ac:dyDescent="0.2">
      <c r="A1455" t="s">
        <v>5210</v>
      </c>
      <c r="B1455" t="s">
        <v>7911</v>
      </c>
      <c r="C1455" t="s">
        <v>8141</v>
      </c>
      <c r="D1455" t="s">
        <v>7913</v>
      </c>
      <c r="E1455" t="s">
        <v>7951</v>
      </c>
      <c r="F1455" t="s">
        <v>7915</v>
      </c>
      <c r="G1455" t="s">
        <v>7910</v>
      </c>
      <c r="H1455" t="s">
        <v>7915</v>
      </c>
      <c r="I1455" t="s">
        <v>7915</v>
      </c>
      <c r="J1455" t="s">
        <v>7915</v>
      </c>
      <c r="K1455" t="s">
        <v>7915</v>
      </c>
      <c r="L1455" t="s">
        <v>7915</v>
      </c>
      <c r="M1455" t="s">
        <v>7910</v>
      </c>
      <c r="N1455" t="s">
        <v>7915</v>
      </c>
      <c r="O1455" t="s">
        <v>7915</v>
      </c>
      <c r="P1455" t="s">
        <v>7909</v>
      </c>
      <c r="Q1455">
        <v>7</v>
      </c>
      <c r="R1455">
        <f>IF(ISERROR(VLOOKUP(A1455,int_r_base_fitted!$A$1:$C$10000,2,FALSE)),0,VLOOKUP(A1455,int_r_base_fitted!$A$1:$C$10000,2,FALSE))</f>
        <v>0</v>
      </c>
      <c r="S1455">
        <f>IF(ISERROR(VLOOKUP(A1455,int_r_base_fitted!$A$1:$C$10000,3,FALSE)),0,VLOOKUP(A1455,int_r_base_fitted!$A$1:$C$10000,3,FALSE))</f>
        <v>5.5E-2</v>
      </c>
      <c r="T1455">
        <v>1188</v>
      </c>
      <c r="V1455">
        <f>IF(ISERROR(VLOOKUP(A1455,int_r_full_fitted!$A$1:$C$10000,3,FALSE)),0,VLOOKUP(A1455,int_r_full_fitted!$A$1:$C$10000,3,FALSE))</f>
        <v>5.0999999999999997E-2</v>
      </c>
      <c r="W1455">
        <v>1454</v>
      </c>
      <c r="Y1455">
        <f>S1455-V1455</f>
        <v>4.0000000000000036E-3</v>
      </c>
    </row>
    <row r="1456" spans="1:25" x14ac:dyDescent="0.2">
      <c r="A1456" t="s">
        <v>5981</v>
      </c>
      <c r="B1456" t="s">
        <v>7911</v>
      </c>
      <c r="C1456" t="s">
        <v>7965</v>
      </c>
      <c r="D1456" t="s">
        <v>7913</v>
      </c>
      <c r="E1456" t="s">
        <v>7951</v>
      </c>
      <c r="F1456" t="s">
        <v>7915</v>
      </c>
      <c r="G1456" t="s">
        <v>7910</v>
      </c>
      <c r="H1456" t="s">
        <v>7915</v>
      </c>
      <c r="I1456" t="s">
        <v>7915</v>
      </c>
      <c r="J1456" t="s">
        <v>7915</v>
      </c>
      <c r="K1456" t="s">
        <v>7915</v>
      </c>
      <c r="L1456" t="s">
        <v>7915</v>
      </c>
      <c r="M1456" t="s">
        <v>7910</v>
      </c>
      <c r="N1456" t="s">
        <v>7915</v>
      </c>
      <c r="O1456" t="s">
        <v>7915</v>
      </c>
      <c r="P1456" t="s">
        <v>7909</v>
      </c>
      <c r="Q1456">
        <v>7</v>
      </c>
      <c r="R1456">
        <f>IF(ISERROR(VLOOKUP(A1456,int_r_base_fitted!$A$1:$C$10000,2,FALSE)),0,VLOOKUP(A1456,int_r_base_fitted!$A$1:$C$10000,2,FALSE))</f>
        <v>0</v>
      </c>
      <c r="S1456">
        <f>IF(ISERROR(VLOOKUP(A1456,int_r_base_fitted!$A$1:$C$10000,3,FALSE)),0,VLOOKUP(A1456,int_r_base_fitted!$A$1:$C$10000,3,FALSE))</f>
        <v>5.5E-2</v>
      </c>
      <c r="T1456">
        <v>1197</v>
      </c>
      <c r="V1456">
        <f>IF(ISERROR(VLOOKUP(A1456,int_r_full_fitted!$A$1:$C$10000,3,FALSE)),0,VLOOKUP(A1456,int_r_full_fitted!$A$1:$C$10000,3,FALSE))</f>
        <v>5.0999999999999997E-2</v>
      </c>
      <c r="W1456">
        <v>1455</v>
      </c>
      <c r="Y1456">
        <f>S1456-V1456</f>
        <v>4.0000000000000036E-3</v>
      </c>
    </row>
    <row r="1457" spans="1:25" x14ac:dyDescent="0.2">
      <c r="A1457" t="s">
        <v>6137</v>
      </c>
      <c r="B1457" t="s">
        <v>7933</v>
      </c>
      <c r="C1457" t="s">
        <v>8387</v>
      </c>
      <c r="D1457" t="s">
        <v>7913</v>
      </c>
      <c r="E1457" t="s">
        <v>8529</v>
      </c>
      <c r="F1457" t="s">
        <v>7915</v>
      </c>
      <c r="G1457" t="s">
        <v>7910</v>
      </c>
      <c r="H1457" t="s">
        <v>7915</v>
      </c>
      <c r="I1457" t="s">
        <v>7915</v>
      </c>
      <c r="J1457" t="s">
        <v>7915</v>
      </c>
      <c r="K1457" t="s">
        <v>7915</v>
      </c>
      <c r="L1457" t="s">
        <v>7915</v>
      </c>
      <c r="M1457" t="s">
        <v>7915</v>
      </c>
      <c r="N1457" t="s">
        <v>7915</v>
      </c>
      <c r="O1457" t="s">
        <v>7915</v>
      </c>
      <c r="P1457" t="s">
        <v>7910</v>
      </c>
      <c r="Q1457">
        <v>8</v>
      </c>
      <c r="R1457">
        <f>IF(ISERROR(VLOOKUP(A1457,int_r_base_fitted!$A$1:$C$10000,2,FALSE)),0,VLOOKUP(A1457,int_r_base_fitted!$A$1:$C$10000,2,FALSE))</f>
        <v>0</v>
      </c>
      <c r="S1457">
        <f>IF(ISERROR(VLOOKUP(A1457,int_r_base_fitted!$A$1:$C$10000,3,FALSE)),0,VLOOKUP(A1457,int_r_base_fitted!$A$1:$C$10000,3,FALSE))</f>
        <v>5.5E-2</v>
      </c>
      <c r="T1457">
        <v>1201</v>
      </c>
      <c r="V1457">
        <f>IF(ISERROR(VLOOKUP(A1457,int_r_full_fitted!$A$1:$C$10000,3,FALSE)),0,VLOOKUP(A1457,int_r_full_fitted!$A$1:$C$10000,3,FALSE))</f>
        <v>5.0999999999999997E-2</v>
      </c>
      <c r="W1457">
        <v>1456</v>
      </c>
      <c r="Y1457">
        <f>S1457-V1457</f>
        <v>4.0000000000000036E-3</v>
      </c>
    </row>
    <row r="1458" spans="1:25" x14ac:dyDescent="0.2">
      <c r="A1458" t="s">
        <v>6143</v>
      </c>
      <c r="B1458" t="s">
        <v>7933</v>
      </c>
      <c r="C1458" t="s">
        <v>8976</v>
      </c>
      <c r="D1458" t="s">
        <v>7913</v>
      </c>
      <c r="E1458" t="s">
        <v>7951</v>
      </c>
      <c r="F1458" t="s">
        <v>7915</v>
      </c>
      <c r="G1458" t="s">
        <v>7910</v>
      </c>
      <c r="H1458" t="s">
        <v>7915</v>
      </c>
      <c r="I1458" t="s">
        <v>7915</v>
      </c>
      <c r="J1458" t="s">
        <v>7915</v>
      </c>
      <c r="K1458" t="s">
        <v>7915</v>
      </c>
      <c r="L1458" t="s">
        <v>7915</v>
      </c>
      <c r="M1458" t="s">
        <v>7915</v>
      </c>
      <c r="N1458" t="s">
        <v>7915</v>
      </c>
      <c r="O1458" t="s">
        <v>7915</v>
      </c>
      <c r="P1458" t="s">
        <v>7910</v>
      </c>
      <c r="Q1458">
        <v>8</v>
      </c>
      <c r="R1458">
        <f>IF(ISERROR(VLOOKUP(A1458,int_r_base_fitted!$A$1:$C$10000,2,FALSE)),0,VLOOKUP(A1458,int_r_base_fitted!$A$1:$C$10000,2,FALSE))</f>
        <v>0</v>
      </c>
      <c r="S1458">
        <f>IF(ISERROR(VLOOKUP(A1458,int_r_base_fitted!$A$1:$C$10000,3,FALSE)),0,VLOOKUP(A1458,int_r_base_fitted!$A$1:$C$10000,3,FALSE))</f>
        <v>5.5E-2</v>
      </c>
      <c r="T1458">
        <v>1202</v>
      </c>
      <c r="V1458">
        <f>IF(ISERROR(VLOOKUP(A1458,int_r_full_fitted!$A$1:$C$10000,3,FALSE)),0,VLOOKUP(A1458,int_r_full_fitted!$A$1:$C$10000,3,FALSE))</f>
        <v>5.0999999999999997E-2</v>
      </c>
      <c r="W1458">
        <v>1457</v>
      </c>
      <c r="Y1458">
        <f>S1458-V1458</f>
        <v>4.0000000000000036E-3</v>
      </c>
    </row>
    <row r="1459" spans="1:25" x14ac:dyDescent="0.2">
      <c r="A1459" t="s">
        <v>6216</v>
      </c>
      <c r="B1459" t="s">
        <v>7933</v>
      </c>
      <c r="C1459" t="s">
        <v>8803</v>
      </c>
      <c r="D1459" t="s">
        <v>7913</v>
      </c>
      <c r="E1459" t="s">
        <v>8529</v>
      </c>
      <c r="F1459" t="s">
        <v>7915</v>
      </c>
      <c r="G1459" t="s">
        <v>7910</v>
      </c>
      <c r="H1459" t="s">
        <v>7915</v>
      </c>
      <c r="I1459" t="s">
        <v>7915</v>
      </c>
      <c r="J1459" t="s">
        <v>7915</v>
      </c>
      <c r="K1459" t="s">
        <v>7915</v>
      </c>
      <c r="L1459" t="s">
        <v>7915</v>
      </c>
      <c r="M1459" t="s">
        <v>7915</v>
      </c>
      <c r="N1459" t="s">
        <v>7915</v>
      </c>
      <c r="O1459" t="s">
        <v>7915</v>
      </c>
      <c r="P1459" t="s">
        <v>7910</v>
      </c>
      <c r="Q1459">
        <v>8</v>
      </c>
      <c r="R1459">
        <f>IF(ISERROR(VLOOKUP(A1459,int_r_base_fitted!$A$1:$C$10000,2,FALSE)),0,VLOOKUP(A1459,int_r_base_fitted!$A$1:$C$10000,2,FALSE))</f>
        <v>0</v>
      </c>
      <c r="S1459">
        <f>IF(ISERROR(VLOOKUP(A1459,int_r_base_fitted!$A$1:$C$10000,3,FALSE)),0,VLOOKUP(A1459,int_r_base_fitted!$A$1:$C$10000,3,FALSE))</f>
        <v>5.5E-2</v>
      </c>
      <c r="T1459">
        <v>1204</v>
      </c>
      <c r="V1459">
        <f>IF(ISERROR(VLOOKUP(A1459,int_r_full_fitted!$A$1:$C$10000,3,FALSE)),0,VLOOKUP(A1459,int_r_full_fitted!$A$1:$C$10000,3,FALSE))</f>
        <v>5.0999999999999997E-2</v>
      </c>
      <c r="W1459">
        <v>1458</v>
      </c>
      <c r="Y1459">
        <f>S1459-V1459</f>
        <v>4.0000000000000036E-3</v>
      </c>
    </row>
    <row r="1460" spans="1:25" x14ac:dyDescent="0.2">
      <c r="A1460" t="s">
        <v>6409</v>
      </c>
      <c r="B1460" t="s">
        <v>7911</v>
      </c>
      <c r="C1460" t="s">
        <v>7942</v>
      </c>
      <c r="D1460" t="s">
        <v>7913</v>
      </c>
      <c r="E1460" t="s">
        <v>7951</v>
      </c>
      <c r="F1460" t="s">
        <v>7915</v>
      </c>
      <c r="G1460" t="s">
        <v>7910</v>
      </c>
      <c r="H1460" t="s">
        <v>7915</v>
      </c>
      <c r="I1460" t="s">
        <v>7915</v>
      </c>
      <c r="J1460" t="s">
        <v>7915</v>
      </c>
      <c r="K1460" t="s">
        <v>7915</v>
      </c>
      <c r="L1460" t="s">
        <v>7915</v>
      </c>
      <c r="M1460" t="s">
        <v>7915</v>
      </c>
      <c r="N1460" t="s">
        <v>7915</v>
      </c>
      <c r="O1460" t="s">
        <v>7915</v>
      </c>
      <c r="P1460" t="s">
        <v>7910</v>
      </c>
      <c r="Q1460">
        <v>8</v>
      </c>
      <c r="R1460">
        <f>IF(ISERROR(VLOOKUP(A1460,int_r_base_fitted!$A$1:$C$10000,2,FALSE)),0,VLOOKUP(A1460,int_r_base_fitted!$A$1:$C$10000,2,FALSE))</f>
        <v>0</v>
      </c>
      <c r="S1460">
        <f>IF(ISERROR(VLOOKUP(A1460,int_r_base_fitted!$A$1:$C$10000,3,FALSE)),0,VLOOKUP(A1460,int_r_base_fitted!$A$1:$C$10000,3,FALSE))</f>
        <v>5.5E-2</v>
      </c>
      <c r="T1460">
        <v>1206</v>
      </c>
      <c r="V1460">
        <f>IF(ISERROR(VLOOKUP(A1460,int_r_full_fitted!$A$1:$C$10000,3,FALSE)),0,VLOOKUP(A1460,int_r_full_fitted!$A$1:$C$10000,3,FALSE))</f>
        <v>5.0999999999999997E-2</v>
      </c>
      <c r="W1460">
        <v>1459</v>
      </c>
      <c r="Y1460">
        <f>S1460-V1460</f>
        <v>4.0000000000000036E-3</v>
      </c>
    </row>
    <row r="1461" spans="1:25" x14ac:dyDescent="0.2">
      <c r="A1461" t="s">
        <v>5321</v>
      </c>
      <c r="B1461" t="s">
        <v>7911</v>
      </c>
      <c r="C1461" t="s">
        <v>8037</v>
      </c>
      <c r="D1461" t="s">
        <v>7920</v>
      </c>
      <c r="E1461" t="s">
        <v>8225</v>
      </c>
      <c r="F1461" t="s">
        <v>7915</v>
      </c>
      <c r="G1461" t="s">
        <v>7910</v>
      </c>
      <c r="H1461" t="s">
        <v>7915</v>
      </c>
      <c r="I1461" t="s">
        <v>7915</v>
      </c>
      <c r="J1461" t="s">
        <v>7915</v>
      </c>
      <c r="K1461" t="s">
        <v>7915</v>
      </c>
      <c r="L1461" t="s">
        <v>7915</v>
      </c>
      <c r="M1461" t="s">
        <v>7910</v>
      </c>
      <c r="N1461" t="s">
        <v>7915</v>
      </c>
      <c r="O1461" t="s">
        <v>7915</v>
      </c>
      <c r="P1461" t="s">
        <v>7909</v>
      </c>
      <c r="Q1461">
        <v>7</v>
      </c>
      <c r="R1461">
        <f>IF(ISERROR(VLOOKUP(A1461,int_r_base_fitted!$A$1:$C$10000,2,FALSE)),0,VLOOKUP(A1461,int_r_base_fitted!$A$1:$C$10000,2,FALSE))</f>
        <v>0</v>
      </c>
      <c r="S1461">
        <f>IF(ISERROR(VLOOKUP(A1461,int_r_base_fitted!$A$1:$C$10000,3,FALSE)),0,VLOOKUP(A1461,int_r_base_fitted!$A$1:$C$10000,3,FALSE))</f>
        <v>5.3999999999999999E-2</v>
      </c>
      <c r="T1461">
        <v>1252</v>
      </c>
      <c r="V1461">
        <f>IF(ISERROR(VLOOKUP(A1461,int_r_full_fitted!$A$1:$C$10000,3,FALSE)),0,VLOOKUP(A1461,int_r_full_fitted!$A$1:$C$10000,3,FALSE))</f>
        <v>5.0999999999999997E-2</v>
      </c>
      <c r="W1461">
        <v>1460</v>
      </c>
      <c r="Y1461">
        <f>S1461-V1461</f>
        <v>3.0000000000000027E-3</v>
      </c>
    </row>
    <row r="1462" spans="1:25" x14ac:dyDescent="0.2">
      <c r="A1462" t="s">
        <v>4527</v>
      </c>
      <c r="B1462" t="s">
        <v>7911</v>
      </c>
      <c r="C1462" t="s">
        <v>7948</v>
      </c>
      <c r="D1462" t="s">
        <v>7930</v>
      </c>
      <c r="E1462" t="s">
        <v>8381</v>
      </c>
      <c r="F1462" t="s">
        <v>7915</v>
      </c>
      <c r="G1462" t="s">
        <v>7910</v>
      </c>
      <c r="H1462" t="s">
        <v>7915</v>
      </c>
      <c r="I1462" t="s">
        <v>7915</v>
      </c>
      <c r="J1462" t="s">
        <v>7915</v>
      </c>
      <c r="K1462" t="s">
        <v>7910</v>
      </c>
      <c r="L1462" t="s">
        <v>7915</v>
      </c>
      <c r="M1462" t="s">
        <v>7910</v>
      </c>
      <c r="N1462" t="s">
        <v>7915</v>
      </c>
      <c r="O1462" t="s">
        <v>7915</v>
      </c>
      <c r="P1462" t="s">
        <v>7908</v>
      </c>
      <c r="Q1462">
        <v>6</v>
      </c>
      <c r="R1462">
        <f>IF(ISERROR(VLOOKUP(A1462,int_r_base_fitted!$A$1:$C$10000,2,FALSE)),0,VLOOKUP(A1462,int_r_base_fitted!$A$1:$C$10000,2,FALSE))</f>
        <v>0</v>
      </c>
      <c r="S1462">
        <f>IF(ISERROR(VLOOKUP(A1462,int_r_base_fitted!$A$1:$C$10000,3,FALSE)),0,VLOOKUP(A1462,int_r_base_fitted!$A$1:$C$10000,3,FALSE))</f>
        <v>4.2000000000000003E-2</v>
      </c>
      <c r="T1462">
        <v>1884</v>
      </c>
      <c r="V1462">
        <f>IF(ISERROR(VLOOKUP(A1462,int_r_full_fitted!$A$1:$C$10000,3,FALSE)),0,VLOOKUP(A1462,int_r_full_fitted!$A$1:$C$10000,3,FALSE))</f>
        <v>5.0999999999999997E-2</v>
      </c>
      <c r="W1462">
        <v>1461</v>
      </c>
      <c r="Y1462">
        <f>S1462-V1462</f>
        <v>-8.9999999999999941E-3</v>
      </c>
    </row>
    <row r="1463" spans="1:25" x14ac:dyDescent="0.2">
      <c r="A1463" t="s">
        <v>5355</v>
      </c>
      <c r="B1463" t="s">
        <v>7911</v>
      </c>
      <c r="C1463" t="s">
        <v>8076</v>
      </c>
      <c r="D1463" t="s">
        <v>7917</v>
      </c>
      <c r="E1463" t="s">
        <v>7951</v>
      </c>
      <c r="F1463" t="s">
        <v>7915</v>
      </c>
      <c r="G1463" t="s">
        <v>7910</v>
      </c>
      <c r="H1463" t="s">
        <v>7915</v>
      </c>
      <c r="I1463" t="s">
        <v>7915</v>
      </c>
      <c r="J1463" t="s">
        <v>7915</v>
      </c>
      <c r="K1463" t="s">
        <v>7910</v>
      </c>
      <c r="L1463" t="s">
        <v>7915</v>
      </c>
      <c r="M1463" t="s">
        <v>7915</v>
      </c>
      <c r="N1463" t="s">
        <v>7915</v>
      </c>
      <c r="O1463" t="s">
        <v>7915</v>
      </c>
      <c r="P1463" t="s">
        <v>7909</v>
      </c>
      <c r="Q1463">
        <v>7</v>
      </c>
      <c r="R1463">
        <f>IF(ISERROR(VLOOKUP(A1463,int_r_base_fitted!$A$1:$C$10000,2,FALSE)),0,VLOOKUP(A1463,int_r_base_fitted!$A$1:$C$10000,2,FALSE))</f>
        <v>0</v>
      </c>
      <c r="S1463">
        <f>IF(ISERROR(VLOOKUP(A1463,int_r_base_fitted!$A$1:$C$10000,3,FALSE)),0,VLOOKUP(A1463,int_r_base_fitted!$A$1:$C$10000,3,FALSE))</f>
        <v>4.2000000000000003E-2</v>
      </c>
      <c r="T1463">
        <v>1897</v>
      </c>
      <c r="V1463">
        <f>IF(ISERROR(VLOOKUP(A1463,int_r_full_fitted!$A$1:$C$10000,3,FALSE)),0,VLOOKUP(A1463,int_r_full_fitted!$A$1:$C$10000,3,FALSE))</f>
        <v>5.0999999999999997E-2</v>
      </c>
      <c r="W1463">
        <v>1462</v>
      </c>
      <c r="Y1463">
        <f>S1463-V1463</f>
        <v>-8.9999999999999941E-3</v>
      </c>
    </row>
    <row r="1464" spans="1:25" x14ac:dyDescent="0.2">
      <c r="A1464" t="s">
        <v>5048</v>
      </c>
      <c r="B1464" t="s">
        <v>7911</v>
      </c>
      <c r="C1464" t="s">
        <v>7965</v>
      </c>
      <c r="D1464" t="s">
        <v>7925</v>
      </c>
      <c r="E1464" t="s">
        <v>8070</v>
      </c>
      <c r="F1464" t="s">
        <v>7915</v>
      </c>
      <c r="G1464" t="s">
        <v>7910</v>
      </c>
      <c r="H1464" t="s">
        <v>7915</v>
      </c>
      <c r="I1464" t="s">
        <v>7915</v>
      </c>
      <c r="J1464" t="s">
        <v>7915</v>
      </c>
      <c r="K1464" t="s">
        <v>7915</v>
      </c>
      <c r="L1464" t="s">
        <v>7915</v>
      </c>
      <c r="M1464" t="s">
        <v>7910</v>
      </c>
      <c r="N1464" t="s">
        <v>7915</v>
      </c>
      <c r="O1464" t="s">
        <v>7915</v>
      </c>
      <c r="P1464" t="s">
        <v>7909</v>
      </c>
      <c r="Q1464">
        <v>7</v>
      </c>
      <c r="R1464">
        <f>IF(ISERROR(VLOOKUP(A1464,int_r_base_fitted!$A$1:$C$10000,2,FALSE)),0,VLOOKUP(A1464,int_r_base_fitted!$A$1:$C$10000,2,FALSE))</f>
        <v>1</v>
      </c>
      <c r="S1464">
        <f>IF(ISERROR(VLOOKUP(A1464,int_r_base_fitted!$A$1:$C$10000,3,FALSE)),0,VLOOKUP(A1464,int_r_base_fitted!$A$1:$C$10000,3,FALSE))</f>
        <v>3.6999999999999998E-2</v>
      </c>
      <c r="T1464">
        <v>2092</v>
      </c>
      <c r="V1464">
        <f>IF(ISERROR(VLOOKUP(A1464,int_r_full_fitted!$A$1:$C$10000,3,FALSE)),0,VLOOKUP(A1464,int_r_full_fitted!$A$1:$C$10000,3,FALSE))</f>
        <v>5.0999999999999997E-2</v>
      </c>
      <c r="W1464">
        <v>1463</v>
      </c>
      <c r="Y1464">
        <f>S1464-V1464</f>
        <v>-1.3999999999999999E-2</v>
      </c>
    </row>
    <row r="1465" spans="1:25" x14ac:dyDescent="0.2">
      <c r="A1465" t="s">
        <v>5122</v>
      </c>
      <c r="B1465" t="s">
        <v>7911</v>
      </c>
      <c r="C1465" t="s">
        <v>7937</v>
      </c>
      <c r="D1465" t="s">
        <v>7930</v>
      </c>
      <c r="E1465" t="s">
        <v>8178</v>
      </c>
      <c r="F1465" t="s">
        <v>7915</v>
      </c>
      <c r="G1465" t="s">
        <v>7910</v>
      </c>
      <c r="H1465" t="s">
        <v>7915</v>
      </c>
      <c r="I1465" t="s">
        <v>7910</v>
      </c>
      <c r="J1465" t="s">
        <v>7915</v>
      </c>
      <c r="K1465" t="s">
        <v>7915</v>
      </c>
      <c r="L1465" t="s">
        <v>7915</v>
      </c>
      <c r="M1465" t="s">
        <v>7915</v>
      </c>
      <c r="N1465" t="s">
        <v>7915</v>
      </c>
      <c r="O1465" t="s">
        <v>7915</v>
      </c>
      <c r="P1465" t="s">
        <v>7909</v>
      </c>
      <c r="Q1465">
        <v>7</v>
      </c>
      <c r="R1465">
        <f>IF(ISERROR(VLOOKUP(A1465,int_r_base_fitted!$A$1:$C$10000,2,FALSE)),0,VLOOKUP(A1465,int_r_base_fitted!$A$1:$C$10000,2,FALSE))</f>
        <v>0</v>
      </c>
      <c r="S1465">
        <f>IF(ISERROR(VLOOKUP(A1465,int_r_base_fitted!$A$1:$C$10000,3,FALSE)),0,VLOOKUP(A1465,int_r_base_fitted!$A$1:$C$10000,3,FALSE))</f>
        <v>3.6999999999999998E-2</v>
      </c>
      <c r="T1465">
        <v>2093</v>
      </c>
      <c r="V1465">
        <f>IF(ISERROR(VLOOKUP(A1465,int_r_full_fitted!$A$1:$C$10000,3,FALSE)),0,VLOOKUP(A1465,int_r_full_fitted!$A$1:$C$10000,3,FALSE))</f>
        <v>5.0999999999999997E-2</v>
      </c>
      <c r="W1465">
        <v>1464</v>
      </c>
      <c r="Y1465">
        <f>S1465-V1465</f>
        <v>-1.3999999999999999E-2</v>
      </c>
    </row>
    <row r="1466" spans="1:25" x14ac:dyDescent="0.2">
      <c r="A1466" t="s">
        <v>5350</v>
      </c>
      <c r="B1466" t="s">
        <v>7911</v>
      </c>
      <c r="C1466" t="s">
        <v>7937</v>
      </c>
      <c r="D1466" t="s">
        <v>7963</v>
      </c>
      <c r="E1466" t="s">
        <v>8892</v>
      </c>
      <c r="F1466" t="s">
        <v>7915</v>
      </c>
      <c r="G1466" t="s">
        <v>7910</v>
      </c>
      <c r="H1466" t="s">
        <v>7915</v>
      </c>
      <c r="I1466" t="s">
        <v>7915</v>
      </c>
      <c r="J1466" t="s">
        <v>7915</v>
      </c>
      <c r="K1466" t="s">
        <v>7915</v>
      </c>
      <c r="L1466" t="s">
        <v>7915</v>
      </c>
      <c r="M1466" t="s">
        <v>7910</v>
      </c>
      <c r="N1466" t="s">
        <v>7915</v>
      </c>
      <c r="O1466" t="s">
        <v>7915</v>
      </c>
      <c r="P1466" t="s">
        <v>7909</v>
      </c>
      <c r="Q1466">
        <v>7</v>
      </c>
      <c r="R1466">
        <f>IF(ISERROR(VLOOKUP(A1466,int_r_base_fitted!$A$1:$C$10000,2,FALSE)),0,VLOOKUP(A1466,int_r_base_fitted!$A$1:$C$10000,2,FALSE))</f>
        <v>0</v>
      </c>
      <c r="S1466">
        <f>IF(ISERROR(VLOOKUP(A1466,int_r_base_fitted!$A$1:$C$10000,3,FALSE)),0,VLOOKUP(A1466,int_r_base_fitted!$A$1:$C$10000,3,FALSE))</f>
        <v>3.6999999999999998E-2</v>
      </c>
      <c r="T1466">
        <v>2099</v>
      </c>
      <c r="V1466">
        <f>IF(ISERROR(VLOOKUP(A1466,int_r_full_fitted!$A$1:$C$10000,3,FALSE)),0,VLOOKUP(A1466,int_r_full_fitted!$A$1:$C$10000,3,FALSE))</f>
        <v>5.0999999999999997E-2</v>
      </c>
      <c r="W1466">
        <v>1465</v>
      </c>
      <c r="Y1466">
        <f>S1466-V1466</f>
        <v>-1.3999999999999999E-2</v>
      </c>
    </row>
    <row r="1467" spans="1:25" x14ac:dyDescent="0.2">
      <c r="A1467" t="s">
        <v>5492</v>
      </c>
      <c r="B1467" t="s">
        <v>7933</v>
      </c>
      <c r="C1467" t="s">
        <v>8973</v>
      </c>
      <c r="D1467" t="s">
        <v>7913</v>
      </c>
      <c r="E1467" t="s">
        <v>8668</v>
      </c>
      <c r="F1467" t="s">
        <v>7915</v>
      </c>
      <c r="G1467" t="s">
        <v>7910</v>
      </c>
      <c r="H1467" t="s">
        <v>7915</v>
      </c>
      <c r="I1467" t="s">
        <v>7915</v>
      </c>
      <c r="J1467" t="s">
        <v>7915</v>
      </c>
      <c r="K1467" t="s">
        <v>7915</v>
      </c>
      <c r="L1467" t="s">
        <v>7915</v>
      </c>
      <c r="M1467" t="s">
        <v>7910</v>
      </c>
      <c r="N1467" t="s">
        <v>7915</v>
      </c>
      <c r="O1467" t="s">
        <v>7915</v>
      </c>
      <c r="P1467" t="s">
        <v>7909</v>
      </c>
      <c r="Q1467">
        <v>7</v>
      </c>
      <c r="R1467">
        <f>IF(ISERROR(VLOOKUP(A1467,int_r_base_fitted!$A$1:$C$10000,2,FALSE)),0,VLOOKUP(A1467,int_r_base_fitted!$A$1:$C$10000,2,FALSE))</f>
        <v>0</v>
      </c>
      <c r="S1467">
        <f>IF(ISERROR(VLOOKUP(A1467,int_r_base_fitted!$A$1:$C$10000,3,FALSE)),0,VLOOKUP(A1467,int_r_base_fitted!$A$1:$C$10000,3,FALSE))</f>
        <v>3.6999999999999998E-2</v>
      </c>
      <c r="T1467">
        <v>2102</v>
      </c>
      <c r="V1467">
        <f>IF(ISERROR(VLOOKUP(A1467,int_r_full_fitted!$A$1:$C$10000,3,FALSE)),0,VLOOKUP(A1467,int_r_full_fitted!$A$1:$C$10000,3,FALSE))</f>
        <v>5.0999999999999997E-2</v>
      </c>
      <c r="W1467">
        <v>1466</v>
      </c>
      <c r="Y1467">
        <f>S1467-V1467</f>
        <v>-1.3999999999999999E-2</v>
      </c>
    </row>
    <row r="1468" spans="1:25" x14ac:dyDescent="0.2">
      <c r="A1468" t="s">
        <v>5508</v>
      </c>
      <c r="B1468" t="s">
        <v>7911</v>
      </c>
      <c r="C1468" t="s">
        <v>7922</v>
      </c>
      <c r="D1468" t="s">
        <v>8040</v>
      </c>
      <c r="E1468" t="s">
        <v>8979</v>
      </c>
      <c r="F1468" t="s">
        <v>7915</v>
      </c>
      <c r="G1468" t="s">
        <v>7910</v>
      </c>
      <c r="H1468" t="s">
        <v>7915</v>
      </c>
      <c r="I1468" t="s">
        <v>7915</v>
      </c>
      <c r="J1468" t="s">
        <v>7915</v>
      </c>
      <c r="K1468" t="s">
        <v>7915</v>
      </c>
      <c r="L1468" t="s">
        <v>7915</v>
      </c>
      <c r="M1468" t="s">
        <v>7910</v>
      </c>
      <c r="N1468" t="s">
        <v>7915</v>
      </c>
      <c r="O1468" t="s">
        <v>7915</v>
      </c>
      <c r="P1468" t="s">
        <v>7909</v>
      </c>
      <c r="Q1468">
        <v>7</v>
      </c>
      <c r="R1468">
        <f>IF(ISERROR(VLOOKUP(A1468,int_r_base_fitted!$A$1:$C$10000,2,FALSE)),0,VLOOKUP(A1468,int_r_base_fitted!$A$1:$C$10000,2,FALSE))</f>
        <v>0</v>
      </c>
      <c r="S1468">
        <f>IF(ISERROR(VLOOKUP(A1468,int_r_base_fitted!$A$1:$C$10000,3,FALSE)),0,VLOOKUP(A1468,int_r_base_fitted!$A$1:$C$10000,3,FALSE))</f>
        <v>3.6999999999999998E-2</v>
      </c>
      <c r="T1468">
        <v>2103</v>
      </c>
      <c r="V1468">
        <f>IF(ISERROR(VLOOKUP(A1468,int_r_full_fitted!$A$1:$C$10000,3,FALSE)),0,VLOOKUP(A1468,int_r_full_fitted!$A$1:$C$10000,3,FALSE))</f>
        <v>5.0999999999999997E-2</v>
      </c>
      <c r="W1468">
        <v>1467</v>
      </c>
      <c r="Y1468">
        <f>S1468-V1468</f>
        <v>-1.3999999999999999E-2</v>
      </c>
    </row>
    <row r="1469" spans="1:25" x14ac:dyDescent="0.2">
      <c r="A1469" t="s">
        <v>6027</v>
      </c>
      <c r="B1469" t="s">
        <v>7911</v>
      </c>
      <c r="C1469">
        <v>4</v>
      </c>
      <c r="D1469" t="s">
        <v>7967</v>
      </c>
      <c r="E1469" t="s">
        <v>9296</v>
      </c>
      <c r="F1469" t="s">
        <v>7915</v>
      </c>
      <c r="G1469" t="s">
        <v>7910</v>
      </c>
      <c r="H1469" t="s">
        <v>7915</v>
      </c>
      <c r="I1469" t="s">
        <v>7915</v>
      </c>
      <c r="J1469" t="s">
        <v>7915</v>
      </c>
      <c r="K1469" t="s">
        <v>7915</v>
      </c>
      <c r="L1469" t="s">
        <v>7915</v>
      </c>
      <c r="M1469" t="s">
        <v>7915</v>
      </c>
      <c r="N1469" t="s">
        <v>7915</v>
      </c>
      <c r="O1469" t="s">
        <v>7915</v>
      </c>
      <c r="P1469" t="s">
        <v>7910</v>
      </c>
      <c r="Q1469">
        <v>8</v>
      </c>
      <c r="R1469">
        <f>IF(ISERROR(VLOOKUP(A1469,int_r_base_fitted!$A$1:$C$10000,2,FALSE)),0,VLOOKUP(A1469,int_r_base_fitted!$A$1:$C$10000,2,FALSE))</f>
        <v>1</v>
      </c>
      <c r="S1469">
        <f>IF(ISERROR(VLOOKUP(A1469,int_r_base_fitted!$A$1:$C$10000,3,FALSE)),0,VLOOKUP(A1469,int_r_base_fitted!$A$1:$C$10000,3,FALSE))</f>
        <v>3.6999999999999998E-2</v>
      </c>
      <c r="T1469">
        <v>2125</v>
      </c>
      <c r="V1469">
        <f>IF(ISERROR(VLOOKUP(A1469,int_r_full_fitted!$A$1:$C$10000,3,FALSE)),0,VLOOKUP(A1469,int_r_full_fitted!$A$1:$C$10000,3,FALSE))</f>
        <v>5.0999999999999997E-2</v>
      </c>
      <c r="W1469">
        <v>1468</v>
      </c>
      <c r="Y1469">
        <f>S1469-V1469</f>
        <v>-1.3999999999999999E-2</v>
      </c>
    </row>
    <row r="1470" spans="1:25" x14ac:dyDescent="0.2">
      <c r="A1470" t="s">
        <v>6070</v>
      </c>
      <c r="B1470" t="s">
        <v>7911</v>
      </c>
      <c r="C1470" t="s">
        <v>7916</v>
      </c>
      <c r="D1470" t="s">
        <v>8040</v>
      </c>
      <c r="E1470" t="s">
        <v>8083</v>
      </c>
      <c r="F1470" t="s">
        <v>7915</v>
      </c>
      <c r="G1470" t="s">
        <v>7910</v>
      </c>
      <c r="H1470" t="s">
        <v>7915</v>
      </c>
      <c r="I1470" t="s">
        <v>7915</v>
      </c>
      <c r="J1470" t="s">
        <v>7915</v>
      </c>
      <c r="K1470" t="s">
        <v>7915</v>
      </c>
      <c r="L1470" t="s">
        <v>7915</v>
      </c>
      <c r="M1470" t="s">
        <v>7915</v>
      </c>
      <c r="N1470" t="s">
        <v>7915</v>
      </c>
      <c r="O1470" t="s">
        <v>7915</v>
      </c>
      <c r="P1470" t="s">
        <v>7910</v>
      </c>
      <c r="Q1470">
        <v>8</v>
      </c>
      <c r="R1470">
        <f>IF(ISERROR(VLOOKUP(A1470,int_r_base_fitted!$A$1:$C$10000,2,FALSE)),0,VLOOKUP(A1470,int_r_base_fitted!$A$1:$C$10000,2,FALSE))</f>
        <v>0</v>
      </c>
      <c r="S1470">
        <f>IF(ISERROR(VLOOKUP(A1470,int_r_base_fitted!$A$1:$C$10000,3,FALSE)),0,VLOOKUP(A1470,int_r_base_fitted!$A$1:$C$10000,3,FALSE))</f>
        <v>3.6999999999999998E-2</v>
      </c>
      <c r="T1470">
        <v>2128</v>
      </c>
      <c r="V1470">
        <f>IF(ISERROR(VLOOKUP(A1470,int_r_full_fitted!$A$1:$C$10000,3,FALSE)),0,VLOOKUP(A1470,int_r_full_fitted!$A$1:$C$10000,3,FALSE))</f>
        <v>5.0999999999999997E-2</v>
      </c>
      <c r="W1470">
        <v>1469</v>
      </c>
      <c r="Y1470">
        <f>S1470-V1470</f>
        <v>-1.3999999999999999E-2</v>
      </c>
    </row>
    <row r="1471" spans="1:25" x14ac:dyDescent="0.2">
      <c r="A1471" t="s">
        <v>4187</v>
      </c>
      <c r="B1471" t="s">
        <v>7911</v>
      </c>
      <c r="C1471" t="s">
        <v>7970</v>
      </c>
      <c r="D1471" t="s">
        <v>7913</v>
      </c>
      <c r="E1471" t="s">
        <v>8144</v>
      </c>
      <c r="F1471" t="s">
        <v>7910</v>
      </c>
      <c r="G1471" t="s">
        <v>7910</v>
      </c>
      <c r="H1471" t="s">
        <v>7915</v>
      </c>
      <c r="I1471" t="s">
        <v>7910</v>
      </c>
      <c r="J1471" t="s">
        <v>7915</v>
      </c>
      <c r="K1471" t="s">
        <v>7915</v>
      </c>
      <c r="L1471" t="s">
        <v>7910</v>
      </c>
      <c r="M1471" t="s">
        <v>7915</v>
      </c>
      <c r="N1471" t="s">
        <v>7915</v>
      </c>
      <c r="O1471" t="s">
        <v>7915</v>
      </c>
      <c r="P1471" t="s">
        <v>7907</v>
      </c>
      <c r="Q1471">
        <v>5</v>
      </c>
      <c r="R1471">
        <f>IF(ISERROR(VLOOKUP(A1471,int_r_base_fitted!$A$1:$C$10000,2,FALSE)),0,VLOOKUP(A1471,int_r_base_fitted!$A$1:$C$10000,2,FALSE))</f>
        <v>0</v>
      </c>
      <c r="S1471">
        <f>IF(ISERROR(VLOOKUP(A1471,int_r_base_fitted!$A$1:$C$10000,3,FALSE)),0,VLOOKUP(A1471,int_r_base_fitted!$A$1:$C$10000,3,FALSE))</f>
        <v>3.5999999999999997E-2</v>
      </c>
      <c r="T1471">
        <v>2134</v>
      </c>
      <c r="V1471">
        <f>IF(ISERROR(VLOOKUP(A1471,int_r_full_fitted!$A$1:$C$10000,3,FALSE)),0,VLOOKUP(A1471,int_r_full_fitted!$A$1:$C$10000,3,FALSE))</f>
        <v>5.0999999999999997E-2</v>
      </c>
      <c r="W1471">
        <v>1470</v>
      </c>
      <c r="Y1471">
        <f>S1471-V1471</f>
        <v>-1.4999999999999999E-2</v>
      </c>
    </row>
    <row r="1472" spans="1:25" x14ac:dyDescent="0.2">
      <c r="A1472" t="s">
        <v>5010</v>
      </c>
      <c r="B1472" t="s">
        <v>7911</v>
      </c>
      <c r="C1472" t="s">
        <v>7955</v>
      </c>
      <c r="D1472" t="s">
        <v>7930</v>
      </c>
      <c r="E1472" t="s">
        <v>8546</v>
      </c>
      <c r="F1472" t="s">
        <v>7915</v>
      </c>
      <c r="G1472" t="s">
        <v>7910</v>
      </c>
      <c r="H1472" t="s">
        <v>7915</v>
      </c>
      <c r="I1472" t="s">
        <v>7915</v>
      </c>
      <c r="J1472" t="s">
        <v>7915</v>
      </c>
      <c r="K1472" t="s">
        <v>7915</v>
      </c>
      <c r="L1472" t="s">
        <v>7910</v>
      </c>
      <c r="M1472" t="s">
        <v>7915</v>
      </c>
      <c r="N1472" t="s">
        <v>7915</v>
      </c>
      <c r="O1472" t="s">
        <v>7915</v>
      </c>
      <c r="P1472" t="s">
        <v>7909</v>
      </c>
      <c r="Q1472">
        <v>7</v>
      </c>
      <c r="R1472">
        <f>IF(ISERROR(VLOOKUP(A1472,int_r_base_fitted!$A$1:$C$10000,2,FALSE)),0,VLOOKUP(A1472,int_r_base_fitted!$A$1:$C$10000,2,FALSE))</f>
        <v>1</v>
      </c>
      <c r="S1472">
        <f>IF(ISERROR(VLOOKUP(A1472,int_r_base_fitted!$A$1:$C$10000,3,FALSE)),0,VLOOKUP(A1472,int_r_base_fitted!$A$1:$C$10000,3,FALSE))</f>
        <v>3.5999999999999997E-2</v>
      </c>
      <c r="T1472">
        <v>2140</v>
      </c>
      <c r="V1472">
        <f>IF(ISERROR(VLOOKUP(A1472,int_r_full_fitted!$A$1:$C$10000,3,FALSE)),0,VLOOKUP(A1472,int_r_full_fitted!$A$1:$C$10000,3,FALSE))</f>
        <v>5.0999999999999997E-2</v>
      </c>
      <c r="W1472">
        <v>1471</v>
      </c>
      <c r="Y1472">
        <f>S1472-V1472</f>
        <v>-1.4999999999999999E-2</v>
      </c>
    </row>
    <row r="1473" spans="1:25" x14ac:dyDescent="0.2">
      <c r="A1473" t="s">
        <v>5131</v>
      </c>
      <c r="B1473" t="s">
        <v>7911</v>
      </c>
      <c r="C1473" t="s">
        <v>7922</v>
      </c>
      <c r="D1473" t="s">
        <v>7976</v>
      </c>
      <c r="E1473" t="s">
        <v>8527</v>
      </c>
      <c r="F1473" t="s">
        <v>7915</v>
      </c>
      <c r="G1473" t="s">
        <v>7910</v>
      </c>
      <c r="H1473" t="s">
        <v>7915</v>
      </c>
      <c r="I1473" t="s">
        <v>7915</v>
      </c>
      <c r="J1473" t="s">
        <v>7915</v>
      </c>
      <c r="K1473" t="s">
        <v>7915</v>
      </c>
      <c r="L1473" t="s">
        <v>7915</v>
      </c>
      <c r="M1473" t="s">
        <v>7910</v>
      </c>
      <c r="N1473" t="s">
        <v>7915</v>
      </c>
      <c r="O1473" t="s">
        <v>7915</v>
      </c>
      <c r="P1473" t="s">
        <v>7909</v>
      </c>
      <c r="Q1473">
        <v>7</v>
      </c>
      <c r="R1473">
        <f>IF(ISERROR(VLOOKUP(A1473,int_r_base_fitted!$A$1:$C$10000,2,FALSE)),0,VLOOKUP(A1473,int_r_base_fitted!$A$1:$C$10000,2,FALSE))</f>
        <v>0</v>
      </c>
      <c r="S1473">
        <f>IF(ISERROR(VLOOKUP(A1473,int_r_base_fitted!$A$1:$C$10000,3,FALSE)),0,VLOOKUP(A1473,int_r_base_fitted!$A$1:$C$10000,3,FALSE))</f>
        <v>3.5999999999999997E-2</v>
      </c>
      <c r="T1473">
        <v>2143</v>
      </c>
      <c r="V1473">
        <f>IF(ISERROR(VLOOKUP(A1473,int_r_full_fitted!$A$1:$C$10000,3,FALSE)),0,VLOOKUP(A1473,int_r_full_fitted!$A$1:$C$10000,3,FALSE))</f>
        <v>5.0999999999999997E-2</v>
      </c>
      <c r="W1473">
        <v>1472</v>
      </c>
      <c r="Y1473">
        <f>S1473-V1473</f>
        <v>-1.4999999999999999E-2</v>
      </c>
    </row>
    <row r="1474" spans="1:25" x14ac:dyDescent="0.2">
      <c r="A1474" t="s">
        <v>5286</v>
      </c>
      <c r="B1474" t="s">
        <v>7911</v>
      </c>
      <c r="C1474" t="s">
        <v>7919</v>
      </c>
      <c r="D1474" t="s">
        <v>7963</v>
      </c>
      <c r="E1474" t="s">
        <v>8375</v>
      </c>
      <c r="F1474" t="s">
        <v>7915</v>
      </c>
      <c r="G1474" t="s">
        <v>7910</v>
      </c>
      <c r="H1474" t="s">
        <v>7915</v>
      </c>
      <c r="I1474" t="s">
        <v>7915</v>
      </c>
      <c r="J1474" t="s">
        <v>7915</v>
      </c>
      <c r="K1474" t="s">
        <v>7915</v>
      </c>
      <c r="L1474" t="s">
        <v>7915</v>
      </c>
      <c r="M1474" t="s">
        <v>7910</v>
      </c>
      <c r="N1474" t="s">
        <v>7915</v>
      </c>
      <c r="O1474" t="s">
        <v>7915</v>
      </c>
      <c r="P1474" t="s">
        <v>7909</v>
      </c>
      <c r="Q1474">
        <v>7</v>
      </c>
      <c r="R1474">
        <f>IF(ISERROR(VLOOKUP(A1474,int_r_base_fitted!$A$1:$C$10000,2,FALSE)),0,VLOOKUP(A1474,int_r_base_fitted!$A$1:$C$10000,2,FALSE))</f>
        <v>0</v>
      </c>
      <c r="S1474">
        <f>IF(ISERROR(VLOOKUP(A1474,int_r_base_fitted!$A$1:$C$10000,3,FALSE)),0,VLOOKUP(A1474,int_r_base_fitted!$A$1:$C$10000,3,FALSE))</f>
        <v>3.5999999999999997E-2</v>
      </c>
      <c r="T1474">
        <v>2146</v>
      </c>
      <c r="V1474">
        <f>IF(ISERROR(VLOOKUP(A1474,int_r_full_fitted!$A$1:$C$10000,3,FALSE)),0,VLOOKUP(A1474,int_r_full_fitted!$A$1:$C$10000,3,FALSE))</f>
        <v>5.0999999999999997E-2</v>
      </c>
      <c r="W1474">
        <v>1473</v>
      </c>
      <c r="Y1474">
        <f>S1474-V1474</f>
        <v>-1.4999999999999999E-2</v>
      </c>
    </row>
    <row r="1475" spans="1:25" x14ac:dyDescent="0.2">
      <c r="A1475" t="s">
        <v>4054</v>
      </c>
      <c r="B1475" t="s">
        <v>7911</v>
      </c>
      <c r="C1475" t="s">
        <v>7948</v>
      </c>
      <c r="D1475" t="s">
        <v>7913</v>
      </c>
      <c r="E1475" t="s">
        <v>8027</v>
      </c>
      <c r="F1475" t="s">
        <v>7910</v>
      </c>
      <c r="G1475" t="s">
        <v>7910</v>
      </c>
      <c r="H1475" t="s">
        <v>7915</v>
      </c>
      <c r="I1475" t="s">
        <v>7910</v>
      </c>
      <c r="J1475" t="s">
        <v>7915</v>
      </c>
      <c r="K1475" t="s">
        <v>7910</v>
      </c>
      <c r="L1475" t="s">
        <v>7915</v>
      </c>
      <c r="M1475" t="s">
        <v>7910</v>
      </c>
      <c r="N1475" t="s">
        <v>7915</v>
      </c>
      <c r="O1475" t="s">
        <v>7915</v>
      </c>
      <c r="P1475" t="s">
        <v>7906</v>
      </c>
      <c r="Q1475">
        <v>4</v>
      </c>
      <c r="R1475">
        <f>IF(ISERROR(VLOOKUP(A1475,int_r_base_fitted!$A$1:$C$10000,2,FALSE)),0,VLOOKUP(A1475,int_r_base_fitted!$A$1:$C$10000,2,FALSE))</f>
        <v>0</v>
      </c>
      <c r="S1475">
        <f>IF(ISERROR(VLOOKUP(A1475,int_r_base_fitted!$A$1:$C$10000,3,FALSE)),0,VLOOKUP(A1475,int_r_base_fitted!$A$1:$C$10000,3,FALSE))</f>
        <v>3.1E-2</v>
      </c>
      <c r="T1475">
        <v>2465</v>
      </c>
      <c r="V1475">
        <f>IF(ISERROR(VLOOKUP(A1475,int_r_full_fitted!$A$1:$C$10000,3,FALSE)),0,VLOOKUP(A1475,int_r_full_fitted!$A$1:$C$10000,3,FALSE))</f>
        <v>5.0999999999999997E-2</v>
      </c>
      <c r="W1475">
        <v>1474</v>
      </c>
      <c r="Y1475">
        <f>S1475-V1475</f>
        <v>-1.9999999999999997E-2</v>
      </c>
    </row>
    <row r="1476" spans="1:25" x14ac:dyDescent="0.2">
      <c r="A1476" t="s">
        <v>6299</v>
      </c>
      <c r="B1476" t="s">
        <v>7911</v>
      </c>
      <c r="C1476" t="s">
        <v>7970</v>
      </c>
      <c r="D1476" t="s">
        <v>8134</v>
      </c>
      <c r="E1476" t="s">
        <v>9429</v>
      </c>
      <c r="F1476" t="s">
        <v>7915</v>
      </c>
      <c r="G1476" t="s">
        <v>7910</v>
      </c>
      <c r="H1476" t="s">
        <v>7915</v>
      </c>
      <c r="I1476" t="s">
        <v>7915</v>
      </c>
      <c r="J1476" t="s">
        <v>7915</v>
      </c>
      <c r="K1476" t="s">
        <v>7915</v>
      </c>
      <c r="L1476" t="s">
        <v>7915</v>
      </c>
      <c r="M1476" t="s">
        <v>7915</v>
      </c>
      <c r="N1476" t="s">
        <v>7915</v>
      </c>
      <c r="O1476" t="s">
        <v>7915</v>
      </c>
      <c r="P1476" t="s">
        <v>7910</v>
      </c>
      <c r="Q1476">
        <v>8</v>
      </c>
      <c r="R1476">
        <f>IF(ISERROR(VLOOKUP(A1476,int_r_base_fitted!$A$1:$C$10000,2,FALSE)),0,VLOOKUP(A1476,int_r_base_fitted!$A$1:$C$10000,2,FALSE))</f>
        <v>0</v>
      </c>
      <c r="S1476">
        <f>IF(ISERROR(VLOOKUP(A1476,int_r_base_fitted!$A$1:$C$10000,3,FALSE)),0,VLOOKUP(A1476,int_r_base_fitted!$A$1:$C$10000,3,FALSE))</f>
        <v>0.03</v>
      </c>
      <c r="T1476">
        <v>2590</v>
      </c>
      <c r="V1476">
        <f>IF(ISERROR(VLOOKUP(A1476,int_r_full_fitted!$A$1:$C$10000,3,FALSE)),0,VLOOKUP(A1476,int_r_full_fitted!$A$1:$C$10000,3,FALSE))</f>
        <v>5.0999999999999997E-2</v>
      </c>
      <c r="W1476">
        <v>1475</v>
      </c>
      <c r="Y1476">
        <f>S1476-V1476</f>
        <v>-2.0999999999999998E-2</v>
      </c>
    </row>
    <row r="1477" spans="1:25" x14ac:dyDescent="0.2">
      <c r="A1477" t="s">
        <v>6966</v>
      </c>
      <c r="B1477" t="s">
        <v>7933</v>
      </c>
      <c r="C1477" t="s">
        <v>8200</v>
      </c>
      <c r="D1477" t="s">
        <v>7963</v>
      </c>
      <c r="E1477" t="s">
        <v>7923</v>
      </c>
      <c r="F1477" t="s">
        <v>7915</v>
      </c>
      <c r="G1477" t="s">
        <v>7910</v>
      </c>
      <c r="H1477" t="s">
        <v>7915</v>
      </c>
      <c r="I1477" t="s">
        <v>7915</v>
      </c>
      <c r="J1477" t="s">
        <v>7915</v>
      </c>
      <c r="K1477" t="s">
        <v>7915</v>
      </c>
      <c r="L1477" t="s">
        <v>7915</v>
      </c>
      <c r="M1477" t="s">
        <v>7915</v>
      </c>
      <c r="N1477" t="s">
        <v>7915</v>
      </c>
      <c r="O1477" t="s">
        <v>7915</v>
      </c>
      <c r="P1477" t="s">
        <v>7910</v>
      </c>
      <c r="Q1477">
        <v>8</v>
      </c>
      <c r="R1477">
        <f>IF(ISERROR(VLOOKUP(A1477,int_r_base_fitted!$A$1:$C$10000,2,FALSE)),0,VLOOKUP(A1477,int_r_base_fitted!$A$1:$C$10000,2,FALSE))</f>
        <v>0</v>
      </c>
      <c r="S1477">
        <f>IF(ISERROR(VLOOKUP(A1477,int_r_base_fitted!$A$1:$C$10000,3,FALSE)),0,VLOOKUP(A1477,int_r_base_fitted!$A$1:$C$10000,3,FALSE))</f>
        <v>2.5000000000000001E-2</v>
      </c>
      <c r="T1477">
        <v>3274</v>
      </c>
      <c r="V1477">
        <f>IF(ISERROR(VLOOKUP(A1477,int_r_full_fitted!$A$1:$C$10000,3,FALSE)),0,VLOOKUP(A1477,int_r_full_fitted!$A$1:$C$10000,3,FALSE))</f>
        <v>5.0999999999999997E-2</v>
      </c>
      <c r="W1477">
        <v>1476</v>
      </c>
      <c r="Y1477">
        <f>S1477-V1477</f>
        <v>-2.5999999999999995E-2</v>
      </c>
    </row>
    <row r="1478" spans="1:25" x14ac:dyDescent="0.2">
      <c r="A1478" t="s">
        <v>4118</v>
      </c>
      <c r="B1478" t="s">
        <v>7911</v>
      </c>
      <c r="C1478" t="s">
        <v>7962</v>
      </c>
      <c r="D1478" t="s">
        <v>7935</v>
      </c>
      <c r="E1478" t="s">
        <v>8087</v>
      </c>
      <c r="F1478" t="s">
        <v>7915</v>
      </c>
      <c r="G1478" t="s">
        <v>7910</v>
      </c>
      <c r="H1478" t="s">
        <v>7915</v>
      </c>
      <c r="I1478" t="s">
        <v>7915</v>
      </c>
      <c r="J1478" t="s">
        <v>7915</v>
      </c>
      <c r="K1478" t="s">
        <v>7910</v>
      </c>
      <c r="L1478" t="s">
        <v>7910</v>
      </c>
      <c r="M1478" t="s">
        <v>7910</v>
      </c>
      <c r="N1478" t="s">
        <v>7915</v>
      </c>
      <c r="O1478" t="s">
        <v>7910</v>
      </c>
      <c r="P1478" t="s">
        <v>7906</v>
      </c>
      <c r="Q1478">
        <v>4</v>
      </c>
      <c r="R1478">
        <f>IF(ISERROR(VLOOKUP(A1478,int_r_base_fitted!$A$1:$C$10000,2,FALSE)),0,VLOOKUP(A1478,int_r_base_fitted!$A$1:$C$10000,2,FALSE))</f>
        <v>0</v>
      </c>
      <c r="S1478">
        <f>IF(ISERROR(VLOOKUP(A1478,int_r_base_fitted!$A$1:$C$10000,3,FALSE)),0,VLOOKUP(A1478,int_r_base_fitted!$A$1:$C$10000,3,FALSE))</f>
        <v>0.188</v>
      </c>
      <c r="T1478">
        <v>145</v>
      </c>
      <c r="V1478">
        <f>IF(ISERROR(VLOOKUP(A1478,int_r_full_fitted!$A$1:$C$10000,3,FALSE)),0,VLOOKUP(A1478,int_r_full_fitted!$A$1:$C$10000,3,FALSE))</f>
        <v>0.05</v>
      </c>
      <c r="W1478">
        <v>1477</v>
      </c>
      <c r="Y1478">
        <f>S1478-V1478</f>
        <v>0.13800000000000001</v>
      </c>
    </row>
    <row r="1479" spans="1:25" x14ac:dyDescent="0.2">
      <c r="A1479" t="s">
        <v>4553</v>
      </c>
      <c r="B1479" t="s">
        <v>7911</v>
      </c>
      <c r="C1479" t="s">
        <v>8257</v>
      </c>
      <c r="D1479" t="s">
        <v>7913</v>
      </c>
      <c r="E1479" t="s">
        <v>8396</v>
      </c>
      <c r="F1479" t="s">
        <v>7915</v>
      </c>
      <c r="G1479" t="s">
        <v>7910</v>
      </c>
      <c r="H1479" t="s">
        <v>7910</v>
      </c>
      <c r="I1479" t="s">
        <v>7910</v>
      </c>
      <c r="J1479" t="s">
        <v>7915</v>
      </c>
      <c r="K1479" t="s">
        <v>7915</v>
      </c>
      <c r="L1479" t="s">
        <v>7915</v>
      </c>
      <c r="M1479" t="s">
        <v>7915</v>
      </c>
      <c r="N1479" t="s">
        <v>7915</v>
      </c>
      <c r="O1479" t="s">
        <v>7915</v>
      </c>
      <c r="P1479" t="s">
        <v>7908</v>
      </c>
      <c r="Q1479">
        <v>6</v>
      </c>
      <c r="R1479">
        <f>IF(ISERROR(VLOOKUP(A1479,int_r_base_fitted!$A$1:$C$10000,2,FALSE)),0,VLOOKUP(A1479,int_r_base_fitted!$A$1:$C$10000,2,FALSE))</f>
        <v>0</v>
      </c>
      <c r="S1479">
        <f>IF(ISERROR(VLOOKUP(A1479,int_r_base_fitted!$A$1:$C$10000,3,FALSE)),0,VLOOKUP(A1479,int_r_base_fitted!$A$1:$C$10000,3,FALSE))</f>
        <v>9.8000000000000004E-2</v>
      </c>
      <c r="T1479">
        <v>443</v>
      </c>
      <c r="V1479">
        <f>IF(ISERROR(VLOOKUP(A1479,int_r_full_fitted!$A$1:$C$10000,3,FALSE)),0,VLOOKUP(A1479,int_r_full_fitted!$A$1:$C$10000,3,FALSE))</f>
        <v>0.05</v>
      </c>
      <c r="W1479">
        <v>1478</v>
      </c>
      <c r="Y1479">
        <f>S1479-V1479</f>
        <v>4.8000000000000001E-2</v>
      </c>
    </row>
    <row r="1480" spans="1:25" x14ac:dyDescent="0.2">
      <c r="A1480" t="s">
        <v>4802</v>
      </c>
      <c r="B1480" t="s">
        <v>7911</v>
      </c>
      <c r="C1480">
        <v>4</v>
      </c>
      <c r="D1480" t="s">
        <v>7967</v>
      </c>
      <c r="E1480" t="s">
        <v>8549</v>
      </c>
      <c r="F1480" t="s">
        <v>7915</v>
      </c>
      <c r="G1480" t="s">
        <v>7910</v>
      </c>
      <c r="H1480" t="s">
        <v>7910</v>
      </c>
      <c r="I1480" t="s">
        <v>7915</v>
      </c>
      <c r="J1480" t="s">
        <v>7915</v>
      </c>
      <c r="K1480" t="s">
        <v>7915</v>
      </c>
      <c r="L1480" t="s">
        <v>7915</v>
      </c>
      <c r="M1480" t="s">
        <v>7910</v>
      </c>
      <c r="N1480" t="s">
        <v>7915</v>
      </c>
      <c r="O1480" t="s">
        <v>7915</v>
      </c>
      <c r="P1480" t="s">
        <v>7908</v>
      </c>
      <c r="Q1480">
        <v>6</v>
      </c>
      <c r="R1480">
        <f>IF(ISERROR(VLOOKUP(A1480,int_r_base_fitted!$A$1:$C$10000,2,FALSE)),0,VLOOKUP(A1480,int_r_base_fitted!$A$1:$C$10000,2,FALSE))</f>
        <v>0</v>
      </c>
      <c r="S1480">
        <f>IF(ISERROR(VLOOKUP(A1480,int_r_base_fitted!$A$1:$C$10000,3,FALSE)),0,VLOOKUP(A1480,int_r_base_fitted!$A$1:$C$10000,3,FALSE))</f>
        <v>9.5000000000000001E-2</v>
      </c>
      <c r="T1480">
        <v>474</v>
      </c>
      <c r="V1480">
        <f>IF(ISERROR(VLOOKUP(A1480,int_r_full_fitted!$A$1:$C$10000,3,FALSE)),0,VLOOKUP(A1480,int_r_full_fitted!$A$1:$C$10000,3,FALSE))</f>
        <v>0.05</v>
      </c>
      <c r="W1480">
        <v>1479</v>
      </c>
      <c r="Y1480">
        <f>S1480-V1480</f>
        <v>4.4999999999999998E-2</v>
      </c>
    </row>
    <row r="1481" spans="1:25" x14ac:dyDescent="0.2">
      <c r="A1481" t="s">
        <v>4847</v>
      </c>
      <c r="B1481" t="s">
        <v>7911</v>
      </c>
      <c r="C1481" t="s">
        <v>8048</v>
      </c>
      <c r="D1481" t="s">
        <v>7945</v>
      </c>
      <c r="E1481" t="s">
        <v>8299</v>
      </c>
      <c r="F1481" t="s">
        <v>7915</v>
      </c>
      <c r="G1481" t="s">
        <v>7910</v>
      </c>
      <c r="H1481" t="s">
        <v>7910</v>
      </c>
      <c r="I1481" t="s">
        <v>7915</v>
      </c>
      <c r="J1481" t="s">
        <v>7915</v>
      </c>
      <c r="K1481" t="s">
        <v>7915</v>
      </c>
      <c r="L1481" t="s">
        <v>7915</v>
      </c>
      <c r="M1481" t="s">
        <v>7910</v>
      </c>
      <c r="N1481" t="s">
        <v>7915</v>
      </c>
      <c r="O1481" t="s">
        <v>7915</v>
      </c>
      <c r="P1481" t="s">
        <v>7908</v>
      </c>
      <c r="Q1481">
        <v>6</v>
      </c>
      <c r="R1481">
        <f>IF(ISERROR(VLOOKUP(A1481,int_r_base_fitted!$A$1:$C$10000,2,FALSE)),0,VLOOKUP(A1481,int_r_base_fitted!$A$1:$C$10000,2,FALSE))</f>
        <v>0</v>
      </c>
      <c r="S1481">
        <f>IF(ISERROR(VLOOKUP(A1481,int_r_base_fitted!$A$1:$C$10000,3,FALSE)),0,VLOOKUP(A1481,int_r_base_fitted!$A$1:$C$10000,3,FALSE))</f>
        <v>9.4E-2</v>
      </c>
      <c r="T1481">
        <v>487</v>
      </c>
      <c r="V1481">
        <f>IF(ISERROR(VLOOKUP(A1481,int_r_full_fitted!$A$1:$C$10000,3,FALSE)),0,VLOOKUP(A1481,int_r_full_fitted!$A$1:$C$10000,3,FALSE))</f>
        <v>0.05</v>
      </c>
      <c r="W1481">
        <v>1480</v>
      </c>
      <c r="Y1481">
        <f>S1481-V1481</f>
        <v>4.3999999999999997E-2</v>
      </c>
    </row>
    <row r="1482" spans="1:25" x14ac:dyDescent="0.2">
      <c r="A1482" t="s">
        <v>4623</v>
      </c>
      <c r="B1482" t="s">
        <v>7911</v>
      </c>
      <c r="C1482" t="s">
        <v>7972</v>
      </c>
      <c r="D1482" t="s">
        <v>7930</v>
      </c>
      <c r="E1482" t="s">
        <v>8446</v>
      </c>
      <c r="F1482" t="s">
        <v>7915</v>
      </c>
      <c r="G1482" t="s">
        <v>7910</v>
      </c>
      <c r="H1482" t="s">
        <v>7910</v>
      </c>
      <c r="I1482" t="s">
        <v>7910</v>
      </c>
      <c r="J1482" t="s">
        <v>7915</v>
      </c>
      <c r="K1482" t="s">
        <v>7915</v>
      </c>
      <c r="L1482" t="s">
        <v>7915</v>
      </c>
      <c r="M1482" t="s">
        <v>7915</v>
      </c>
      <c r="N1482" t="s">
        <v>7915</v>
      </c>
      <c r="O1482" t="s">
        <v>7915</v>
      </c>
      <c r="P1482" t="s">
        <v>7908</v>
      </c>
      <c r="Q1482">
        <v>6</v>
      </c>
      <c r="R1482">
        <f>IF(ISERROR(VLOOKUP(A1482,int_r_base_fitted!$A$1:$C$10000,2,FALSE)),0,VLOOKUP(A1482,int_r_base_fitted!$A$1:$C$10000,2,FALSE))</f>
        <v>0</v>
      </c>
      <c r="S1482">
        <f>IF(ISERROR(VLOOKUP(A1482,int_r_base_fitted!$A$1:$C$10000,3,FALSE)),0,VLOOKUP(A1482,int_r_base_fitted!$A$1:$C$10000,3,FALSE))</f>
        <v>6.5000000000000002E-2</v>
      </c>
      <c r="T1482">
        <v>906</v>
      </c>
      <c r="V1482">
        <f>IF(ISERROR(VLOOKUP(A1482,int_r_full_fitted!$A$1:$C$10000,3,FALSE)),0,VLOOKUP(A1482,int_r_full_fitted!$A$1:$C$10000,3,FALSE))</f>
        <v>0.05</v>
      </c>
      <c r="W1482">
        <v>1481</v>
      </c>
      <c r="Y1482">
        <f>S1482-V1482</f>
        <v>1.4999999999999999E-2</v>
      </c>
    </row>
    <row r="1483" spans="1:25" x14ac:dyDescent="0.2">
      <c r="A1483" t="s">
        <v>4670</v>
      </c>
      <c r="B1483" t="s">
        <v>7911</v>
      </c>
      <c r="C1483" t="s">
        <v>8001</v>
      </c>
      <c r="D1483" t="s">
        <v>7917</v>
      </c>
      <c r="E1483" t="s">
        <v>8471</v>
      </c>
      <c r="F1483" t="s">
        <v>7915</v>
      </c>
      <c r="G1483" t="s">
        <v>7910</v>
      </c>
      <c r="H1483" t="s">
        <v>7910</v>
      </c>
      <c r="I1483" t="s">
        <v>7915</v>
      </c>
      <c r="J1483" t="s">
        <v>7915</v>
      </c>
      <c r="K1483" t="s">
        <v>7915</v>
      </c>
      <c r="L1483" t="s">
        <v>7915</v>
      </c>
      <c r="M1483" t="s">
        <v>7910</v>
      </c>
      <c r="N1483" t="s">
        <v>7915</v>
      </c>
      <c r="O1483" t="s">
        <v>7915</v>
      </c>
      <c r="P1483" t="s">
        <v>7908</v>
      </c>
      <c r="Q1483">
        <v>6</v>
      </c>
      <c r="R1483">
        <f>IF(ISERROR(VLOOKUP(A1483,int_r_base_fitted!$A$1:$C$10000,2,FALSE)),0,VLOOKUP(A1483,int_r_base_fitted!$A$1:$C$10000,2,FALSE))</f>
        <v>0</v>
      </c>
      <c r="S1483">
        <f>IF(ISERROR(VLOOKUP(A1483,int_r_base_fitted!$A$1:$C$10000,3,FALSE)),0,VLOOKUP(A1483,int_r_base_fitted!$A$1:$C$10000,3,FALSE))</f>
        <v>6.4000000000000001E-2</v>
      </c>
      <c r="T1483">
        <v>924</v>
      </c>
      <c r="V1483">
        <f>IF(ISERROR(VLOOKUP(A1483,int_r_full_fitted!$A$1:$C$10000,3,FALSE)),0,VLOOKUP(A1483,int_r_full_fitted!$A$1:$C$10000,3,FALSE))</f>
        <v>0.05</v>
      </c>
      <c r="W1483">
        <v>1482</v>
      </c>
      <c r="Y1483">
        <f>S1483-V1483</f>
        <v>1.3999999999999999E-2</v>
      </c>
    </row>
    <row r="1484" spans="1:25" x14ac:dyDescent="0.2">
      <c r="A1484" t="s">
        <v>5261</v>
      </c>
      <c r="B1484" t="s">
        <v>7911</v>
      </c>
      <c r="C1484" t="s">
        <v>7962</v>
      </c>
      <c r="D1484" t="s">
        <v>7976</v>
      </c>
      <c r="E1484" t="s">
        <v>8230</v>
      </c>
      <c r="F1484" t="s">
        <v>7915</v>
      </c>
      <c r="G1484" t="s">
        <v>7910</v>
      </c>
      <c r="H1484" t="s">
        <v>7910</v>
      </c>
      <c r="I1484" t="s">
        <v>7915</v>
      </c>
      <c r="J1484" t="s">
        <v>7915</v>
      </c>
      <c r="K1484" t="s">
        <v>7915</v>
      </c>
      <c r="L1484" t="s">
        <v>7915</v>
      </c>
      <c r="M1484" t="s">
        <v>7915</v>
      </c>
      <c r="N1484" t="s">
        <v>7915</v>
      </c>
      <c r="O1484" t="s">
        <v>7915</v>
      </c>
      <c r="P1484" t="s">
        <v>7909</v>
      </c>
      <c r="Q1484">
        <v>7</v>
      </c>
      <c r="R1484">
        <f>IF(ISERROR(VLOOKUP(A1484,int_r_base_fitted!$A$1:$C$10000,2,FALSE)),0,VLOOKUP(A1484,int_r_base_fitted!$A$1:$C$10000,2,FALSE))</f>
        <v>0</v>
      </c>
      <c r="S1484">
        <f>IF(ISERROR(VLOOKUP(A1484,int_r_base_fitted!$A$1:$C$10000,3,FALSE)),0,VLOOKUP(A1484,int_r_base_fitted!$A$1:$C$10000,3,FALSE))</f>
        <v>6.4000000000000001E-2</v>
      </c>
      <c r="T1484">
        <v>933</v>
      </c>
      <c r="V1484">
        <f>IF(ISERROR(VLOOKUP(A1484,int_r_full_fitted!$A$1:$C$10000,3,FALSE)),0,VLOOKUP(A1484,int_r_full_fitted!$A$1:$C$10000,3,FALSE))</f>
        <v>0.05</v>
      </c>
      <c r="W1484">
        <v>1483</v>
      </c>
      <c r="Y1484">
        <f>S1484-V1484</f>
        <v>1.3999999999999999E-2</v>
      </c>
    </row>
    <row r="1485" spans="1:25" x14ac:dyDescent="0.2">
      <c r="A1485" t="s">
        <v>5341</v>
      </c>
      <c r="B1485" t="s">
        <v>7911</v>
      </c>
      <c r="C1485" t="s">
        <v>7942</v>
      </c>
      <c r="D1485" t="s">
        <v>7935</v>
      </c>
      <c r="E1485" t="s">
        <v>8007</v>
      </c>
      <c r="F1485" t="s">
        <v>7915</v>
      </c>
      <c r="G1485" t="s">
        <v>7910</v>
      </c>
      <c r="H1485" t="s">
        <v>7915</v>
      </c>
      <c r="I1485" t="s">
        <v>7915</v>
      </c>
      <c r="J1485" t="s">
        <v>7915</v>
      </c>
      <c r="K1485" t="s">
        <v>7910</v>
      </c>
      <c r="L1485" t="s">
        <v>7915</v>
      </c>
      <c r="M1485" t="s">
        <v>7915</v>
      </c>
      <c r="N1485" t="s">
        <v>7915</v>
      </c>
      <c r="O1485" t="s">
        <v>7915</v>
      </c>
      <c r="P1485" t="s">
        <v>7909</v>
      </c>
      <c r="Q1485">
        <v>7</v>
      </c>
      <c r="R1485">
        <f>IF(ISERROR(VLOOKUP(A1485,int_r_base_fitted!$A$1:$C$10000,2,FALSE)),0,VLOOKUP(A1485,int_r_base_fitted!$A$1:$C$10000,2,FALSE))</f>
        <v>0</v>
      </c>
      <c r="S1485">
        <f>IF(ISERROR(VLOOKUP(A1485,int_r_base_fitted!$A$1:$C$10000,3,FALSE)),0,VLOOKUP(A1485,int_r_base_fitted!$A$1:$C$10000,3,FALSE))</f>
        <v>6.0999999999999999E-2</v>
      </c>
      <c r="T1485">
        <v>1005</v>
      </c>
      <c r="V1485">
        <f>IF(ISERROR(VLOOKUP(A1485,int_r_full_fitted!$A$1:$C$10000,3,FALSE)),0,VLOOKUP(A1485,int_r_full_fitted!$A$1:$C$10000,3,FALSE))</f>
        <v>0.05</v>
      </c>
      <c r="W1485">
        <v>1484</v>
      </c>
      <c r="Y1485">
        <f>S1485-V1485</f>
        <v>1.0999999999999996E-2</v>
      </c>
    </row>
    <row r="1486" spans="1:25" x14ac:dyDescent="0.2">
      <c r="A1486" t="s">
        <v>4514</v>
      </c>
      <c r="B1486" t="s">
        <v>7911</v>
      </c>
      <c r="C1486" t="s">
        <v>7937</v>
      </c>
      <c r="D1486" t="s">
        <v>7913</v>
      </c>
      <c r="E1486" t="s">
        <v>8167</v>
      </c>
      <c r="F1486" t="s">
        <v>7915</v>
      </c>
      <c r="G1486" t="s">
        <v>7910</v>
      </c>
      <c r="H1486" t="s">
        <v>7915</v>
      </c>
      <c r="I1486" t="s">
        <v>7915</v>
      </c>
      <c r="J1486" t="s">
        <v>7915</v>
      </c>
      <c r="K1486" t="s">
        <v>7910</v>
      </c>
      <c r="L1486" t="s">
        <v>7915</v>
      </c>
      <c r="M1486" t="s">
        <v>7910</v>
      </c>
      <c r="N1486" t="s">
        <v>7915</v>
      </c>
      <c r="O1486" t="s">
        <v>7915</v>
      </c>
      <c r="P1486" t="s">
        <v>7908</v>
      </c>
      <c r="Q1486">
        <v>6</v>
      </c>
      <c r="R1486">
        <f>IF(ISERROR(VLOOKUP(A1486,int_r_base_fitted!$A$1:$C$10000,2,FALSE)),0,VLOOKUP(A1486,int_r_base_fitted!$A$1:$C$10000,2,FALSE))</f>
        <v>0</v>
      </c>
      <c r="S1486">
        <f>IF(ISERROR(VLOOKUP(A1486,int_r_base_fitted!$A$1:$C$10000,3,FALSE)),0,VLOOKUP(A1486,int_r_base_fitted!$A$1:$C$10000,3,FALSE))</f>
        <v>0.06</v>
      </c>
      <c r="T1486">
        <v>1019</v>
      </c>
      <c r="V1486">
        <f>IF(ISERROR(VLOOKUP(A1486,int_r_full_fitted!$A$1:$C$10000,3,FALSE)),0,VLOOKUP(A1486,int_r_full_fitted!$A$1:$C$10000,3,FALSE))</f>
        <v>0.05</v>
      </c>
      <c r="W1486">
        <v>1485</v>
      </c>
      <c r="Y1486">
        <f>S1486-V1486</f>
        <v>9.999999999999995E-3</v>
      </c>
    </row>
    <row r="1487" spans="1:25" x14ac:dyDescent="0.2">
      <c r="A1487" t="s">
        <v>4606</v>
      </c>
      <c r="B1487" t="s">
        <v>7911</v>
      </c>
      <c r="C1487">
        <v>4</v>
      </c>
      <c r="D1487" t="s">
        <v>7967</v>
      </c>
      <c r="E1487" t="s">
        <v>8436</v>
      </c>
      <c r="F1487" t="s">
        <v>7915</v>
      </c>
      <c r="G1487" t="s">
        <v>7910</v>
      </c>
      <c r="H1487" t="s">
        <v>7915</v>
      </c>
      <c r="I1487" t="s">
        <v>7915</v>
      </c>
      <c r="J1487" t="s">
        <v>7915</v>
      </c>
      <c r="K1487" t="s">
        <v>7910</v>
      </c>
      <c r="L1487" t="s">
        <v>7915</v>
      </c>
      <c r="M1487" t="s">
        <v>7910</v>
      </c>
      <c r="N1487" t="s">
        <v>7915</v>
      </c>
      <c r="O1487" t="s">
        <v>7915</v>
      </c>
      <c r="P1487" t="s">
        <v>7908</v>
      </c>
      <c r="Q1487">
        <v>6</v>
      </c>
      <c r="R1487">
        <f>IF(ISERROR(VLOOKUP(A1487,int_r_base_fitted!$A$1:$C$10000,2,FALSE)),0,VLOOKUP(A1487,int_r_base_fitted!$A$1:$C$10000,2,FALSE))</f>
        <v>0</v>
      </c>
      <c r="S1487">
        <f>IF(ISERROR(VLOOKUP(A1487,int_r_base_fitted!$A$1:$C$10000,3,FALSE)),0,VLOOKUP(A1487,int_r_base_fitted!$A$1:$C$10000,3,FALSE))</f>
        <v>0.06</v>
      </c>
      <c r="T1487">
        <v>1020</v>
      </c>
      <c r="V1487">
        <f>IF(ISERROR(VLOOKUP(A1487,int_r_full_fitted!$A$1:$C$10000,3,FALSE)),0,VLOOKUP(A1487,int_r_full_fitted!$A$1:$C$10000,3,FALSE))</f>
        <v>0.05</v>
      </c>
      <c r="W1487">
        <v>1486</v>
      </c>
      <c r="Y1487">
        <f>S1487-V1487</f>
        <v>9.999999999999995E-3</v>
      </c>
    </row>
    <row r="1488" spans="1:25" x14ac:dyDescent="0.2">
      <c r="A1488" t="s">
        <v>5201</v>
      </c>
      <c r="B1488" t="s">
        <v>7933</v>
      </c>
      <c r="C1488" t="s">
        <v>8803</v>
      </c>
      <c r="D1488" t="s">
        <v>7913</v>
      </c>
      <c r="E1488" t="s">
        <v>8529</v>
      </c>
      <c r="F1488" t="s">
        <v>7915</v>
      </c>
      <c r="G1488" t="s">
        <v>7910</v>
      </c>
      <c r="H1488" t="s">
        <v>7915</v>
      </c>
      <c r="I1488" t="s">
        <v>7915</v>
      </c>
      <c r="J1488" t="s">
        <v>7915</v>
      </c>
      <c r="K1488" t="s">
        <v>7915</v>
      </c>
      <c r="L1488" t="s">
        <v>7915</v>
      </c>
      <c r="M1488" t="s">
        <v>7910</v>
      </c>
      <c r="N1488" t="s">
        <v>7915</v>
      </c>
      <c r="O1488" t="s">
        <v>7915</v>
      </c>
      <c r="P1488" t="s">
        <v>7909</v>
      </c>
      <c r="Q1488">
        <v>7</v>
      </c>
      <c r="R1488">
        <f>IF(ISERROR(VLOOKUP(A1488,int_r_base_fitted!$A$1:$C$10000,2,FALSE)),0,VLOOKUP(A1488,int_r_base_fitted!$A$1:$C$10000,2,FALSE))</f>
        <v>0</v>
      </c>
      <c r="S1488">
        <f>IF(ISERROR(VLOOKUP(A1488,int_r_base_fitted!$A$1:$C$10000,3,FALSE)),0,VLOOKUP(A1488,int_r_base_fitted!$A$1:$C$10000,3,FALSE))</f>
        <v>5.3999999999999999E-2</v>
      </c>
      <c r="T1488">
        <v>1245</v>
      </c>
      <c r="V1488">
        <f>IF(ISERROR(VLOOKUP(A1488,int_r_full_fitted!$A$1:$C$10000,3,FALSE)),0,VLOOKUP(A1488,int_r_full_fitted!$A$1:$C$10000,3,FALSE))</f>
        <v>0.05</v>
      </c>
      <c r="W1488">
        <v>1487</v>
      </c>
      <c r="Y1488">
        <f>S1488-V1488</f>
        <v>3.9999999999999966E-3</v>
      </c>
    </row>
    <row r="1489" spans="1:25" x14ac:dyDescent="0.2">
      <c r="A1489" t="s">
        <v>5502</v>
      </c>
      <c r="B1489" t="s">
        <v>7911</v>
      </c>
      <c r="C1489" t="s">
        <v>7955</v>
      </c>
      <c r="D1489" t="s">
        <v>7925</v>
      </c>
      <c r="E1489" t="s">
        <v>8087</v>
      </c>
      <c r="F1489" t="s">
        <v>7915</v>
      </c>
      <c r="G1489" t="s">
        <v>7910</v>
      </c>
      <c r="H1489" t="s">
        <v>7915</v>
      </c>
      <c r="I1489" t="s">
        <v>7915</v>
      </c>
      <c r="J1489" t="s">
        <v>7915</v>
      </c>
      <c r="K1489" t="s">
        <v>7915</v>
      </c>
      <c r="L1489" t="s">
        <v>7915</v>
      </c>
      <c r="M1489" t="s">
        <v>7910</v>
      </c>
      <c r="N1489" t="s">
        <v>7915</v>
      </c>
      <c r="O1489" t="s">
        <v>7915</v>
      </c>
      <c r="P1489" t="s">
        <v>7909</v>
      </c>
      <c r="Q1489">
        <v>7</v>
      </c>
      <c r="R1489">
        <f>IF(ISERROR(VLOOKUP(A1489,int_r_base_fitted!$A$1:$C$10000,2,FALSE)),0,VLOOKUP(A1489,int_r_base_fitted!$A$1:$C$10000,2,FALSE))</f>
        <v>0</v>
      </c>
      <c r="S1489">
        <f>IF(ISERROR(VLOOKUP(A1489,int_r_base_fitted!$A$1:$C$10000,3,FALSE)),0,VLOOKUP(A1489,int_r_base_fitted!$A$1:$C$10000,3,FALSE))</f>
        <v>5.3999999999999999E-2</v>
      </c>
      <c r="T1489">
        <v>1255</v>
      </c>
      <c r="V1489">
        <f>IF(ISERROR(VLOOKUP(A1489,int_r_full_fitted!$A$1:$C$10000,3,FALSE)),0,VLOOKUP(A1489,int_r_full_fitted!$A$1:$C$10000,3,FALSE))</f>
        <v>0.05</v>
      </c>
      <c r="W1489">
        <v>1488</v>
      </c>
      <c r="Y1489">
        <f>S1489-V1489</f>
        <v>3.9999999999999966E-3</v>
      </c>
    </row>
    <row r="1490" spans="1:25" x14ac:dyDescent="0.2">
      <c r="A1490" t="s">
        <v>6056</v>
      </c>
      <c r="B1490" t="s">
        <v>7911</v>
      </c>
      <c r="C1490">
        <v>4</v>
      </c>
      <c r="D1490" t="s">
        <v>7967</v>
      </c>
      <c r="E1490" t="s">
        <v>8194</v>
      </c>
      <c r="F1490" t="s">
        <v>7915</v>
      </c>
      <c r="G1490" t="s">
        <v>7910</v>
      </c>
      <c r="H1490" t="s">
        <v>7915</v>
      </c>
      <c r="I1490" t="s">
        <v>7915</v>
      </c>
      <c r="J1490" t="s">
        <v>7915</v>
      </c>
      <c r="K1490" t="s">
        <v>7915</v>
      </c>
      <c r="L1490" t="s">
        <v>7915</v>
      </c>
      <c r="M1490" t="s">
        <v>7915</v>
      </c>
      <c r="N1490" t="s">
        <v>7915</v>
      </c>
      <c r="O1490" t="s">
        <v>7915</v>
      </c>
      <c r="P1490" t="s">
        <v>7910</v>
      </c>
      <c r="Q1490">
        <v>8</v>
      </c>
      <c r="R1490">
        <f>IF(ISERROR(VLOOKUP(A1490,int_r_base_fitted!$A$1:$C$10000,2,FALSE)),0,VLOOKUP(A1490,int_r_base_fitted!$A$1:$C$10000,2,FALSE))</f>
        <v>0</v>
      </c>
      <c r="S1490">
        <f>IF(ISERROR(VLOOKUP(A1490,int_r_base_fitted!$A$1:$C$10000,3,FALSE)),0,VLOOKUP(A1490,int_r_base_fitted!$A$1:$C$10000,3,FALSE))</f>
        <v>5.3999999999999999E-2</v>
      </c>
      <c r="T1490">
        <v>1269</v>
      </c>
      <c r="V1490">
        <f>IF(ISERROR(VLOOKUP(A1490,int_r_full_fitted!$A$1:$C$10000,3,FALSE)),0,VLOOKUP(A1490,int_r_full_fitted!$A$1:$C$10000,3,FALSE))</f>
        <v>0.05</v>
      </c>
      <c r="W1490">
        <v>1489</v>
      </c>
      <c r="Y1490">
        <f>S1490-V1490</f>
        <v>3.9999999999999966E-3</v>
      </c>
    </row>
    <row r="1491" spans="1:25" x14ac:dyDescent="0.2">
      <c r="A1491" t="s">
        <v>6505</v>
      </c>
      <c r="B1491" t="s">
        <v>7911</v>
      </c>
      <c r="C1491">
        <v>4</v>
      </c>
      <c r="D1491" t="s">
        <v>7967</v>
      </c>
      <c r="E1491" t="s">
        <v>9523</v>
      </c>
      <c r="F1491" t="s">
        <v>7915</v>
      </c>
      <c r="G1491" t="s">
        <v>7910</v>
      </c>
      <c r="H1491" t="s">
        <v>7915</v>
      </c>
      <c r="I1491" t="s">
        <v>7915</v>
      </c>
      <c r="J1491" t="s">
        <v>7915</v>
      </c>
      <c r="K1491" t="s">
        <v>7915</v>
      </c>
      <c r="L1491" t="s">
        <v>7915</v>
      </c>
      <c r="M1491" t="s">
        <v>7915</v>
      </c>
      <c r="N1491" t="s">
        <v>7915</v>
      </c>
      <c r="O1491" t="s">
        <v>7915</v>
      </c>
      <c r="P1491" t="s">
        <v>7910</v>
      </c>
      <c r="Q1491">
        <v>8</v>
      </c>
      <c r="R1491">
        <f>IF(ISERROR(VLOOKUP(A1491,int_r_base_fitted!$A$1:$C$10000,2,FALSE)),0,VLOOKUP(A1491,int_r_base_fitted!$A$1:$C$10000,2,FALSE))</f>
        <v>0</v>
      </c>
      <c r="S1491">
        <f>IF(ISERROR(VLOOKUP(A1491,int_r_base_fitted!$A$1:$C$10000,3,FALSE)),0,VLOOKUP(A1491,int_r_base_fitted!$A$1:$C$10000,3,FALSE))</f>
        <v>5.3999999999999999E-2</v>
      </c>
      <c r="T1491">
        <v>1278</v>
      </c>
      <c r="V1491">
        <f>IF(ISERROR(VLOOKUP(A1491,int_r_full_fitted!$A$1:$C$10000,3,FALSE)),0,VLOOKUP(A1491,int_r_full_fitted!$A$1:$C$10000,3,FALSE))</f>
        <v>0.05</v>
      </c>
      <c r="W1491">
        <v>1490</v>
      </c>
      <c r="Y1491">
        <f>S1491-V1491</f>
        <v>3.9999999999999966E-3</v>
      </c>
    </row>
    <row r="1492" spans="1:25" x14ac:dyDescent="0.2">
      <c r="A1492" t="s">
        <v>7245</v>
      </c>
      <c r="B1492" t="s">
        <v>7933</v>
      </c>
      <c r="C1492" t="s">
        <v>9899</v>
      </c>
      <c r="D1492" t="s">
        <v>7913</v>
      </c>
      <c r="E1492" t="s">
        <v>7951</v>
      </c>
      <c r="F1492" t="s">
        <v>7915</v>
      </c>
      <c r="G1492" t="s">
        <v>7910</v>
      </c>
      <c r="H1492" t="s">
        <v>7915</v>
      </c>
      <c r="I1492" t="s">
        <v>7915</v>
      </c>
      <c r="J1492" t="s">
        <v>7915</v>
      </c>
      <c r="K1492" t="s">
        <v>7915</v>
      </c>
      <c r="L1492" t="s">
        <v>7915</v>
      </c>
      <c r="M1492" t="s">
        <v>7915</v>
      </c>
      <c r="N1492" t="s">
        <v>7915</v>
      </c>
      <c r="O1492" t="s">
        <v>7915</v>
      </c>
      <c r="P1492" t="s">
        <v>7910</v>
      </c>
      <c r="Q1492">
        <v>8</v>
      </c>
      <c r="R1492">
        <f>IF(ISERROR(VLOOKUP(A1492,int_r_base_fitted!$A$1:$C$10000,2,FALSE)),0,VLOOKUP(A1492,int_r_base_fitted!$A$1:$C$10000,2,FALSE))</f>
        <v>0</v>
      </c>
      <c r="S1492">
        <f>IF(ISERROR(VLOOKUP(A1492,int_r_base_fitted!$A$1:$C$10000,3,FALSE)),0,VLOOKUP(A1492,int_r_base_fitted!$A$1:$C$10000,3,FALSE))</f>
        <v>5.3999999999999999E-2</v>
      </c>
      <c r="T1492">
        <v>1281</v>
      </c>
      <c r="V1492">
        <f>IF(ISERROR(VLOOKUP(A1492,int_r_full_fitted!$A$1:$C$10000,3,FALSE)),0,VLOOKUP(A1492,int_r_full_fitted!$A$1:$C$10000,3,FALSE))</f>
        <v>0.05</v>
      </c>
      <c r="W1492">
        <v>1491</v>
      </c>
      <c r="Y1492">
        <f>S1492-V1492</f>
        <v>3.9999999999999966E-3</v>
      </c>
    </row>
    <row r="1493" spans="1:25" x14ac:dyDescent="0.2">
      <c r="A1493" t="s">
        <v>5306</v>
      </c>
      <c r="B1493" t="s">
        <v>7911</v>
      </c>
      <c r="C1493" t="s">
        <v>7955</v>
      </c>
      <c r="D1493" t="s">
        <v>7925</v>
      </c>
      <c r="E1493" t="s">
        <v>8087</v>
      </c>
      <c r="F1493" t="s">
        <v>7915</v>
      </c>
      <c r="G1493" t="s">
        <v>7910</v>
      </c>
      <c r="H1493" t="s">
        <v>7915</v>
      </c>
      <c r="I1493" t="s">
        <v>7910</v>
      </c>
      <c r="J1493" t="s">
        <v>7915</v>
      </c>
      <c r="K1493" t="s">
        <v>7915</v>
      </c>
      <c r="L1493" t="s">
        <v>7915</v>
      </c>
      <c r="M1493" t="s">
        <v>7915</v>
      </c>
      <c r="N1493" t="s">
        <v>7915</v>
      </c>
      <c r="O1493" t="s">
        <v>7915</v>
      </c>
      <c r="P1493" t="s">
        <v>7909</v>
      </c>
      <c r="Q1493">
        <v>7</v>
      </c>
      <c r="R1493">
        <f>IF(ISERROR(VLOOKUP(A1493,int_r_base_fitted!$A$1:$C$10000,2,FALSE)),0,VLOOKUP(A1493,int_r_base_fitted!$A$1:$C$10000,2,FALSE))</f>
        <v>0</v>
      </c>
      <c r="S1493">
        <f>IF(ISERROR(VLOOKUP(A1493,int_r_base_fitted!$A$1:$C$10000,3,FALSE)),0,VLOOKUP(A1493,int_r_base_fitted!$A$1:$C$10000,3,FALSE))</f>
        <v>5.2999999999999999E-2</v>
      </c>
      <c r="T1493">
        <v>1304</v>
      </c>
      <c r="V1493">
        <f>IF(ISERROR(VLOOKUP(A1493,int_r_full_fitted!$A$1:$C$10000,3,FALSE)),0,VLOOKUP(A1493,int_r_full_fitted!$A$1:$C$10000,3,FALSE))</f>
        <v>0.05</v>
      </c>
      <c r="W1493">
        <v>1492</v>
      </c>
      <c r="Y1493">
        <f>S1493-V1493</f>
        <v>2.9999999999999957E-3</v>
      </c>
    </row>
    <row r="1494" spans="1:25" x14ac:dyDescent="0.2">
      <c r="A1494" t="s">
        <v>5400</v>
      </c>
      <c r="B1494" t="s">
        <v>7911</v>
      </c>
      <c r="C1494" t="s">
        <v>8030</v>
      </c>
      <c r="D1494" t="s">
        <v>7945</v>
      </c>
      <c r="E1494" t="s">
        <v>8120</v>
      </c>
      <c r="F1494" t="s">
        <v>7915</v>
      </c>
      <c r="G1494" t="s">
        <v>7910</v>
      </c>
      <c r="H1494" t="s">
        <v>7915</v>
      </c>
      <c r="I1494" t="s">
        <v>7915</v>
      </c>
      <c r="J1494" t="s">
        <v>7915</v>
      </c>
      <c r="K1494" t="s">
        <v>7915</v>
      </c>
      <c r="L1494" t="s">
        <v>7915</v>
      </c>
      <c r="M1494" t="s">
        <v>7910</v>
      </c>
      <c r="N1494" t="s">
        <v>7915</v>
      </c>
      <c r="O1494" t="s">
        <v>7915</v>
      </c>
      <c r="P1494" t="s">
        <v>7909</v>
      </c>
      <c r="Q1494">
        <v>7</v>
      </c>
      <c r="R1494">
        <f>IF(ISERROR(VLOOKUP(A1494,int_r_base_fitted!$A$1:$C$10000,2,FALSE)),0,VLOOKUP(A1494,int_r_base_fitted!$A$1:$C$10000,2,FALSE))</f>
        <v>0</v>
      </c>
      <c r="S1494">
        <f>IF(ISERROR(VLOOKUP(A1494,int_r_base_fitted!$A$1:$C$10000,3,FALSE)),0,VLOOKUP(A1494,int_r_base_fitted!$A$1:$C$10000,3,FALSE))</f>
        <v>5.2999999999999999E-2</v>
      </c>
      <c r="T1494">
        <v>1306</v>
      </c>
      <c r="V1494">
        <f>IF(ISERROR(VLOOKUP(A1494,int_r_full_fitted!$A$1:$C$10000,3,FALSE)),0,VLOOKUP(A1494,int_r_full_fitted!$A$1:$C$10000,3,FALSE))</f>
        <v>0.05</v>
      </c>
      <c r="W1494">
        <v>1493</v>
      </c>
      <c r="Y1494">
        <f>S1494-V1494</f>
        <v>2.9999999999999957E-3</v>
      </c>
    </row>
    <row r="1495" spans="1:25" x14ac:dyDescent="0.2">
      <c r="A1495" t="s">
        <v>4991</v>
      </c>
      <c r="B1495" t="s">
        <v>7911</v>
      </c>
      <c r="C1495" t="s">
        <v>7929</v>
      </c>
      <c r="D1495" t="s">
        <v>7925</v>
      </c>
      <c r="E1495" t="s">
        <v>8675</v>
      </c>
      <c r="F1495" t="s">
        <v>7910</v>
      </c>
      <c r="G1495" t="s">
        <v>7910</v>
      </c>
      <c r="H1495" t="s">
        <v>7915</v>
      </c>
      <c r="I1495" t="s">
        <v>7915</v>
      </c>
      <c r="J1495" t="s">
        <v>7915</v>
      </c>
      <c r="K1495" t="s">
        <v>7910</v>
      </c>
      <c r="L1495" t="s">
        <v>7915</v>
      </c>
      <c r="M1495" t="s">
        <v>7915</v>
      </c>
      <c r="N1495" t="s">
        <v>7915</v>
      </c>
      <c r="O1495" t="s">
        <v>7915</v>
      </c>
      <c r="P1495" t="s">
        <v>7908</v>
      </c>
      <c r="Q1495">
        <v>6</v>
      </c>
      <c r="R1495">
        <f>IF(ISERROR(VLOOKUP(A1495,int_r_base_fitted!$A$1:$C$10000,2,FALSE)),0,VLOOKUP(A1495,int_r_base_fitted!$A$1:$C$10000,2,FALSE))</f>
        <v>0</v>
      </c>
      <c r="S1495">
        <f>IF(ISERROR(VLOOKUP(A1495,int_r_base_fitted!$A$1:$C$10000,3,FALSE)),0,VLOOKUP(A1495,int_r_base_fitted!$A$1:$C$10000,3,FALSE))</f>
        <v>4.3999999999999997E-2</v>
      </c>
      <c r="T1495">
        <v>1826</v>
      </c>
      <c r="V1495">
        <f>IF(ISERROR(VLOOKUP(A1495,int_r_full_fitted!$A$1:$C$10000,3,FALSE)),0,VLOOKUP(A1495,int_r_full_fitted!$A$1:$C$10000,3,FALSE))</f>
        <v>0.05</v>
      </c>
      <c r="W1495">
        <v>1494</v>
      </c>
      <c r="Y1495">
        <f>S1495-V1495</f>
        <v>-6.0000000000000053E-3</v>
      </c>
    </row>
    <row r="1496" spans="1:25" x14ac:dyDescent="0.2">
      <c r="A1496" t="s">
        <v>4351</v>
      </c>
      <c r="B1496" t="s">
        <v>7911</v>
      </c>
      <c r="C1496">
        <v>4</v>
      </c>
      <c r="D1496" t="s">
        <v>7940</v>
      </c>
      <c r="E1496" t="s">
        <v>8268</v>
      </c>
      <c r="F1496" t="s">
        <v>7915</v>
      </c>
      <c r="G1496" t="s">
        <v>7910</v>
      </c>
      <c r="H1496" t="s">
        <v>7915</v>
      </c>
      <c r="I1496" t="s">
        <v>7910</v>
      </c>
      <c r="J1496" t="s">
        <v>7915</v>
      </c>
      <c r="K1496" t="s">
        <v>7910</v>
      </c>
      <c r="L1496" t="s">
        <v>7915</v>
      </c>
      <c r="M1496" t="s">
        <v>7910</v>
      </c>
      <c r="N1496" t="s">
        <v>7915</v>
      </c>
      <c r="O1496" t="s">
        <v>7915</v>
      </c>
      <c r="P1496" t="s">
        <v>7907</v>
      </c>
      <c r="Q1496">
        <v>5</v>
      </c>
      <c r="R1496">
        <f>IF(ISERROR(VLOOKUP(A1496,int_r_base_fitted!$A$1:$C$10000,2,FALSE)),0,VLOOKUP(A1496,int_r_base_fitted!$A$1:$C$10000,2,FALSE))</f>
        <v>0</v>
      </c>
      <c r="S1496">
        <f>IF(ISERROR(VLOOKUP(A1496,int_r_base_fitted!$A$1:$C$10000,3,FALSE)),0,VLOOKUP(A1496,int_r_base_fitted!$A$1:$C$10000,3,FALSE))</f>
        <v>4.2000000000000003E-2</v>
      </c>
      <c r="T1496">
        <v>1883</v>
      </c>
      <c r="V1496">
        <f>IF(ISERROR(VLOOKUP(A1496,int_r_full_fitted!$A$1:$C$10000,3,FALSE)),0,VLOOKUP(A1496,int_r_full_fitted!$A$1:$C$10000,3,FALSE))</f>
        <v>0.05</v>
      </c>
      <c r="W1496">
        <v>1495</v>
      </c>
      <c r="Y1496">
        <f>S1496-V1496</f>
        <v>-8.0000000000000002E-3</v>
      </c>
    </row>
    <row r="1497" spans="1:25" x14ac:dyDescent="0.2">
      <c r="A1497" t="s">
        <v>4564</v>
      </c>
      <c r="B1497" t="s">
        <v>7911</v>
      </c>
      <c r="C1497" t="s">
        <v>7947</v>
      </c>
      <c r="D1497" t="s">
        <v>7930</v>
      </c>
      <c r="E1497" t="s">
        <v>8403</v>
      </c>
      <c r="F1497" t="s">
        <v>7915</v>
      </c>
      <c r="G1497" t="s">
        <v>7910</v>
      </c>
      <c r="H1497" t="s">
        <v>7915</v>
      </c>
      <c r="I1497" t="s">
        <v>7910</v>
      </c>
      <c r="J1497" t="s">
        <v>7915</v>
      </c>
      <c r="K1497" t="s">
        <v>7910</v>
      </c>
      <c r="L1497" t="s">
        <v>7915</v>
      </c>
      <c r="M1497" t="s">
        <v>7915</v>
      </c>
      <c r="N1497" t="s">
        <v>7915</v>
      </c>
      <c r="O1497" t="s">
        <v>7915</v>
      </c>
      <c r="P1497" t="s">
        <v>7908</v>
      </c>
      <c r="Q1497">
        <v>6</v>
      </c>
      <c r="R1497">
        <f>IF(ISERROR(VLOOKUP(A1497,int_r_base_fitted!$A$1:$C$10000,2,FALSE)),0,VLOOKUP(A1497,int_r_base_fitted!$A$1:$C$10000,2,FALSE))</f>
        <v>0</v>
      </c>
      <c r="S1497">
        <f>IF(ISERROR(VLOOKUP(A1497,int_r_base_fitted!$A$1:$C$10000,3,FALSE)),0,VLOOKUP(A1497,int_r_base_fitted!$A$1:$C$10000,3,FALSE))</f>
        <v>4.1000000000000002E-2</v>
      </c>
      <c r="T1497">
        <v>1919</v>
      </c>
      <c r="V1497">
        <f>IF(ISERROR(VLOOKUP(A1497,int_r_full_fitted!$A$1:$C$10000,3,FALSE)),0,VLOOKUP(A1497,int_r_full_fitted!$A$1:$C$10000,3,FALSE))</f>
        <v>0.05</v>
      </c>
      <c r="W1497">
        <v>1496</v>
      </c>
      <c r="Y1497">
        <f>S1497-V1497</f>
        <v>-9.0000000000000011E-3</v>
      </c>
    </row>
    <row r="1498" spans="1:25" x14ac:dyDescent="0.2">
      <c r="A1498" t="s">
        <v>6013</v>
      </c>
      <c r="B1498" t="s">
        <v>7911</v>
      </c>
      <c r="C1498" t="s">
        <v>7955</v>
      </c>
      <c r="D1498" t="s">
        <v>7925</v>
      </c>
      <c r="E1498" t="s">
        <v>9289</v>
      </c>
      <c r="F1498" t="s">
        <v>7915</v>
      </c>
      <c r="G1498" t="s">
        <v>7910</v>
      </c>
      <c r="H1498" t="s">
        <v>7915</v>
      </c>
      <c r="I1498" t="s">
        <v>7915</v>
      </c>
      <c r="J1498" t="s">
        <v>7915</v>
      </c>
      <c r="K1498" t="s">
        <v>7910</v>
      </c>
      <c r="L1498" t="s">
        <v>7915</v>
      </c>
      <c r="M1498" t="s">
        <v>7915</v>
      </c>
      <c r="N1498" t="s">
        <v>7915</v>
      </c>
      <c r="O1498" t="s">
        <v>7915</v>
      </c>
      <c r="P1498" t="s">
        <v>7909</v>
      </c>
      <c r="Q1498">
        <v>7</v>
      </c>
      <c r="R1498">
        <f>IF(ISERROR(VLOOKUP(A1498,int_r_base_fitted!$A$1:$C$10000,2,FALSE)),0,VLOOKUP(A1498,int_r_base_fitted!$A$1:$C$10000,2,FALSE))</f>
        <v>0</v>
      </c>
      <c r="S1498">
        <f>IF(ISERROR(VLOOKUP(A1498,int_r_base_fitted!$A$1:$C$10000,3,FALSE)),0,VLOOKUP(A1498,int_r_base_fitted!$A$1:$C$10000,3,FALSE))</f>
        <v>0.04</v>
      </c>
      <c r="T1498">
        <v>1966</v>
      </c>
      <c r="V1498">
        <f>IF(ISERROR(VLOOKUP(A1498,int_r_full_fitted!$A$1:$C$10000,3,FALSE)),0,VLOOKUP(A1498,int_r_full_fitted!$A$1:$C$10000,3,FALSE))</f>
        <v>0.05</v>
      </c>
      <c r="W1498">
        <v>1497</v>
      </c>
      <c r="Y1498">
        <f>S1498-V1498</f>
        <v>-1.0000000000000002E-2</v>
      </c>
    </row>
    <row r="1499" spans="1:25" x14ac:dyDescent="0.2">
      <c r="A1499" t="s">
        <v>5119</v>
      </c>
      <c r="B1499" t="s">
        <v>7911</v>
      </c>
      <c r="C1499" t="s">
        <v>7924</v>
      </c>
      <c r="D1499" t="s">
        <v>7913</v>
      </c>
      <c r="E1499" t="s">
        <v>8027</v>
      </c>
      <c r="F1499" t="s">
        <v>7915</v>
      </c>
      <c r="G1499" t="s">
        <v>7910</v>
      </c>
      <c r="H1499" t="s">
        <v>7915</v>
      </c>
      <c r="I1499" t="s">
        <v>7915</v>
      </c>
      <c r="J1499" t="s">
        <v>7915</v>
      </c>
      <c r="K1499" t="s">
        <v>7915</v>
      </c>
      <c r="L1499" t="s">
        <v>7915</v>
      </c>
      <c r="M1499" t="s">
        <v>7910</v>
      </c>
      <c r="N1499" t="s">
        <v>7915</v>
      </c>
      <c r="O1499" t="s">
        <v>7915</v>
      </c>
      <c r="P1499" t="s">
        <v>7909</v>
      </c>
      <c r="Q1499">
        <v>7</v>
      </c>
      <c r="R1499">
        <f>IF(ISERROR(VLOOKUP(A1499,int_r_base_fitted!$A$1:$C$10000,2,FALSE)),0,VLOOKUP(A1499,int_r_base_fitted!$A$1:$C$10000,2,FALSE))</f>
        <v>0</v>
      </c>
      <c r="S1499">
        <f>IF(ISERROR(VLOOKUP(A1499,int_r_base_fitted!$A$1:$C$10000,3,FALSE)),0,VLOOKUP(A1499,int_r_base_fitted!$A$1:$C$10000,3,FALSE))</f>
        <v>3.5999999999999997E-2</v>
      </c>
      <c r="T1499">
        <v>2142</v>
      </c>
      <c r="V1499">
        <f>IF(ISERROR(VLOOKUP(A1499,int_r_full_fitted!$A$1:$C$10000,3,FALSE)),0,VLOOKUP(A1499,int_r_full_fitted!$A$1:$C$10000,3,FALSE))</f>
        <v>0.05</v>
      </c>
      <c r="W1499">
        <v>1498</v>
      </c>
      <c r="Y1499">
        <f>S1499-V1499</f>
        <v>-1.4000000000000005E-2</v>
      </c>
    </row>
    <row r="1500" spans="1:25" x14ac:dyDescent="0.2">
      <c r="A1500" t="s">
        <v>5179</v>
      </c>
      <c r="B1500" t="s">
        <v>7911</v>
      </c>
      <c r="C1500" t="s">
        <v>8009</v>
      </c>
      <c r="D1500" t="s">
        <v>7963</v>
      </c>
      <c r="E1500" t="s">
        <v>8792</v>
      </c>
      <c r="F1500" t="s">
        <v>7915</v>
      </c>
      <c r="G1500" t="s">
        <v>7910</v>
      </c>
      <c r="H1500" t="s">
        <v>7915</v>
      </c>
      <c r="I1500" t="s">
        <v>7915</v>
      </c>
      <c r="J1500" t="s">
        <v>7915</v>
      </c>
      <c r="K1500" t="s">
        <v>7915</v>
      </c>
      <c r="L1500" t="s">
        <v>7915</v>
      </c>
      <c r="M1500" t="s">
        <v>7910</v>
      </c>
      <c r="N1500" t="s">
        <v>7915</v>
      </c>
      <c r="O1500" t="s">
        <v>7915</v>
      </c>
      <c r="P1500" t="s">
        <v>7909</v>
      </c>
      <c r="Q1500">
        <v>7</v>
      </c>
      <c r="R1500">
        <f>IF(ISERROR(VLOOKUP(A1500,int_r_base_fitted!$A$1:$C$10000,2,FALSE)),0,VLOOKUP(A1500,int_r_base_fitted!$A$1:$C$10000,2,FALSE))</f>
        <v>0</v>
      </c>
      <c r="S1500">
        <f>IF(ISERROR(VLOOKUP(A1500,int_r_base_fitted!$A$1:$C$10000,3,FALSE)),0,VLOOKUP(A1500,int_r_base_fitted!$A$1:$C$10000,3,FALSE))</f>
        <v>3.5999999999999997E-2</v>
      </c>
      <c r="T1500">
        <v>2144</v>
      </c>
      <c r="V1500">
        <f>IF(ISERROR(VLOOKUP(A1500,int_r_full_fitted!$A$1:$C$10000,3,FALSE)),0,VLOOKUP(A1500,int_r_full_fitted!$A$1:$C$10000,3,FALSE))</f>
        <v>0.05</v>
      </c>
      <c r="W1500">
        <v>1499</v>
      </c>
      <c r="Y1500">
        <f>S1500-V1500</f>
        <v>-1.4000000000000005E-2</v>
      </c>
    </row>
    <row r="1501" spans="1:25" x14ac:dyDescent="0.2">
      <c r="A1501" t="s">
        <v>5391</v>
      </c>
      <c r="B1501" t="s">
        <v>7911</v>
      </c>
      <c r="C1501">
        <v>4</v>
      </c>
      <c r="D1501" t="s">
        <v>7940</v>
      </c>
      <c r="E1501" t="s">
        <v>8268</v>
      </c>
      <c r="F1501" t="s">
        <v>7915</v>
      </c>
      <c r="G1501" t="s">
        <v>7910</v>
      </c>
      <c r="H1501" t="s">
        <v>7915</v>
      </c>
      <c r="I1501" t="s">
        <v>7915</v>
      </c>
      <c r="J1501" t="s">
        <v>7915</v>
      </c>
      <c r="K1501" t="s">
        <v>7915</v>
      </c>
      <c r="L1501" t="s">
        <v>7915</v>
      </c>
      <c r="M1501" t="s">
        <v>7910</v>
      </c>
      <c r="N1501" t="s">
        <v>7915</v>
      </c>
      <c r="O1501" t="s">
        <v>7915</v>
      </c>
      <c r="P1501" t="s">
        <v>7909</v>
      </c>
      <c r="Q1501">
        <v>7</v>
      </c>
      <c r="R1501">
        <f>IF(ISERROR(VLOOKUP(A1501,int_r_base_fitted!$A$1:$C$10000,2,FALSE)),0,VLOOKUP(A1501,int_r_base_fitted!$A$1:$C$10000,2,FALSE))</f>
        <v>0</v>
      </c>
      <c r="S1501">
        <f>IF(ISERROR(VLOOKUP(A1501,int_r_base_fitted!$A$1:$C$10000,3,FALSE)),0,VLOOKUP(A1501,int_r_base_fitted!$A$1:$C$10000,3,FALSE))</f>
        <v>3.5999999999999997E-2</v>
      </c>
      <c r="T1501">
        <v>2149</v>
      </c>
      <c r="V1501">
        <f>IF(ISERROR(VLOOKUP(A1501,int_r_full_fitted!$A$1:$C$10000,3,FALSE)),0,VLOOKUP(A1501,int_r_full_fitted!$A$1:$C$10000,3,FALSE))</f>
        <v>0.05</v>
      </c>
      <c r="W1501">
        <v>1500</v>
      </c>
      <c r="Y1501">
        <f>S1501-V1501</f>
        <v>-1.4000000000000005E-2</v>
      </c>
    </row>
    <row r="1502" spans="1:25" x14ac:dyDescent="0.2">
      <c r="A1502" t="s">
        <v>5432</v>
      </c>
      <c r="B1502" t="s">
        <v>7911</v>
      </c>
      <c r="C1502" t="s">
        <v>8076</v>
      </c>
      <c r="D1502" t="s">
        <v>7963</v>
      </c>
      <c r="E1502" t="s">
        <v>8409</v>
      </c>
      <c r="F1502" t="s">
        <v>7915</v>
      </c>
      <c r="G1502" t="s">
        <v>7910</v>
      </c>
      <c r="H1502" t="s">
        <v>7915</v>
      </c>
      <c r="I1502" t="s">
        <v>7915</v>
      </c>
      <c r="J1502" t="s">
        <v>7915</v>
      </c>
      <c r="K1502" t="s">
        <v>7915</v>
      </c>
      <c r="L1502" t="s">
        <v>7915</v>
      </c>
      <c r="M1502" t="s">
        <v>7910</v>
      </c>
      <c r="N1502" t="s">
        <v>7915</v>
      </c>
      <c r="O1502" t="s">
        <v>7915</v>
      </c>
      <c r="P1502" t="s">
        <v>7909</v>
      </c>
      <c r="Q1502">
        <v>7</v>
      </c>
      <c r="R1502">
        <f>IF(ISERROR(VLOOKUP(A1502,int_r_base_fitted!$A$1:$C$10000,2,FALSE)),0,VLOOKUP(A1502,int_r_base_fitted!$A$1:$C$10000,2,FALSE))</f>
        <v>0</v>
      </c>
      <c r="S1502">
        <f>IF(ISERROR(VLOOKUP(A1502,int_r_base_fitted!$A$1:$C$10000,3,FALSE)),0,VLOOKUP(A1502,int_r_base_fitted!$A$1:$C$10000,3,FALSE))</f>
        <v>3.5999999999999997E-2</v>
      </c>
      <c r="T1502">
        <v>2152</v>
      </c>
      <c r="V1502">
        <f>IF(ISERROR(VLOOKUP(A1502,int_r_full_fitted!$A$1:$C$10000,3,FALSE)),0,VLOOKUP(A1502,int_r_full_fitted!$A$1:$C$10000,3,FALSE))</f>
        <v>0.05</v>
      </c>
      <c r="W1502">
        <v>1501</v>
      </c>
      <c r="Y1502">
        <f>S1502-V1502</f>
        <v>-1.4000000000000005E-2</v>
      </c>
    </row>
    <row r="1503" spans="1:25" x14ac:dyDescent="0.2">
      <c r="A1503" t="s">
        <v>7112</v>
      </c>
      <c r="B1503" t="s">
        <v>7911</v>
      </c>
      <c r="C1503" t="s">
        <v>7955</v>
      </c>
      <c r="D1503" t="s">
        <v>7917</v>
      </c>
      <c r="E1503" t="s">
        <v>9855</v>
      </c>
      <c r="F1503" t="s">
        <v>7915</v>
      </c>
      <c r="G1503" t="s">
        <v>7910</v>
      </c>
      <c r="H1503" t="s">
        <v>7915</v>
      </c>
      <c r="I1503" t="s">
        <v>7915</v>
      </c>
      <c r="J1503" t="s">
        <v>7915</v>
      </c>
      <c r="K1503" t="s">
        <v>7915</v>
      </c>
      <c r="L1503" t="s">
        <v>7915</v>
      </c>
      <c r="M1503" t="s">
        <v>7915</v>
      </c>
      <c r="N1503" t="s">
        <v>7915</v>
      </c>
      <c r="O1503" t="s">
        <v>7915</v>
      </c>
      <c r="P1503" t="s">
        <v>7910</v>
      </c>
      <c r="Q1503">
        <v>8</v>
      </c>
      <c r="R1503">
        <f>IF(ISERROR(VLOOKUP(A1503,int_r_base_fitted!$A$1:$C$10000,2,FALSE)),0,VLOOKUP(A1503,int_r_base_fitted!$A$1:$C$10000,2,FALSE))</f>
        <v>0</v>
      </c>
      <c r="S1503">
        <f>IF(ISERROR(VLOOKUP(A1503,int_r_base_fitted!$A$1:$C$10000,3,FALSE)),0,VLOOKUP(A1503,int_r_base_fitted!$A$1:$C$10000,3,FALSE))</f>
        <v>3.5999999999999997E-2</v>
      </c>
      <c r="T1503">
        <v>2182</v>
      </c>
      <c r="V1503">
        <f>IF(ISERROR(VLOOKUP(A1503,int_r_full_fitted!$A$1:$C$10000,3,FALSE)),0,VLOOKUP(A1503,int_r_full_fitted!$A$1:$C$10000,3,FALSE))</f>
        <v>0.05</v>
      </c>
      <c r="W1503">
        <v>1502</v>
      </c>
      <c r="Y1503">
        <f>S1503-V1503</f>
        <v>-1.4000000000000005E-2</v>
      </c>
    </row>
    <row r="1504" spans="1:25" x14ac:dyDescent="0.2">
      <c r="A1504" t="s">
        <v>7144</v>
      </c>
      <c r="B1504" t="s">
        <v>7911</v>
      </c>
      <c r="C1504" t="s">
        <v>7948</v>
      </c>
      <c r="D1504" t="s">
        <v>7920</v>
      </c>
      <c r="E1504" t="s">
        <v>8348</v>
      </c>
      <c r="F1504" t="s">
        <v>7915</v>
      </c>
      <c r="G1504" t="s">
        <v>7910</v>
      </c>
      <c r="H1504" t="s">
        <v>7915</v>
      </c>
      <c r="I1504" t="s">
        <v>7915</v>
      </c>
      <c r="J1504" t="s">
        <v>7915</v>
      </c>
      <c r="K1504" t="s">
        <v>7915</v>
      </c>
      <c r="L1504" t="s">
        <v>7915</v>
      </c>
      <c r="M1504" t="s">
        <v>7915</v>
      </c>
      <c r="N1504" t="s">
        <v>7915</v>
      </c>
      <c r="O1504" t="s">
        <v>7915</v>
      </c>
      <c r="P1504" t="s">
        <v>7910</v>
      </c>
      <c r="Q1504">
        <v>8</v>
      </c>
      <c r="R1504">
        <f>IF(ISERROR(VLOOKUP(A1504,int_r_base_fitted!$A$1:$C$10000,2,FALSE)),0,VLOOKUP(A1504,int_r_base_fitted!$A$1:$C$10000,2,FALSE))</f>
        <v>0</v>
      </c>
      <c r="S1504">
        <f>IF(ISERROR(VLOOKUP(A1504,int_r_base_fitted!$A$1:$C$10000,3,FALSE)),0,VLOOKUP(A1504,int_r_base_fitted!$A$1:$C$10000,3,FALSE))</f>
        <v>3.5999999999999997E-2</v>
      </c>
      <c r="T1504">
        <v>2183</v>
      </c>
      <c r="V1504">
        <f>IF(ISERROR(VLOOKUP(A1504,int_r_full_fitted!$A$1:$C$10000,3,FALSE)),0,VLOOKUP(A1504,int_r_full_fitted!$A$1:$C$10000,3,FALSE))</f>
        <v>0.05</v>
      </c>
      <c r="W1504">
        <v>1503</v>
      </c>
      <c r="Y1504">
        <f>S1504-V1504</f>
        <v>-1.4000000000000005E-2</v>
      </c>
    </row>
    <row r="1505" spans="1:25" x14ac:dyDescent="0.2">
      <c r="A1505" t="s">
        <v>5417</v>
      </c>
      <c r="B1505" t="s">
        <v>7911</v>
      </c>
      <c r="C1505" t="s">
        <v>8212</v>
      </c>
      <c r="D1505" t="s">
        <v>7963</v>
      </c>
      <c r="E1505" t="s">
        <v>8934</v>
      </c>
      <c r="F1505" t="s">
        <v>7915</v>
      </c>
      <c r="G1505" t="s">
        <v>7910</v>
      </c>
      <c r="H1505" t="s">
        <v>7915</v>
      </c>
      <c r="I1505" t="s">
        <v>7915</v>
      </c>
      <c r="J1505" t="s">
        <v>7915</v>
      </c>
      <c r="K1505" t="s">
        <v>7915</v>
      </c>
      <c r="L1505" t="s">
        <v>7915</v>
      </c>
      <c r="M1505" t="s">
        <v>7910</v>
      </c>
      <c r="N1505" t="s">
        <v>7915</v>
      </c>
      <c r="O1505" t="s">
        <v>7915</v>
      </c>
      <c r="P1505" t="s">
        <v>7909</v>
      </c>
      <c r="Q1505">
        <v>7</v>
      </c>
      <c r="R1505">
        <f>IF(ISERROR(VLOOKUP(A1505,int_r_base_fitted!$A$1:$C$10000,2,FALSE)),0,VLOOKUP(A1505,int_r_base_fitted!$A$1:$C$10000,2,FALSE))</f>
        <v>0</v>
      </c>
      <c r="S1505">
        <f>IF(ISERROR(VLOOKUP(A1505,int_r_base_fitted!$A$1:$C$10000,3,FALSE)),0,VLOOKUP(A1505,int_r_base_fitted!$A$1:$C$10000,3,FALSE))</f>
        <v>3.5000000000000003E-2</v>
      </c>
      <c r="T1505">
        <v>2196</v>
      </c>
      <c r="V1505">
        <f>IF(ISERROR(VLOOKUP(A1505,int_r_full_fitted!$A$1:$C$10000,3,FALSE)),0,VLOOKUP(A1505,int_r_full_fitted!$A$1:$C$10000,3,FALSE))</f>
        <v>0.05</v>
      </c>
      <c r="W1505">
        <v>1504</v>
      </c>
      <c r="Y1505">
        <f>S1505-V1505</f>
        <v>-1.4999999999999999E-2</v>
      </c>
    </row>
    <row r="1506" spans="1:25" x14ac:dyDescent="0.2">
      <c r="A1506" t="s">
        <v>5758</v>
      </c>
      <c r="B1506" t="s">
        <v>7911</v>
      </c>
      <c r="C1506" t="s">
        <v>8212</v>
      </c>
      <c r="D1506" t="s">
        <v>7963</v>
      </c>
      <c r="E1506" t="s">
        <v>9134</v>
      </c>
      <c r="F1506" t="s">
        <v>7915</v>
      </c>
      <c r="G1506" t="s">
        <v>7910</v>
      </c>
      <c r="H1506" t="s">
        <v>7915</v>
      </c>
      <c r="I1506" t="s">
        <v>7915</v>
      </c>
      <c r="J1506" t="s">
        <v>7915</v>
      </c>
      <c r="K1506" t="s">
        <v>7915</v>
      </c>
      <c r="L1506" t="s">
        <v>7915</v>
      </c>
      <c r="M1506" t="s">
        <v>7910</v>
      </c>
      <c r="N1506" t="s">
        <v>7915</v>
      </c>
      <c r="O1506" t="s">
        <v>7915</v>
      </c>
      <c r="P1506" t="s">
        <v>7909</v>
      </c>
      <c r="Q1506">
        <v>7</v>
      </c>
      <c r="R1506">
        <f>IF(ISERROR(VLOOKUP(A1506,int_r_base_fitted!$A$1:$C$10000,2,FALSE)),0,VLOOKUP(A1506,int_r_base_fitted!$A$1:$C$10000,2,FALSE))</f>
        <v>0</v>
      </c>
      <c r="S1506">
        <f>IF(ISERROR(VLOOKUP(A1506,int_r_base_fitted!$A$1:$C$10000,3,FALSE)),0,VLOOKUP(A1506,int_r_base_fitted!$A$1:$C$10000,3,FALSE))</f>
        <v>3.5000000000000003E-2</v>
      </c>
      <c r="T1506">
        <v>2203</v>
      </c>
      <c r="V1506">
        <f>IF(ISERROR(VLOOKUP(A1506,int_r_full_fitted!$A$1:$C$10000,3,FALSE)),0,VLOOKUP(A1506,int_r_full_fitted!$A$1:$C$10000,3,FALSE))</f>
        <v>0.05</v>
      </c>
      <c r="W1506">
        <v>1505</v>
      </c>
      <c r="Y1506">
        <f>S1506-V1506</f>
        <v>-1.4999999999999999E-2</v>
      </c>
    </row>
    <row r="1507" spans="1:25" x14ac:dyDescent="0.2">
      <c r="A1507" t="s">
        <v>4897</v>
      </c>
      <c r="B1507" t="s">
        <v>7911</v>
      </c>
      <c r="C1507" t="s">
        <v>8614</v>
      </c>
      <c r="D1507" t="s">
        <v>7963</v>
      </c>
      <c r="E1507" t="s">
        <v>8241</v>
      </c>
      <c r="F1507" t="s">
        <v>7910</v>
      </c>
      <c r="G1507" t="s">
        <v>7910</v>
      </c>
      <c r="H1507" t="s">
        <v>7915</v>
      </c>
      <c r="I1507" t="s">
        <v>7915</v>
      </c>
      <c r="J1507" t="s">
        <v>7915</v>
      </c>
      <c r="K1507" t="s">
        <v>7915</v>
      </c>
      <c r="L1507" t="s">
        <v>7915</v>
      </c>
      <c r="M1507" t="s">
        <v>7910</v>
      </c>
      <c r="N1507" t="s">
        <v>7915</v>
      </c>
      <c r="O1507" t="s">
        <v>7915</v>
      </c>
      <c r="P1507" t="s">
        <v>7908</v>
      </c>
      <c r="Q1507">
        <v>6</v>
      </c>
      <c r="R1507">
        <f>IF(ISERROR(VLOOKUP(A1507,int_r_base_fitted!$A$1:$C$10000,2,FALSE)),0,VLOOKUP(A1507,int_r_base_fitted!$A$1:$C$10000,2,FALSE))</f>
        <v>0</v>
      </c>
      <c r="S1507">
        <f>IF(ISERROR(VLOOKUP(A1507,int_r_base_fitted!$A$1:$C$10000,3,FALSE)),0,VLOOKUP(A1507,int_r_base_fitted!$A$1:$C$10000,3,FALSE))</f>
        <v>2.5999999999999999E-2</v>
      </c>
      <c r="T1507">
        <v>3008</v>
      </c>
      <c r="V1507">
        <f>IF(ISERROR(VLOOKUP(A1507,int_r_full_fitted!$A$1:$C$10000,3,FALSE)),0,VLOOKUP(A1507,int_r_full_fitted!$A$1:$C$10000,3,FALSE))</f>
        <v>0.05</v>
      </c>
      <c r="W1507">
        <v>1506</v>
      </c>
      <c r="Y1507">
        <f>S1507-V1507</f>
        <v>-2.4000000000000004E-2</v>
      </c>
    </row>
    <row r="1508" spans="1:25" x14ac:dyDescent="0.2">
      <c r="A1508" t="s">
        <v>5850</v>
      </c>
      <c r="B1508" t="s">
        <v>7911</v>
      </c>
      <c r="C1508" t="s">
        <v>8963</v>
      </c>
      <c r="D1508" t="s">
        <v>7963</v>
      </c>
      <c r="E1508" t="s">
        <v>8352</v>
      </c>
      <c r="F1508" t="s">
        <v>7915</v>
      </c>
      <c r="G1508" t="s">
        <v>7910</v>
      </c>
      <c r="H1508" t="s">
        <v>7915</v>
      </c>
      <c r="I1508" t="s">
        <v>7915</v>
      </c>
      <c r="J1508" t="s">
        <v>7915</v>
      </c>
      <c r="K1508" t="s">
        <v>7915</v>
      </c>
      <c r="L1508" t="s">
        <v>7915</v>
      </c>
      <c r="M1508" t="s">
        <v>7910</v>
      </c>
      <c r="N1508" t="s">
        <v>7915</v>
      </c>
      <c r="O1508" t="s">
        <v>7915</v>
      </c>
      <c r="P1508" t="s">
        <v>7909</v>
      </c>
      <c r="Q1508">
        <v>7</v>
      </c>
      <c r="R1508">
        <f>IF(ISERROR(VLOOKUP(A1508,int_r_base_fitted!$A$1:$C$10000,2,FALSE)),0,VLOOKUP(A1508,int_r_base_fitted!$A$1:$C$10000,2,FALSE))</f>
        <v>0</v>
      </c>
      <c r="S1508">
        <f>IF(ISERROR(VLOOKUP(A1508,int_r_base_fitted!$A$1:$C$10000,3,FALSE)),0,VLOOKUP(A1508,int_r_base_fitted!$A$1:$C$10000,3,FALSE))</f>
        <v>2.4E-2</v>
      </c>
      <c r="T1508">
        <v>3395</v>
      </c>
      <c r="V1508">
        <f>IF(ISERROR(VLOOKUP(A1508,int_r_full_fitted!$A$1:$C$10000,3,FALSE)),0,VLOOKUP(A1508,int_r_full_fitted!$A$1:$C$10000,3,FALSE))</f>
        <v>0.05</v>
      </c>
      <c r="W1508">
        <v>1507</v>
      </c>
      <c r="Y1508">
        <f>S1508-V1508</f>
        <v>-2.6000000000000002E-2</v>
      </c>
    </row>
    <row r="1509" spans="1:25" x14ac:dyDescent="0.2">
      <c r="A1509" t="s">
        <v>6183</v>
      </c>
      <c r="B1509" t="s">
        <v>7911</v>
      </c>
      <c r="C1509" t="s">
        <v>8138</v>
      </c>
      <c r="D1509" t="s">
        <v>7963</v>
      </c>
      <c r="E1509" t="s">
        <v>9381</v>
      </c>
      <c r="F1509" t="s">
        <v>7915</v>
      </c>
      <c r="G1509" t="s">
        <v>7910</v>
      </c>
      <c r="H1509" t="s">
        <v>7915</v>
      </c>
      <c r="I1509" t="s">
        <v>7915</v>
      </c>
      <c r="J1509" t="s">
        <v>7915</v>
      </c>
      <c r="K1509" t="s">
        <v>7915</v>
      </c>
      <c r="L1509" t="s">
        <v>7915</v>
      </c>
      <c r="M1509" t="s">
        <v>7915</v>
      </c>
      <c r="N1509" t="s">
        <v>7915</v>
      </c>
      <c r="O1509" t="s">
        <v>7915</v>
      </c>
      <c r="P1509" t="s">
        <v>7910</v>
      </c>
      <c r="Q1509">
        <v>8</v>
      </c>
      <c r="R1509">
        <f>IF(ISERROR(VLOOKUP(A1509,int_r_base_fitted!$A$1:$C$10000,2,FALSE)),0,VLOOKUP(A1509,int_r_base_fitted!$A$1:$C$10000,2,FALSE))</f>
        <v>0</v>
      </c>
      <c r="S1509">
        <f>IF(ISERROR(VLOOKUP(A1509,int_r_base_fitted!$A$1:$C$10000,3,FALSE)),0,VLOOKUP(A1509,int_r_base_fitted!$A$1:$C$10000,3,FALSE))</f>
        <v>2.4E-2</v>
      </c>
      <c r="T1509">
        <v>3400</v>
      </c>
      <c r="V1509">
        <f>IF(ISERROR(VLOOKUP(A1509,int_r_full_fitted!$A$1:$C$10000,3,FALSE)),0,VLOOKUP(A1509,int_r_full_fitted!$A$1:$C$10000,3,FALSE))</f>
        <v>0.05</v>
      </c>
      <c r="W1509">
        <v>1508</v>
      </c>
      <c r="Y1509">
        <f>S1509-V1509</f>
        <v>-2.6000000000000002E-2</v>
      </c>
    </row>
    <row r="1510" spans="1:25" x14ac:dyDescent="0.2">
      <c r="A1510" t="s">
        <v>6906</v>
      </c>
      <c r="B1510" t="s">
        <v>7911</v>
      </c>
      <c r="C1510" t="s">
        <v>8129</v>
      </c>
      <c r="D1510" t="s">
        <v>7963</v>
      </c>
      <c r="E1510" t="s">
        <v>9720</v>
      </c>
      <c r="F1510" t="s">
        <v>7915</v>
      </c>
      <c r="G1510" t="s">
        <v>7910</v>
      </c>
      <c r="H1510" t="s">
        <v>7915</v>
      </c>
      <c r="I1510" t="s">
        <v>7915</v>
      </c>
      <c r="J1510" t="s">
        <v>7915</v>
      </c>
      <c r="K1510" t="s">
        <v>7915</v>
      </c>
      <c r="L1510" t="s">
        <v>7915</v>
      </c>
      <c r="M1510" t="s">
        <v>7915</v>
      </c>
      <c r="N1510" t="s">
        <v>7915</v>
      </c>
      <c r="O1510" t="s">
        <v>7915</v>
      </c>
      <c r="P1510" t="s">
        <v>7910</v>
      </c>
      <c r="Q1510">
        <v>8</v>
      </c>
      <c r="R1510">
        <f>IF(ISERROR(VLOOKUP(A1510,int_r_base_fitted!$A$1:$C$10000,2,FALSE)),0,VLOOKUP(A1510,int_r_base_fitted!$A$1:$C$10000,2,FALSE))</f>
        <v>0</v>
      </c>
      <c r="S1510">
        <f>IF(ISERROR(VLOOKUP(A1510,int_r_base_fitted!$A$1:$C$10000,3,FALSE)),0,VLOOKUP(A1510,int_r_base_fitted!$A$1:$C$10000,3,FALSE))</f>
        <v>2.4E-2</v>
      </c>
      <c r="T1510">
        <v>3404</v>
      </c>
      <c r="V1510">
        <f>IF(ISERROR(VLOOKUP(A1510,int_r_full_fitted!$A$1:$C$10000,3,FALSE)),0,VLOOKUP(A1510,int_r_full_fitted!$A$1:$C$10000,3,FALSE))</f>
        <v>0.05</v>
      </c>
      <c r="W1510">
        <v>1509</v>
      </c>
      <c r="Y1510">
        <f>S1510-V1510</f>
        <v>-2.6000000000000002E-2</v>
      </c>
    </row>
    <row r="1511" spans="1:25" x14ac:dyDescent="0.2">
      <c r="A1511" t="s">
        <v>4573</v>
      </c>
      <c r="B1511" t="s">
        <v>7911</v>
      </c>
      <c r="C1511" t="s">
        <v>8412</v>
      </c>
      <c r="D1511" t="s">
        <v>7938</v>
      </c>
      <c r="E1511" t="s">
        <v>7939</v>
      </c>
      <c r="F1511" t="s">
        <v>7910</v>
      </c>
      <c r="G1511" t="s">
        <v>7915</v>
      </c>
      <c r="H1511" t="s">
        <v>7915</v>
      </c>
      <c r="I1511" t="s">
        <v>7910</v>
      </c>
      <c r="J1511" t="s">
        <v>7915</v>
      </c>
      <c r="K1511" t="s">
        <v>7915</v>
      </c>
      <c r="L1511" t="s">
        <v>7915</v>
      </c>
      <c r="M1511" t="s">
        <v>7915</v>
      </c>
      <c r="N1511" t="s">
        <v>7910</v>
      </c>
      <c r="O1511" t="s">
        <v>7915</v>
      </c>
      <c r="P1511" t="s">
        <v>7908</v>
      </c>
      <c r="Q1511">
        <v>6</v>
      </c>
      <c r="R1511">
        <f>IF(ISERROR(VLOOKUP(A1511,int_r_base_fitted!$A$1:$C$10000,2,FALSE)),0,VLOOKUP(A1511,int_r_base_fitted!$A$1:$C$10000,2,FALSE))</f>
        <v>0</v>
      </c>
      <c r="S1511">
        <f>IF(ISERROR(VLOOKUP(A1511,int_r_base_fitted!$A$1:$C$10000,3,FALSE)),0,VLOOKUP(A1511,int_r_base_fitted!$A$1:$C$10000,3,FALSE))</f>
        <v>8.0000000000000002E-3</v>
      </c>
      <c r="T1511">
        <v>4044</v>
      </c>
      <c r="V1511">
        <f>IF(ISERROR(VLOOKUP(A1511,int_r_full_fitted!$A$1:$C$10000,3,FALSE)),0,VLOOKUP(A1511,int_r_full_fitted!$A$1:$C$10000,3,FALSE))</f>
        <v>0.05</v>
      </c>
      <c r="W1511">
        <v>1510</v>
      </c>
      <c r="Y1511">
        <f>S1511-V1511</f>
        <v>-4.2000000000000003E-2</v>
      </c>
    </row>
    <row r="1512" spans="1:25" x14ac:dyDescent="0.2">
      <c r="A1512" t="s">
        <v>5214</v>
      </c>
      <c r="B1512" t="s">
        <v>7911</v>
      </c>
      <c r="C1512">
        <v>4</v>
      </c>
      <c r="D1512" t="s">
        <v>7967</v>
      </c>
      <c r="E1512" t="s">
        <v>8684</v>
      </c>
      <c r="F1512" t="s">
        <v>7915</v>
      </c>
      <c r="G1512" t="s">
        <v>7910</v>
      </c>
      <c r="H1512" t="s">
        <v>7910</v>
      </c>
      <c r="I1512" t="s">
        <v>7915</v>
      </c>
      <c r="J1512" t="s">
        <v>7915</v>
      </c>
      <c r="K1512" t="s">
        <v>7915</v>
      </c>
      <c r="L1512" t="s">
        <v>7915</v>
      </c>
      <c r="M1512" t="s">
        <v>7915</v>
      </c>
      <c r="N1512" t="s">
        <v>7915</v>
      </c>
      <c r="O1512" t="s">
        <v>7915</v>
      </c>
      <c r="P1512" t="s">
        <v>7909</v>
      </c>
      <c r="Q1512">
        <v>7</v>
      </c>
      <c r="R1512">
        <f>IF(ISERROR(VLOOKUP(A1512,int_r_base_fitted!$A$1:$C$10000,2,FALSE)),0,VLOOKUP(A1512,int_r_base_fitted!$A$1:$C$10000,2,FALSE))</f>
        <v>0</v>
      </c>
      <c r="S1512">
        <f>IF(ISERROR(VLOOKUP(A1512,int_r_base_fitted!$A$1:$C$10000,3,FALSE)),0,VLOOKUP(A1512,int_r_base_fitted!$A$1:$C$10000,3,FALSE))</f>
        <v>0.13800000000000001</v>
      </c>
      <c r="T1512">
        <v>249</v>
      </c>
      <c r="V1512">
        <f>IF(ISERROR(VLOOKUP(A1512,int_r_full_fitted!$A$1:$C$10000,3,FALSE)),0,VLOOKUP(A1512,int_r_full_fitted!$A$1:$C$10000,3,FALSE))</f>
        <v>4.9000000000000002E-2</v>
      </c>
      <c r="W1512">
        <v>1511</v>
      </c>
      <c r="Y1512">
        <f>S1512-V1512</f>
        <v>8.900000000000001E-2</v>
      </c>
    </row>
    <row r="1513" spans="1:25" x14ac:dyDescent="0.2">
      <c r="A1513" t="s">
        <v>6008</v>
      </c>
      <c r="B1513" t="s">
        <v>7933</v>
      </c>
      <c r="C1513" t="s">
        <v>8647</v>
      </c>
      <c r="D1513" t="s">
        <v>7913</v>
      </c>
      <c r="E1513" t="s">
        <v>7926</v>
      </c>
      <c r="F1513" t="s">
        <v>7915</v>
      </c>
      <c r="G1513" t="s">
        <v>7910</v>
      </c>
      <c r="H1513" t="s">
        <v>7910</v>
      </c>
      <c r="I1513" t="s">
        <v>7915</v>
      </c>
      <c r="J1513" t="s">
        <v>7915</v>
      </c>
      <c r="K1513" t="s">
        <v>7915</v>
      </c>
      <c r="L1513" t="s">
        <v>7915</v>
      </c>
      <c r="M1513" t="s">
        <v>7915</v>
      </c>
      <c r="N1513" t="s">
        <v>7915</v>
      </c>
      <c r="O1513" t="s">
        <v>7915</v>
      </c>
      <c r="P1513" t="s">
        <v>7909</v>
      </c>
      <c r="Q1513">
        <v>7</v>
      </c>
      <c r="R1513">
        <f>IF(ISERROR(VLOOKUP(A1513,int_r_base_fitted!$A$1:$C$10000,2,FALSE)),0,VLOOKUP(A1513,int_r_base_fitted!$A$1:$C$10000,2,FALSE))</f>
        <v>0</v>
      </c>
      <c r="S1513">
        <f>IF(ISERROR(VLOOKUP(A1513,int_r_base_fitted!$A$1:$C$10000,3,FALSE)),0,VLOOKUP(A1513,int_r_base_fitted!$A$1:$C$10000,3,FALSE))</f>
        <v>9.2999999999999999E-2</v>
      </c>
      <c r="T1513">
        <v>500</v>
      </c>
      <c r="V1513">
        <f>IF(ISERROR(VLOOKUP(A1513,int_r_full_fitted!$A$1:$C$10000,3,FALSE)),0,VLOOKUP(A1513,int_r_full_fitted!$A$1:$C$10000,3,FALSE))</f>
        <v>4.9000000000000002E-2</v>
      </c>
      <c r="W1513">
        <v>1512</v>
      </c>
      <c r="Y1513">
        <f>S1513-V1513</f>
        <v>4.3999999999999997E-2</v>
      </c>
    </row>
    <row r="1514" spans="1:25" x14ac:dyDescent="0.2">
      <c r="A1514" t="s">
        <v>5130</v>
      </c>
      <c r="B1514" t="s">
        <v>7911</v>
      </c>
      <c r="C1514">
        <v>4</v>
      </c>
      <c r="D1514" t="s">
        <v>7967</v>
      </c>
      <c r="E1514" t="s">
        <v>8762</v>
      </c>
      <c r="F1514" t="s">
        <v>7915</v>
      </c>
      <c r="G1514" t="s">
        <v>7910</v>
      </c>
      <c r="H1514" t="s">
        <v>7910</v>
      </c>
      <c r="I1514" t="s">
        <v>7915</v>
      </c>
      <c r="J1514" t="s">
        <v>7915</v>
      </c>
      <c r="K1514" t="s">
        <v>7915</v>
      </c>
      <c r="L1514" t="s">
        <v>7915</v>
      </c>
      <c r="M1514" t="s">
        <v>7915</v>
      </c>
      <c r="N1514" t="s">
        <v>7915</v>
      </c>
      <c r="O1514" t="s">
        <v>7915</v>
      </c>
      <c r="P1514" t="s">
        <v>7909</v>
      </c>
      <c r="Q1514">
        <v>7</v>
      </c>
      <c r="R1514">
        <f>IF(ISERROR(VLOOKUP(A1514,int_r_base_fitted!$A$1:$C$10000,2,FALSE)),0,VLOOKUP(A1514,int_r_base_fitted!$A$1:$C$10000,2,FALSE))</f>
        <v>0</v>
      </c>
      <c r="S1514">
        <f>IF(ISERROR(VLOOKUP(A1514,int_r_base_fitted!$A$1:$C$10000,3,FALSE)),0,VLOOKUP(A1514,int_r_base_fitted!$A$1:$C$10000,3,FALSE))</f>
        <v>9.1999999999999998E-2</v>
      </c>
      <c r="T1514">
        <v>510</v>
      </c>
      <c r="V1514">
        <f>IF(ISERROR(VLOOKUP(A1514,int_r_full_fitted!$A$1:$C$10000,3,FALSE)),0,VLOOKUP(A1514,int_r_full_fitted!$A$1:$C$10000,3,FALSE))</f>
        <v>4.9000000000000002E-2</v>
      </c>
      <c r="W1514">
        <v>1513</v>
      </c>
      <c r="Y1514">
        <f>S1514-V1514</f>
        <v>4.2999999999999997E-2</v>
      </c>
    </row>
    <row r="1515" spans="1:25" x14ac:dyDescent="0.2">
      <c r="A1515" t="s">
        <v>4643</v>
      </c>
      <c r="B1515" t="s">
        <v>7911</v>
      </c>
      <c r="C1515" t="s">
        <v>7922</v>
      </c>
      <c r="D1515" t="s">
        <v>7913</v>
      </c>
      <c r="E1515" t="s">
        <v>8050</v>
      </c>
      <c r="F1515" t="s">
        <v>7915</v>
      </c>
      <c r="G1515" t="s">
        <v>7910</v>
      </c>
      <c r="H1515" t="s">
        <v>7915</v>
      </c>
      <c r="I1515" t="s">
        <v>7915</v>
      </c>
      <c r="J1515" t="s">
        <v>7915</v>
      </c>
      <c r="K1515" t="s">
        <v>7910</v>
      </c>
      <c r="L1515" t="s">
        <v>7915</v>
      </c>
      <c r="M1515" t="s">
        <v>7910</v>
      </c>
      <c r="N1515" t="s">
        <v>7915</v>
      </c>
      <c r="O1515" t="s">
        <v>7915</v>
      </c>
      <c r="P1515" t="s">
        <v>7908</v>
      </c>
      <c r="Q1515">
        <v>6</v>
      </c>
      <c r="R1515">
        <f>IF(ISERROR(VLOOKUP(A1515,int_r_base_fitted!$A$1:$C$10000,2,FALSE)),0,VLOOKUP(A1515,int_r_base_fitted!$A$1:$C$10000,2,FALSE))</f>
        <v>0</v>
      </c>
      <c r="S1515">
        <f>IF(ISERROR(VLOOKUP(A1515,int_r_base_fitted!$A$1:$C$10000,3,FALSE)),0,VLOOKUP(A1515,int_r_base_fitted!$A$1:$C$10000,3,FALSE))</f>
        <v>5.8999999999999997E-2</v>
      </c>
      <c r="T1515">
        <v>1057</v>
      </c>
      <c r="V1515">
        <f>IF(ISERROR(VLOOKUP(A1515,int_r_full_fitted!$A$1:$C$10000,3,FALSE)),0,VLOOKUP(A1515,int_r_full_fitted!$A$1:$C$10000,3,FALSE))</f>
        <v>4.9000000000000002E-2</v>
      </c>
      <c r="W1515">
        <v>1514</v>
      </c>
      <c r="Y1515">
        <f>S1515-V1515</f>
        <v>9.999999999999995E-3</v>
      </c>
    </row>
    <row r="1516" spans="1:25" x14ac:dyDescent="0.2">
      <c r="A1516" t="s">
        <v>5193</v>
      </c>
      <c r="B1516" t="s">
        <v>7933</v>
      </c>
      <c r="C1516" t="s">
        <v>8224</v>
      </c>
      <c r="D1516" t="s">
        <v>7917</v>
      </c>
      <c r="E1516" t="s">
        <v>8049</v>
      </c>
      <c r="F1516" t="s">
        <v>7915</v>
      </c>
      <c r="G1516" t="s">
        <v>7910</v>
      </c>
      <c r="H1516" t="s">
        <v>7915</v>
      </c>
      <c r="I1516" t="s">
        <v>7915</v>
      </c>
      <c r="J1516" t="s">
        <v>7915</v>
      </c>
      <c r="K1516" t="s">
        <v>7910</v>
      </c>
      <c r="L1516" t="s">
        <v>7915</v>
      </c>
      <c r="M1516" t="s">
        <v>7915</v>
      </c>
      <c r="N1516" t="s">
        <v>7915</v>
      </c>
      <c r="O1516" t="s">
        <v>7915</v>
      </c>
      <c r="P1516" t="s">
        <v>7909</v>
      </c>
      <c r="Q1516">
        <v>7</v>
      </c>
      <c r="R1516">
        <f>IF(ISERROR(VLOOKUP(A1516,int_r_base_fitted!$A$1:$C$10000,2,FALSE)),0,VLOOKUP(A1516,int_r_base_fitted!$A$1:$C$10000,2,FALSE))</f>
        <v>0</v>
      </c>
      <c r="S1516">
        <f>IF(ISERROR(VLOOKUP(A1516,int_r_base_fitted!$A$1:$C$10000,3,FALSE)),0,VLOOKUP(A1516,int_r_base_fitted!$A$1:$C$10000,3,FALSE))</f>
        <v>5.8999999999999997E-2</v>
      </c>
      <c r="T1516">
        <v>1061</v>
      </c>
      <c r="V1516">
        <f>IF(ISERROR(VLOOKUP(A1516,int_r_full_fitted!$A$1:$C$10000,3,FALSE)),0,VLOOKUP(A1516,int_r_full_fitted!$A$1:$C$10000,3,FALSE))</f>
        <v>4.9000000000000002E-2</v>
      </c>
      <c r="W1516">
        <v>1515</v>
      </c>
      <c r="Y1516">
        <f>S1516-V1516</f>
        <v>9.999999999999995E-3</v>
      </c>
    </row>
    <row r="1517" spans="1:25" x14ac:dyDescent="0.2">
      <c r="A1517" t="s">
        <v>5375</v>
      </c>
      <c r="B1517" t="s">
        <v>7911</v>
      </c>
      <c r="C1517">
        <v>4</v>
      </c>
      <c r="D1517" t="s">
        <v>7967</v>
      </c>
      <c r="E1517" t="s">
        <v>8903</v>
      </c>
      <c r="F1517" t="s">
        <v>7915</v>
      </c>
      <c r="G1517" t="s">
        <v>7910</v>
      </c>
      <c r="H1517" t="s">
        <v>7915</v>
      </c>
      <c r="I1517" t="s">
        <v>7915</v>
      </c>
      <c r="J1517" t="s">
        <v>7915</v>
      </c>
      <c r="K1517" t="s">
        <v>7910</v>
      </c>
      <c r="L1517" t="s">
        <v>7915</v>
      </c>
      <c r="M1517" t="s">
        <v>7915</v>
      </c>
      <c r="N1517" t="s">
        <v>7915</v>
      </c>
      <c r="O1517" t="s">
        <v>7915</v>
      </c>
      <c r="P1517" t="s">
        <v>7909</v>
      </c>
      <c r="Q1517">
        <v>7</v>
      </c>
      <c r="R1517">
        <f>IF(ISERROR(VLOOKUP(A1517,int_r_base_fitted!$A$1:$C$10000,2,FALSE)),0,VLOOKUP(A1517,int_r_base_fitted!$A$1:$C$10000,2,FALSE))</f>
        <v>0</v>
      </c>
      <c r="S1517">
        <f>IF(ISERROR(VLOOKUP(A1517,int_r_base_fitted!$A$1:$C$10000,3,FALSE)),0,VLOOKUP(A1517,int_r_base_fitted!$A$1:$C$10000,3,FALSE))</f>
        <v>5.8999999999999997E-2</v>
      </c>
      <c r="T1517">
        <v>1066</v>
      </c>
      <c r="V1517">
        <f>IF(ISERROR(VLOOKUP(A1517,int_r_full_fitted!$A$1:$C$10000,3,FALSE)),0,VLOOKUP(A1517,int_r_full_fitted!$A$1:$C$10000,3,FALSE))</f>
        <v>4.9000000000000002E-2</v>
      </c>
      <c r="W1517">
        <v>1516</v>
      </c>
      <c r="Y1517">
        <f>S1517-V1517</f>
        <v>9.999999999999995E-3</v>
      </c>
    </row>
    <row r="1518" spans="1:25" x14ac:dyDescent="0.2">
      <c r="A1518" t="s">
        <v>5169</v>
      </c>
      <c r="B1518" t="s">
        <v>7933</v>
      </c>
      <c r="C1518" t="s">
        <v>8782</v>
      </c>
      <c r="D1518" t="s">
        <v>7945</v>
      </c>
      <c r="E1518" t="s">
        <v>8783</v>
      </c>
      <c r="F1518" t="s">
        <v>7915</v>
      </c>
      <c r="G1518" t="s">
        <v>7910</v>
      </c>
      <c r="H1518" t="s">
        <v>7915</v>
      </c>
      <c r="I1518" t="s">
        <v>7915</v>
      </c>
      <c r="J1518" t="s">
        <v>7915</v>
      </c>
      <c r="K1518" t="s">
        <v>7910</v>
      </c>
      <c r="L1518" t="s">
        <v>7915</v>
      </c>
      <c r="M1518" t="s">
        <v>7915</v>
      </c>
      <c r="N1518" t="s">
        <v>7915</v>
      </c>
      <c r="O1518" t="s">
        <v>7915</v>
      </c>
      <c r="P1518" t="s">
        <v>7909</v>
      </c>
      <c r="Q1518">
        <v>7</v>
      </c>
      <c r="R1518">
        <f>IF(ISERROR(VLOOKUP(A1518,int_r_base_fitted!$A$1:$C$10000,2,FALSE)),0,VLOOKUP(A1518,int_r_base_fitted!$A$1:$C$10000,2,FALSE))</f>
        <v>0</v>
      </c>
      <c r="S1518">
        <f>IF(ISERROR(VLOOKUP(A1518,int_r_base_fitted!$A$1:$C$10000,3,FALSE)),0,VLOOKUP(A1518,int_r_base_fitted!$A$1:$C$10000,3,FALSE))</f>
        <v>5.8000000000000003E-2</v>
      </c>
      <c r="T1518">
        <v>1096</v>
      </c>
      <c r="V1518">
        <f>IF(ISERROR(VLOOKUP(A1518,int_r_full_fitted!$A$1:$C$10000,3,FALSE)),0,VLOOKUP(A1518,int_r_full_fitted!$A$1:$C$10000,3,FALSE))</f>
        <v>4.9000000000000002E-2</v>
      </c>
      <c r="W1518">
        <v>1517</v>
      </c>
      <c r="Y1518">
        <f>S1518-V1518</f>
        <v>9.0000000000000011E-3</v>
      </c>
    </row>
    <row r="1519" spans="1:25" x14ac:dyDescent="0.2">
      <c r="A1519" t="s">
        <v>5135</v>
      </c>
      <c r="B1519" t="s">
        <v>7911</v>
      </c>
      <c r="C1519">
        <v>4</v>
      </c>
      <c r="D1519" t="s">
        <v>7967</v>
      </c>
      <c r="E1519" t="s">
        <v>8766</v>
      </c>
      <c r="F1519" t="s">
        <v>7915</v>
      </c>
      <c r="G1519" t="s">
        <v>7910</v>
      </c>
      <c r="H1519" t="s">
        <v>7915</v>
      </c>
      <c r="I1519" t="s">
        <v>7915</v>
      </c>
      <c r="J1519" t="s">
        <v>7915</v>
      </c>
      <c r="K1519" t="s">
        <v>7915</v>
      </c>
      <c r="L1519" t="s">
        <v>7915</v>
      </c>
      <c r="M1519" t="s">
        <v>7910</v>
      </c>
      <c r="N1519" t="s">
        <v>7915</v>
      </c>
      <c r="O1519" t="s">
        <v>7915</v>
      </c>
      <c r="P1519" t="s">
        <v>7909</v>
      </c>
      <c r="Q1519">
        <v>7</v>
      </c>
      <c r="R1519">
        <f>IF(ISERROR(VLOOKUP(A1519,int_r_base_fitted!$A$1:$C$10000,2,FALSE)),0,VLOOKUP(A1519,int_r_base_fitted!$A$1:$C$10000,2,FALSE))</f>
        <v>0</v>
      </c>
      <c r="S1519">
        <f>IF(ISERROR(VLOOKUP(A1519,int_r_base_fitted!$A$1:$C$10000,3,FALSE)),0,VLOOKUP(A1519,int_r_base_fitted!$A$1:$C$10000,3,FALSE))</f>
        <v>5.1999999999999998E-2</v>
      </c>
      <c r="T1519">
        <v>1340</v>
      </c>
      <c r="V1519">
        <f>IF(ISERROR(VLOOKUP(A1519,int_r_full_fitted!$A$1:$C$10000,3,FALSE)),0,VLOOKUP(A1519,int_r_full_fitted!$A$1:$C$10000,3,FALSE))</f>
        <v>4.9000000000000002E-2</v>
      </c>
      <c r="W1519">
        <v>1518</v>
      </c>
      <c r="Y1519">
        <f>S1519-V1519</f>
        <v>2.9999999999999957E-3</v>
      </c>
    </row>
    <row r="1520" spans="1:25" x14ac:dyDescent="0.2">
      <c r="A1520">
        <v>840038</v>
      </c>
      <c r="B1520" t="s">
        <v>7956</v>
      </c>
      <c r="C1520">
        <v>84</v>
      </c>
      <c r="D1520" t="s">
        <v>7957</v>
      </c>
      <c r="E1520" t="s">
        <v>8925</v>
      </c>
      <c r="F1520" t="s">
        <v>7910</v>
      </c>
      <c r="G1520" t="s">
        <v>7910</v>
      </c>
      <c r="H1520" t="s">
        <v>7915</v>
      </c>
      <c r="I1520" t="s">
        <v>7915</v>
      </c>
      <c r="J1520" t="s">
        <v>7915</v>
      </c>
      <c r="K1520" t="s">
        <v>7915</v>
      </c>
      <c r="L1520" t="s">
        <v>7915</v>
      </c>
      <c r="M1520" t="s">
        <v>7915</v>
      </c>
      <c r="N1520" t="s">
        <v>7915</v>
      </c>
      <c r="O1520" t="s">
        <v>7915</v>
      </c>
      <c r="P1520" t="s">
        <v>7909</v>
      </c>
      <c r="Q1520">
        <v>7</v>
      </c>
      <c r="R1520">
        <f>IF(ISERROR(VLOOKUP(A1520,int_r_base_fitted!$A$1:$C$10000,2,FALSE)),0,VLOOKUP(A1520,int_r_base_fitted!$A$1:$C$10000,2,FALSE))</f>
        <v>0</v>
      </c>
      <c r="S1520">
        <f>IF(ISERROR(VLOOKUP(A1520,int_r_base_fitted!$A$1:$C$10000,3,FALSE)),0,VLOOKUP(A1520,int_r_base_fitted!$A$1:$C$10000,3,FALSE))</f>
        <v>5.1999999999999998E-2</v>
      </c>
      <c r="T1520">
        <v>1345</v>
      </c>
      <c r="V1520">
        <f>IF(ISERROR(VLOOKUP(A1520,int_r_full_fitted!$A$1:$C$10000,3,FALSE)),0,VLOOKUP(A1520,int_r_full_fitted!$A$1:$C$10000,3,FALSE))</f>
        <v>4.9000000000000002E-2</v>
      </c>
      <c r="W1520">
        <v>1519</v>
      </c>
      <c r="Y1520">
        <f>S1520-V1520</f>
        <v>2.9999999999999957E-3</v>
      </c>
    </row>
    <row r="1521" spans="1:25" x14ac:dyDescent="0.2">
      <c r="A1521" t="s">
        <v>4100</v>
      </c>
      <c r="B1521" t="s">
        <v>7911</v>
      </c>
      <c r="C1521" t="s">
        <v>8011</v>
      </c>
      <c r="D1521" t="s">
        <v>7945</v>
      </c>
      <c r="E1521" t="s">
        <v>8071</v>
      </c>
      <c r="F1521" t="s">
        <v>7910</v>
      </c>
      <c r="G1521" t="s">
        <v>7910</v>
      </c>
      <c r="H1521" t="s">
        <v>7910</v>
      </c>
      <c r="I1521" t="s">
        <v>7915</v>
      </c>
      <c r="J1521" t="s">
        <v>7915</v>
      </c>
      <c r="K1521" t="s">
        <v>7910</v>
      </c>
      <c r="L1521" t="s">
        <v>7915</v>
      </c>
      <c r="M1521" t="s">
        <v>7910</v>
      </c>
      <c r="N1521" t="s">
        <v>7915</v>
      </c>
      <c r="O1521" t="s">
        <v>7915</v>
      </c>
      <c r="P1521" t="s">
        <v>7906</v>
      </c>
      <c r="Q1521">
        <v>4</v>
      </c>
      <c r="R1521">
        <f>IF(ISERROR(VLOOKUP(A1521,int_r_base_fitted!$A$1:$C$10000,2,FALSE)),0,VLOOKUP(A1521,int_r_base_fitted!$A$1:$C$10000,2,FALSE))</f>
        <v>0</v>
      </c>
      <c r="S1521">
        <f>IF(ISERROR(VLOOKUP(A1521,int_r_base_fitted!$A$1:$C$10000,3,FALSE)),0,VLOOKUP(A1521,int_r_base_fitted!$A$1:$C$10000,3,FALSE))</f>
        <v>5.0999999999999997E-2</v>
      </c>
      <c r="T1521">
        <v>1369</v>
      </c>
      <c r="V1521">
        <f>IF(ISERROR(VLOOKUP(A1521,int_r_full_fitted!$A$1:$C$10000,3,FALSE)),0,VLOOKUP(A1521,int_r_full_fitted!$A$1:$C$10000,3,FALSE))</f>
        <v>4.9000000000000002E-2</v>
      </c>
      <c r="W1521">
        <v>1520</v>
      </c>
      <c r="Y1521">
        <f>S1521-V1521</f>
        <v>1.9999999999999948E-3</v>
      </c>
    </row>
    <row r="1522" spans="1:25" x14ac:dyDescent="0.2">
      <c r="A1522" t="s">
        <v>4572</v>
      </c>
      <c r="B1522" t="s">
        <v>7911</v>
      </c>
      <c r="C1522" t="s">
        <v>8066</v>
      </c>
      <c r="D1522" t="s">
        <v>7917</v>
      </c>
      <c r="E1522" t="s">
        <v>8411</v>
      </c>
      <c r="F1522" t="s">
        <v>7915</v>
      </c>
      <c r="G1522" t="s">
        <v>7910</v>
      </c>
      <c r="H1522" t="s">
        <v>7915</v>
      </c>
      <c r="I1522" t="s">
        <v>7910</v>
      </c>
      <c r="J1522" t="s">
        <v>7915</v>
      </c>
      <c r="K1522" t="s">
        <v>7910</v>
      </c>
      <c r="L1522" t="s">
        <v>7915</v>
      </c>
      <c r="M1522" t="s">
        <v>7915</v>
      </c>
      <c r="N1522" t="s">
        <v>7915</v>
      </c>
      <c r="O1522" t="s">
        <v>7915</v>
      </c>
      <c r="P1522" t="s">
        <v>7908</v>
      </c>
      <c r="Q1522">
        <v>6</v>
      </c>
      <c r="R1522">
        <f>IF(ISERROR(VLOOKUP(A1522,int_r_base_fitted!$A$1:$C$10000,2,FALSE)),0,VLOOKUP(A1522,int_r_base_fitted!$A$1:$C$10000,2,FALSE))</f>
        <v>0</v>
      </c>
      <c r="S1522">
        <f>IF(ISERROR(VLOOKUP(A1522,int_r_base_fitted!$A$1:$C$10000,3,FALSE)),0,VLOOKUP(A1522,int_r_base_fitted!$A$1:$C$10000,3,FALSE))</f>
        <v>5.0999999999999997E-2</v>
      </c>
      <c r="T1522">
        <v>1375</v>
      </c>
      <c r="V1522">
        <f>IF(ISERROR(VLOOKUP(A1522,int_r_full_fitted!$A$1:$C$10000,3,FALSE)),0,VLOOKUP(A1522,int_r_full_fitted!$A$1:$C$10000,3,FALSE))</f>
        <v>4.9000000000000002E-2</v>
      </c>
      <c r="W1522">
        <v>1521</v>
      </c>
      <c r="Y1522">
        <f>S1522-V1522</f>
        <v>1.9999999999999948E-3</v>
      </c>
    </row>
    <row r="1523" spans="1:25" x14ac:dyDescent="0.2">
      <c r="A1523" t="s">
        <v>5357</v>
      </c>
      <c r="B1523" t="s">
        <v>7911</v>
      </c>
      <c r="C1523" t="s">
        <v>7962</v>
      </c>
      <c r="D1523" t="s">
        <v>7920</v>
      </c>
      <c r="E1523" t="s">
        <v>7982</v>
      </c>
      <c r="F1523" t="s">
        <v>7915</v>
      </c>
      <c r="G1523" t="s">
        <v>7910</v>
      </c>
      <c r="H1523" t="s">
        <v>7915</v>
      </c>
      <c r="I1523" t="s">
        <v>7915</v>
      </c>
      <c r="J1523" t="s">
        <v>7915</v>
      </c>
      <c r="K1523" t="s">
        <v>7915</v>
      </c>
      <c r="L1523" t="s">
        <v>7915</v>
      </c>
      <c r="M1523" t="s">
        <v>7910</v>
      </c>
      <c r="N1523" t="s">
        <v>7915</v>
      </c>
      <c r="O1523" t="s">
        <v>7915</v>
      </c>
      <c r="P1523" t="s">
        <v>7909</v>
      </c>
      <c r="Q1523">
        <v>7</v>
      </c>
      <c r="R1523">
        <f>IF(ISERROR(VLOOKUP(A1523,int_r_base_fitted!$A$1:$C$10000,2,FALSE)),0,VLOOKUP(A1523,int_r_base_fitted!$A$1:$C$10000,2,FALSE))</f>
        <v>0</v>
      </c>
      <c r="S1523">
        <f>IF(ISERROR(VLOOKUP(A1523,int_r_base_fitted!$A$1:$C$10000,3,FALSE)),0,VLOOKUP(A1523,int_r_base_fitted!$A$1:$C$10000,3,FALSE))</f>
        <v>5.0999999999999997E-2</v>
      </c>
      <c r="T1523">
        <v>1388</v>
      </c>
      <c r="V1523">
        <f>IF(ISERROR(VLOOKUP(A1523,int_r_full_fitted!$A$1:$C$10000,3,FALSE)),0,VLOOKUP(A1523,int_r_full_fitted!$A$1:$C$10000,3,FALSE))</f>
        <v>4.9000000000000002E-2</v>
      </c>
      <c r="W1523">
        <v>1522</v>
      </c>
      <c r="Y1523">
        <f>S1523-V1523</f>
        <v>1.9999999999999948E-3</v>
      </c>
    </row>
    <row r="1524" spans="1:25" x14ac:dyDescent="0.2">
      <c r="A1524" t="s">
        <v>4749</v>
      </c>
      <c r="B1524" t="s">
        <v>7911</v>
      </c>
      <c r="C1524" t="s">
        <v>7954</v>
      </c>
      <c r="D1524" t="s">
        <v>7917</v>
      </c>
      <c r="E1524" t="s">
        <v>8520</v>
      </c>
      <c r="F1524" t="s">
        <v>7910</v>
      </c>
      <c r="G1524" t="s">
        <v>7910</v>
      </c>
      <c r="H1524" t="s">
        <v>7915</v>
      </c>
      <c r="I1524" t="s">
        <v>7915</v>
      </c>
      <c r="J1524" t="s">
        <v>7915</v>
      </c>
      <c r="K1524" t="s">
        <v>7910</v>
      </c>
      <c r="L1524" t="s">
        <v>7915</v>
      </c>
      <c r="M1524" t="s">
        <v>7915</v>
      </c>
      <c r="N1524" t="s">
        <v>7915</v>
      </c>
      <c r="O1524" t="s">
        <v>7915</v>
      </c>
      <c r="P1524" t="s">
        <v>7908</v>
      </c>
      <c r="Q1524">
        <v>6</v>
      </c>
      <c r="R1524">
        <f>IF(ISERROR(VLOOKUP(A1524,int_r_base_fitted!$A$1:$C$10000,2,FALSE)),0,VLOOKUP(A1524,int_r_base_fitted!$A$1:$C$10000,2,FALSE))</f>
        <v>0</v>
      </c>
      <c r="S1524">
        <f>IF(ISERROR(VLOOKUP(A1524,int_r_base_fitted!$A$1:$C$10000,3,FALSE)),0,VLOOKUP(A1524,int_r_base_fitted!$A$1:$C$10000,3,FALSE))</f>
        <v>4.2000000000000003E-2</v>
      </c>
      <c r="T1524">
        <v>1888</v>
      </c>
      <c r="V1524">
        <f>IF(ISERROR(VLOOKUP(A1524,int_r_full_fitted!$A$1:$C$10000,3,FALSE)),0,VLOOKUP(A1524,int_r_full_fitted!$A$1:$C$10000,3,FALSE))</f>
        <v>4.9000000000000002E-2</v>
      </c>
      <c r="W1524">
        <v>1523</v>
      </c>
      <c r="Y1524">
        <f>S1524-V1524</f>
        <v>-6.9999999999999993E-3</v>
      </c>
    </row>
    <row r="1525" spans="1:25" x14ac:dyDescent="0.2">
      <c r="A1525" t="s">
        <v>4789</v>
      </c>
      <c r="B1525" t="s">
        <v>7911</v>
      </c>
      <c r="C1525" t="s">
        <v>7937</v>
      </c>
      <c r="D1525" t="s">
        <v>8040</v>
      </c>
      <c r="E1525" t="s">
        <v>8539</v>
      </c>
      <c r="F1525" t="s">
        <v>7915</v>
      </c>
      <c r="G1525" t="s">
        <v>7910</v>
      </c>
      <c r="H1525" t="s">
        <v>7915</v>
      </c>
      <c r="I1525" t="s">
        <v>7915</v>
      </c>
      <c r="J1525" t="s">
        <v>7915</v>
      </c>
      <c r="K1525" t="s">
        <v>7910</v>
      </c>
      <c r="L1525" t="s">
        <v>7915</v>
      </c>
      <c r="M1525" t="s">
        <v>7910</v>
      </c>
      <c r="N1525" t="s">
        <v>7915</v>
      </c>
      <c r="O1525" t="s">
        <v>7915</v>
      </c>
      <c r="P1525" t="s">
        <v>7908</v>
      </c>
      <c r="Q1525">
        <v>6</v>
      </c>
      <c r="R1525">
        <f>IF(ISERROR(VLOOKUP(A1525,int_r_base_fitted!$A$1:$C$10000,2,FALSE)),0,VLOOKUP(A1525,int_r_base_fitted!$A$1:$C$10000,2,FALSE))</f>
        <v>0</v>
      </c>
      <c r="S1525">
        <f>IF(ISERROR(VLOOKUP(A1525,int_r_base_fitted!$A$1:$C$10000,3,FALSE)),0,VLOOKUP(A1525,int_r_base_fitted!$A$1:$C$10000,3,FALSE))</f>
        <v>0.04</v>
      </c>
      <c r="T1525">
        <v>1949</v>
      </c>
      <c r="V1525">
        <f>IF(ISERROR(VLOOKUP(A1525,int_r_full_fitted!$A$1:$C$10000,3,FALSE)),0,VLOOKUP(A1525,int_r_full_fitted!$A$1:$C$10000,3,FALSE))</f>
        <v>4.9000000000000002E-2</v>
      </c>
      <c r="W1525">
        <v>1524</v>
      </c>
      <c r="Y1525">
        <f>S1525-V1525</f>
        <v>-9.0000000000000011E-3</v>
      </c>
    </row>
    <row r="1526" spans="1:25" x14ac:dyDescent="0.2">
      <c r="A1526" t="s">
        <v>5393</v>
      </c>
      <c r="B1526" t="s">
        <v>7911</v>
      </c>
      <c r="C1526">
        <v>4</v>
      </c>
      <c r="D1526" t="s">
        <v>7940</v>
      </c>
      <c r="E1526" t="s">
        <v>8234</v>
      </c>
      <c r="F1526" t="s">
        <v>7915</v>
      </c>
      <c r="G1526" t="s">
        <v>7910</v>
      </c>
      <c r="H1526" t="s">
        <v>7915</v>
      </c>
      <c r="I1526" t="s">
        <v>7915</v>
      </c>
      <c r="J1526" t="s">
        <v>7915</v>
      </c>
      <c r="K1526" t="s">
        <v>7910</v>
      </c>
      <c r="L1526" t="s">
        <v>7915</v>
      </c>
      <c r="M1526" t="s">
        <v>7915</v>
      </c>
      <c r="N1526" t="s">
        <v>7915</v>
      </c>
      <c r="O1526" t="s">
        <v>7915</v>
      </c>
      <c r="P1526" t="s">
        <v>7909</v>
      </c>
      <c r="Q1526">
        <v>7</v>
      </c>
      <c r="R1526">
        <f>IF(ISERROR(VLOOKUP(A1526,int_r_base_fitted!$A$1:$C$10000,2,FALSE)),0,VLOOKUP(A1526,int_r_base_fitted!$A$1:$C$10000,2,FALSE))</f>
        <v>0</v>
      </c>
      <c r="S1526">
        <f>IF(ISERROR(VLOOKUP(A1526,int_r_base_fitted!$A$1:$C$10000,3,FALSE)),0,VLOOKUP(A1526,int_r_base_fitted!$A$1:$C$10000,3,FALSE))</f>
        <v>0.04</v>
      </c>
      <c r="T1526">
        <v>1959</v>
      </c>
      <c r="V1526">
        <f>IF(ISERROR(VLOOKUP(A1526,int_r_full_fitted!$A$1:$C$10000,3,FALSE)),0,VLOOKUP(A1526,int_r_full_fitted!$A$1:$C$10000,3,FALSE))</f>
        <v>4.9000000000000002E-2</v>
      </c>
      <c r="W1526">
        <v>1525</v>
      </c>
      <c r="Y1526">
        <f>S1526-V1526</f>
        <v>-9.0000000000000011E-3</v>
      </c>
    </row>
    <row r="1527" spans="1:25" x14ac:dyDescent="0.2">
      <c r="A1527" t="s">
        <v>6323</v>
      </c>
      <c r="B1527" t="s">
        <v>7911</v>
      </c>
      <c r="C1527" t="s">
        <v>7947</v>
      </c>
      <c r="D1527" t="s">
        <v>7963</v>
      </c>
      <c r="E1527" t="s">
        <v>8509</v>
      </c>
      <c r="F1527" t="s">
        <v>7915</v>
      </c>
      <c r="G1527" t="s">
        <v>7910</v>
      </c>
      <c r="H1527" t="s">
        <v>7915</v>
      </c>
      <c r="I1527" t="s">
        <v>7915</v>
      </c>
      <c r="J1527" t="s">
        <v>7915</v>
      </c>
      <c r="K1527" t="s">
        <v>7915</v>
      </c>
      <c r="L1527" t="s">
        <v>7915</v>
      </c>
      <c r="M1527" t="s">
        <v>7915</v>
      </c>
      <c r="N1527" t="s">
        <v>7915</v>
      </c>
      <c r="O1527" t="s">
        <v>7915</v>
      </c>
      <c r="P1527" t="s">
        <v>7910</v>
      </c>
      <c r="Q1527">
        <v>8</v>
      </c>
      <c r="R1527">
        <f>IF(ISERROR(VLOOKUP(A1527,int_r_base_fitted!$A$1:$C$10000,2,FALSE)),0,VLOOKUP(A1527,int_r_base_fitted!$A$1:$C$10000,2,FALSE))</f>
        <v>0</v>
      </c>
      <c r="S1527">
        <f>IF(ISERROR(VLOOKUP(A1527,int_r_base_fitted!$A$1:$C$10000,3,FALSE)),0,VLOOKUP(A1527,int_r_base_fitted!$A$1:$C$10000,3,FALSE))</f>
        <v>0.04</v>
      </c>
      <c r="T1527">
        <v>1971</v>
      </c>
      <c r="V1527">
        <f>IF(ISERROR(VLOOKUP(A1527,int_r_full_fitted!$A$1:$C$10000,3,FALSE)),0,VLOOKUP(A1527,int_r_full_fitted!$A$1:$C$10000,3,FALSE))</f>
        <v>4.9000000000000002E-2</v>
      </c>
      <c r="W1527">
        <v>1526</v>
      </c>
      <c r="Y1527">
        <f>S1527-V1527</f>
        <v>-9.0000000000000011E-3</v>
      </c>
    </row>
    <row r="1528" spans="1:25" x14ac:dyDescent="0.2">
      <c r="A1528" t="s">
        <v>4593</v>
      </c>
      <c r="B1528" t="s">
        <v>7933</v>
      </c>
      <c r="C1528" t="s">
        <v>8423</v>
      </c>
      <c r="D1528" t="s">
        <v>7945</v>
      </c>
      <c r="E1528" t="s">
        <v>8424</v>
      </c>
      <c r="F1528" t="s">
        <v>7915</v>
      </c>
      <c r="G1528" t="s">
        <v>7910</v>
      </c>
      <c r="H1528" t="s">
        <v>7915</v>
      </c>
      <c r="I1528" t="s">
        <v>7910</v>
      </c>
      <c r="J1528" t="s">
        <v>7915</v>
      </c>
      <c r="K1528" t="s">
        <v>7915</v>
      </c>
      <c r="L1528" t="s">
        <v>7915</v>
      </c>
      <c r="M1528" t="s">
        <v>7915</v>
      </c>
      <c r="N1528" t="s">
        <v>7910</v>
      </c>
      <c r="O1528" t="s">
        <v>7915</v>
      </c>
      <c r="P1528" t="s">
        <v>7908</v>
      </c>
      <c r="Q1528">
        <v>6</v>
      </c>
      <c r="R1528">
        <f>IF(ISERROR(VLOOKUP(A1528,int_r_base_fitted!$A$1:$C$10000,2,FALSE)),0,VLOOKUP(A1528,int_r_base_fitted!$A$1:$C$10000,2,FALSE))</f>
        <v>0</v>
      </c>
      <c r="S1528">
        <f>IF(ISERROR(VLOOKUP(A1528,int_r_base_fitted!$A$1:$C$10000,3,FALSE)),0,VLOOKUP(A1528,int_r_base_fitted!$A$1:$C$10000,3,FALSE))</f>
        <v>3.9E-2</v>
      </c>
      <c r="T1528">
        <v>1984</v>
      </c>
      <c r="V1528">
        <f>IF(ISERROR(VLOOKUP(A1528,int_r_full_fitted!$A$1:$C$10000,3,FALSE)),0,VLOOKUP(A1528,int_r_full_fitted!$A$1:$C$10000,3,FALSE))</f>
        <v>4.9000000000000002E-2</v>
      </c>
      <c r="W1528">
        <v>1527</v>
      </c>
      <c r="Y1528">
        <f>S1528-V1528</f>
        <v>-1.0000000000000002E-2</v>
      </c>
    </row>
    <row r="1529" spans="1:25" x14ac:dyDescent="0.2">
      <c r="A1529" t="s">
        <v>4136</v>
      </c>
      <c r="B1529" t="s">
        <v>7911</v>
      </c>
      <c r="C1529">
        <v>4</v>
      </c>
      <c r="D1529" t="s">
        <v>7967</v>
      </c>
      <c r="E1529">
        <v>4261</v>
      </c>
      <c r="F1529" t="s">
        <v>7910</v>
      </c>
      <c r="G1529" t="s">
        <v>7915</v>
      </c>
      <c r="H1529" t="s">
        <v>7910</v>
      </c>
      <c r="I1529" t="s">
        <v>7910</v>
      </c>
      <c r="J1529" t="s">
        <v>7915</v>
      </c>
      <c r="K1529" t="s">
        <v>7915</v>
      </c>
      <c r="L1529" t="s">
        <v>7915</v>
      </c>
      <c r="M1529" t="s">
        <v>7910</v>
      </c>
      <c r="N1529" t="s">
        <v>7915</v>
      </c>
      <c r="O1529" t="s">
        <v>7915</v>
      </c>
      <c r="P1529" t="s">
        <v>7907</v>
      </c>
      <c r="Q1529">
        <v>5</v>
      </c>
      <c r="R1529">
        <f>IF(ISERROR(VLOOKUP(A1529,int_r_base_fitted!$A$1:$C$10000,2,FALSE)),0,VLOOKUP(A1529,int_r_base_fitted!$A$1:$C$10000,2,FALSE))</f>
        <v>0</v>
      </c>
      <c r="S1529">
        <f>IF(ISERROR(VLOOKUP(A1529,int_r_base_fitted!$A$1:$C$10000,3,FALSE)),0,VLOOKUP(A1529,int_r_base_fitted!$A$1:$C$10000,3,FALSE))</f>
        <v>3.5999999999999997E-2</v>
      </c>
      <c r="T1529">
        <v>2133</v>
      </c>
      <c r="V1529">
        <f>IF(ISERROR(VLOOKUP(A1529,int_r_full_fitted!$A$1:$C$10000,3,FALSE)),0,VLOOKUP(A1529,int_r_full_fitted!$A$1:$C$10000,3,FALSE))</f>
        <v>4.9000000000000002E-2</v>
      </c>
      <c r="W1529">
        <v>1528</v>
      </c>
      <c r="Y1529">
        <f>S1529-V1529</f>
        <v>-1.3000000000000005E-2</v>
      </c>
    </row>
    <row r="1530" spans="1:25" x14ac:dyDescent="0.2">
      <c r="A1530" t="s">
        <v>4314</v>
      </c>
      <c r="B1530" t="s">
        <v>7911</v>
      </c>
      <c r="C1530" t="s">
        <v>8081</v>
      </c>
      <c r="D1530" t="s">
        <v>7963</v>
      </c>
      <c r="E1530" t="s">
        <v>8241</v>
      </c>
      <c r="F1530" t="s">
        <v>7910</v>
      </c>
      <c r="G1530" t="s">
        <v>7910</v>
      </c>
      <c r="H1530" t="s">
        <v>7915</v>
      </c>
      <c r="I1530" t="s">
        <v>7915</v>
      </c>
      <c r="J1530" t="s">
        <v>7915</v>
      </c>
      <c r="K1530" t="s">
        <v>7915</v>
      </c>
      <c r="L1530" t="s">
        <v>7910</v>
      </c>
      <c r="M1530" t="s">
        <v>7910</v>
      </c>
      <c r="N1530" t="s">
        <v>7915</v>
      </c>
      <c r="O1530" t="s">
        <v>7915</v>
      </c>
      <c r="P1530" t="s">
        <v>7907</v>
      </c>
      <c r="Q1530">
        <v>5</v>
      </c>
      <c r="R1530">
        <f>IF(ISERROR(VLOOKUP(A1530,int_r_base_fitted!$A$1:$C$10000,2,FALSE)),0,VLOOKUP(A1530,int_r_base_fitted!$A$1:$C$10000,2,FALSE))</f>
        <v>0</v>
      </c>
      <c r="S1530">
        <f>IF(ISERROR(VLOOKUP(A1530,int_r_base_fitted!$A$1:$C$10000,3,FALSE)),0,VLOOKUP(A1530,int_r_base_fitted!$A$1:$C$10000,3,FALSE))</f>
        <v>3.5999999999999997E-2</v>
      </c>
      <c r="T1530">
        <v>2135</v>
      </c>
      <c r="V1530">
        <f>IF(ISERROR(VLOOKUP(A1530,int_r_full_fitted!$A$1:$C$10000,3,FALSE)),0,VLOOKUP(A1530,int_r_full_fitted!$A$1:$C$10000,3,FALSE))</f>
        <v>4.9000000000000002E-2</v>
      </c>
      <c r="W1530">
        <v>1529</v>
      </c>
      <c r="Y1530">
        <f>S1530-V1530</f>
        <v>-1.3000000000000005E-2</v>
      </c>
    </row>
    <row r="1531" spans="1:25" x14ac:dyDescent="0.2">
      <c r="A1531" t="s">
        <v>5116</v>
      </c>
      <c r="B1531" t="s">
        <v>7911</v>
      </c>
      <c r="C1531" t="s">
        <v>7916</v>
      </c>
      <c r="D1531" t="s">
        <v>7963</v>
      </c>
      <c r="E1531" t="s">
        <v>8751</v>
      </c>
      <c r="F1531" t="s">
        <v>7915</v>
      </c>
      <c r="G1531" t="s">
        <v>7910</v>
      </c>
      <c r="H1531" t="s">
        <v>7915</v>
      </c>
      <c r="I1531" t="s">
        <v>7915</v>
      </c>
      <c r="J1531" t="s">
        <v>7915</v>
      </c>
      <c r="K1531" t="s">
        <v>7915</v>
      </c>
      <c r="L1531" t="s">
        <v>7915</v>
      </c>
      <c r="M1531" t="s">
        <v>7910</v>
      </c>
      <c r="N1531" t="s">
        <v>7915</v>
      </c>
      <c r="O1531" t="s">
        <v>7915</v>
      </c>
      <c r="P1531" t="s">
        <v>7909</v>
      </c>
      <c r="Q1531">
        <v>7</v>
      </c>
      <c r="R1531">
        <f>IF(ISERROR(VLOOKUP(A1531,int_r_base_fitted!$A$1:$C$10000,2,FALSE)),0,VLOOKUP(A1531,int_r_base_fitted!$A$1:$C$10000,2,FALSE))</f>
        <v>0</v>
      </c>
      <c r="S1531">
        <f>IF(ISERROR(VLOOKUP(A1531,int_r_base_fitted!$A$1:$C$10000,3,FALSE)),0,VLOOKUP(A1531,int_r_base_fitted!$A$1:$C$10000,3,FALSE))</f>
        <v>3.5000000000000003E-2</v>
      </c>
      <c r="T1531">
        <v>2189</v>
      </c>
      <c r="V1531">
        <f>IF(ISERROR(VLOOKUP(A1531,int_r_full_fitted!$A$1:$C$10000,3,FALSE)),0,VLOOKUP(A1531,int_r_full_fitted!$A$1:$C$10000,3,FALSE))</f>
        <v>4.9000000000000002E-2</v>
      </c>
      <c r="W1531">
        <v>1530</v>
      </c>
      <c r="Y1531">
        <f>S1531-V1531</f>
        <v>-1.3999999999999999E-2</v>
      </c>
    </row>
    <row r="1532" spans="1:25" x14ac:dyDescent="0.2">
      <c r="A1532" t="s">
        <v>5287</v>
      </c>
      <c r="B1532" t="s">
        <v>7911</v>
      </c>
      <c r="C1532" t="s">
        <v>7919</v>
      </c>
      <c r="D1532" t="s">
        <v>7963</v>
      </c>
      <c r="E1532" t="s">
        <v>8857</v>
      </c>
      <c r="F1532" t="s">
        <v>7915</v>
      </c>
      <c r="G1532" t="s">
        <v>7910</v>
      </c>
      <c r="H1532" t="s">
        <v>7915</v>
      </c>
      <c r="I1532" t="s">
        <v>7915</v>
      </c>
      <c r="J1532" t="s">
        <v>7915</v>
      </c>
      <c r="K1532" t="s">
        <v>7915</v>
      </c>
      <c r="L1532" t="s">
        <v>7915</v>
      </c>
      <c r="M1532" t="s">
        <v>7910</v>
      </c>
      <c r="N1532" t="s">
        <v>7915</v>
      </c>
      <c r="O1532" t="s">
        <v>7915</v>
      </c>
      <c r="P1532" t="s">
        <v>7909</v>
      </c>
      <c r="Q1532">
        <v>7</v>
      </c>
      <c r="R1532">
        <f>IF(ISERROR(VLOOKUP(A1532,int_r_base_fitted!$A$1:$C$10000,2,FALSE)),0,VLOOKUP(A1532,int_r_base_fitted!$A$1:$C$10000,2,FALSE))</f>
        <v>0</v>
      </c>
      <c r="S1532">
        <f>IF(ISERROR(VLOOKUP(A1532,int_r_base_fitted!$A$1:$C$10000,3,FALSE)),0,VLOOKUP(A1532,int_r_base_fitted!$A$1:$C$10000,3,FALSE))</f>
        <v>3.5000000000000003E-2</v>
      </c>
      <c r="T1532">
        <v>2194</v>
      </c>
      <c r="V1532">
        <f>IF(ISERROR(VLOOKUP(A1532,int_r_full_fitted!$A$1:$C$10000,3,FALSE)),0,VLOOKUP(A1532,int_r_full_fitted!$A$1:$C$10000,3,FALSE))</f>
        <v>4.9000000000000002E-2</v>
      </c>
      <c r="W1532">
        <v>1531</v>
      </c>
      <c r="Y1532">
        <f>S1532-V1532</f>
        <v>-1.3999999999999999E-2</v>
      </c>
    </row>
    <row r="1533" spans="1:25" x14ac:dyDescent="0.2">
      <c r="A1533" t="s">
        <v>5873</v>
      </c>
      <c r="B1533" t="s">
        <v>7911</v>
      </c>
      <c r="C1533" t="s">
        <v>7919</v>
      </c>
      <c r="D1533" t="s">
        <v>7963</v>
      </c>
      <c r="E1533" t="s">
        <v>9221</v>
      </c>
      <c r="F1533" t="s">
        <v>7915</v>
      </c>
      <c r="G1533" t="s">
        <v>7910</v>
      </c>
      <c r="H1533" t="s">
        <v>7915</v>
      </c>
      <c r="I1533" t="s">
        <v>7915</v>
      </c>
      <c r="J1533" t="s">
        <v>7915</v>
      </c>
      <c r="K1533" t="s">
        <v>7915</v>
      </c>
      <c r="L1533" t="s">
        <v>7915</v>
      </c>
      <c r="M1533" t="s">
        <v>7910</v>
      </c>
      <c r="N1533" t="s">
        <v>7915</v>
      </c>
      <c r="O1533" t="s">
        <v>7915</v>
      </c>
      <c r="P1533" t="s">
        <v>7909</v>
      </c>
      <c r="Q1533">
        <v>7</v>
      </c>
      <c r="R1533">
        <f>IF(ISERROR(VLOOKUP(A1533,int_r_base_fitted!$A$1:$C$10000,2,FALSE)),0,VLOOKUP(A1533,int_r_base_fitted!$A$1:$C$10000,2,FALSE))</f>
        <v>0</v>
      </c>
      <c r="S1533">
        <f>IF(ISERROR(VLOOKUP(A1533,int_r_base_fitted!$A$1:$C$10000,3,FALSE)),0,VLOOKUP(A1533,int_r_base_fitted!$A$1:$C$10000,3,FALSE))</f>
        <v>3.5000000000000003E-2</v>
      </c>
      <c r="T1533">
        <v>2206</v>
      </c>
      <c r="V1533">
        <f>IF(ISERROR(VLOOKUP(A1533,int_r_full_fitted!$A$1:$C$10000,3,FALSE)),0,VLOOKUP(A1533,int_r_full_fitted!$A$1:$C$10000,3,FALSE))</f>
        <v>4.9000000000000002E-2</v>
      </c>
      <c r="W1533">
        <v>1532</v>
      </c>
      <c r="Y1533">
        <f>S1533-V1533</f>
        <v>-1.3999999999999999E-2</v>
      </c>
    </row>
    <row r="1534" spans="1:25" x14ac:dyDescent="0.2">
      <c r="A1534" t="s">
        <v>5874</v>
      </c>
      <c r="B1534" t="s">
        <v>7911</v>
      </c>
      <c r="C1534" t="s">
        <v>7919</v>
      </c>
      <c r="D1534" t="s">
        <v>7963</v>
      </c>
      <c r="E1534" t="s">
        <v>9222</v>
      </c>
      <c r="F1534" t="s">
        <v>7915</v>
      </c>
      <c r="G1534" t="s">
        <v>7910</v>
      </c>
      <c r="H1534" t="s">
        <v>7915</v>
      </c>
      <c r="I1534" t="s">
        <v>7915</v>
      </c>
      <c r="J1534" t="s">
        <v>7915</v>
      </c>
      <c r="K1534" t="s">
        <v>7915</v>
      </c>
      <c r="L1534" t="s">
        <v>7915</v>
      </c>
      <c r="M1534" t="s">
        <v>7910</v>
      </c>
      <c r="N1534" t="s">
        <v>7915</v>
      </c>
      <c r="O1534" t="s">
        <v>7915</v>
      </c>
      <c r="P1534" t="s">
        <v>7909</v>
      </c>
      <c r="Q1534">
        <v>7</v>
      </c>
      <c r="R1534">
        <f>IF(ISERROR(VLOOKUP(A1534,int_r_base_fitted!$A$1:$C$10000,2,FALSE)),0,VLOOKUP(A1534,int_r_base_fitted!$A$1:$C$10000,2,FALSE))</f>
        <v>0</v>
      </c>
      <c r="S1534">
        <f>IF(ISERROR(VLOOKUP(A1534,int_r_base_fitted!$A$1:$C$10000,3,FALSE)),0,VLOOKUP(A1534,int_r_base_fitted!$A$1:$C$10000,3,FALSE))</f>
        <v>3.5000000000000003E-2</v>
      </c>
      <c r="T1534">
        <v>2207</v>
      </c>
      <c r="V1534">
        <f>IF(ISERROR(VLOOKUP(A1534,int_r_full_fitted!$A$1:$C$10000,3,FALSE)),0,VLOOKUP(A1534,int_r_full_fitted!$A$1:$C$10000,3,FALSE))</f>
        <v>4.9000000000000002E-2</v>
      </c>
      <c r="W1534">
        <v>1533</v>
      </c>
      <c r="Y1534">
        <f>S1534-V1534</f>
        <v>-1.3999999999999999E-2</v>
      </c>
    </row>
    <row r="1535" spans="1:25" x14ac:dyDescent="0.2">
      <c r="A1535" t="s">
        <v>6223</v>
      </c>
      <c r="B1535" t="s">
        <v>7911</v>
      </c>
      <c r="C1535">
        <v>4</v>
      </c>
      <c r="D1535" t="s">
        <v>7967</v>
      </c>
      <c r="E1535" t="s">
        <v>8333</v>
      </c>
      <c r="F1535" t="s">
        <v>7915</v>
      </c>
      <c r="G1535" t="s">
        <v>7910</v>
      </c>
      <c r="H1535" t="s">
        <v>7915</v>
      </c>
      <c r="I1535" t="s">
        <v>7915</v>
      </c>
      <c r="J1535" t="s">
        <v>7915</v>
      </c>
      <c r="K1535" t="s">
        <v>7915</v>
      </c>
      <c r="L1535" t="s">
        <v>7915</v>
      </c>
      <c r="M1535" t="s">
        <v>7915</v>
      </c>
      <c r="N1535" t="s">
        <v>7915</v>
      </c>
      <c r="O1535" t="s">
        <v>7915</v>
      </c>
      <c r="P1535" t="s">
        <v>7910</v>
      </c>
      <c r="Q1535">
        <v>8</v>
      </c>
      <c r="R1535">
        <f>IF(ISERROR(VLOOKUP(A1535,int_r_base_fitted!$A$1:$C$10000,2,FALSE)),0,VLOOKUP(A1535,int_r_base_fitted!$A$1:$C$10000,2,FALSE))</f>
        <v>0</v>
      </c>
      <c r="S1535">
        <f>IF(ISERROR(VLOOKUP(A1535,int_r_base_fitted!$A$1:$C$10000,3,FALSE)),0,VLOOKUP(A1535,int_r_base_fitted!$A$1:$C$10000,3,FALSE))</f>
        <v>3.5000000000000003E-2</v>
      </c>
      <c r="T1535">
        <v>2212</v>
      </c>
      <c r="V1535">
        <f>IF(ISERROR(VLOOKUP(A1535,int_r_full_fitted!$A$1:$C$10000,3,FALSE)),0,VLOOKUP(A1535,int_r_full_fitted!$A$1:$C$10000,3,FALSE))</f>
        <v>4.9000000000000002E-2</v>
      </c>
      <c r="W1535">
        <v>1534</v>
      </c>
      <c r="Y1535">
        <f>S1535-V1535</f>
        <v>-1.3999999999999999E-2</v>
      </c>
    </row>
    <row r="1536" spans="1:25" x14ac:dyDescent="0.2">
      <c r="A1536" t="s">
        <v>6041</v>
      </c>
      <c r="B1536" t="s">
        <v>7911</v>
      </c>
      <c r="C1536">
        <v>4</v>
      </c>
      <c r="D1536" t="s">
        <v>7940</v>
      </c>
      <c r="E1536" t="s">
        <v>8046</v>
      </c>
      <c r="F1536" t="s">
        <v>7915</v>
      </c>
      <c r="G1536" t="s">
        <v>7910</v>
      </c>
      <c r="H1536" t="s">
        <v>7915</v>
      </c>
      <c r="I1536" t="s">
        <v>7915</v>
      </c>
      <c r="J1536" t="s">
        <v>7915</v>
      </c>
      <c r="K1536" t="s">
        <v>7915</v>
      </c>
      <c r="L1536" t="s">
        <v>7915</v>
      </c>
      <c r="M1536" t="s">
        <v>7915</v>
      </c>
      <c r="N1536" t="s">
        <v>7915</v>
      </c>
      <c r="O1536" t="s">
        <v>7915</v>
      </c>
      <c r="P1536" t="s">
        <v>7910</v>
      </c>
      <c r="Q1536">
        <v>8</v>
      </c>
      <c r="R1536">
        <f>IF(ISERROR(VLOOKUP(A1536,int_r_base_fitted!$A$1:$C$10000,2,FALSE)),0,VLOOKUP(A1536,int_r_base_fitted!$A$1:$C$10000,2,FALSE))</f>
        <v>1</v>
      </c>
      <c r="S1536">
        <f>IF(ISERROR(VLOOKUP(A1536,int_r_base_fitted!$A$1:$C$10000,3,FALSE)),0,VLOOKUP(A1536,int_r_base_fitted!$A$1:$C$10000,3,FALSE))</f>
        <v>3.4000000000000002E-2</v>
      </c>
      <c r="T1536">
        <v>2264</v>
      </c>
      <c r="V1536">
        <f>IF(ISERROR(VLOOKUP(A1536,int_r_full_fitted!$A$1:$C$10000,3,FALSE)),0,VLOOKUP(A1536,int_r_full_fitted!$A$1:$C$10000,3,FALSE))</f>
        <v>4.9000000000000002E-2</v>
      </c>
      <c r="W1536">
        <v>1535</v>
      </c>
      <c r="Y1536">
        <f>S1536-V1536</f>
        <v>-1.4999999999999999E-2</v>
      </c>
    </row>
    <row r="1537" spans="1:25" x14ac:dyDescent="0.2">
      <c r="A1537" t="s">
        <v>4918</v>
      </c>
      <c r="B1537" t="s">
        <v>7911</v>
      </c>
      <c r="C1537" t="s">
        <v>7995</v>
      </c>
      <c r="D1537" t="s">
        <v>7963</v>
      </c>
      <c r="E1537" t="s">
        <v>8282</v>
      </c>
      <c r="F1537" t="s">
        <v>7910</v>
      </c>
      <c r="G1537" t="s">
        <v>7910</v>
      </c>
      <c r="H1537" t="s">
        <v>7915</v>
      </c>
      <c r="I1537" t="s">
        <v>7915</v>
      </c>
      <c r="J1537" t="s">
        <v>7915</v>
      </c>
      <c r="K1537" t="s">
        <v>7915</v>
      </c>
      <c r="L1537" t="s">
        <v>7915</v>
      </c>
      <c r="M1537" t="s">
        <v>7910</v>
      </c>
      <c r="N1537" t="s">
        <v>7915</v>
      </c>
      <c r="O1537" t="s">
        <v>7915</v>
      </c>
      <c r="P1537" t="s">
        <v>7908</v>
      </c>
      <c r="Q1537">
        <v>6</v>
      </c>
      <c r="R1537">
        <f>IF(ISERROR(VLOOKUP(A1537,int_r_base_fitted!$A$1:$C$10000,2,FALSE)),0,VLOOKUP(A1537,int_r_base_fitted!$A$1:$C$10000,2,FALSE))</f>
        <v>0</v>
      </c>
      <c r="S1537">
        <f>IF(ISERROR(VLOOKUP(A1537,int_r_base_fitted!$A$1:$C$10000,3,FALSE)),0,VLOOKUP(A1537,int_r_base_fitted!$A$1:$C$10000,3,FALSE))</f>
        <v>2.5000000000000001E-2</v>
      </c>
      <c r="T1537">
        <v>3202</v>
      </c>
      <c r="V1537">
        <f>IF(ISERROR(VLOOKUP(A1537,int_r_full_fitted!$A$1:$C$10000,3,FALSE)),0,VLOOKUP(A1537,int_r_full_fitted!$A$1:$C$10000,3,FALSE))</f>
        <v>4.9000000000000002E-2</v>
      </c>
      <c r="W1537">
        <v>1536</v>
      </c>
      <c r="Y1537">
        <f>S1537-V1537</f>
        <v>-2.4E-2</v>
      </c>
    </row>
    <row r="1538" spans="1:25" x14ac:dyDescent="0.2">
      <c r="A1538" t="s">
        <v>6440</v>
      </c>
      <c r="B1538" t="s">
        <v>7911</v>
      </c>
      <c r="C1538" t="s">
        <v>7916</v>
      </c>
      <c r="D1538" t="s">
        <v>8040</v>
      </c>
      <c r="E1538" t="s">
        <v>8161</v>
      </c>
      <c r="F1538" t="s">
        <v>7915</v>
      </c>
      <c r="G1538" t="s">
        <v>7910</v>
      </c>
      <c r="H1538" t="s">
        <v>7915</v>
      </c>
      <c r="I1538" t="s">
        <v>7915</v>
      </c>
      <c r="J1538" t="s">
        <v>7915</v>
      </c>
      <c r="K1538" t="s">
        <v>7915</v>
      </c>
      <c r="L1538" t="s">
        <v>7915</v>
      </c>
      <c r="M1538" t="s">
        <v>7915</v>
      </c>
      <c r="N1538" t="s">
        <v>7915</v>
      </c>
      <c r="O1538" t="s">
        <v>7915</v>
      </c>
      <c r="P1538" t="s">
        <v>7910</v>
      </c>
      <c r="Q1538">
        <v>8</v>
      </c>
      <c r="R1538">
        <f>IF(ISERROR(VLOOKUP(A1538,int_r_base_fitted!$A$1:$C$10000,2,FALSE)),0,VLOOKUP(A1538,int_r_base_fitted!$A$1:$C$10000,2,FALSE))</f>
        <v>0</v>
      </c>
      <c r="S1538">
        <f>IF(ISERROR(VLOOKUP(A1538,int_r_base_fitted!$A$1:$C$10000,3,FALSE)),0,VLOOKUP(A1538,int_r_base_fitted!$A$1:$C$10000,3,FALSE))</f>
        <v>2.4E-2</v>
      </c>
      <c r="T1538">
        <v>3402</v>
      </c>
      <c r="V1538">
        <f>IF(ISERROR(VLOOKUP(A1538,int_r_full_fitted!$A$1:$C$10000,3,FALSE)),0,VLOOKUP(A1538,int_r_full_fitted!$A$1:$C$10000,3,FALSE))</f>
        <v>4.9000000000000002E-2</v>
      </c>
      <c r="W1538">
        <v>1537</v>
      </c>
      <c r="Y1538">
        <f>S1538-V1538</f>
        <v>-2.5000000000000001E-2</v>
      </c>
    </row>
    <row r="1539" spans="1:25" x14ac:dyDescent="0.2">
      <c r="A1539" t="s">
        <v>4473</v>
      </c>
      <c r="B1539" t="s">
        <v>7911</v>
      </c>
      <c r="C1539" t="s">
        <v>7947</v>
      </c>
      <c r="D1539" t="s">
        <v>7920</v>
      </c>
      <c r="E1539" t="s">
        <v>7921</v>
      </c>
      <c r="F1539" t="s">
        <v>7915</v>
      </c>
      <c r="G1539" t="s">
        <v>7915</v>
      </c>
      <c r="H1539" t="s">
        <v>7915</v>
      </c>
      <c r="I1539" t="s">
        <v>7910</v>
      </c>
      <c r="J1539" t="s">
        <v>7915</v>
      </c>
      <c r="K1539" t="s">
        <v>7910</v>
      </c>
      <c r="L1539" t="s">
        <v>7915</v>
      </c>
      <c r="M1539" t="s">
        <v>7915</v>
      </c>
      <c r="N1539" t="s">
        <v>7910</v>
      </c>
      <c r="O1539" t="s">
        <v>7915</v>
      </c>
      <c r="P1539" t="s">
        <v>7908</v>
      </c>
      <c r="Q1539">
        <v>6</v>
      </c>
      <c r="R1539">
        <f>IF(ISERROR(VLOOKUP(A1539,int_r_base_fitted!$A$1:$C$10000,2,FALSE)),0,VLOOKUP(A1539,int_r_base_fitted!$A$1:$C$10000,2,FALSE))</f>
        <v>0</v>
      </c>
      <c r="S1539">
        <f>IF(ISERROR(VLOOKUP(A1539,int_r_base_fitted!$A$1:$C$10000,3,FALSE)),0,VLOOKUP(A1539,int_r_base_fitted!$A$1:$C$10000,3,FALSE))</f>
        <v>1.2999999999999999E-2</v>
      </c>
      <c r="T1539">
        <v>4028</v>
      </c>
      <c r="V1539">
        <f>IF(ISERROR(VLOOKUP(A1539,int_r_full_fitted!$A$1:$C$10000,3,FALSE)),0,VLOOKUP(A1539,int_r_full_fitted!$A$1:$C$10000,3,FALSE))</f>
        <v>4.9000000000000002E-2</v>
      </c>
      <c r="W1539">
        <v>1538</v>
      </c>
      <c r="Y1539">
        <f>S1539-V1539</f>
        <v>-3.6000000000000004E-2</v>
      </c>
    </row>
    <row r="1540" spans="1:25" x14ac:dyDescent="0.2">
      <c r="A1540" t="s">
        <v>4074</v>
      </c>
      <c r="B1540" t="s">
        <v>7911</v>
      </c>
      <c r="C1540" t="s">
        <v>7953</v>
      </c>
      <c r="D1540" t="s">
        <v>7917</v>
      </c>
      <c r="E1540" t="s">
        <v>7923</v>
      </c>
      <c r="F1540" t="s">
        <v>7910</v>
      </c>
      <c r="G1540" t="s">
        <v>7915</v>
      </c>
      <c r="H1540" t="s">
        <v>7915</v>
      </c>
      <c r="I1540" t="s">
        <v>7910</v>
      </c>
      <c r="J1540" t="s">
        <v>7915</v>
      </c>
      <c r="K1540" t="s">
        <v>7915</v>
      </c>
      <c r="L1540" t="s">
        <v>7910</v>
      </c>
      <c r="M1540" t="s">
        <v>7910</v>
      </c>
      <c r="N1540" t="s">
        <v>7910</v>
      </c>
      <c r="O1540" t="s">
        <v>7915</v>
      </c>
      <c r="P1540" t="s">
        <v>7906</v>
      </c>
      <c r="Q1540">
        <v>4</v>
      </c>
      <c r="R1540">
        <f>IF(ISERROR(VLOOKUP(A1540,int_r_base_fitted!$A$1:$C$10000,2,FALSE)),0,VLOOKUP(A1540,int_r_base_fitted!$A$1:$C$10000,2,FALSE))</f>
        <v>0</v>
      </c>
      <c r="S1540">
        <f>IF(ISERROR(VLOOKUP(A1540,int_r_base_fitted!$A$1:$C$10000,3,FALSE)),0,VLOOKUP(A1540,int_r_base_fitted!$A$1:$C$10000,3,FALSE))</f>
        <v>1.2E-2</v>
      </c>
      <c r="T1540">
        <v>4037</v>
      </c>
      <c r="V1540">
        <f>IF(ISERROR(VLOOKUP(A1540,int_r_full_fitted!$A$1:$C$10000,3,FALSE)),0,VLOOKUP(A1540,int_r_full_fitted!$A$1:$C$10000,3,FALSE))</f>
        <v>4.9000000000000002E-2</v>
      </c>
      <c r="W1540">
        <v>1539</v>
      </c>
      <c r="Y1540">
        <f>S1540-V1540</f>
        <v>-3.7000000000000005E-2</v>
      </c>
    </row>
    <row r="1541" spans="1:25" x14ac:dyDescent="0.2">
      <c r="A1541" t="s">
        <v>4492</v>
      </c>
      <c r="B1541" t="s">
        <v>7911</v>
      </c>
      <c r="C1541" t="s">
        <v>7924</v>
      </c>
      <c r="D1541" t="s">
        <v>8134</v>
      </c>
      <c r="E1541" t="s">
        <v>8230</v>
      </c>
      <c r="F1541" t="s">
        <v>7915</v>
      </c>
      <c r="G1541" t="s">
        <v>7910</v>
      </c>
      <c r="H1541" t="s">
        <v>7910</v>
      </c>
      <c r="I1541" t="s">
        <v>7915</v>
      </c>
      <c r="J1541" t="s">
        <v>7915</v>
      </c>
      <c r="K1541" t="s">
        <v>7910</v>
      </c>
      <c r="L1541" t="s">
        <v>7915</v>
      </c>
      <c r="M1541" t="s">
        <v>7915</v>
      </c>
      <c r="N1541" t="s">
        <v>7915</v>
      </c>
      <c r="O1541" t="s">
        <v>7915</v>
      </c>
      <c r="P1541" t="s">
        <v>7908</v>
      </c>
      <c r="Q1541">
        <v>6</v>
      </c>
      <c r="R1541">
        <f>IF(ISERROR(VLOOKUP(A1541,int_r_base_fitted!$A$1:$C$10000,2,FALSE)),0,VLOOKUP(A1541,int_r_base_fitted!$A$1:$C$10000,2,FALSE))</f>
        <v>0</v>
      </c>
      <c r="S1541">
        <f>IF(ISERROR(VLOOKUP(A1541,int_r_base_fitted!$A$1:$C$10000,3,FALSE)),0,VLOOKUP(A1541,int_r_base_fitted!$A$1:$C$10000,3,FALSE))</f>
        <v>0.16200000000000001</v>
      </c>
      <c r="T1541">
        <v>185</v>
      </c>
      <c r="V1541">
        <f>IF(ISERROR(VLOOKUP(A1541,int_r_full_fitted!$A$1:$C$10000,3,FALSE)),0,VLOOKUP(A1541,int_r_full_fitted!$A$1:$C$10000,3,FALSE))</f>
        <v>4.8000000000000001E-2</v>
      </c>
      <c r="W1541">
        <v>1540</v>
      </c>
      <c r="Y1541">
        <f>S1541-V1541</f>
        <v>0.114</v>
      </c>
    </row>
    <row r="1542" spans="1:25" x14ac:dyDescent="0.2">
      <c r="A1542" t="s">
        <v>4117</v>
      </c>
      <c r="B1542" t="s">
        <v>7911</v>
      </c>
      <c r="C1542" t="s">
        <v>7948</v>
      </c>
      <c r="D1542" t="s">
        <v>7945</v>
      </c>
      <c r="E1542" t="s">
        <v>8086</v>
      </c>
      <c r="F1542" t="s">
        <v>7915</v>
      </c>
      <c r="G1542" t="s">
        <v>7910</v>
      </c>
      <c r="H1542" t="s">
        <v>7910</v>
      </c>
      <c r="I1542" t="s">
        <v>7915</v>
      </c>
      <c r="J1542" t="s">
        <v>7915</v>
      </c>
      <c r="K1542" t="s">
        <v>7910</v>
      </c>
      <c r="L1542" t="s">
        <v>7910</v>
      </c>
      <c r="M1542" t="s">
        <v>7910</v>
      </c>
      <c r="N1542" t="s">
        <v>7915</v>
      </c>
      <c r="O1542" t="s">
        <v>7915</v>
      </c>
      <c r="P1542" t="s">
        <v>7906</v>
      </c>
      <c r="Q1542">
        <v>4</v>
      </c>
      <c r="R1542">
        <f>IF(ISERROR(VLOOKUP(A1542,int_r_base_fitted!$A$1:$C$10000,2,FALSE)),0,VLOOKUP(A1542,int_r_base_fitted!$A$1:$C$10000,2,FALSE))</f>
        <v>0</v>
      </c>
      <c r="S1542">
        <f>IF(ISERROR(VLOOKUP(A1542,int_r_base_fitted!$A$1:$C$10000,3,FALSE)),0,VLOOKUP(A1542,int_r_base_fitted!$A$1:$C$10000,3,FALSE))</f>
        <v>0.14699999999999999</v>
      </c>
      <c r="T1542">
        <v>213</v>
      </c>
      <c r="V1542">
        <f>IF(ISERROR(VLOOKUP(A1542,int_r_full_fitted!$A$1:$C$10000,3,FALSE)),0,VLOOKUP(A1542,int_r_full_fitted!$A$1:$C$10000,3,FALSE))</f>
        <v>4.8000000000000001E-2</v>
      </c>
      <c r="W1542">
        <v>1541</v>
      </c>
      <c r="Y1542">
        <f>S1542-V1542</f>
        <v>9.8999999999999991E-2</v>
      </c>
    </row>
    <row r="1543" spans="1:25" x14ac:dyDescent="0.2">
      <c r="A1543" t="s">
        <v>5330</v>
      </c>
      <c r="B1543" t="s">
        <v>7933</v>
      </c>
      <c r="C1543">
        <v>7</v>
      </c>
      <c r="D1543" t="s">
        <v>7967</v>
      </c>
      <c r="E1543" t="s">
        <v>7968</v>
      </c>
      <c r="F1543" t="s">
        <v>7915</v>
      </c>
      <c r="G1543" t="s">
        <v>7910</v>
      </c>
      <c r="H1543" t="s">
        <v>7910</v>
      </c>
      <c r="I1543" t="s">
        <v>7915</v>
      </c>
      <c r="J1543" t="s">
        <v>7915</v>
      </c>
      <c r="K1543" t="s">
        <v>7915</v>
      </c>
      <c r="L1543" t="s">
        <v>7915</v>
      </c>
      <c r="M1543" t="s">
        <v>7915</v>
      </c>
      <c r="N1543" t="s">
        <v>7915</v>
      </c>
      <c r="O1543" t="s">
        <v>7915</v>
      </c>
      <c r="P1543" t="s">
        <v>7909</v>
      </c>
      <c r="Q1543">
        <v>7</v>
      </c>
      <c r="R1543">
        <f>IF(ISERROR(VLOOKUP(A1543,int_r_base_fitted!$A$1:$C$10000,2,FALSE)),0,VLOOKUP(A1543,int_r_base_fitted!$A$1:$C$10000,2,FALSE))</f>
        <v>0</v>
      </c>
      <c r="S1543">
        <f>IF(ISERROR(VLOOKUP(A1543,int_r_base_fitted!$A$1:$C$10000,3,FALSE)),0,VLOOKUP(A1543,int_r_base_fitted!$A$1:$C$10000,3,FALSE))</f>
        <v>0.14399999999999999</v>
      </c>
      <c r="T1543">
        <v>229</v>
      </c>
      <c r="V1543">
        <f>IF(ISERROR(VLOOKUP(A1543,int_r_full_fitted!$A$1:$C$10000,3,FALSE)),0,VLOOKUP(A1543,int_r_full_fitted!$A$1:$C$10000,3,FALSE))</f>
        <v>4.8000000000000001E-2</v>
      </c>
      <c r="W1543">
        <v>1542</v>
      </c>
      <c r="Y1543">
        <f>S1543-V1543</f>
        <v>9.5999999999999988E-2</v>
      </c>
    </row>
    <row r="1544" spans="1:25" x14ac:dyDescent="0.2">
      <c r="A1544" t="s">
        <v>5534</v>
      </c>
      <c r="B1544" t="s">
        <v>7911</v>
      </c>
      <c r="C1544">
        <v>4</v>
      </c>
      <c r="D1544" t="s">
        <v>7967</v>
      </c>
      <c r="E1544" t="s">
        <v>8400</v>
      </c>
      <c r="F1544" t="s">
        <v>7915</v>
      </c>
      <c r="G1544" t="s">
        <v>7910</v>
      </c>
      <c r="H1544" t="s">
        <v>7915</v>
      </c>
      <c r="I1544" t="s">
        <v>7915</v>
      </c>
      <c r="J1544" t="s">
        <v>7915</v>
      </c>
      <c r="K1544" t="s">
        <v>7915</v>
      </c>
      <c r="L1544" t="s">
        <v>7915</v>
      </c>
      <c r="M1544" t="s">
        <v>7915</v>
      </c>
      <c r="N1544" t="s">
        <v>7915</v>
      </c>
      <c r="O1544" t="s">
        <v>7910</v>
      </c>
      <c r="P1544" t="s">
        <v>7909</v>
      </c>
      <c r="Q1544">
        <v>7</v>
      </c>
      <c r="R1544">
        <f>IF(ISERROR(VLOOKUP(A1544,int_r_base_fitted!$A$1:$C$10000,2,FALSE)),0,VLOOKUP(A1544,int_r_base_fitted!$A$1:$C$10000,2,FALSE))</f>
        <v>0</v>
      </c>
      <c r="S1544">
        <f>IF(ISERROR(VLOOKUP(A1544,int_r_base_fitted!$A$1:$C$10000,3,FALSE)),0,VLOOKUP(A1544,int_r_base_fitted!$A$1:$C$10000,3,FALSE))</f>
        <v>0.109</v>
      </c>
      <c r="T1544">
        <v>369</v>
      </c>
      <c r="V1544">
        <f>IF(ISERROR(VLOOKUP(A1544,int_r_full_fitted!$A$1:$C$10000,3,FALSE)),0,VLOOKUP(A1544,int_r_full_fitted!$A$1:$C$10000,3,FALSE))</f>
        <v>4.8000000000000001E-2</v>
      </c>
      <c r="W1544">
        <v>1543</v>
      </c>
      <c r="Y1544">
        <f>S1544-V1544</f>
        <v>6.0999999999999999E-2</v>
      </c>
    </row>
    <row r="1545" spans="1:25" x14ac:dyDescent="0.2">
      <c r="A1545" t="s">
        <v>5703</v>
      </c>
      <c r="B1545" t="s">
        <v>7911</v>
      </c>
      <c r="C1545" t="s">
        <v>7948</v>
      </c>
      <c r="D1545" t="s">
        <v>7935</v>
      </c>
      <c r="E1545" t="s">
        <v>9097</v>
      </c>
      <c r="F1545" t="s">
        <v>7915</v>
      </c>
      <c r="G1545" t="s">
        <v>7910</v>
      </c>
      <c r="H1545" t="s">
        <v>7910</v>
      </c>
      <c r="I1545" t="s">
        <v>7915</v>
      </c>
      <c r="J1545" t="s">
        <v>7915</v>
      </c>
      <c r="K1545" t="s">
        <v>7915</v>
      </c>
      <c r="L1545" t="s">
        <v>7915</v>
      </c>
      <c r="M1545" t="s">
        <v>7915</v>
      </c>
      <c r="N1545" t="s">
        <v>7915</v>
      </c>
      <c r="O1545" t="s">
        <v>7915</v>
      </c>
      <c r="P1545" t="s">
        <v>7909</v>
      </c>
      <c r="Q1545">
        <v>7</v>
      </c>
      <c r="R1545">
        <f>IF(ISERROR(VLOOKUP(A1545,int_r_base_fitted!$A$1:$C$10000,2,FALSE)),0,VLOOKUP(A1545,int_r_base_fitted!$A$1:$C$10000,2,FALSE))</f>
        <v>0</v>
      </c>
      <c r="S1545">
        <f>IF(ISERROR(VLOOKUP(A1545,int_r_base_fitted!$A$1:$C$10000,3,FALSE)),0,VLOOKUP(A1545,int_r_base_fitted!$A$1:$C$10000,3,FALSE))</f>
        <v>9.0999999999999998E-2</v>
      </c>
      <c r="T1545">
        <v>521</v>
      </c>
      <c r="V1545">
        <f>IF(ISERROR(VLOOKUP(A1545,int_r_full_fitted!$A$1:$C$10000,3,FALSE)),0,VLOOKUP(A1545,int_r_full_fitted!$A$1:$C$10000,3,FALSE))</f>
        <v>4.8000000000000001E-2</v>
      </c>
      <c r="W1545">
        <v>1544</v>
      </c>
      <c r="Y1545">
        <f>S1545-V1545</f>
        <v>4.2999999999999997E-2</v>
      </c>
    </row>
    <row r="1546" spans="1:25" x14ac:dyDescent="0.2">
      <c r="A1546" t="s">
        <v>5977</v>
      </c>
      <c r="B1546" t="s">
        <v>7933</v>
      </c>
      <c r="C1546" t="s">
        <v>8160</v>
      </c>
      <c r="D1546" t="s">
        <v>7920</v>
      </c>
      <c r="E1546" t="s">
        <v>8043</v>
      </c>
      <c r="F1546" t="s">
        <v>7915</v>
      </c>
      <c r="G1546" t="s">
        <v>7910</v>
      </c>
      <c r="H1546" t="s">
        <v>7910</v>
      </c>
      <c r="I1546" t="s">
        <v>7915</v>
      </c>
      <c r="J1546" t="s">
        <v>7915</v>
      </c>
      <c r="K1546" t="s">
        <v>7915</v>
      </c>
      <c r="L1546" t="s">
        <v>7915</v>
      </c>
      <c r="M1546" t="s">
        <v>7915</v>
      </c>
      <c r="N1546" t="s">
        <v>7915</v>
      </c>
      <c r="O1546" t="s">
        <v>7915</v>
      </c>
      <c r="P1546" t="s">
        <v>7909</v>
      </c>
      <c r="Q1546">
        <v>7</v>
      </c>
      <c r="R1546">
        <f>IF(ISERROR(VLOOKUP(A1546,int_r_base_fitted!$A$1:$C$10000,2,FALSE)),0,VLOOKUP(A1546,int_r_base_fitted!$A$1:$C$10000,2,FALSE))</f>
        <v>0</v>
      </c>
      <c r="S1546">
        <f>IF(ISERROR(VLOOKUP(A1546,int_r_base_fitted!$A$1:$C$10000,3,FALSE)),0,VLOOKUP(A1546,int_r_base_fitted!$A$1:$C$10000,3,FALSE))</f>
        <v>9.0999999999999998E-2</v>
      </c>
      <c r="T1546">
        <v>522</v>
      </c>
      <c r="V1546">
        <f>IF(ISERROR(VLOOKUP(A1546,int_r_full_fitted!$A$1:$C$10000,3,FALSE)),0,VLOOKUP(A1546,int_r_full_fitted!$A$1:$C$10000,3,FALSE))</f>
        <v>4.8000000000000001E-2</v>
      </c>
      <c r="W1546">
        <v>1545</v>
      </c>
      <c r="Y1546">
        <f>S1546-V1546</f>
        <v>4.2999999999999997E-2</v>
      </c>
    </row>
    <row r="1547" spans="1:25" x14ac:dyDescent="0.2">
      <c r="A1547" t="s">
        <v>5373</v>
      </c>
      <c r="B1547" t="s">
        <v>7911</v>
      </c>
      <c r="C1547">
        <v>4</v>
      </c>
      <c r="D1547" t="s">
        <v>7967</v>
      </c>
      <c r="E1547" t="s">
        <v>8357</v>
      </c>
      <c r="F1547" t="s">
        <v>7915</v>
      </c>
      <c r="G1547" t="s">
        <v>7915</v>
      </c>
      <c r="H1547" t="s">
        <v>7910</v>
      </c>
      <c r="I1547" t="s">
        <v>7915</v>
      </c>
      <c r="J1547" t="s">
        <v>7915</v>
      </c>
      <c r="K1547" t="s">
        <v>7915</v>
      </c>
      <c r="L1547" t="s">
        <v>7915</v>
      </c>
      <c r="M1547" t="s">
        <v>7910</v>
      </c>
      <c r="N1547" t="s">
        <v>7915</v>
      </c>
      <c r="O1547" t="s">
        <v>7915</v>
      </c>
      <c r="P1547" t="s">
        <v>7909</v>
      </c>
      <c r="Q1547">
        <v>7</v>
      </c>
      <c r="R1547">
        <f>IF(ISERROR(VLOOKUP(A1547,int_r_base_fitted!$A$1:$C$10000,2,FALSE)),0,VLOOKUP(A1547,int_r_base_fitted!$A$1:$C$10000,2,FALSE))</f>
        <v>0</v>
      </c>
      <c r="S1547">
        <f>IF(ISERROR(VLOOKUP(A1547,int_r_base_fitted!$A$1:$C$10000,3,FALSE)),0,VLOOKUP(A1547,int_r_base_fitted!$A$1:$C$10000,3,FALSE))</f>
        <v>0.09</v>
      </c>
      <c r="T1547">
        <v>530</v>
      </c>
      <c r="V1547">
        <f>IF(ISERROR(VLOOKUP(A1547,int_r_full_fitted!$A$1:$C$10000,3,FALSE)),0,VLOOKUP(A1547,int_r_full_fitted!$A$1:$C$10000,3,FALSE))</f>
        <v>4.8000000000000001E-2</v>
      </c>
      <c r="W1547">
        <v>1546</v>
      </c>
      <c r="Y1547">
        <f>S1547-V1547</f>
        <v>4.1999999999999996E-2</v>
      </c>
    </row>
    <row r="1548" spans="1:25" x14ac:dyDescent="0.2">
      <c r="A1548" t="s">
        <v>5374</v>
      </c>
      <c r="B1548" t="s">
        <v>7911</v>
      </c>
      <c r="C1548">
        <v>4</v>
      </c>
      <c r="D1548" t="s">
        <v>7967</v>
      </c>
      <c r="E1548" t="s">
        <v>8902</v>
      </c>
      <c r="F1548" t="s">
        <v>7915</v>
      </c>
      <c r="G1548" t="s">
        <v>7910</v>
      </c>
      <c r="H1548" t="s">
        <v>7910</v>
      </c>
      <c r="I1548" t="s">
        <v>7915</v>
      </c>
      <c r="J1548" t="s">
        <v>7915</v>
      </c>
      <c r="K1548" t="s">
        <v>7915</v>
      </c>
      <c r="L1548" t="s">
        <v>7915</v>
      </c>
      <c r="M1548" t="s">
        <v>7915</v>
      </c>
      <c r="N1548" t="s">
        <v>7915</v>
      </c>
      <c r="O1548" t="s">
        <v>7915</v>
      </c>
      <c r="P1548" t="s">
        <v>7909</v>
      </c>
      <c r="Q1548">
        <v>7</v>
      </c>
      <c r="R1548">
        <f>IF(ISERROR(VLOOKUP(A1548,int_r_base_fitted!$A$1:$C$10000,2,FALSE)),0,VLOOKUP(A1548,int_r_base_fitted!$A$1:$C$10000,2,FALSE))</f>
        <v>0</v>
      </c>
      <c r="S1548">
        <f>IF(ISERROR(VLOOKUP(A1548,int_r_base_fitted!$A$1:$C$10000,3,FALSE)),0,VLOOKUP(A1548,int_r_base_fitted!$A$1:$C$10000,3,FALSE))</f>
        <v>0.09</v>
      </c>
      <c r="T1548">
        <v>531</v>
      </c>
      <c r="V1548">
        <f>IF(ISERROR(VLOOKUP(A1548,int_r_full_fitted!$A$1:$C$10000,3,FALSE)),0,VLOOKUP(A1548,int_r_full_fitted!$A$1:$C$10000,3,FALSE))</f>
        <v>4.8000000000000001E-2</v>
      </c>
      <c r="W1548">
        <v>1547</v>
      </c>
      <c r="Y1548">
        <f>S1548-V1548</f>
        <v>4.1999999999999996E-2</v>
      </c>
    </row>
    <row r="1549" spans="1:25" x14ac:dyDescent="0.2">
      <c r="A1549" t="s">
        <v>5533</v>
      </c>
      <c r="B1549" t="s">
        <v>7911</v>
      </c>
      <c r="C1549">
        <v>4</v>
      </c>
      <c r="D1549" t="s">
        <v>7967</v>
      </c>
      <c r="E1549" t="s">
        <v>8991</v>
      </c>
      <c r="F1549" t="s">
        <v>7915</v>
      </c>
      <c r="G1549" t="s">
        <v>7910</v>
      </c>
      <c r="H1549" t="s">
        <v>7910</v>
      </c>
      <c r="I1549" t="s">
        <v>7915</v>
      </c>
      <c r="J1549" t="s">
        <v>7915</v>
      </c>
      <c r="K1549" t="s">
        <v>7915</v>
      </c>
      <c r="L1549" t="s">
        <v>7915</v>
      </c>
      <c r="M1549" t="s">
        <v>7915</v>
      </c>
      <c r="N1549" t="s">
        <v>7915</v>
      </c>
      <c r="O1549" t="s">
        <v>7915</v>
      </c>
      <c r="P1549" t="s">
        <v>7909</v>
      </c>
      <c r="Q1549">
        <v>7</v>
      </c>
      <c r="R1549">
        <f>IF(ISERROR(VLOOKUP(A1549,int_r_base_fitted!$A$1:$C$10000,2,FALSE)),0,VLOOKUP(A1549,int_r_base_fitted!$A$1:$C$10000,2,FALSE))</f>
        <v>0</v>
      </c>
      <c r="S1549">
        <f>IF(ISERROR(VLOOKUP(A1549,int_r_base_fitted!$A$1:$C$10000,3,FALSE)),0,VLOOKUP(A1549,int_r_base_fitted!$A$1:$C$10000,3,FALSE))</f>
        <v>0.09</v>
      </c>
      <c r="T1549">
        <v>533</v>
      </c>
      <c r="V1549">
        <f>IF(ISERROR(VLOOKUP(A1549,int_r_full_fitted!$A$1:$C$10000,3,FALSE)),0,VLOOKUP(A1549,int_r_full_fitted!$A$1:$C$10000,3,FALSE))</f>
        <v>4.8000000000000001E-2</v>
      </c>
      <c r="W1549">
        <v>1548</v>
      </c>
      <c r="Y1549">
        <f>S1549-V1549</f>
        <v>4.1999999999999996E-2</v>
      </c>
    </row>
    <row r="1550" spans="1:25" x14ac:dyDescent="0.2">
      <c r="A1550" t="s">
        <v>4544</v>
      </c>
      <c r="B1550" t="s">
        <v>7911</v>
      </c>
      <c r="C1550">
        <v>4</v>
      </c>
      <c r="D1550" t="s">
        <v>7967</v>
      </c>
      <c r="E1550" t="s">
        <v>8389</v>
      </c>
      <c r="F1550" t="s">
        <v>7910</v>
      </c>
      <c r="G1550" t="s">
        <v>7910</v>
      </c>
      <c r="H1550" t="s">
        <v>7915</v>
      </c>
      <c r="I1550" t="s">
        <v>7915</v>
      </c>
      <c r="J1550" t="s">
        <v>7915</v>
      </c>
      <c r="K1550" t="s">
        <v>7915</v>
      </c>
      <c r="L1550" t="s">
        <v>7910</v>
      </c>
      <c r="M1550" t="s">
        <v>7915</v>
      </c>
      <c r="N1550" t="s">
        <v>7915</v>
      </c>
      <c r="O1550" t="s">
        <v>7915</v>
      </c>
      <c r="P1550" t="s">
        <v>7908</v>
      </c>
      <c r="Q1550">
        <v>6</v>
      </c>
      <c r="R1550">
        <f>IF(ISERROR(VLOOKUP(A1550,int_r_base_fitted!$A$1:$C$10000,2,FALSE)),0,VLOOKUP(A1550,int_r_base_fitted!$A$1:$C$10000,2,FALSE))</f>
        <v>0</v>
      </c>
      <c r="S1550">
        <f>IF(ISERROR(VLOOKUP(A1550,int_r_base_fitted!$A$1:$C$10000,3,FALSE)),0,VLOOKUP(A1550,int_r_base_fitted!$A$1:$C$10000,3,FALSE))</f>
        <v>8.1000000000000003E-2</v>
      </c>
      <c r="T1550">
        <v>639</v>
      </c>
      <c r="V1550">
        <f>IF(ISERROR(VLOOKUP(A1550,int_r_full_fitted!$A$1:$C$10000,3,FALSE)),0,VLOOKUP(A1550,int_r_full_fitted!$A$1:$C$10000,3,FALSE))</f>
        <v>4.8000000000000001E-2</v>
      </c>
      <c r="W1550">
        <v>1549</v>
      </c>
      <c r="Y1550">
        <f>S1550-V1550</f>
        <v>3.3000000000000002E-2</v>
      </c>
    </row>
    <row r="1551" spans="1:25" x14ac:dyDescent="0.2">
      <c r="A1551" t="s">
        <v>4820</v>
      </c>
      <c r="B1551" t="s">
        <v>7911</v>
      </c>
      <c r="C1551">
        <v>4</v>
      </c>
      <c r="D1551" t="s">
        <v>7940</v>
      </c>
      <c r="E1551" t="s">
        <v>8556</v>
      </c>
      <c r="F1551" t="s">
        <v>7915</v>
      </c>
      <c r="G1551" t="s">
        <v>7910</v>
      </c>
      <c r="H1551" t="s">
        <v>7910</v>
      </c>
      <c r="I1551" t="s">
        <v>7915</v>
      </c>
      <c r="J1551" t="s">
        <v>7915</v>
      </c>
      <c r="K1551" t="s">
        <v>7910</v>
      </c>
      <c r="L1551" t="s">
        <v>7915</v>
      </c>
      <c r="M1551" t="s">
        <v>7915</v>
      </c>
      <c r="N1551" t="s">
        <v>7915</v>
      </c>
      <c r="O1551" t="s">
        <v>7915</v>
      </c>
      <c r="P1551" t="s">
        <v>7908</v>
      </c>
      <c r="Q1551">
        <v>6</v>
      </c>
      <c r="R1551">
        <f>IF(ISERROR(VLOOKUP(A1551,int_r_base_fitted!$A$1:$C$10000,2,FALSE)),0,VLOOKUP(A1551,int_r_base_fitted!$A$1:$C$10000,2,FALSE))</f>
        <v>0</v>
      </c>
      <c r="S1551">
        <f>IF(ISERROR(VLOOKUP(A1551,int_r_base_fitted!$A$1:$C$10000,3,FALSE)),0,VLOOKUP(A1551,int_r_base_fitted!$A$1:$C$10000,3,FALSE))</f>
        <v>6.9000000000000006E-2</v>
      </c>
      <c r="T1551">
        <v>838</v>
      </c>
      <c r="V1551">
        <f>IF(ISERROR(VLOOKUP(A1551,int_r_full_fitted!$A$1:$C$10000,3,FALSE)),0,VLOOKUP(A1551,int_r_full_fitted!$A$1:$C$10000,3,FALSE))</f>
        <v>4.8000000000000001E-2</v>
      </c>
      <c r="W1551">
        <v>1550</v>
      </c>
      <c r="Y1551">
        <f>S1551-V1551</f>
        <v>2.1000000000000005E-2</v>
      </c>
    </row>
    <row r="1552" spans="1:25" x14ac:dyDescent="0.2">
      <c r="A1552" t="s">
        <v>5889</v>
      </c>
      <c r="B1552" t="s">
        <v>7933</v>
      </c>
      <c r="C1552" t="s">
        <v>8383</v>
      </c>
      <c r="D1552" t="s">
        <v>7963</v>
      </c>
      <c r="E1552" t="s">
        <v>8352</v>
      </c>
      <c r="F1552" t="s">
        <v>7915</v>
      </c>
      <c r="G1552" t="s">
        <v>7910</v>
      </c>
      <c r="H1552" t="s">
        <v>7910</v>
      </c>
      <c r="I1552" t="s">
        <v>7915</v>
      </c>
      <c r="J1552" t="s">
        <v>7915</v>
      </c>
      <c r="K1552" t="s">
        <v>7915</v>
      </c>
      <c r="L1552" t="s">
        <v>7915</v>
      </c>
      <c r="M1552" t="s">
        <v>7915</v>
      </c>
      <c r="N1552" t="s">
        <v>7915</v>
      </c>
      <c r="O1552" t="s">
        <v>7915</v>
      </c>
      <c r="P1552" t="s">
        <v>7909</v>
      </c>
      <c r="Q1552">
        <v>7</v>
      </c>
      <c r="R1552">
        <f>IF(ISERROR(VLOOKUP(A1552,int_r_base_fitted!$A$1:$C$10000,2,FALSE)),0,VLOOKUP(A1552,int_r_base_fitted!$A$1:$C$10000,2,FALSE))</f>
        <v>0</v>
      </c>
      <c r="S1552">
        <f>IF(ISERROR(VLOOKUP(A1552,int_r_base_fitted!$A$1:$C$10000,3,FALSE)),0,VLOOKUP(A1552,int_r_base_fitted!$A$1:$C$10000,3,FALSE))</f>
        <v>6.7000000000000004E-2</v>
      </c>
      <c r="T1552">
        <v>880</v>
      </c>
      <c r="V1552">
        <f>IF(ISERROR(VLOOKUP(A1552,int_r_full_fitted!$A$1:$C$10000,3,FALSE)),0,VLOOKUP(A1552,int_r_full_fitted!$A$1:$C$10000,3,FALSE))</f>
        <v>4.8000000000000001E-2</v>
      </c>
      <c r="W1552">
        <v>1551</v>
      </c>
      <c r="Y1552">
        <f>S1552-V1552</f>
        <v>1.9000000000000003E-2</v>
      </c>
    </row>
    <row r="1553" spans="1:25" x14ac:dyDescent="0.2">
      <c r="A1553" t="s">
        <v>5901</v>
      </c>
      <c r="B1553" t="s">
        <v>7933</v>
      </c>
      <c r="C1553" t="s">
        <v>9246</v>
      </c>
      <c r="D1553" t="s">
        <v>7963</v>
      </c>
      <c r="E1553" t="s">
        <v>7923</v>
      </c>
      <c r="F1553" t="s">
        <v>7915</v>
      </c>
      <c r="G1553" t="s">
        <v>7910</v>
      </c>
      <c r="H1553" t="s">
        <v>7910</v>
      </c>
      <c r="I1553" t="s">
        <v>7915</v>
      </c>
      <c r="J1553" t="s">
        <v>7915</v>
      </c>
      <c r="K1553" t="s">
        <v>7915</v>
      </c>
      <c r="L1553" t="s">
        <v>7915</v>
      </c>
      <c r="M1553" t="s">
        <v>7915</v>
      </c>
      <c r="N1553" t="s">
        <v>7915</v>
      </c>
      <c r="O1553" t="s">
        <v>7915</v>
      </c>
      <c r="P1553" t="s">
        <v>7909</v>
      </c>
      <c r="Q1553">
        <v>7</v>
      </c>
      <c r="R1553">
        <f>IF(ISERROR(VLOOKUP(A1553,int_r_base_fitted!$A$1:$C$10000,2,FALSE)),0,VLOOKUP(A1553,int_r_base_fitted!$A$1:$C$10000,2,FALSE))</f>
        <v>0</v>
      </c>
      <c r="S1553">
        <f>IF(ISERROR(VLOOKUP(A1553,int_r_base_fitted!$A$1:$C$10000,3,FALSE)),0,VLOOKUP(A1553,int_r_base_fitted!$A$1:$C$10000,3,FALSE))</f>
        <v>6.5000000000000002E-2</v>
      </c>
      <c r="T1553">
        <v>917</v>
      </c>
      <c r="V1553">
        <f>IF(ISERROR(VLOOKUP(A1553,int_r_full_fitted!$A$1:$C$10000,3,FALSE)),0,VLOOKUP(A1553,int_r_full_fitted!$A$1:$C$10000,3,FALSE))</f>
        <v>4.8000000000000001E-2</v>
      </c>
      <c r="W1553">
        <v>1552</v>
      </c>
      <c r="Y1553">
        <f>S1553-V1553</f>
        <v>1.7000000000000001E-2</v>
      </c>
    </row>
    <row r="1554" spans="1:25" x14ac:dyDescent="0.2">
      <c r="A1554" t="s">
        <v>5902</v>
      </c>
      <c r="B1554" t="s">
        <v>7933</v>
      </c>
      <c r="C1554" t="s">
        <v>9247</v>
      </c>
      <c r="D1554" t="s">
        <v>7963</v>
      </c>
      <c r="E1554" t="s">
        <v>7923</v>
      </c>
      <c r="F1554" t="s">
        <v>7915</v>
      </c>
      <c r="G1554" t="s">
        <v>7910</v>
      </c>
      <c r="H1554" t="s">
        <v>7910</v>
      </c>
      <c r="I1554" t="s">
        <v>7915</v>
      </c>
      <c r="J1554" t="s">
        <v>7915</v>
      </c>
      <c r="K1554" t="s">
        <v>7915</v>
      </c>
      <c r="L1554" t="s">
        <v>7915</v>
      </c>
      <c r="M1554" t="s">
        <v>7915</v>
      </c>
      <c r="N1554" t="s">
        <v>7915</v>
      </c>
      <c r="O1554" t="s">
        <v>7915</v>
      </c>
      <c r="P1554" t="s">
        <v>7909</v>
      </c>
      <c r="Q1554">
        <v>7</v>
      </c>
      <c r="R1554">
        <f>IF(ISERROR(VLOOKUP(A1554,int_r_base_fitted!$A$1:$C$10000,2,FALSE)),0,VLOOKUP(A1554,int_r_base_fitted!$A$1:$C$10000,2,FALSE))</f>
        <v>0</v>
      </c>
      <c r="S1554">
        <f>IF(ISERROR(VLOOKUP(A1554,int_r_base_fitted!$A$1:$C$10000,3,FALSE)),0,VLOOKUP(A1554,int_r_base_fitted!$A$1:$C$10000,3,FALSE))</f>
        <v>6.5000000000000002E-2</v>
      </c>
      <c r="T1554">
        <v>918</v>
      </c>
      <c r="V1554">
        <f>IF(ISERROR(VLOOKUP(A1554,int_r_full_fitted!$A$1:$C$10000,3,FALSE)),0,VLOOKUP(A1554,int_r_full_fitted!$A$1:$C$10000,3,FALSE))</f>
        <v>4.8000000000000001E-2</v>
      </c>
      <c r="W1554">
        <v>1553</v>
      </c>
      <c r="Y1554">
        <f>S1554-V1554</f>
        <v>1.7000000000000001E-2</v>
      </c>
    </row>
    <row r="1555" spans="1:25" x14ac:dyDescent="0.2">
      <c r="A1555" t="s">
        <v>4831</v>
      </c>
      <c r="B1555" t="s">
        <v>7911</v>
      </c>
      <c r="C1555">
        <v>4</v>
      </c>
      <c r="D1555" t="s">
        <v>7940</v>
      </c>
      <c r="E1555" t="s">
        <v>8560</v>
      </c>
      <c r="F1555" t="s">
        <v>7915</v>
      </c>
      <c r="G1555" t="s">
        <v>7910</v>
      </c>
      <c r="H1555" t="s">
        <v>7910</v>
      </c>
      <c r="I1555" t="s">
        <v>7915</v>
      </c>
      <c r="J1555" t="s">
        <v>7915</v>
      </c>
      <c r="K1555" t="s">
        <v>7915</v>
      </c>
      <c r="L1555" t="s">
        <v>7915</v>
      </c>
      <c r="M1555" t="s">
        <v>7910</v>
      </c>
      <c r="N1555" t="s">
        <v>7915</v>
      </c>
      <c r="O1555" t="s">
        <v>7915</v>
      </c>
      <c r="P1555" t="s">
        <v>7908</v>
      </c>
      <c r="Q1555">
        <v>6</v>
      </c>
      <c r="R1555">
        <f>IF(ISERROR(VLOOKUP(A1555,int_r_base_fitted!$A$1:$C$10000,2,FALSE)),0,VLOOKUP(A1555,int_r_base_fitted!$A$1:$C$10000,2,FALSE))</f>
        <v>0</v>
      </c>
      <c r="S1555">
        <f>IF(ISERROR(VLOOKUP(A1555,int_r_base_fitted!$A$1:$C$10000,3,FALSE)),0,VLOOKUP(A1555,int_r_base_fitted!$A$1:$C$10000,3,FALSE))</f>
        <v>6.0999999999999999E-2</v>
      </c>
      <c r="T1555">
        <v>999</v>
      </c>
      <c r="V1555">
        <f>IF(ISERROR(VLOOKUP(A1555,int_r_full_fitted!$A$1:$C$10000,3,FALSE)),0,VLOOKUP(A1555,int_r_full_fitted!$A$1:$C$10000,3,FALSE))</f>
        <v>4.8000000000000001E-2</v>
      </c>
      <c r="W1555">
        <v>1554</v>
      </c>
      <c r="Y1555">
        <f>S1555-V1555</f>
        <v>1.2999999999999998E-2</v>
      </c>
    </row>
    <row r="1556" spans="1:25" x14ac:dyDescent="0.2">
      <c r="A1556" t="s">
        <v>5334</v>
      </c>
      <c r="B1556" t="s">
        <v>7911</v>
      </c>
      <c r="C1556">
        <v>4</v>
      </c>
      <c r="D1556" t="s">
        <v>7940</v>
      </c>
      <c r="E1556" t="s">
        <v>8508</v>
      </c>
      <c r="F1556" t="s">
        <v>7915</v>
      </c>
      <c r="G1556" t="s">
        <v>7910</v>
      </c>
      <c r="H1556" t="s">
        <v>7910</v>
      </c>
      <c r="I1556" t="s">
        <v>7915</v>
      </c>
      <c r="J1556" t="s">
        <v>7915</v>
      </c>
      <c r="K1556" t="s">
        <v>7915</v>
      </c>
      <c r="L1556" t="s">
        <v>7915</v>
      </c>
      <c r="M1556" t="s">
        <v>7915</v>
      </c>
      <c r="N1556" t="s">
        <v>7915</v>
      </c>
      <c r="O1556" t="s">
        <v>7915</v>
      </c>
      <c r="P1556" t="s">
        <v>7909</v>
      </c>
      <c r="Q1556">
        <v>7</v>
      </c>
      <c r="R1556">
        <f>IF(ISERROR(VLOOKUP(A1556,int_r_base_fitted!$A$1:$C$10000,2,FALSE)),0,VLOOKUP(A1556,int_r_base_fitted!$A$1:$C$10000,2,FALSE))</f>
        <v>0</v>
      </c>
      <c r="S1556">
        <f>IF(ISERROR(VLOOKUP(A1556,int_r_base_fitted!$A$1:$C$10000,3,FALSE)),0,VLOOKUP(A1556,int_r_base_fitted!$A$1:$C$10000,3,FALSE))</f>
        <v>0.06</v>
      </c>
      <c r="T1556">
        <v>1028</v>
      </c>
      <c r="V1556">
        <f>IF(ISERROR(VLOOKUP(A1556,int_r_full_fitted!$A$1:$C$10000,3,FALSE)),0,VLOOKUP(A1556,int_r_full_fitted!$A$1:$C$10000,3,FALSE))</f>
        <v>4.8000000000000001E-2</v>
      </c>
      <c r="W1556">
        <v>1555</v>
      </c>
      <c r="Y1556">
        <f>S1556-V1556</f>
        <v>1.1999999999999997E-2</v>
      </c>
    </row>
    <row r="1557" spans="1:25" x14ac:dyDescent="0.2">
      <c r="A1557" t="s">
        <v>5363</v>
      </c>
      <c r="B1557" t="s">
        <v>7911</v>
      </c>
      <c r="C1557" t="s">
        <v>7970</v>
      </c>
      <c r="D1557" t="s">
        <v>7925</v>
      </c>
      <c r="E1557" t="s">
        <v>8897</v>
      </c>
      <c r="F1557" t="s">
        <v>7915</v>
      </c>
      <c r="G1557" t="s">
        <v>7910</v>
      </c>
      <c r="H1557" t="s">
        <v>7910</v>
      </c>
      <c r="I1557" t="s">
        <v>7915</v>
      </c>
      <c r="J1557" t="s">
        <v>7915</v>
      </c>
      <c r="K1557" t="s">
        <v>7915</v>
      </c>
      <c r="L1557" t="s">
        <v>7915</v>
      </c>
      <c r="M1557" t="s">
        <v>7915</v>
      </c>
      <c r="N1557" t="s">
        <v>7915</v>
      </c>
      <c r="O1557" t="s">
        <v>7915</v>
      </c>
      <c r="P1557" t="s">
        <v>7909</v>
      </c>
      <c r="Q1557">
        <v>7</v>
      </c>
      <c r="R1557">
        <f>IF(ISERROR(VLOOKUP(A1557,int_r_base_fitted!$A$1:$C$10000,2,FALSE)),0,VLOOKUP(A1557,int_r_base_fitted!$A$1:$C$10000,2,FALSE))</f>
        <v>0</v>
      </c>
      <c r="S1557">
        <f>IF(ISERROR(VLOOKUP(A1557,int_r_base_fitted!$A$1:$C$10000,3,FALSE)),0,VLOOKUP(A1557,int_r_base_fitted!$A$1:$C$10000,3,FALSE))</f>
        <v>0.06</v>
      </c>
      <c r="T1557">
        <v>1030</v>
      </c>
      <c r="V1557">
        <f>IF(ISERROR(VLOOKUP(A1557,int_r_full_fitted!$A$1:$C$10000,3,FALSE)),0,VLOOKUP(A1557,int_r_full_fitted!$A$1:$C$10000,3,FALSE))</f>
        <v>4.8000000000000001E-2</v>
      </c>
      <c r="W1557">
        <v>1556</v>
      </c>
      <c r="Y1557">
        <f>S1557-V1557</f>
        <v>1.1999999999999997E-2</v>
      </c>
    </row>
    <row r="1558" spans="1:25" x14ac:dyDescent="0.2">
      <c r="A1558" t="s">
        <v>6090</v>
      </c>
      <c r="B1558" t="s">
        <v>7911</v>
      </c>
      <c r="C1558" t="s">
        <v>7934</v>
      </c>
      <c r="D1558" t="s">
        <v>8134</v>
      </c>
      <c r="E1558" t="s">
        <v>8837</v>
      </c>
      <c r="F1558" t="s">
        <v>7915</v>
      </c>
      <c r="G1558" t="s">
        <v>7915</v>
      </c>
      <c r="H1558" t="s">
        <v>7910</v>
      </c>
      <c r="I1558" t="s">
        <v>7915</v>
      </c>
      <c r="J1558" t="s">
        <v>7915</v>
      </c>
      <c r="K1558" t="s">
        <v>7915</v>
      </c>
      <c r="L1558" t="s">
        <v>7915</v>
      </c>
      <c r="M1558" t="s">
        <v>7915</v>
      </c>
      <c r="N1558" t="s">
        <v>7915</v>
      </c>
      <c r="O1558" t="s">
        <v>7915</v>
      </c>
      <c r="P1558" t="s">
        <v>7910</v>
      </c>
      <c r="Q1558">
        <v>8</v>
      </c>
      <c r="R1558">
        <f>IF(ISERROR(VLOOKUP(A1558,int_r_base_fitted!$A$1:$C$10000,2,FALSE)),0,VLOOKUP(A1558,int_r_base_fitted!$A$1:$C$10000,2,FALSE))</f>
        <v>0</v>
      </c>
      <c r="S1558">
        <f>IF(ISERROR(VLOOKUP(A1558,int_r_base_fitted!$A$1:$C$10000,3,FALSE)),0,VLOOKUP(A1558,int_r_base_fitted!$A$1:$C$10000,3,FALSE))</f>
        <v>0.06</v>
      </c>
      <c r="T1558">
        <v>1041</v>
      </c>
      <c r="V1558">
        <f>IF(ISERROR(VLOOKUP(A1558,int_r_full_fitted!$A$1:$C$10000,3,FALSE)),0,VLOOKUP(A1558,int_r_full_fitted!$A$1:$C$10000,3,FALSE))</f>
        <v>4.8000000000000001E-2</v>
      </c>
      <c r="W1558">
        <v>1557</v>
      </c>
      <c r="Y1558">
        <f>S1558-V1558</f>
        <v>1.1999999999999997E-2</v>
      </c>
    </row>
    <row r="1559" spans="1:25" x14ac:dyDescent="0.2">
      <c r="A1559" t="s">
        <v>4507</v>
      </c>
      <c r="B1559" t="s">
        <v>7911</v>
      </c>
      <c r="C1559" t="s">
        <v>7950</v>
      </c>
      <c r="D1559" t="s">
        <v>7920</v>
      </c>
      <c r="E1559" t="s">
        <v>8043</v>
      </c>
      <c r="F1559" t="s">
        <v>7915</v>
      </c>
      <c r="G1559" t="s">
        <v>7910</v>
      </c>
      <c r="H1559" t="s">
        <v>7915</v>
      </c>
      <c r="I1559" t="s">
        <v>7910</v>
      </c>
      <c r="J1559" t="s">
        <v>7915</v>
      </c>
      <c r="K1559" t="s">
        <v>7910</v>
      </c>
      <c r="L1559" t="s">
        <v>7915</v>
      </c>
      <c r="M1559" t="s">
        <v>7915</v>
      </c>
      <c r="N1559" t="s">
        <v>7915</v>
      </c>
      <c r="O1559" t="s">
        <v>7915</v>
      </c>
      <c r="P1559" t="s">
        <v>7908</v>
      </c>
      <c r="Q1559">
        <v>6</v>
      </c>
      <c r="R1559">
        <f>IF(ISERROR(VLOOKUP(A1559,int_r_base_fitted!$A$1:$C$10000,2,FALSE)),0,VLOOKUP(A1559,int_r_base_fitted!$A$1:$C$10000,2,FALSE))</f>
        <v>0</v>
      </c>
      <c r="S1559">
        <f>IF(ISERROR(VLOOKUP(A1559,int_r_base_fitted!$A$1:$C$10000,3,FALSE)),0,VLOOKUP(A1559,int_r_base_fitted!$A$1:$C$10000,3,FALSE))</f>
        <v>5.8000000000000003E-2</v>
      </c>
      <c r="T1559">
        <v>1085</v>
      </c>
      <c r="V1559">
        <f>IF(ISERROR(VLOOKUP(A1559,int_r_full_fitted!$A$1:$C$10000,3,FALSE)),0,VLOOKUP(A1559,int_r_full_fitted!$A$1:$C$10000,3,FALSE))</f>
        <v>4.8000000000000001E-2</v>
      </c>
      <c r="W1559">
        <v>1558</v>
      </c>
      <c r="Y1559">
        <f>S1559-V1559</f>
        <v>1.0000000000000002E-2</v>
      </c>
    </row>
    <row r="1560" spans="1:25" x14ac:dyDescent="0.2">
      <c r="A1560" t="s">
        <v>4554</v>
      </c>
      <c r="B1560" t="s">
        <v>7911</v>
      </c>
      <c r="C1560" t="s">
        <v>7955</v>
      </c>
      <c r="D1560" t="s">
        <v>7925</v>
      </c>
      <c r="E1560" t="s">
        <v>8397</v>
      </c>
      <c r="F1560" t="s">
        <v>7915</v>
      </c>
      <c r="G1560" t="s">
        <v>7910</v>
      </c>
      <c r="H1560" t="s">
        <v>7915</v>
      </c>
      <c r="I1560" t="s">
        <v>7915</v>
      </c>
      <c r="J1560" t="s">
        <v>7915</v>
      </c>
      <c r="K1560" t="s">
        <v>7910</v>
      </c>
      <c r="L1560" t="s">
        <v>7915</v>
      </c>
      <c r="M1560" t="s">
        <v>7910</v>
      </c>
      <c r="N1560" t="s">
        <v>7915</v>
      </c>
      <c r="O1560" t="s">
        <v>7915</v>
      </c>
      <c r="P1560" t="s">
        <v>7908</v>
      </c>
      <c r="Q1560">
        <v>6</v>
      </c>
      <c r="R1560">
        <f>IF(ISERROR(VLOOKUP(A1560,int_r_base_fitted!$A$1:$C$10000,2,FALSE)),0,VLOOKUP(A1560,int_r_base_fitted!$A$1:$C$10000,2,FALSE))</f>
        <v>0</v>
      </c>
      <c r="S1560">
        <f>IF(ISERROR(VLOOKUP(A1560,int_r_base_fitted!$A$1:$C$10000,3,FALSE)),0,VLOOKUP(A1560,int_r_base_fitted!$A$1:$C$10000,3,FALSE))</f>
        <v>5.8000000000000003E-2</v>
      </c>
      <c r="T1560">
        <v>1086</v>
      </c>
      <c r="V1560">
        <f>IF(ISERROR(VLOOKUP(A1560,int_r_full_fitted!$A$1:$C$10000,3,FALSE)),0,VLOOKUP(A1560,int_r_full_fitted!$A$1:$C$10000,3,FALSE))</f>
        <v>4.8000000000000001E-2</v>
      </c>
      <c r="W1560">
        <v>1559</v>
      </c>
      <c r="Y1560">
        <f>S1560-V1560</f>
        <v>1.0000000000000002E-2</v>
      </c>
    </row>
    <row r="1561" spans="1:25" x14ac:dyDescent="0.2">
      <c r="A1561" t="s">
        <v>4625</v>
      </c>
      <c r="B1561" t="s">
        <v>7911</v>
      </c>
      <c r="C1561">
        <v>4</v>
      </c>
      <c r="D1561" t="s">
        <v>7967</v>
      </c>
      <c r="E1561" t="s">
        <v>8400</v>
      </c>
      <c r="F1561" t="s">
        <v>7915</v>
      </c>
      <c r="G1561" t="s">
        <v>7910</v>
      </c>
      <c r="H1561" t="s">
        <v>7915</v>
      </c>
      <c r="I1561" t="s">
        <v>7915</v>
      </c>
      <c r="J1561" t="s">
        <v>7915</v>
      </c>
      <c r="K1561" t="s">
        <v>7910</v>
      </c>
      <c r="L1561" t="s">
        <v>7915</v>
      </c>
      <c r="M1561" t="s">
        <v>7910</v>
      </c>
      <c r="N1561" t="s">
        <v>7915</v>
      </c>
      <c r="O1561" t="s">
        <v>7915</v>
      </c>
      <c r="P1561" t="s">
        <v>7908</v>
      </c>
      <c r="Q1561">
        <v>6</v>
      </c>
      <c r="R1561">
        <f>IF(ISERROR(VLOOKUP(A1561,int_r_base_fitted!$A$1:$C$10000,2,FALSE)),0,VLOOKUP(A1561,int_r_base_fitted!$A$1:$C$10000,2,FALSE))</f>
        <v>0</v>
      </c>
      <c r="S1561">
        <f>IF(ISERROR(VLOOKUP(A1561,int_r_base_fitted!$A$1:$C$10000,3,FALSE)),0,VLOOKUP(A1561,int_r_base_fitted!$A$1:$C$10000,3,FALSE))</f>
        <v>5.8000000000000003E-2</v>
      </c>
      <c r="T1561">
        <v>1087</v>
      </c>
      <c r="V1561">
        <f>IF(ISERROR(VLOOKUP(A1561,int_r_full_fitted!$A$1:$C$10000,3,FALSE)),0,VLOOKUP(A1561,int_r_full_fitted!$A$1:$C$10000,3,FALSE))</f>
        <v>4.8000000000000001E-2</v>
      </c>
      <c r="W1561">
        <v>1560</v>
      </c>
      <c r="Y1561">
        <f>S1561-V1561</f>
        <v>1.0000000000000002E-2</v>
      </c>
    </row>
    <row r="1562" spans="1:25" x14ac:dyDescent="0.2">
      <c r="A1562" t="s">
        <v>4851</v>
      </c>
      <c r="B1562" t="s">
        <v>7911</v>
      </c>
      <c r="C1562" t="s">
        <v>8001</v>
      </c>
      <c r="D1562" t="s">
        <v>7945</v>
      </c>
      <c r="E1562" t="s">
        <v>8576</v>
      </c>
      <c r="F1562" t="s">
        <v>7915</v>
      </c>
      <c r="G1562" t="s">
        <v>7910</v>
      </c>
      <c r="H1562" t="s">
        <v>7915</v>
      </c>
      <c r="I1562" t="s">
        <v>7915</v>
      </c>
      <c r="J1562" t="s">
        <v>7915</v>
      </c>
      <c r="K1562" t="s">
        <v>7910</v>
      </c>
      <c r="L1562" t="s">
        <v>7915</v>
      </c>
      <c r="M1562" t="s">
        <v>7910</v>
      </c>
      <c r="N1562" t="s">
        <v>7915</v>
      </c>
      <c r="O1562" t="s">
        <v>7915</v>
      </c>
      <c r="P1562" t="s">
        <v>7908</v>
      </c>
      <c r="Q1562">
        <v>6</v>
      </c>
      <c r="R1562">
        <f>IF(ISERROR(VLOOKUP(A1562,int_r_base_fitted!$A$1:$C$10000,2,FALSE)),0,VLOOKUP(A1562,int_r_base_fitted!$A$1:$C$10000,2,FALSE))</f>
        <v>0</v>
      </c>
      <c r="S1562">
        <f>IF(ISERROR(VLOOKUP(A1562,int_r_base_fitted!$A$1:$C$10000,3,FALSE)),0,VLOOKUP(A1562,int_r_base_fitted!$A$1:$C$10000,3,FALSE))</f>
        <v>5.8000000000000003E-2</v>
      </c>
      <c r="T1562">
        <v>1090</v>
      </c>
      <c r="V1562">
        <f>IF(ISERROR(VLOOKUP(A1562,int_r_full_fitted!$A$1:$C$10000,3,FALSE)),0,VLOOKUP(A1562,int_r_full_fitted!$A$1:$C$10000,3,FALSE))</f>
        <v>4.8000000000000001E-2</v>
      </c>
      <c r="W1562">
        <v>1561</v>
      </c>
      <c r="Y1562">
        <f>S1562-V1562</f>
        <v>1.0000000000000002E-2</v>
      </c>
    </row>
    <row r="1563" spans="1:25" x14ac:dyDescent="0.2">
      <c r="A1563" t="s">
        <v>4451</v>
      </c>
      <c r="B1563" t="s">
        <v>7911</v>
      </c>
      <c r="C1563" t="s">
        <v>7955</v>
      </c>
      <c r="D1563" t="s">
        <v>7925</v>
      </c>
      <c r="E1563" t="s">
        <v>8336</v>
      </c>
      <c r="F1563" t="s">
        <v>7915</v>
      </c>
      <c r="G1563" t="s">
        <v>7910</v>
      </c>
      <c r="H1563" t="s">
        <v>7915</v>
      </c>
      <c r="I1563" t="s">
        <v>7910</v>
      </c>
      <c r="J1563" t="s">
        <v>7915</v>
      </c>
      <c r="K1563" t="s">
        <v>7910</v>
      </c>
      <c r="L1563" t="s">
        <v>7915</v>
      </c>
      <c r="M1563" t="s">
        <v>7915</v>
      </c>
      <c r="N1563" t="s">
        <v>7915</v>
      </c>
      <c r="O1563" t="s">
        <v>7915</v>
      </c>
      <c r="P1563" t="s">
        <v>7908</v>
      </c>
      <c r="Q1563">
        <v>6</v>
      </c>
      <c r="R1563">
        <f>IF(ISERROR(VLOOKUP(A1563,int_r_base_fitted!$A$1:$C$10000,2,FALSE)),0,VLOOKUP(A1563,int_r_base_fitted!$A$1:$C$10000,2,FALSE))</f>
        <v>1</v>
      </c>
      <c r="S1563">
        <f>IF(ISERROR(VLOOKUP(A1563,int_r_base_fitted!$A$1:$C$10000,3,FALSE)),0,VLOOKUP(A1563,int_r_base_fitted!$A$1:$C$10000,3,FALSE))</f>
        <v>5.7000000000000002E-2</v>
      </c>
      <c r="T1563">
        <v>1112</v>
      </c>
      <c r="V1563">
        <f>IF(ISERROR(VLOOKUP(A1563,int_r_full_fitted!$A$1:$C$10000,3,FALSE)),0,VLOOKUP(A1563,int_r_full_fitted!$A$1:$C$10000,3,FALSE))</f>
        <v>4.8000000000000001E-2</v>
      </c>
      <c r="W1563">
        <v>1562</v>
      </c>
      <c r="Y1563">
        <f>S1563-V1563</f>
        <v>9.0000000000000011E-3</v>
      </c>
    </row>
    <row r="1564" spans="1:25" x14ac:dyDescent="0.2">
      <c r="A1564" t="s">
        <v>4545</v>
      </c>
      <c r="B1564" t="s">
        <v>7911</v>
      </c>
      <c r="C1564">
        <v>4</v>
      </c>
      <c r="D1564" t="s">
        <v>7967</v>
      </c>
      <c r="E1564" t="s">
        <v>8090</v>
      </c>
      <c r="F1564" t="s">
        <v>7915</v>
      </c>
      <c r="G1564" t="s">
        <v>7910</v>
      </c>
      <c r="H1564" t="s">
        <v>7915</v>
      </c>
      <c r="I1564" t="s">
        <v>7915</v>
      </c>
      <c r="J1564" t="s">
        <v>7915</v>
      </c>
      <c r="K1564" t="s">
        <v>7910</v>
      </c>
      <c r="L1564" t="s">
        <v>7915</v>
      </c>
      <c r="M1564" t="s">
        <v>7910</v>
      </c>
      <c r="N1564" t="s">
        <v>7915</v>
      </c>
      <c r="O1564" t="s">
        <v>7915</v>
      </c>
      <c r="P1564" t="s">
        <v>7908</v>
      </c>
      <c r="Q1564">
        <v>6</v>
      </c>
      <c r="R1564">
        <f>IF(ISERROR(VLOOKUP(A1564,int_r_base_fitted!$A$1:$C$10000,2,FALSE)),0,VLOOKUP(A1564,int_r_base_fitted!$A$1:$C$10000,2,FALSE))</f>
        <v>0</v>
      </c>
      <c r="S1564">
        <f>IF(ISERROR(VLOOKUP(A1564,int_r_base_fitted!$A$1:$C$10000,3,FALSE)),0,VLOOKUP(A1564,int_r_base_fitted!$A$1:$C$10000,3,FALSE))</f>
        <v>5.6000000000000001E-2</v>
      </c>
      <c r="T1564">
        <v>1142</v>
      </c>
      <c r="V1564">
        <f>IF(ISERROR(VLOOKUP(A1564,int_r_full_fitted!$A$1:$C$10000,3,FALSE)),0,VLOOKUP(A1564,int_r_full_fitted!$A$1:$C$10000,3,FALSE))</f>
        <v>4.8000000000000001E-2</v>
      </c>
      <c r="W1564">
        <v>1563</v>
      </c>
      <c r="Y1564">
        <f>S1564-V1564</f>
        <v>8.0000000000000002E-3</v>
      </c>
    </row>
    <row r="1565" spans="1:25" x14ac:dyDescent="0.2">
      <c r="A1565" t="s">
        <v>4972</v>
      </c>
      <c r="B1565" t="s">
        <v>7911</v>
      </c>
      <c r="C1565" t="s">
        <v>7960</v>
      </c>
      <c r="D1565" t="s">
        <v>7920</v>
      </c>
      <c r="E1565" t="s">
        <v>8401</v>
      </c>
      <c r="F1565" t="s">
        <v>7915</v>
      </c>
      <c r="G1565" t="s">
        <v>7910</v>
      </c>
      <c r="H1565" t="s">
        <v>7915</v>
      </c>
      <c r="I1565" t="s">
        <v>7910</v>
      </c>
      <c r="J1565" t="s">
        <v>7915</v>
      </c>
      <c r="K1565" t="s">
        <v>7915</v>
      </c>
      <c r="L1565" t="s">
        <v>7915</v>
      </c>
      <c r="M1565" t="s">
        <v>7910</v>
      </c>
      <c r="N1565" t="s">
        <v>7915</v>
      </c>
      <c r="O1565" t="s">
        <v>7915</v>
      </c>
      <c r="P1565" t="s">
        <v>7908</v>
      </c>
      <c r="Q1565">
        <v>6</v>
      </c>
      <c r="R1565">
        <f>IF(ISERROR(VLOOKUP(A1565,int_r_base_fitted!$A$1:$C$10000,2,FALSE)),0,VLOOKUP(A1565,int_r_base_fitted!$A$1:$C$10000,2,FALSE))</f>
        <v>0</v>
      </c>
      <c r="S1565">
        <f>IF(ISERROR(VLOOKUP(A1565,int_r_base_fitted!$A$1:$C$10000,3,FALSE)),0,VLOOKUP(A1565,int_r_base_fitted!$A$1:$C$10000,3,FALSE))</f>
        <v>5.0999999999999997E-2</v>
      </c>
      <c r="T1565">
        <v>1381</v>
      </c>
      <c r="V1565">
        <f>IF(ISERROR(VLOOKUP(A1565,int_r_full_fitted!$A$1:$C$10000,3,FALSE)),0,VLOOKUP(A1565,int_r_full_fitted!$A$1:$C$10000,3,FALSE))</f>
        <v>4.8000000000000001E-2</v>
      </c>
      <c r="W1565">
        <v>1564</v>
      </c>
      <c r="Y1565">
        <f>S1565-V1565</f>
        <v>2.9999999999999957E-3</v>
      </c>
    </row>
    <row r="1566" spans="1:25" x14ac:dyDescent="0.2">
      <c r="A1566" t="s">
        <v>5203</v>
      </c>
      <c r="B1566" t="s">
        <v>7911</v>
      </c>
      <c r="C1566">
        <v>4</v>
      </c>
      <c r="D1566" t="s">
        <v>7967</v>
      </c>
      <c r="E1566" t="s">
        <v>8493</v>
      </c>
      <c r="F1566" t="s">
        <v>7915</v>
      </c>
      <c r="G1566" t="s">
        <v>7910</v>
      </c>
      <c r="H1566" t="s">
        <v>7915</v>
      </c>
      <c r="I1566" t="s">
        <v>7910</v>
      </c>
      <c r="J1566" t="s">
        <v>7915</v>
      </c>
      <c r="K1566" t="s">
        <v>7915</v>
      </c>
      <c r="L1566" t="s">
        <v>7915</v>
      </c>
      <c r="M1566" t="s">
        <v>7915</v>
      </c>
      <c r="N1566" t="s">
        <v>7915</v>
      </c>
      <c r="O1566" t="s">
        <v>7915</v>
      </c>
      <c r="P1566" t="s">
        <v>7909</v>
      </c>
      <c r="Q1566">
        <v>7</v>
      </c>
      <c r="R1566">
        <f>IF(ISERROR(VLOOKUP(A1566,int_r_base_fitted!$A$1:$C$10000,2,FALSE)),0,VLOOKUP(A1566,int_r_base_fitted!$A$1:$C$10000,2,FALSE))</f>
        <v>0</v>
      </c>
      <c r="S1566">
        <f>IF(ISERROR(VLOOKUP(A1566,int_r_base_fitted!$A$1:$C$10000,3,FALSE)),0,VLOOKUP(A1566,int_r_base_fitted!$A$1:$C$10000,3,FALSE))</f>
        <v>5.0999999999999997E-2</v>
      </c>
      <c r="T1566">
        <v>1386</v>
      </c>
      <c r="V1566">
        <f>IF(ISERROR(VLOOKUP(A1566,int_r_full_fitted!$A$1:$C$10000,3,FALSE)),0,VLOOKUP(A1566,int_r_full_fitted!$A$1:$C$10000,3,FALSE))</f>
        <v>4.8000000000000001E-2</v>
      </c>
      <c r="W1566">
        <v>1565</v>
      </c>
      <c r="Y1566">
        <f>S1566-V1566</f>
        <v>2.9999999999999957E-3</v>
      </c>
    </row>
    <row r="1567" spans="1:25" x14ac:dyDescent="0.2">
      <c r="A1567" t="s">
        <v>5152</v>
      </c>
      <c r="B1567" t="s">
        <v>7911</v>
      </c>
      <c r="C1567" t="s">
        <v>8051</v>
      </c>
      <c r="D1567" t="s">
        <v>7920</v>
      </c>
      <c r="E1567" t="s">
        <v>8043</v>
      </c>
      <c r="F1567" t="s">
        <v>7915</v>
      </c>
      <c r="G1567" t="s">
        <v>7910</v>
      </c>
      <c r="H1567" t="s">
        <v>7915</v>
      </c>
      <c r="I1567" t="s">
        <v>7915</v>
      </c>
      <c r="J1567" t="s">
        <v>7915</v>
      </c>
      <c r="K1567" t="s">
        <v>7915</v>
      </c>
      <c r="L1567" t="s">
        <v>7915</v>
      </c>
      <c r="M1567" t="s">
        <v>7910</v>
      </c>
      <c r="N1567" t="s">
        <v>7915</v>
      </c>
      <c r="O1567" t="s">
        <v>7915</v>
      </c>
      <c r="P1567" t="s">
        <v>7909</v>
      </c>
      <c r="Q1567">
        <v>7</v>
      </c>
      <c r="R1567">
        <f>IF(ISERROR(VLOOKUP(A1567,int_r_base_fitted!$A$1:$C$10000,2,FALSE)),0,VLOOKUP(A1567,int_r_base_fitted!$A$1:$C$10000,2,FALSE))</f>
        <v>0</v>
      </c>
      <c r="S1567">
        <f>IF(ISERROR(VLOOKUP(A1567,int_r_base_fitted!$A$1:$C$10000,3,FALSE)),0,VLOOKUP(A1567,int_r_base_fitted!$A$1:$C$10000,3,FALSE))</f>
        <v>0.05</v>
      </c>
      <c r="T1567">
        <v>1443</v>
      </c>
      <c r="V1567">
        <f>IF(ISERROR(VLOOKUP(A1567,int_r_full_fitted!$A$1:$C$10000,3,FALSE)),0,VLOOKUP(A1567,int_r_full_fitted!$A$1:$C$10000,3,FALSE))</f>
        <v>4.8000000000000001E-2</v>
      </c>
      <c r="W1567">
        <v>1566</v>
      </c>
      <c r="Y1567">
        <f>S1567-V1567</f>
        <v>2.0000000000000018E-3</v>
      </c>
    </row>
    <row r="1568" spans="1:25" x14ac:dyDescent="0.2">
      <c r="A1568" t="s">
        <v>5468</v>
      </c>
      <c r="B1568" t="s">
        <v>7911</v>
      </c>
      <c r="C1568" t="s">
        <v>7960</v>
      </c>
      <c r="D1568" t="s">
        <v>7920</v>
      </c>
      <c r="E1568" t="s">
        <v>8401</v>
      </c>
      <c r="F1568" t="s">
        <v>7915</v>
      </c>
      <c r="G1568" t="s">
        <v>7910</v>
      </c>
      <c r="H1568" t="s">
        <v>7915</v>
      </c>
      <c r="I1568" t="s">
        <v>7915</v>
      </c>
      <c r="J1568" t="s">
        <v>7915</v>
      </c>
      <c r="K1568" t="s">
        <v>7915</v>
      </c>
      <c r="L1568" t="s">
        <v>7915</v>
      </c>
      <c r="M1568" t="s">
        <v>7910</v>
      </c>
      <c r="N1568" t="s">
        <v>7915</v>
      </c>
      <c r="O1568" t="s">
        <v>7915</v>
      </c>
      <c r="P1568" t="s">
        <v>7909</v>
      </c>
      <c r="Q1568">
        <v>7</v>
      </c>
      <c r="R1568">
        <f>IF(ISERROR(VLOOKUP(A1568,int_r_base_fitted!$A$1:$C$10000,2,FALSE)),0,VLOOKUP(A1568,int_r_base_fitted!$A$1:$C$10000,2,FALSE))</f>
        <v>0</v>
      </c>
      <c r="S1568">
        <f>IF(ISERROR(VLOOKUP(A1568,int_r_base_fitted!$A$1:$C$10000,3,FALSE)),0,VLOOKUP(A1568,int_r_base_fitted!$A$1:$C$10000,3,FALSE))</f>
        <v>0.05</v>
      </c>
      <c r="T1568">
        <v>1448</v>
      </c>
      <c r="V1568">
        <f>IF(ISERROR(VLOOKUP(A1568,int_r_full_fitted!$A$1:$C$10000,3,FALSE)),0,VLOOKUP(A1568,int_r_full_fitted!$A$1:$C$10000,3,FALSE))</f>
        <v>4.8000000000000001E-2</v>
      </c>
      <c r="W1568">
        <v>1567</v>
      </c>
      <c r="Y1568">
        <f>S1568-V1568</f>
        <v>2.0000000000000018E-3</v>
      </c>
    </row>
    <row r="1569" spans="1:25" x14ac:dyDescent="0.2">
      <c r="A1569" t="s">
        <v>6010</v>
      </c>
      <c r="B1569" t="s">
        <v>7911</v>
      </c>
      <c r="C1569" t="s">
        <v>7924</v>
      </c>
      <c r="D1569" t="s">
        <v>7925</v>
      </c>
      <c r="E1569" t="s">
        <v>9288</v>
      </c>
      <c r="F1569" t="s">
        <v>7915</v>
      </c>
      <c r="G1569" t="s">
        <v>7910</v>
      </c>
      <c r="H1569" t="s">
        <v>7915</v>
      </c>
      <c r="I1569" t="s">
        <v>7910</v>
      </c>
      <c r="J1569" t="s">
        <v>7915</v>
      </c>
      <c r="K1569" t="s">
        <v>7915</v>
      </c>
      <c r="L1569" t="s">
        <v>7915</v>
      </c>
      <c r="M1569" t="s">
        <v>7915</v>
      </c>
      <c r="N1569" t="s">
        <v>7915</v>
      </c>
      <c r="O1569" t="s">
        <v>7915</v>
      </c>
      <c r="P1569" t="s">
        <v>7909</v>
      </c>
      <c r="Q1569">
        <v>7</v>
      </c>
      <c r="R1569">
        <f>IF(ISERROR(VLOOKUP(A1569,int_r_base_fitted!$A$1:$C$10000,2,FALSE)),0,VLOOKUP(A1569,int_r_base_fitted!$A$1:$C$10000,2,FALSE))</f>
        <v>0</v>
      </c>
      <c r="S1569">
        <f>IF(ISERROR(VLOOKUP(A1569,int_r_base_fitted!$A$1:$C$10000,3,FALSE)),0,VLOOKUP(A1569,int_r_base_fitted!$A$1:$C$10000,3,FALSE))</f>
        <v>0.05</v>
      </c>
      <c r="T1569">
        <v>1461</v>
      </c>
      <c r="V1569">
        <f>IF(ISERROR(VLOOKUP(A1569,int_r_full_fitted!$A$1:$C$10000,3,FALSE)),0,VLOOKUP(A1569,int_r_full_fitted!$A$1:$C$10000,3,FALSE))</f>
        <v>4.8000000000000001E-2</v>
      </c>
      <c r="W1569">
        <v>1568</v>
      </c>
      <c r="Y1569">
        <f>S1569-V1569</f>
        <v>2.0000000000000018E-3</v>
      </c>
    </row>
    <row r="1570" spans="1:25" x14ac:dyDescent="0.2">
      <c r="A1570" t="s">
        <v>7192</v>
      </c>
      <c r="B1570" t="s">
        <v>7911</v>
      </c>
      <c r="C1570" t="s">
        <v>8667</v>
      </c>
      <c r="D1570" t="s">
        <v>7920</v>
      </c>
      <c r="E1570" t="s">
        <v>7982</v>
      </c>
      <c r="F1570" t="s">
        <v>7915</v>
      </c>
      <c r="G1570" t="s">
        <v>7910</v>
      </c>
      <c r="H1570" t="s">
        <v>7915</v>
      </c>
      <c r="I1570" t="s">
        <v>7915</v>
      </c>
      <c r="J1570" t="s">
        <v>7915</v>
      </c>
      <c r="K1570" t="s">
        <v>7915</v>
      </c>
      <c r="L1570" t="s">
        <v>7915</v>
      </c>
      <c r="M1570" t="s">
        <v>7915</v>
      </c>
      <c r="N1570" t="s">
        <v>7915</v>
      </c>
      <c r="O1570" t="s">
        <v>7915</v>
      </c>
      <c r="P1570" t="s">
        <v>7910</v>
      </c>
      <c r="Q1570">
        <v>8</v>
      </c>
      <c r="R1570">
        <f>IF(ISERROR(VLOOKUP(A1570,int_r_base_fitted!$A$1:$C$10000,2,FALSE)),0,VLOOKUP(A1570,int_r_base_fitted!$A$1:$C$10000,2,FALSE))</f>
        <v>0</v>
      </c>
      <c r="S1570">
        <f>IF(ISERROR(VLOOKUP(A1570,int_r_base_fitted!$A$1:$C$10000,3,FALSE)),0,VLOOKUP(A1570,int_r_base_fitted!$A$1:$C$10000,3,FALSE))</f>
        <v>0.05</v>
      </c>
      <c r="T1570">
        <v>1492</v>
      </c>
      <c r="V1570">
        <f>IF(ISERROR(VLOOKUP(A1570,int_r_full_fitted!$A$1:$C$10000,3,FALSE)),0,VLOOKUP(A1570,int_r_full_fitted!$A$1:$C$10000,3,FALSE))</f>
        <v>4.8000000000000001E-2</v>
      </c>
      <c r="W1570">
        <v>1569</v>
      </c>
      <c r="Y1570">
        <f>S1570-V1570</f>
        <v>2.0000000000000018E-3</v>
      </c>
    </row>
    <row r="1571" spans="1:25" x14ac:dyDescent="0.2">
      <c r="A1571" t="s">
        <v>4549</v>
      </c>
      <c r="B1571" t="s">
        <v>7911</v>
      </c>
      <c r="C1571" t="s">
        <v>7993</v>
      </c>
      <c r="D1571" t="s">
        <v>7963</v>
      </c>
      <c r="E1571" t="s">
        <v>8074</v>
      </c>
      <c r="F1571" t="s">
        <v>7915</v>
      </c>
      <c r="G1571" t="s">
        <v>7910</v>
      </c>
      <c r="H1571" t="s">
        <v>7915</v>
      </c>
      <c r="I1571" t="s">
        <v>7915</v>
      </c>
      <c r="J1571" t="s">
        <v>7915</v>
      </c>
      <c r="K1571" t="s">
        <v>7915</v>
      </c>
      <c r="L1571" t="s">
        <v>7910</v>
      </c>
      <c r="M1571" t="s">
        <v>7910</v>
      </c>
      <c r="N1571" t="s">
        <v>7915</v>
      </c>
      <c r="O1571" t="s">
        <v>7915</v>
      </c>
      <c r="P1571" t="s">
        <v>7908</v>
      </c>
      <c r="Q1571">
        <v>6</v>
      </c>
      <c r="R1571">
        <f>IF(ISERROR(VLOOKUP(A1571,int_r_base_fitted!$A$1:$C$10000,2,FALSE)),0,VLOOKUP(A1571,int_r_base_fitted!$A$1:$C$10000,2,FALSE))</f>
        <v>0</v>
      </c>
      <c r="S1571">
        <f>IF(ISERROR(VLOOKUP(A1571,int_r_base_fitted!$A$1:$C$10000,3,FALSE)),0,VLOOKUP(A1571,int_r_base_fitted!$A$1:$C$10000,3,FALSE))</f>
        <v>4.9000000000000002E-2</v>
      </c>
      <c r="T1571">
        <v>1503</v>
      </c>
      <c r="V1571">
        <f>IF(ISERROR(VLOOKUP(A1571,int_r_full_fitted!$A$1:$C$10000,3,FALSE)),0,VLOOKUP(A1571,int_r_full_fitted!$A$1:$C$10000,3,FALSE))</f>
        <v>4.8000000000000001E-2</v>
      </c>
      <c r="W1571">
        <v>1570</v>
      </c>
      <c r="Y1571">
        <f>S1571-V1571</f>
        <v>1.0000000000000009E-3</v>
      </c>
    </row>
    <row r="1572" spans="1:25" x14ac:dyDescent="0.2">
      <c r="A1572" t="s">
        <v>4181</v>
      </c>
      <c r="B1572" t="s">
        <v>7911</v>
      </c>
      <c r="C1572" t="s">
        <v>8138</v>
      </c>
      <c r="D1572" t="s">
        <v>7963</v>
      </c>
      <c r="E1572" t="s">
        <v>7964</v>
      </c>
      <c r="F1572" t="s">
        <v>7915</v>
      </c>
      <c r="G1572" t="s">
        <v>7915</v>
      </c>
      <c r="H1572" t="s">
        <v>7910</v>
      </c>
      <c r="I1572" t="s">
        <v>7915</v>
      </c>
      <c r="J1572" t="s">
        <v>7915</v>
      </c>
      <c r="K1572" t="s">
        <v>7915</v>
      </c>
      <c r="L1572" t="s">
        <v>7915</v>
      </c>
      <c r="M1572" t="s">
        <v>7910</v>
      </c>
      <c r="N1572" t="s">
        <v>7910</v>
      </c>
      <c r="O1572" t="s">
        <v>7910</v>
      </c>
      <c r="P1572" t="s">
        <v>7907</v>
      </c>
      <c r="Q1572">
        <v>5</v>
      </c>
      <c r="R1572">
        <f>IF(ISERROR(VLOOKUP(A1572,int_r_base_fitted!$A$1:$C$10000,2,FALSE)),0,VLOOKUP(A1572,int_r_base_fitted!$A$1:$C$10000,2,FALSE))</f>
        <v>0</v>
      </c>
      <c r="S1572">
        <f>IF(ISERROR(VLOOKUP(A1572,int_r_base_fitted!$A$1:$C$10000,3,FALSE)),0,VLOOKUP(A1572,int_r_base_fitted!$A$1:$C$10000,3,FALSE))</f>
        <v>4.2000000000000003E-2</v>
      </c>
      <c r="T1572">
        <v>1880</v>
      </c>
      <c r="V1572">
        <f>IF(ISERROR(VLOOKUP(A1572,int_r_full_fitted!$A$1:$C$10000,3,FALSE)),0,VLOOKUP(A1572,int_r_full_fitted!$A$1:$C$10000,3,FALSE))</f>
        <v>4.8000000000000001E-2</v>
      </c>
      <c r="W1572">
        <v>1571</v>
      </c>
      <c r="Y1572">
        <f>S1572-V1572</f>
        <v>-5.9999999999999984E-3</v>
      </c>
    </row>
    <row r="1573" spans="1:25" x14ac:dyDescent="0.2">
      <c r="A1573" t="s">
        <v>4795</v>
      </c>
      <c r="B1573" t="s">
        <v>7911</v>
      </c>
      <c r="C1573" t="s">
        <v>7995</v>
      </c>
      <c r="D1573" t="s">
        <v>7930</v>
      </c>
      <c r="E1573" t="s">
        <v>8544</v>
      </c>
      <c r="F1573" t="s">
        <v>7910</v>
      </c>
      <c r="G1573" t="s">
        <v>7910</v>
      </c>
      <c r="H1573" t="s">
        <v>7915</v>
      </c>
      <c r="I1573" t="s">
        <v>7915</v>
      </c>
      <c r="J1573" t="s">
        <v>7915</v>
      </c>
      <c r="K1573" t="s">
        <v>7910</v>
      </c>
      <c r="L1573" t="s">
        <v>7915</v>
      </c>
      <c r="M1573" t="s">
        <v>7915</v>
      </c>
      <c r="N1573" t="s">
        <v>7915</v>
      </c>
      <c r="O1573" t="s">
        <v>7915</v>
      </c>
      <c r="P1573" t="s">
        <v>7908</v>
      </c>
      <c r="Q1573">
        <v>6</v>
      </c>
      <c r="R1573">
        <f>IF(ISERROR(VLOOKUP(A1573,int_r_base_fitted!$A$1:$C$10000,2,FALSE)),0,VLOOKUP(A1573,int_r_base_fitted!$A$1:$C$10000,2,FALSE))</f>
        <v>0</v>
      </c>
      <c r="S1573">
        <f>IF(ISERROR(VLOOKUP(A1573,int_r_base_fitted!$A$1:$C$10000,3,FALSE)),0,VLOOKUP(A1573,int_r_base_fitted!$A$1:$C$10000,3,FALSE))</f>
        <v>4.2000000000000003E-2</v>
      </c>
      <c r="T1573">
        <v>1890</v>
      </c>
      <c r="V1573">
        <f>IF(ISERROR(VLOOKUP(A1573,int_r_full_fitted!$A$1:$C$10000,3,FALSE)),0,VLOOKUP(A1573,int_r_full_fitted!$A$1:$C$10000,3,FALSE))</f>
        <v>4.8000000000000001E-2</v>
      </c>
      <c r="W1573">
        <v>1572</v>
      </c>
      <c r="Y1573">
        <f>S1573-V1573</f>
        <v>-5.9999999999999984E-3</v>
      </c>
    </row>
    <row r="1574" spans="1:25" x14ac:dyDescent="0.2">
      <c r="A1574" t="s">
        <v>4835</v>
      </c>
      <c r="B1574" t="s">
        <v>7933</v>
      </c>
      <c r="C1574">
        <v>7</v>
      </c>
      <c r="D1574" t="s">
        <v>7940</v>
      </c>
      <c r="E1574" t="s">
        <v>8268</v>
      </c>
      <c r="F1574" t="s">
        <v>7910</v>
      </c>
      <c r="G1574" t="s">
        <v>7910</v>
      </c>
      <c r="H1574" t="s">
        <v>7915</v>
      </c>
      <c r="I1574" t="s">
        <v>7915</v>
      </c>
      <c r="J1574" t="s">
        <v>7915</v>
      </c>
      <c r="K1574" t="s">
        <v>7910</v>
      </c>
      <c r="L1574" t="s">
        <v>7915</v>
      </c>
      <c r="M1574" t="s">
        <v>7915</v>
      </c>
      <c r="N1574" t="s">
        <v>7915</v>
      </c>
      <c r="O1574" t="s">
        <v>7915</v>
      </c>
      <c r="P1574" t="s">
        <v>7908</v>
      </c>
      <c r="Q1574">
        <v>6</v>
      </c>
      <c r="R1574">
        <f>IF(ISERROR(VLOOKUP(A1574,int_r_base_fitted!$A$1:$C$10000,2,FALSE)),0,VLOOKUP(A1574,int_r_base_fitted!$A$1:$C$10000,2,FALSE))</f>
        <v>0</v>
      </c>
      <c r="S1574">
        <f>IF(ISERROR(VLOOKUP(A1574,int_r_base_fitted!$A$1:$C$10000,3,FALSE)),0,VLOOKUP(A1574,int_r_base_fitted!$A$1:$C$10000,3,FALSE))</f>
        <v>4.2000000000000003E-2</v>
      </c>
      <c r="T1574">
        <v>1891</v>
      </c>
      <c r="V1574">
        <f>IF(ISERROR(VLOOKUP(A1574,int_r_full_fitted!$A$1:$C$10000,3,FALSE)),0,VLOOKUP(A1574,int_r_full_fitted!$A$1:$C$10000,3,FALSE))</f>
        <v>4.8000000000000001E-2</v>
      </c>
      <c r="W1574">
        <v>1573</v>
      </c>
      <c r="Y1574">
        <f>S1574-V1574</f>
        <v>-5.9999999999999984E-3</v>
      </c>
    </row>
    <row r="1575" spans="1:25" x14ac:dyDescent="0.2">
      <c r="A1575" t="s">
        <v>4288</v>
      </c>
      <c r="B1575" t="s">
        <v>7911</v>
      </c>
      <c r="C1575" t="s">
        <v>7922</v>
      </c>
      <c r="D1575" t="s">
        <v>7976</v>
      </c>
      <c r="E1575" t="s">
        <v>8034</v>
      </c>
      <c r="F1575" t="s">
        <v>7915</v>
      </c>
      <c r="G1575" t="s">
        <v>7910</v>
      </c>
      <c r="H1575" t="s">
        <v>7915</v>
      </c>
      <c r="I1575" t="s">
        <v>7910</v>
      </c>
      <c r="J1575" t="s">
        <v>7915</v>
      </c>
      <c r="K1575" t="s">
        <v>7910</v>
      </c>
      <c r="L1575" t="s">
        <v>7915</v>
      </c>
      <c r="M1575" t="s">
        <v>7910</v>
      </c>
      <c r="N1575" t="s">
        <v>7915</v>
      </c>
      <c r="O1575" t="s">
        <v>7915</v>
      </c>
      <c r="P1575" t="s">
        <v>7907</v>
      </c>
      <c r="Q1575">
        <v>5</v>
      </c>
      <c r="R1575">
        <f>IF(ISERROR(VLOOKUP(A1575,int_r_base_fitted!$A$1:$C$10000,2,FALSE)),0,VLOOKUP(A1575,int_r_base_fitted!$A$1:$C$10000,2,FALSE))</f>
        <v>0</v>
      </c>
      <c r="S1575">
        <f>IF(ISERROR(VLOOKUP(A1575,int_r_base_fitted!$A$1:$C$10000,3,FALSE)),0,VLOOKUP(A1575,int_r_base_fitted!$A$1:$C$10000,3,FALSE))</f>
        <v>3.9E-2</v>
      </c>
      <c r="T1575">
        <v>1981</v>
      </c>
      <c r="V1575">
        <f>IF(ISERROR(VLOOKUP(A1575,int_r_full_fitted!$A$1:$C$10000,3,FALSE)),0,VLOOKUP(A1575,int_r_full_fitted!$A$1:$C$10000,3,FALSE))</f>
        <v>4.8000000000000001E-2</v>
      </c>
      <c r="W1575">
        <v>1574</v>
      </c>
      <c r="Y1575">
        <f>S1575-V1575</f>
        <v>-9.0000000000000011E-3</v>
      </c>
    </row>
    <row r="1576" spans="1:25" x14ac:dyDescent="0.2">
      <c r="A1576" t="s">
        <v>4675</v>
      </c>
      <c r="B1576" t="s">
        <v>7911</v>
      </c>
      <c r="C1576" t="s">
        <v>7937</v>
      </c>
      <c r="D1576" t="s">
        <v>8134</v>
      </c>
      <c r="E1576" t="s">
        <v>8291</v>
      </c>
      <c r="F1576" t="s">
        <v>7915</v>
      </c>
      <c r="G1576" t="s">
        <v>7910</v>
      </c>
      <c r="H1576" t="s">
        <v>7915</v>
      </c>
      <c r="I1576" t="s">
        <v>7910</v>
      </c>
      <c r="J1576" t="s">
        <v>7915</v>
      </c>
      <c r="K1576" t="s">
        <v>7910</v>
      </c>
      <c r="L1576" t="s">
        <v>7915</v>
      </c>
      <c r="M1576" t="s">
        <v>7915</v>
      </c>
      <c r="N1576" t="s">
        <v>7915</v>
      </c>
      <c r="O1576" t="s">
        <v>7915</v>
      </c>
      <c r="P1576" t="s">
        <v>7908</v>
      </c>
      <c r="Q1576">
        <v>6</v>
      </c>
      <c r="R1576">
        <f>IF(ISERROR(VLOOKUP(A1576,int_r_base_fitted!$A$1:$C$10000,2,FALSE)),0,VLOOKUP(A1576,int_r_base_fitted!$A$1:$C$10000,2,FALSE))</f>
        <v>0</v>
      </c>
      <c r="S1576">
        <f>IF(ISERROR(VLOOKUP(A1576,int_r_base_fitted!$A$1:$C$10000,3,FALSE)),0,VLOOKUP(A1576,int_r_base_fitted!$A$1:$C$10000,3,FALSE))</f>
        <v>3.9E-2</v>
      </c>
      <c r="T1576">
        <v>1986</v>
      </c>
      <c r="V1576">
        <f>IF(ISERROR(VLOOKUP(A1576,int_r_full_fitted!$A$1:$C$10000,3,FALSE)),0,VLOOKUP(A1576,int_r_full_fitted!$A$1:$C$10000,3,FALSE))</f>
        <v>4.8000000000000001E-2</v>
      </c>
      <c r="W1576">
        <v>1575</v>
      </c>
      <c r="Y1576">
        <f>S1576-V1576</f>
        <v>-9.0000000000000011E-3</v>
      </c>
    </row>
    <row r="1577" spans="1:25" x14ac:dyDescent="0.2">
      <c r="A1577" t="s">
        <v>4701</v>
      </c>
      <c r="B1577" t="s">
        <v>7933</v>
      </c>
      <c r="C1577" t="s">
        <v>8215</v>
      </c>
      <c r="D1577" t="s">
        <v>7925</v>
      </c>
      <c r="E1577" t="s">
        <v>8297</v>
      </c>
      <c r="F1577" t="s">
        <v>7915</v>
      </c>
      <c r="G1577" t="s">
        <v>7910</v>
      </c>
      <c r="H1577" t="s">
        <v>7915</v>
      </c>
      <c r="I1577" t="s">
        <v>7910</v>
      </c>
      <c r="J1577" t="s">
        <v>7915</v>
      </c>
      <c r="K1577" t="s">
        <v>7910</v>
      </c>
      <c r="L1577" t="s">
        <v>7915</v>
      </c>
      <c r="M1577" t="s">
        <v>7915</v>
      </c>
      <c r="N1577" t="s">
        <v>7915</v>
      </c>
      <c r="O1577" t="s">
        <v>7915</v>
      </c>
      <c r="P1577" t="s">
        <v>7908</v>
      </c>
      <c r="Q1577">
        <v>6</v>
      </c>
      <c r="R1577">
        <f>IF(ISERROR(VLOOKUP(A1577,int_r_base_fitted!$A$1:$C$10000,2,FALSE)),0,VLOOKUP(A1577,int_r_base_fitted!$A$1:$C$10000,2,FALSE))</f>
        <v>0</v>
      </c>
      <c r="S1577">
        <f>IF(ISERROR(VLOOKUP(A1577,int_r_base_fitted!$A$1:$C$10000,3,FALSE)),0,VLOOKUP(A1577,int_r_base_fitted!$A$1:$C$10000,3,FALSE))</f>
        <v>3.9E-2</v>
      </c>
      <c r="T1577">
        <v>1988</v>
      </c>
      <c r="V1577">
        <f>IF(ISERROR(VLOOKUP(A1577,int_r_full_fitted!$A$1:$C$10000,3,FALSE)),0,VLOOKUP(A1577,int_r_full_fitted!$A$1:$C$10000,3,FALSE))</f>
        <v>4.8000000000000001E-2</v>
      </c>
      <c r="W1577">
        <v>1576</v>
      </c>
      <c r="Y1577">
        <f>S1577-V1577</f>
        <v>-9.0000000000000011E-3</v>
      </c>
    </row>
    <row r="1578" spans="1:25" x14ac:dyDescent="0.2">
      <c r="A1578" t="s">
        <v>5382</v>
      </c>
      <c r="B1578" t="s">
        <v>7911</v>
      </c>
      <c r="C1578" t="s">
        <v>7937</v>
      </c>
      <c r="D1578" t="s">
        <v>8134</v>
      </c>
      <c r="E1578" t="s">
        <v>8907</v>
      </c>
      <c r="F1578" t="s">
        <v>7915</v>
      </c>
      <c r="G1578" t="s">
        <v>7910</v>
      </c>
      <c r="H1578" t="s">
        <v>7915</v>
      </c>
      <c r="I1578" t="s">
        <v>7915</v>
      </c>
      <c r="J1578" t="s">
        <v>7915</v>
      </c>
      <c r="K1578" t="s">
        <v>7910</v>
      </c>
      <c r="L1578" t="s">
        <v>7915</v>
      </c>
      <c r="M1578" t="s">
        <v>7915</v>
      </c>
      <c r="N1578" t="s">
        <v>7915</v>
      </c>
      <c r="O1578" t="s">
        <v>7915</v>
      </c>
      <c r="P1578" t="s">
        <v>7909</v>
      </c>
      <c r="Q1578">
        <v>7</v>
      </c>
      <c r="R1578">
        <f>IF(ISERROR(VLOOKUP(A1578,int_r_base_fitted!$A$1:$C$10000,2,FALSE)),0,VLOOKUP(A1578,int_r_base_fitted!$A$1:$C$10000,2,FALSE))</f>
        <v>0</v>
      </c>
      <c r="S1578">
        <f>IF(ISERROR(VLOOKUP(A1578,int_r_base_fitted!$A$1:$C$10000,3,FALSE)),0,VLOOKUP(A1578,int_r_base_fitted!$A$1:$C$10000,3,FALSE))</f>
        <v>3.9E-2</v>
      </c>
      <c r="T1578">
        <v>2003</v>
      </c>
      <c r="V1578">
        <f>IF(ISERROR(VLOOKUP(A1578,int_r_full_fitted!$A$1:$C$10000,3,FALSE)),0,VLOOKUP(A1578,int_r_full_fitted!$A$1:$C$10000,3,FALSE))</f>
        <v>4.8000000000000001E-2</v>
      </c>
      <c r="W1578">
        <v>1577</v>
      </c>
      <c r="Y1578">
        <f>S1578-V1578</f>
        <v>-9.0000000000000011E-3</v>
      </c>
    </row>
    <row r="1579" spans="1:25" x14ac:dyDescent="0.2">
      <c r="A1579" t="s">
        <v>5100</v>
      </c>
      <c r="B1579" t="s">
        <v>7911</v>
      </c>
      <c r="C1579" t="s">
        <v>7916</v>
      </c>
      <c r="D1579" t="s">
        <v>7963</v>
      </c>
      <c r="E1579" t="s">
        <v>8743</v>
      </c>
      <c r="F1579" t="s">
        <v>7915</v>
      </c>
      <c r="G1579" t="s">
        <v>7910</v>
      </c>
      <c r="H1579" t="s">
        <v>7915</v>
      </c>
      <c r="I1579" t="s">
        <v>7915</v>
      </c>
      <c r="J1579" t="s">
        <v>7915</v>
      </c>
      <c r="K1579" t="s">
        <v>7915</v>
      </c>
      <c r="L1579" t="s">
        <v>7915</v>
      </c>
      <c r="M1579" t="s">
        <v>7910</v>
      </c>
      <c r="N1579" t="s">
        <v>7915</v>
      </c>
      <c r="O1579" t="s">
        <v>7915</v>
      </c>
      <c r="P1579" t="s">
        <v>7909</v>
      </c>
      <c r="Q1579">
        <v>7</v>
      </c>
      <c r="R1579">
        <f>IF(ISERROR(VLOOKUP(A1579,int_r_base_fitted!$A$1:$C$10000,2,FALSE)),0,VLOOKUP(A1579,int_r_base_fitted!$A$1:$C$10000,2,FALSE))</f>
        <v>0</v>
      </c>
      <c r="S1579">
        <f>IF(ISERROR(VLOOKUP(A1579,int_r_base_fitted!$A$1:$C$10000,3,FALSE)),0,VLOOKUP(A1579,int_r_base_fitted!$A$1:$C$10000,3,FALSE))</f>
        <v>3.4000000000000002E-2</v>
      </c>
      <c r="T1579">
        <v>2235</v>
      </c>
      <c r="V1579">
        <f>IF(ISERROR(VLOOKUP(A1579,int_r_full_fitted!$A$1:$C$10000,3,FALSE)),0,VLOOKUP(A1579,int_r_full_fitted!$A$1:$C$10000,3,FALSE))</f>
        <v>4.8000000000000001E-2</v>
      </c>
      <c r="W1579">
        <v>1578</v>
      </c>
      <c r="Y1579">
        <f>S1579-V1579</f>
        <v>-1.3999999999999999E-2</v>
      </c>
    </row>
    <row r="1580" spans="1:25" x14ac:dyDescent="0.2">
      <c r="A1580" t="s">
        <v>5278</v>
      </c>
      <c r="B1580" t="s">
        <v>7911</v>
      </c>
      <c r="C1580" t="s">
        <v>8009</v>
      </c>
      <c r="D1580" t="s">
        <v>7963</v>
      </c>
      <c r="E1580" t="s">
        <v>8849</v>
      </c>
      <c r="F1580" t="s">
        <v>7915</v>
      </c>
      <c r="G1580" t="s">
        <v>7910</v>
      </c>
      <c r="H1580" t="s">
        <v>7915</v>
      </c>
      <c r="I1580" t="s">
        <v>7915</v>
      </c>
      <c r="J1580" t="s">
        <v>7915</v>
      </c>
      <c r="K1580" t="s">
        <v>7915</v>
      </c>
      <c r="L1580" t="s">
        <v>7915</v>
      </c>
      <c r="M1580" t="s">
        <v>7910</v>
      </c>
      <c r="N1580" t="s">
        <v>7915</v>
      </c>
      <c r="O1580" t="s">
        <v>7915</v>
      </c>
      <c r="P1580" t="s">
        <v>7909</v>
      </c>
      <c r="Q1580">
        <v>7</v>
      </c>
      <c r="R1580">
        <f>IF(ISERROR(VLOOKUP(A1580,int_r_base_fitted!$A$1:$C$10000,2,FALSE)),0,VLOOKUP(A1580,int_r_base_fitted!$A$1:$C$10000,2,FALSE))</f>
        <v>0</v>
      </c>
      <c r="S1580">
        <f>IF(ISERROR(VLOOKUP(A1580,int_r_base_fitted!$A$1:$C$10000,3,FALSE)),0,VLOOKUP(A1580,int_r_base_fitted!$A$1:$C$10000,3,FALSE))</f>
        <v>3.4000000000000002E-2</v>
      </c>
      <c r="T1580">
        <v>2237</v>
      </c>
      <c r="V1580">
        <f>IF(ISERROR(VLOOKUP(A1580,int_r_full_fitted!$A$1:$C$10000,3,FALSE)),0,VLOOKUP(A1580,int_r_full_fitted!$A$1:$C$10000,3,FALSE))</f>
        <v>4.8000000000000001E-2</v>
      </c>
      <c r="W1580">
        <v>1579</v>
      </c>
      <c r="Y1580">
        <f>S1580-V1580</f>
        <v>-1.3999999999999999E-2</v>
      </c>
    </row>
    <row r="1581" spans="1:25" x14ac:dyDescent="0.2">
      <c r="A1581" t="s">
        <v>5282</v>
      </c>
      <c r="B1581" t="s">
        <v>7911</v>
      </c>
      <c r="C1581" t="s">
        <v>7937</v>
      </c>
      <c r="D1581" t="s">
        <v>7963</v>
      </c>
      <c r="E1581" t="s">
        <v>8853</v>
      </c>
      <c r="F1581" t="s">
        <v>7915</v>
      </c>
      <c r="G1581" t="s">
        <v>7910</v>
      </c>
      <c r="H1581" t="s">
        <v>7915</v>
      </c>
      <c r="I1581" t="s">
        <v>7915</v>
      </c>
      <c r="J1581" t="s">
        <v>7915</v>
      </c>
      <c r="K1581" t="s">
        <v>7915</v>
      </c>
      <c r="L1581" t="s">
        <v>7915</v>
      </c>
      <c r="M1581" t="s">
        <v>7910</v>
      </c>
      <c r="N1581" t="s">
        <v>7915</v>
      </c>
      <c r="O1581" t="s">
        <v>7915</v>
      </c>
      <c r="P1581" t="s">
        <v>7909</v>
      </c>
      <c r="Q1581">
        <v>7</v>
      </c>
      <c r="R1581">
        <f>IF(ISERROR(VLOOKUP(A1581,int_r_base_fitted!$A$1:$C$10000,2,FALSE)),0,VLOOKUP(A1581,int_r_base_fitted!$A$1:$C$10000,2,FALSE))</f>
        <v>0</v>
      </c>
      <c r="S1581">
        <f>IF(ISERROR(VLOOKUP(A1581,int_r_base_fitted!$A$1:$C$10000,3,FALSE)),0,VLOOKUP(A1581,int_r_base_fitted!$A$1:$C$10000,3,FALSE))</f>
        <v>3.4000000000000002E-2</v>
      </c>
      <c r="T1581">
        <v>2238</v>
      </c>
      <c r="V1581">
        <f>IF(ISERROR(VLOOKUP(A1581,int_r_full_fitted!$A$1:$C$10000,3,FALSE)),0,VLOOKUP(A1581,int_r_full_fitted!$A$1:$C$10000,3,FALSE))</f>
        <v>4.8000000000000001E-2</v>
      </c>
      <c r="W1581">
        <v>1580</v>
      </c>
      <c r="Y1581">
        <f>S1581-V1581</f>
        <v>-1.3999999999999999E-2</v>
      </c>
    </row>
    <row r="1582" spans="1:25" x14ac:dyDescent="0.2">
      <c r="A1582" t="s">
        <v>5283</v>
      </c>
      <c r="B1582" t="s">
        <v>7911</v>
      </c>
      <c r="C1582" t="s">
        <v>7937</v>
      </c>
      <c r="D1582" t="s">
        <v>7963</v>
      </c>
      <c r="E1582" t="s">
        <v>8854</v>
      </c>
      <c r="F1582" t="s">
        <v>7915</v>
      </c>
      <c r="G1582" t="s">
        <v>7910</v>
      </c>
      <c r="H1582" t="s">
        <v>7915</v>
      </c>
      <c r="I1582" t="s">
        <v>7915</v>
      </c>
      <c r="J1582" t="s">
        <v>7915</v>
      </c>
      <c r="K1582" t="s">
        <v>7915</v>
      </c>
      <c r="L1582" t="s">
        <v>7915</v>
      </c>
      <c r="M1582" t="s">
        <v>7910</v>
      </c>
      <c r="N1582" t="s">
        <v>7915</v>
      </c>
      <c r="O1582" t="s">
        <v>7915</v>
      </c>
      <c r="P1582" t="s">
        <v>7909</v>
      </c>
      <c r="Q1582">
        <v>7</v>
      </c>
      <c r="R1582">
        <f>IF(ISERROR(VLOOKUP(A1582,int_r_base_fitted!$A$1:$C$10000,2,FALSE)),0,VLOOKUP(A1582,int_r_base_fitted!$A$1:$C$10000,2,FALSE))</f>
        <v>0</v>
      </c>
      <c r="S1582">
        <f>IF(ISERROR(VLOOKUP(A1582,int_r_base_fitted!$A$1:$C$10000,3,FALSE)),0,VLOOKUP(A1582,int_r_base_fitted!$A$1:$C$10000,3,FALSE))</f>
        <v>3.4000000000000002E-2</v>
      </c>
      <c r="T1582">
        <v>2239</v>
      </c>
      <c r="V1582">
        <f>IF(ISERROR(VLOOKUP(A1582,int_r_full_fitted!$A$1:$C$10000,3,FALSE)),0,VLOOKUP(A1582,int_r_full_fitted!$A$1:$C$10000,3,FALSE))</f>
        <v>4.8000000000000001E-2</v>
      </c>
      <c r="W1582">
        <v>1581</v>
      </c>
      <c r="Y1582">
        <f>S1582-V1582</f>
        <v>-1.3999999999999999E-2</v>
      </c>
    </row>
    <row r="1583" spans="1:25" x14ac:dyDescent="0.2">
      <c r="A1583" t="s">
        <v>5540</v>
      </c>
      <c r="B1583" t="s">
        <v>7911</v>
      </c>
      <c r="C1583">
        <v>4</v>
      </c>
      <c r="D1583" t="s">
        <v>7967</v>
      </c>
      <c r="E1583" t="s">
        <v>8993</v>
      </c>
      <c r="F1583" t="s">
        <v>7915</v>
      </c>
      <c r="G1583" t="s">
        <v>7910</v>
      </c>
      <c r="H1583" t="s">
        <v>7915</v>
      </c>
      <c r="I1583" t="s">
        <v>7915</v>
      </c>
      <c r="J1583" t="s">
        <v>7915</v>
      </c>
      <c r="K1583" t="s">
        <v>7915</v>
      </c>
      <c r="L1583" t="s">
        <v>7915</v>
      </c>
      <c r="M1583" t="s">
        <v>7910</v>
      </c>
      <c r="N1583" t="s">
        <v>7915</v>
      </c>
      <c r="O1583" t="s">
        <v>7915</v>
      </c>
      <c r="P1583" t="s">
        <v>7909</v>
      </c>
      <c r="Q1583">
        <v>7</v>
      </c>
      <c r="R1583">
        <f>IF(ISERROR(VLOOKUP(A1583,int_r_base_fitted!$A$1:$C$10000,2,FALSE)),0,VLOOKUP(A1583,int_r_base_fitted!$A$1:$C$10000,2,FALSE))</f>
        <v>0</v>
      </c>
      <c r="S1583">
        <f>IF(ISERROR(VLOOKUP(A1583,int_r_base_fitted!$A$1:$C$10000,3,FALSE)),0,VLOOKUP(A1583,int_r_base_fitted!$A$1:$C$10000,3,FALSE))</f>
        <v>3.4000000000000002E-2</v>
      </c>
      <c r="T1583">
        <v>2246</v>
      </c>
      <c r="V1583">
        <f>IF(ISERROR(VLOOKUP(A1583,int_r_full_fitted!$A$1:$C$10000,3,FALSE)),0,VLOOKUP(A1583,int_r_full_fitted!$A$1:$C$10000,3,FALSE))</f>
        <v>4.8000000000000001E-2</v>
      </c>
      <c r="W1583">
        <v>1582</v>
      </c>
      <c r="Y1583">
        <f>S1583-V1583</f>
        <v>-1.3999999999999999E-2</v>
      </c>
    </row>
    <row r="1584" spans="1:25" x14ac:dyDescent="0.2">
      <c r="A1584" t="s">
        <v>5623</v>
      </c>
      <c r="B1584" t="s">
        <v>7911</v>
      </c>
      <c r="C1584" t="s">
        <v>7954</v>
      </c>
      <c r="D1584" t="s">
        <v>7976</v>
      </c>
      <c r="E1584" t="s">
        <v>9037</v>
      </c>
      <c r="F1584" t="s">
        <v>7915</v>
      </c>
      <c r="G1584" t="s">
        <v>7910</v>
      </c>
      <c r="H1584" t="s">
        <v>7915</v>
      </c>
      <c r="I1584" t="s">
        <v>7915</v>
      </c>
      <c r="J1584" t="s">
        <v>7915</v>
      </c>
      <c r="K1584" t="s">
        <v>7915</v>
      </c>
      <c r="L1584" t="s">
        <v>7915</v>
      </c>
      <c r="M1584" t="s">
        <v>7910</v>
      </c>
      <c r="N1584" t="s">
        <v>7915</v>
      </c>
      <c r="O1584" t="s">
        <v>7915</v>
      </c>
      <c r="P1584" t="s">
        <v>7909</v>
      </c>
      <c r="Q1584">
        <v>7</v>
      </c>
      <c r="R1584">
        <f>IF(ISERROR(VLOOKUP(A1584,int_r_base_fitted!$A$1:$C$10000,2,FALSE)),0,VLOOKUP(A1584,int_r_base_fitted!$A$1:$C$10000,2,FALSE))</f>
        <v>0</v>
      </c>
      <c r="S1584">
        <f>IF(ISERROR(VLOOKUP(A1584,int_r_base_fitted!$A$1:$C$10000,3,FALSE)),0,VLOOKUP(A1584,int_r_base_fitted!$A$1:$C$10000,3,FALSE))</f>
        <v>3.4000000000000002E-2</v>
      </c>
      <c r="T1584">
        <v>2248</v>
      </c>
      <c r="V1584">
        <f>IF(ISERROR(VLOOKUP(A1584,int_r_full_fitted!$A$1:$C$10000,3,FALSE)),0,VLOOKUP(A1584,int_r_full_fitted!$A$1:$C$10000,3,FALSE))</f>
        <v>4.8000000000000001E-2</v>
      </c>
      <c r="W1584">
        <v>1583</v>
      </c>
      <c r="Y1584">
        <f>S1584-V1584</f>
        <v>-1.3999999999999999E-2</v>
      </c>
    </row>
    <row r="1585" spans="1:25" x14ac:dyDescent="0.2">
      <c r="A1585" t="s">
        <v>5867</v>
      </c>
      <c r="B1585" t="s">
        <v>7911</v>
      </c>
      <c r="C1585" t="s">
        <v>7937</v>
      </c>
      <c r="D1585" t="s">
        <v>7963</v>
      </c>
      <c r="E1585" t="s">
        <v>9215</v>
      </c>
      <c r="F1585" t="s">
        <v>7915</v>
      </c>
      <c r="G1585" t="s">
        <v>7910</v>
      </c>
      <c r="H1585" t="s">
        <v>7915</v>
      </c>
      <c r="I1585" t="s">
        <v>7915</v>
      </c>
      <c r="J1585" t="s">
        <v>7915</v>
      </c>
      <c r="K1585" t="s">
        <v>7915</v>
      </c>
      <c r="L1585" t="s">
        <v>7915</v>
      </c>
      <c r="M1585" t="s">
        <v>7910</v>
      </c>
      <c r="N1585" t="s">
        <v>7915</v>
      </c>
      <c r="O1585" t="s">
        <v>7915</v>
      </c>
      <c r="P1585" t="s">
        <v>7909</v>
      </c>
      <c r="Q1585">
        <v>7</v>
      </c>
      <c r="R1585">
        <f>IF(ISERROR(VLOOKUP(A1585,int_r_base_fitted!$A$1:$C$10000,2,FALSE)),0,VLOOKUP(A1585,int_r_base_fitted!$A$1:$C$10000,2,FALSE))</f>
        <v>0</v>
      </c>
      <c r="S1585">
        <f>IF(ISERROR(VLOOKUP(A1585,int_r_base_fitted!$A$1:$C$10000,3,FALSE)),0,VLOOKUP(A1585,int_r_base_fitted!$A$1:$C$10000,3,FALSE))</f>
        <v>3.4000000000000002E-2</v>
      </c>
      <c r="T1585">
        <v>2255</v>
      </c>
      <c r="V1585">
        <f>IF(ISERROR(VLOOKUP(A1585,int_r_full_fitted!$A$1:$C$10000,3,FALSE)),0,VLOOKUP(A1585,int_r_full_fitted!$A$1:$C$10000,3,FALSE))</f>
        <v>4.8000000000000001E-2</v>
      </c>
      <c r="W1585">
        <v>1584</v>
      </c>
      <c r="Y1585">
        <f>S1585-V1585</f>
        <v>-1.3999999999999999E-2</v>
      </c>
    </row>
    <row r="1586" spans="1:25" x14ac:dyDescent="0.2">
      <c r="A1586" t="s">
        <v>7218</v>
      </c>
      <c r="B1586" t="s">
        <v>7911</v>
      </c>
      <c r="C1586" t="s">
        <v>8011</v>
      </c>
      <c r="D1586" t="s">
        <v>7913</v>
      </c>
      <c r="E1586" t="s">
        <v>8219</v>
      </c>
      <c r="F1586" t="s">
        <v>7915</v>
      </c>
      <c r="G1586" t="s">
        <v>7910</v>
      </c>
      <c r="H1586" t="s">
        <v>7915</v>
      </c>
      <c r="I1586" t="s">
        <v>7915</v>
      </c>
      <c r="J1586" t="s">
        <v>7915</v>
      </c>
      <c r="K1586" t="s">
        <v>7915</v>
      </c>
      <c r="L1586" t="s">
        <v>7915</v>
      </c>
      <c r="M1586" t="s">
        <v>7915</v>
      </c>
      <c r="N1586" t="s">
        <v>7915</v>
      </c>
      <c r="O1586" t="s">
        <v>7915</v>
      </c>
      <c r="P1586" t="s">
        <v>7910</v>
      </c>
      <c r="Q1586">
        <v>8</v>
      </c>
      <c r="R1586">
        <f>IF(ISERROR(VLOOKUP(A1586,int_r_base_fitted!$A$1:$C$10000,2,FALSE)),0,VLOOKUP(A1586,int_r_base_fitted!$A$1:$C$10000,2,FALSE))</f>
        <v>0</v>
      </c>
      <c r="S1586">
        <f>IF(ISERROR(VLOOKUP(A1586,int_r_base_fitted!$A$1:$C$10000,3,FALSE)),0,VLOOKUP(A1586,int_r_base_fitted!$A$1:$C$10000,3,FALSE))</f>
        <v>3.4000000000000002E-2</v>
      </c>
      <c r="T1586">
        <v>2285</v>
      </c>
      <c r="V1586">
        <f>IF(ISERROR(VLOOKUP(A1586,int_r_full_fitted!$A$1:$C$10000,3,FALSE)),0,VLOOKUP(A1586,int_r_full_fitted!$A$1:$C$10000,3,FALSE))</f>
        <v>4.8000000000000001E-2</v>
      </c>
      <c r="W1586">
        <v>1585</v>
      </c>
      <c r="Y1586">
        <f>S1586-V1586</f>
        <v>-1.3999999999999999E-2</v>
      </c>
    </row>
    <row r="1587" spans="1:25" x14ac:dyDescent="0.2">
      <c r="A1587" t="s">
        <v>4767</v>
      </c>
      <c r="B1587" t="s">
        <v>7911</v>
      </c>
      <c r="C1587" t="s">
        <v>7948</v>
      </c>
      <c r="D1587" t="s">
        <v>7913</v>
      </c>
      <c r="E1587" t="s">
        <v>8027</v>
      </c>
      <c r="F1587" t="s">
        <v>7910</v>
      </c>
      <c r="G1587" t="s">
        <v>7910</v>
      </c>
      <c r="H1587" t="s">
        <v>7915</v>
      </c>
      <c r="I1587" t="s">
        <v>7915</v>
      </c>
      <c r="J1587" t="s">
        <v>7915</v>
      </c>
      <c r="K1587" t="s">
        <v>7910</v>
      </c>
      <c r="L1587" t="s">
        <v>7915</v>
      </c>
      <c r="M1587" t="s">
        <v>7915</v>
      </c>
      <c r="N1587" t="s">
        <v>7915</v>
      </c>
      <c r="O1587" t="s">
        <v>7915</v>
      </c>
      <c r="P1587" t="s">
        <v>7908</v>
      </c>
      <c r="Q1587">
        <v>6</v>
      </c>
      <c r="R1587">
        <f>IF(ISERROR(VLOOKUP(A1587,int_r_base_fitted!$A$1:$C$10000,2,FALSE)),0,VLOOKUP(A1587,int_r_base_fitted!$A$1:$C$10000,2,FALSE))</f>
        <v>0</v>
      </c>
      <c r="S1587">
        <f>IF(ISERROR(VLOOKUP(A1587,int_r_base_fitted!$A$1:$C$10000,3,FALSE)),0,VLOOKUP(A1587,int_r_base_fitted!$A$1:$C$10000,3,FALSE))</f>
        <v>2.8000000000000001E-2</v>
      </c>
      <c r="T1587">
        <v>2775</v>
      </c>
      <c r="V1587">
        <f>IF(ISERROR(VLOOKUP(A1587,int_r_full_fitted!$A$1:$C$10000,3,FALSE)),0,VLOOKUP(A1587,int_r_full_fitted!$A$1:$C$10000,3,FALSE))</f>
        <v>4.8000000000000001E-2</v>
      </c>
      <c r="W1587">
        <v>1586</v>
      </c>
      <c r="Y1587">
        <f>S1587-V1587</f>
        <v>-0.02</v>
      </c>
    </row>
    <row r="1588" spans="1:25" x14ac:dyDescent="0.2">
      <c r="A1588" t="s">
        <v>4502</v>
      </c>
      <c r="B1588" t="s">
        <v>7911</v>
      </c>
      <c r="C1588" t="s">
        <v>7927</v>
      </c>
      <c r="D1588" t="s">
        <v>8040</v>
      </c>
      <c r="E1588" t="s">
        <v>8059</v>
      </c>
      <c r="F1588" t="s">
        <v>7915</v>
      </c>
      <c r="G1588" t="s">
        <v>7910</v>
      </c>
      <c r="H1588" t="s">
        <v>7915</v>
      </c>
      <c r="I1588" t="s">
        <v>7915</v>
      </c>
      <c r="J1588" t="s">
        <v>7915</v>
      </c>
      <c r="K1588" t="s">
        <v>7910</v>
      </c>
      <c r="L1588" t="s">
        <v>7915</v>
      </c>
      <c r="M1588" t="s">
        <v>7910</v>
      </c>
      <c r="N1588" t="s">
        <v>7915</v>
      </c>
      <c r="O1588" t="s">
        <v>7915</v>
      </c>
      <c r="P1588" t="s">
        <v>7908</v>
      </c>
      <c r="Q1588">
        <v>6</v>
      </c>
      <c r="R1588">
        <f>IF(ISERROR(VLOOKUP(A1588,int_r_base_fitted!$A$1:$C$10000,2,FALSE)),0,VLOOKUP(A1588,int_r_base_fitted!$A$1:$C$10000,2,FALSE))</f>
        <v>0</v>
      </c>
      <c r="S1588">
        <f>IF(ISERROR(VLOOKUP(A1588,int_r_base_fitted!$A$1:$C$10000,3,FALSE)),0,VLOOKUP(A1588,int_r_base_fitted!$A$1:$C$10000,3,FALSE))</f>
        <v>2.5999999999999999E-2</v>
      </c>
      <c r="T1588">
        <v>2998</v>
      </c>
      <c r="V1588">
        <f>IF(ISERROR(VLOOKUP(A1588,int_r_full_fitted!$A$1:$C$10000,3,FALSE)),0,VLOOKUP(A1588,int_r_full_fitted!$A$1:$C$10000,3,FALSE))</f>
        <v>4.8000000000000001E-2</v>
      </c>
      <c r="W1588">
        <v>1587</v>
      </c>
      <c r="Y1588">
        <f>S1588-V1588</f>
        <v>-2.2000000000000002E-2</v>
      </c>
    </row>
    <row r="1589" spans="1:25" x14ac:dyDescent="0.2">
      <c r="A1589" t="s">
        <v>5907</v>
      </c>
      <c r="B1589" t="s">
        <v>7933</v>
      </c>
      <c r="C1589" t="s">
        <v>9251</v>
      </c>
      <c r="D1589" t="s">
        <v>7963</v>
      </c>
      <c r="E1589" t="s">
        <v>8788</v>
      </c>
      <c r="F1589" t="s">
        <v>7915</v>
      </c>
      <c r="G1589" t="s">
        <v>7910</v>
      </c>
      <c r="H1589" t="s">
        <v>7915</v>
      </c>
      <c r="I1589" t="s">
        <v>7915</v>
      </c>
      <c r="J1589" t="s">
        <v>7915</v>
      </c>
      <c r="K1589" t="s">
        <v>7910</v>
      </c>
      <c r="L1589" t="s">
        <v>7915</v>
      </c>
      <c r="M1589" t="s">
        <v>7915</v>
      </c>
      <c r="N1589" t="s">
        <v>7915</v>
      </c>
      <c r="O1589" t="s">
        <v>7915</v>
      </c>
      <c r="P1589" t="s">
        <v>7909</v>
      </c>
      <c r="Q1589">
        <v>7</v>
      </c>
      <c r="R1589">
        <f>IF(ISERROR(VLOOKUP(A1589,int_r_base_fitted!$A$1:$C$10000,2,FALSE)),0,VLOOKUP(A1589,int_r_base_fitted!$A$1:$C$10000,2,FALSE))</f>
        <v>0</v>
      </c>
      <c r="S1589">
        <f>IF(ISERROR(VLOOKUP(A1589,int_r_base_fitted!$A$1:$C$10000,3,FALSE)),0,VLOOKUP(A1589,int_r_base_fitted!$A$1:$C$10000,3,FALSE))</f>
        <v>2.5999999999999999E-2</v>
      </c>
      <c r="T1589">
        <v>3021</v>
      </c>
      <c r="V1589">
        <f>IF(ISERROR(VLOOKUP(A1589,int_r_full_fitted!$A$1:$C$10000,3,FALSE)),0,VLOOKUP(A1589,int_r_full_fitted!$A$1:$C$10000,3,FALSE))</f>
        <v>4.8000000000000001E-2</v>
      </c>
      <c r="W1589">
        <v>1588</v>
      </c>
      <c r="Y1589">
        <f>S1589-V1589</f>
        <v>-2.2000000000000002E-2</v>
      </c>
    </row>
    <row r="1590" spans="1:25" x14ac:dyDescent="0.2">
      <c r="A1590" t="s">
        <v>4840</v>
      </c>
      <c r="B1590" t="s">
        <v>7911</v>
      </c>
      <c r="C1590" t="s">
        <v>7955</v>
      </c>
      <c r="D1590" t="s">
        <v>7976</v>
      </c>
      <c r="E1590" t="s">
        <v>7926</v>
      </c>
      <c r="F1590" t="s">
        <v>7915</v>
      </c>
      <c r="G1590" t="s">
        <v>7910</v>
      </c>
      <c r="H1590" t="s">
        <v>7915</v>
      </c>
      <c r="I1590" t="s">
        <v>7915</v>
      </c>
      <c r="J1590" t="s">
        <v>7910</v>
      </c>
      <c r="K1590" t="s">
        <v>7910</v>
      </c>
      <c r="L1590" t="s">
        <v>7915</v>
      </c>
      <c r="M1590" t="s">
        <v>7915</v>
      </c>
      <c r="N1590" t="s">
        <v>7915</v>
      </c>
      <c r="O1590" t="s">
        <v>7915</v>
      </c>
      <c r="P1590" t="s">
        <v>7908</v>
      </c>
      <c r="Q1590">
        <v>6</v>
      </c>
      <c r="R1590">
        <f>IF(ISERROR(VLOOKUP(A1590,int_r_base_fitted!$A$1:$C$10000,2,FALSE)),0,VLOOKUP(A1590,int_r_base_fitted!$A$1:$C$10000,2,FALSE))</f>
        <v>0</v>
      </c>
      <c r="S1590">
        <f>IF(ISERROR(VLOOKUP(A1590,int_r_base_fitted!$A$1:$C$10000,3,FALSE)),0,VLOOKUP(A1590,int_r_base_fitted!$A$1:$C$10000,3,FALSE))</f>
        <v>2.5000000000000001E-2</v>
      </c>
      <c r="T1590">
        <v>3201</v>
      </c>
      <c r="V1590">
        <f>IF(ISERROR(VLOOKUP(A1590,int_r_full_fitted!$A$1:$C$10000,3,FALSE)),0,VLOOKUP(A1590,int_r_full_fitted!$A$1:$C$10000,3,FALSE))</f>
        <v>4.8000000000000001E-2</v>
      </c>
      <c r="W1590">
        <v>1589</v>
      </c>
      <c r="Y1590">
        <f>S1590-V1590</f>
        <v>-2.3E-2</v>
      </c>
    </row>
    <row r="1591" spans="1:25" x14ac:dyDescent="0.2">
      <c r="A1591" t="s">
        <v>5058</v>
      </c>
      <c r="B1591" t="s">
        <v>7911</v>
      </c>
      <c r="C1591">
        <v>4</v>
      </c>
      <c r="D1591" t="s">
        <v>7967</v>
      </c>
      <c r="E1591" t="s">
        <v>8717</v>
      </c>
      <c r="F1591" t="s">
        <v>7910</v>
      </c>
      <c r="G1591" t="s">
        <v>7910</v>
      </c>
      <c r="H1591" t="s">
        <v>7915</v>
      </c>
      <c r="I1591" t="s">
        <v>7915</v>
      </c>
      <c r="J1591" t="s">
        <v>7915</v>
      </c>
      <c r="K1591" t="s">
        <v>7915</v>
      </c>
      <c r="L1591" t="s">
        <v>7915</v>
      </c>
      <c r="M1591" t="s">
        <v>7915</v>
      </c>
      <c r="N1591" t="s">
        <v>7915</v>
      </c>
      <c r="O1591" t="s">
        <v>7915</v>
      </c>
      <c r="P1591" t="s">
        <v>7909</v>
      </c>
      <c r="Q1591">
        <v>7</v>
      </c>
      <c r="R1591">
        <f>IF(ISERROR(VLOOKUP(A1591,int_r_base_fitted!$A$1:$C$10000,2,FALSE)),0,VLOOKUP(A1591,int_r_base_fitted!$A$1:$C$10000,2,FALSE))</f>
        <v>1</v>
      </c>
      <c r="S1591">
        <f>IF(ISERROR(VLOOKUP(A1591,int_r_base_fitted!$A$1:$C$10000,3,FALSE)),0,VLOOKUP(A1591,int_r_base_fitted!$A$1:$C$10000,3,FALSE))</f>
        <v>2.4E-2</v>
      </c>
      <c r="T1591">
        <v>3385</v>
      </c>
      <c r="V1591">
        <f>IF(ISERROR(VLOOKUP(A1591,int_r_full_fitted!$A$1:$C$10000,3,FALSE)),0,VLOOKUP(A1591,int_r_full_fitted!$A$1:$C$10000,3,FALSE))</f>
        <v>4.8000000000000001E-2</v>
      </c>
      <c r="W1591">
        <v>1590</v>
      </c>
      <c r="Y1591">
        <f>S1591-V1591</f>
        <v>-2.4E-2</v>
      </c>
    </row>
    <row r="1592" spans="1:25" x14ac:dyDescent="0.2">
      <c r="A1592" t="s">
        <v>6075</v>
      </c>
      <c r="B1592" t="s">
        <v>7933</v>
      </c>
      <c r="C1592" t="s">
        <v>8961</v>
      </c>
      <c r="D1592" t="s">
        <v>7963</v>
      </c>
      <c r="E1592" t="s">
        <v>8241</v>
      </c>
      <c r="F1592" t="s">
        <v>7915</v>
      </c>
      <c r="G1592" t="s">
        <v>7910</v>
      </c>
      <c r="H1592" t="s">
        <v>7915</v>
      </c>
      <c r="I1592" t="s">
        <v>7915</v>
      </c>
      <c r="J1592" t="s">
        <v>7915</v>
      </c>
      <c r="K1592" t="s">
        <v>7915</v>
      </c>
      <c r="L1592" t="s">
        <v>7915</v>
      </c>
      <c r="M1592" t="s">
        <v>7915</v>
      </c>
      <c r="N1592" t="s">
        <v>7915</v>
      </c>
      <c r="O1592" t="s">
        <v>7915</v>
      </c>
      <c r="P1592" t="s">
        <v>7910</v>
      </c>
      <c r="Q1592">
        <v>8</v>
      </c>
      <c r="R1592">
        <f>IF(ISERROR(VLOOKUP(A1592,int_r_base_fitted!$A$1:$C$10000,2,FALSE)),0,VLOOKUP(A1592,int_r_base_fitted!$A$1:$C$10000,2,FALSE))</f>
        <v>0</v>
      </c>
      <c r="S1592">
        <f>IF(ISERROR(VLOOKUP(A1592,int_r_base_fitted!$A$1:$C$10000,3,FALSE)),0,VLOOKUP(A1592,int_r_base_fitted!$A$1:$C$10000,3,FALSE))</f>
        <v>2.4E-2</v>
      </c>
      <c r="T1592">
        <v>3399</v>
      </c>
      <c r="V1592">
        <f>IF(ISERROR(VLOOKUP(A1592,int_r_full_fitted!$A$1:$C$10000,3,FALSE)),0,VLOOKUP(A1592,int_r_full_fitted!$A$1:$C$10000,3,FALSE))</f>
        <v>4.8000000000000001E-2</v>
      </c>
      <c r="W1592">
        <v>1591</v>
      </c>
      <c r="Y1592">
        <f>S1592-V1592</f>
        <v>-2.4E-2</v>
      </c>
    </row>
    <row r="1593" spans="1:25" x14ac:dyDescent="0.2">
      <c r="A1593" t="s">
        <v>5791</v>
      </c>
      <c r="B1593" t="s">
        <v>7911</v>
      </c>
      <c r="C1593" t="s">
        <v>8018</v>
      </c>
      <c r="D1593" t="s">
        <v>7963</v>
      </c>
      <c r="E1593" t="s">
        <v>9160</v>
      </c>
      <c r="F1593" t="s">
        <v>7915</v>
      </c>
      <c r="G1593" t="s">
        <v>7910</v>
      </c>
      <c r="H1593" t="s">
        <v>7915</v>
      </c>
      <c r="I1593" t="s">
        <v>7915</v>
      </c>
      <c r="J1593" t="s">
        <v>7915</v>
      </c>
      <c r="K1593" t="s">
        <v>7915</v>
      </c>
      <c r="L1593" t="s">
        <v>7915</v>
      </c>
      <c r="M1593" t="s">
        <v>7910</v>
      </c>
      <c r="N1593" t="s">
        <v>7915</v>
      </c>
      <c r="O1593" t="s">
        <v>7915</v>
      </c>
      <c r="P1593" t="s">
        <v>7909</v>
      </c>
      <c r="Q1593">
        <v>7</v>
      </c>
      <c r="R1593">
        <f>IF(ISERROR(VLOOKUP(A1593,int_r_base_fitted!$A$1:$C$10000,2,FALSE)),0,VLOOKUP(A1593,int_r_base_fitted!$A$1:$C$10000,2,FALSE))</f>
        <v>0</v>
      </c>
      <c r="S1593">
        <f>IF(ISERROR(VLOOKUP(A1593,int_r_base_fitted!$A$1:$C$10000,3,FALSE)),0,VLOOKUP(A1593,int_r_base_fitted!$A$1:$C$10000,3,FALSE))</f>
        <v>2.3E-2</v>
      </c>
      <c r="T1593">
        <v>3426</v>
      </c>
      <c r="V1593">
        <f>IF(ISERROR(VLOOKUP(A1593,int_r_full_fitted!$A$1:$C$10000,3,FALSE)),0,VLOOKUP(A1593,int_r_full_fitted!$A$1:$C$10000,3,FALSE))</f>
        <v>4.8000000000000001E-2</v>
      </c>
      <c r="W1593">
        <v>1592</v>
      </c>
      <c r="Y1593">
        <f>S1593-V1593</f>
        <v>-2.5000000000000001E-2</v>
      </c>
    </row>
    <row r="1594" spans="1:25" x14ac:dyDescent="0.2">
      <c r="A1594" t="s">
        <v>4824</v>
      </c>
      <c r="B1594" t="s">
        <v>7911</v>
      </c>
      <c r="C1594">
        <v>4</v>
      </c>
      <c r="D1594" t="s">
        <v>7940</v>
      </c>
      <c r="E1594" t="s">
        <v>8559</v>
      </c>
      <c r="F1594" t="s">
        <v>7910</v>
      </c>
      <c r="G1594" t="s">
        <v>7910</v>
      </c>
      <c r="H1594" t="s">
        <v>7915</v>
      </c>
      <c r="I1594" t="s">
        <v>7915</v>
      </c>
      <c r="J1594" t="s">
        <v>7910</v>
      </c>
      <c r="K1594" t="s">
        <v>7915</v>
      </c>
      <c r="L1594" t="s">
        <v>7915</v>
      </c>
      <c r="M1594" t="s">
        <v>7915</v>
      </c>
      <c r="N1594" t="s">
        <v>7915</v>
      </c>
      <c r="O1594" t="s">
        <v>7915</v>
      </c>
      <c r="P1594" t="s">
        <v>7908</v>
      </c>
      <c r="Q1594">
        <v>6</v>
      </c>
      <c r="R1594">
        <f>IF(ISERROR(VLOOKUP(A1594,int_r_base_fitted!$A$1:$C$10000,2,FALSE)),0,VLOOKUP(A1594,int_r_base_fitted!$A$1:$C$10000,2,FALSE))</f>
        <v>0</v>
      </c>
      <c r="S1594">
        <f>IF(ISERROR(VLOOKUP(A1594,int_r_base_fitted!$A$1:$C$10000,3,FALSE)),0,VLOOKUP(A1594,int_r_base_fitted!$A$1:$C$10000,3,FALSE))</f>
        <v>1.7999999999999999E-2</v>
      </c>
      <c r="T1594">
        <v>3692</v>
      </c>
      <c r="V1594">
        <f>IF(ISERROR(VLOOKUP(A1594,int_r_full_fitted!$A$1:$C$10000,3,FALSE)),0,VLOOKUP(A1594,int_r_full_fitted!$A$1:$C$10000,3,FALSE))</f>
        <v>4.8000000000000001E-2</v>
      </c>
      <c r="W1594">
        <v>1593</v>
      </c>
      <c r="Y1594">
        <f>S1594-V1594</f>
        <v>-3.0000000000000002E-2</v>
      </c>
    </row>
    <row r="1595" spans="1:25" x14ac:dyDescent="0.2">
      <c r="A1595" t="s">
        <v>7239</v>
      </c>
      <c r="B1595" t="s">
        <v>7911</v>
      </c>
      <c r="C1595" t="s">
        <v>7955</v>
      </c>
      <c r="D1595" t="s">
        <v>7913</v>
      </c>
      <c r="E1595" t="s">
        <v>8162</v>
      </c>
      <c r="F1595" t="s">
        <v>7915</v>
      </c>
      <c r="G1595" t="s">
        <v>7910</v>
      </c>
      <c r="H1595" t="s">
        <v>7915</v>
      </c>
      <c r="I1595" t="s">
        <v>7915</v>
      </c>
      <c r="J1595" t="s">
        <v>7915</v>
      </c>
      <c r="K1595" t="s">
        <v>7915</v>
      </c>
      <c r="L1595" t="s">
        <v>7915</v>
      </c>
      <c r="M1595" t="s">
        <v>7915</v>
      </c>
      <c r="N1595" t="s">
        <v>7915</v>
      </c>
      <c r="O1595" t="s">
        <v>7915</v>
      </c>
      <c r="P1595" t="s">
        <v>7910</v>
      </c>
      <c r="Q1595">
        <v>8</v>
      </c>
      <c r="R1595">
        <f>IF(ISERROR(VLOOKUP(A1595,int_r_base_fitted!$A$1:$C$10000,2,FALSE)),0,VLOOKUP(A1595,int_r_base_fitted!$A$1:$C$10000,2,FALSE))</f>
        <v>0</v>
      </c>
      <c r="S1595">
        <f>IF(ISERROR(VLOOKUP(A1595,int_r_base_fitted!$A$1:$C$10000,3,FALSE)),0,VLOOKUP(A1595,int_r_base_fitted!$A$1:$C$10000,3,FALSE))</f>
        <v>0</v>
      </c>
      <c r="T1595">
        <v>4058</v>
      </c>
      <c r="V1595">
        <f>IF(ISERROR(VLOOKUP(A1595,int_r_full_fitted!$A$1:$C$10000,3,FALSE)),0,VLOOKUP(A1595,int_r_full_fitted!$A$1:$C$10000,3,FALSE))</f>
        <v>4.8000000000000001E-2</v>
      </c>
      <c r="W1595">
        <v>1594</v>
      </c>
      <c r="Y1595">
        <f>S1595-V1595</f>
        <v>-4.8000000000000001E-2</v>
      </c>
    </row>
    <row r="1596" spans="1:25" x14ac:dyDescent="0.2">
      <c r="A1596" t="s">
        <v>4845</v>
      </c>
      <c r="B1596" t="s">
        <v>7911</v>
      </c>
      <c r="C1596" t="s">
        <v>8066</v>
      </c>
      <c r="D1596" t="s">
        <v>7945</v>
      </c>
      <c r="E1596" t="s">
        <v>8572</v>
      </c>
      <c r="F1596" t="s">
        <v>7915</v>
      </c>
      <c r="G1596" t="s">
        <v>7915</v>
      </c>
      <c r="H1596" t="s">
        <v>7910</v>
      </c>
      <c r="I1596" t="s">
        <v>7915</v>
      </c>
      <c r="J1596" t="s">
        <v>7915</v>
      </c>
      <c r="K1596" t="s">
        <v>7915</v>
      </c>
      <c r="L1596" t="s">
        <v>7910</v>
      </c>
      <c r="M1596" t="s">
        <v>7910</v>
      </c>
      <c r="N1596" t="s">
        <v>7915</v>
      </c>
      <c r="O1596" t="s">
        <v>7915</v>
      </c>
      <c r="P1596" t="s">
        <v>7908</v>
      </c>
      <c r="Q1596">
        <v>6</v>
      </c>
      <c r="R1596">
        <f>IF(ISERROR(VLOOKUP(A1596,int_r_base_fitted!$A$1:$C$10000,2,FALSE)),0,VLOOKUP(A1596,int_r_base_fitted!$A$1:$C$10000,2,FALSE))</f>
        <v>0</v>
      </c>
      <c r="S1596">
        <f>IF(ISERROR(VLOOKUP(A1596,int_r_base_fitted!$A$1:$C$10000,3,FALSE)),0,VLOOKUP(A1596,int_r_base_fitted!$A$1:$C$10000,3,FALSE))</f>
        <v>0.126</v>
      </c>
      <c r="T1596">
        <v>287</v>
      </c>
      <c r="V1596">
        <f>IF(ISERROR(VLOOKUP(A1596,int_r_full_fitted!$A$1:$C$10000,3,FALSE)),0,VLOOKUP(A1596,int_r_full_fitted!$A$1:$C$10000,3,FALSE))</f>
        <v>4.7E-2</v>
      </c>
      <c r="W1596">
        <v>1595</v>
      </c>
      <c r="Y1596">
        <f>S1596-V1596</f>
        <v>7.9000000000000001E-2</v>
      </c>
    </row>
    <row r="1597" spans="1:25" x14ac:dyDescent="0.2">
      <c r="A1597" t="s">
        <v>4624</v>
      </c>
      <c r="B1597" t="s">
        <v>7911</v>
      </c>
      <c r="C1597">
        <v>4</v>
      </c>
      <c r="D1597" t="s">
        <v>7967</v>
      </c>
      <c r="E1597" t="s">
        <v>8447</v>
      </c>
      <c r="F1597" t="s">
        <v>7915</v>
      </c>
      <c r="G1597" t="s">
        <v>7910</v>
      </c>
      <c r="H1597" t="s">
        <v>7915</v>
      </c>
      <c r="I1597" t="s">
        <v>7915</v>
      </c>
      <c r="J1597" t="s">
        <v>7915</v>
      </c>
      <c r="K1597" t="s">
        <v>7915</v>
      </c>
      <c r="L1597" t="s">
        <v>7915</v>
      </c>
      <c r="M1597" t="s">
        <v>7910</v>
      </c>
      <c r="N1597" t="s">
        <v>7915</v>
      </c>
      <c r="O1597" t="s">
        <v>7910</v>
      </c>
      <c r="P1597" t="s">
        <v>7908</v>
      </c>
      <c r="Q1597">
        <v>6</v>
      </c>
      <c r="R1597">
        <f>IF(ISERROR(VLOOKUP(A1597,int_r_base_fitted!$A$1:$C$10000,2,FALSE)),0,VLOOKUP(A1597,int_r_base_fitted!$A$1:$C$10000,2,FALSE))</f>
        <v>0</v>
      </c>
      <c r="S1597">
        <f>IF(ISERROR(VLOOKUP(A1597,int_r_base_fitted!$A$1:$C$10000,3,FALSE)),0,VLOOKUP(A1597,int_r_base_fitted!$A$1:$C$10000,3,FALSE))</f>
        <v>0.105</v>
      </c>
      <c r="T1597">
        <v>393</v>
      </c>
      <c r="V1597">
        <f>IF(ISERROR(VLOOKUP(A1597,int_r_full_fitted!$A$1:$C$10000,3,FALSE)),0,VLOOKUP(A1597,int_r_full_fitted!$A$1:$C$10000,3,FALSE))</f>
        <v>4.7E-2</v>
      </c>
      <c r="W1597">
        <v>1596</v>
      </c>
      <c r="Y1597">
        <f>S1597-V1597</f>
        <v>5.7999999999999996E-2</v>
      </c>
    </row>
    <row r="1598" spans="1:25" x14ac:dyDescent="0.2">
      <c r="A1598" t="s">
        <v>4953</v>
      </c>
      <c r="B1598" t="s">
        <v>7911</v>
      </c>
      <c r="C1598" t="s">
        <v>7975</v>
      </c>
      <c r="D1598" t="s">
        <v>7917</v>
      </c>
      <c r="E1598" t="s">
        <v>8471</v>
      </c>
      <c r="F1598" t="s">
        <v>7915</v>
      </c>
      <c r="G1598" t="s">
        <v>7915</v>
      </c>
      <c r="H1598" t="s">
        <v>7910</v>
      </c>
      <c r="I1598" t="s">
        <v>7910</v>
      </c>
      <c r="J1598" t="s">
        <v>7915</v>
      </c>
      <c r="K1598" t="s">
        <v>7910</v>
      </c>
      <c r="L1598" t="s">
        <v>7915</v>
      </c>
      <c r="M1598" t="s">
        <v>7915</v>
      </c>
      <c r="N1598" t="s">
        <v>7915</v>
      </c>
      <c r="O1598" t="s">
        <v>7915</v>
      </c>
      <c r="P1598" t="s">
        <v>7908</v>
      </c>
      <c r="Q1598">
        <v>6</v>
      </c>
      <c r="R1598">
        <f>IF(ISERROR(VLOOKUP(A1598,int_r_base_fitted!$A$1:$C$10000,2,FALSE)),0,VLOOKUP(A1598,int_r_base_fitted!$A$1:$C$10000,2,FALSE))</f>
        <v>0</v>
      </c>
      <c r="S1598">
        <f>IF(ISERROR(VLOOKUP(A1598,int_r_base_fitted!$A$1:$C$10000,3,FALSE)),0,VLOOKUP(A1598,int_r_base_fitted!$A$1:$C$10000,3,FALSE))</f>
        <v>0.10100000000000001</v>
      </c>
      <c r="T1598">
        <v>424</v>
      </c>
      <c r="V1598">
        <f>IF(ISERROR(VLOOKUP(A1598,int_r_full_fitted!$A$1:$C$10000,3,FALSE)),0,VLOOKUP(A1598,int_r_full_fitted!$A$1:$C$10000,3,FALSE))</f>
        <v>4.7E-2</v>
      </c>
      <c r="W1598">
        <v>1597</v>
      </c>
      <c r="Y1598">
        <f>S1598-V1598</f>
        <v>5.4000000000000006E-2</v>
      </c>
    </row>
    <row r="1599" spans="1:25" x14ac:dyDescent="0.2">
      <c r="A1599" t="s">
        <v>5245</v>
      </c>
      <c r="B1599" t="s">
        <v>7933</v>
      </c>
      <c r="C1599" t="s">
        <v>8831</v>
      </c>
      <c r="D1599" t="s">
        <v>7963</v>
      </c>
      <c r="E1599" t="s">
        <v>7923</v>
      </c>
      <c r="F1599" t="s">
        <v>7915</v>
      </c>
      <c r="G1599" t="s">
        <v>7910</v>
      </c>
      <c r="H1599" t="s">
        <v>7910</v>
      </c>
      <c r="I1599" t="s">
        <v>7915</v>
      </c>
      <c r="J1599" t="s">
        <v>7915</v>
      </c>
      <c r="K1599" t="s">
        <v>7915</v>
      </c>
      <c r="L1599" t="s">
        <v>7915</v>
      </c>
      <c r="M1599" t="s">
        <v>7915</v>
      </c>
      <c r="N1599" t="s">
        <v>7915</v>
      </c>
      <c r="O1599" t="s">
        <v>7915</v>
      </c>
      <c r="P1599" t="s">
        <v>7909</v>
      </c>
      <c r="Q1599">
        <v>7</v>
      </c>
      <c r="R1599">
        <f>IF(ISERROR(VLOOKUP(A1599,int_r_base_fitted!$A$1:$C$10000,2,FALSE)),0,VLOOKUP(A1599,int_r_base_fitted!$A$1:$C$10000,2,FALSE))</f>
        <v>0</v>
      </c>
      <c r="S1599">
        <f>IF(ISERROR(VLOOKUP(A1599,int_r_base_fitted!$A$1:$C$10000,3,FALSE)),0,VLOOKUP(A1599,int_r_base_fitted!$A$1:$C$10000,3,FALSE))</f>
        <v>9.2999999999999999E-2</v>
      </c>
      <c r="T1599">
        <v>497</v>
      </c>
      <c r="V1599">
        <f>IF(ISERROR(VLOOKUP(A1599,int_r_full_fitted!$A$1:$C$10000,3,FALSE)),0,VLOOKUP(A1599,int_r_full_fitted!$A$1:$C$10000,3,FALSE))</f>
        <v>4.7E-2</v>
      </c>
      <c r="W1599">
        <v>1598</v>
      </c>
      <c r="Y1599">
        <f>S1599-V1599</f>
        <v>4.5999999999999999E-2</v>
      </c>
    </row>
    <row r="1600" spans="1:25" x14ac:dyDescent="0.2">
      <c r="A1600" t="s">
        <v>5900</v>
      </c>
      <c r="B1600" t="s">
        <v>7933</v>
      </c>
      <c r="C1600" t="s">
        <v>9245</v>
      </c>
      <c r="D1600" t="s">
        <v>7963</v>
      </c>
      <c r="E1600" t="s">
        <v>7923</v>
      </c>
      <c r="F1600" t="s">
        <v>7915</v>
      </c>
      <c r="G1600" t="s">
        <v>7910</v>
      </c>
      <c r="H1600" t="s">
        <v>7910</v>
      </c>
      <c r="I1600" t="s">
        <v>7915</v>
      </c>
      <c r="J1600" t="s">
        <v>7915</v>
      </c>
      <c r="K1600" t="s">
        <v>7915</v>
      </c>
      <c r="L1600" t="s">
        <v>7915</v>
      </c>
      <c r="M1600" t="s">
        <v>7915</v>
      </c>
      <c r="N1600" t="s">
        <v>7915</v>
      </c>
      <c r="O1600" t="s">
        <v>7915</v>
      </c>
      <c r="P1600" t="s">
        <v>7909</v>
      </c>
      <c r="Q1600">
        <v>7</v>
      </c>
      <c r="R1600">
        <f>IF(ISERROR(VLOOKUP(A1600,int_r_base_fitted!$A$1:$C$10000,2,FALSE)),0,VLOOKUP(A1600,int_r_base_fitted!$A$1:$C$10000,2,FALSE))</f>
        <v>0</v>
      </c>
      <c r="S1600">
        <f>IF(ISERROR(VLOOKUP(A1600,int_r_base_fitted!$A$1:$C$10000,3,FALSE)),0,VLOOKUP(A1600,int_r_base_fitted!$A$1:$C$10000,3,FALSE))</f>
        <v>9.2999999999999999E-2</v>
      </c>
      <c r="T1600">
        <v>499</v>
      </c>
      <c r="V1600">
        <f>IF(ISERROR(VLOOKUP(A1600,int_r_full_fitted!$A$1:$C$10000,3,FALSE)),0,VLOOKUP(A1600,int_r_full_fitted!$A$1:$C$10000,3,FALSE))</f>
        <v>4.7E-2</v>
      </c>
      <c r="W1600">
        <v>1599</v>
      </c>
      <c r="Y1600">
        <f>S1600-V1600</f>
        <v>4.5999999999999999E-2</v>
      </c>
    </row>
    <row r="1601" spans="1:25" x14ac:dyDescent="0.2">
      <c r="A1601">
        <v>1100000</v>
      </c>
      <c r="B1601" t="s">
        <v>7956</v>
      </c>
      <c r="C1601">
        <v>110</v>
      </c>
      <c r="D1601" t="s">
        <v>7957</v>
      </c>
      <c r="E1601" t="s">
        <v>8334</v>
      </c>
      <c r="F1601" t="s">
        <v>7915</v>
      </c>
      <c r="G1601" t="s">
        <v>7910</v>
      </c>
      <c r="H1601" t="s">
        <v>7910</v>
      </c>
      <c r="I1601" t="s">
        <v>7910</v>
      </c>
      <c r="J1601" t="s">
        <v>7915</v>
      </c>
      <c r="K1601" t="s">
        <v>7915</v>
      </c>
      <c r="L1601" t="s">
        <v>7915</v>
      </c>
      <c r="M1601" t="s">
        <v>7915</v>
      </c>
      <c r="N1601" t="s">
        <v>7915</v>
      </c>
      <c r="O1601" t="s">
        <v>7915</v>
      </c>
      <c r="P1601" t="s">
        <v>7908</v>
      </c>
      <c r="Q1601">
        <v>6</v>
      </c>
      <c r="R1601">
        <f>IF(ISERROR(VLOOKUP(A1601,int_r_base_fitted!$A$1:$C$10000,2,FALSE)),0,VLOOKUP(A1601,int_r_base_fitted!$A$1:$C$10000,2,FALSE))</f>
        <v>1</v>
      </c>
      <c r="S1601">
        <f>IF(ISERROR(VLOOKUP(A1601,int_r_base_fitted!$A$1:$C$10000,3,FALSE)),0,VLOOKUP(A1601,int_r_base_fitted!$A$1:$C$10000,3,FALSE))</f>
        <v>7.1999999999999995E-2</v>
      </c>
      <c r="T1601">
        <v>775</v>
      </c>
      <c r="V1601">
        <f>IF(ISERROR(VLOOKUP(A1601,int_r_full_fitted!$A$1:$C$10000,3,FALSE)),0,VLOOKUP(A1601,int_r_full_fitted!$A$1:$C$10000,3,FALSE))</f>
        <v>4.7E-2</v>
      </c>
      <c r="W1601">
        <v>1600</v>
      </c>
      <c r="Y1601">
        <f>S1601-V1601</f>
        <v>2.4999999999999994E-2</v>
      </c>
    </row>
    <row r="1602" spans="1:25" x14ac:dyDescent="0.2">
      <c r="A1602" t="s">
        <v>4947</v>
      </c>
      <c r="B1602" t="s">
        <v>7911</v>
      </c>
      <c r="C1602" t="s">
        <v>7972</v>
      </c>
      <c r="D1602" t="s">
        <v>7917</v>
      </c>
      <c r="E1602" t="s">
        <v>8651</v>
      </c>
      <c r="F1602" t="s">
        <v>7910</v>
      </c>
      <c r="G1602" t="s">
        <v>7915</v>
      </c>
      <c r="H1602" t="s">
        <v>7910</v>
      </c>
      <c r="I1602" t="s">
        <v>7910</v>
      </c>
      <c r="J1602" t="s">
        <v>7915</v>
      </c>
      <c r="K1602" t="s">
        <v>7915</v>
      </c>
      <c r="L1602" t="s">
        <v>7915</v>
      </c>
      <c r="M1602" t="s">
        <v>7915</v>
      </c>
      <c r="N1602" t="s">
        <v>7915</v>
      </c>
      <c r="O1602" t="s">
        <v>7915</v>
      </c>
      <c r="P1602" t="s">
        <v>7908</v>
      </c>
      <c r="Q1602">
        <v>6</v>
      </c>
      <c r="R1602">
        <f>IF(ISERROR(VLOOKUP(A1602,int_r_base_fitted!$A$1:$C$10000,2,FALSE)),0,VLOOKUP(A1602,int_r_base_fitted!$A$1:$C$10000,2,FALSE))</f>
        <v>0</v>
      </c>
      <c r="S1602">
        <f>IF(ISERROR(VLOOKUP(A1602,int_r_base_fitted!$A$1:$C$10000,3,FALSE)),0,VLOOKUP(A1602,int_r_base_fitted!$A$1:$C$10000,3,FALSE))</f>
        <v>6.4000000000000001E-2</v>
      </c>
      <c r="T1602">
        <v>927</v>
      </c>
      <c r="V1602">
        <f>IF(ISERROR(VLOOKUP(A1602,int_r_full_fitted!$A$1:$C$10000,3,FALSE)),0,VLOOKUP(A1602,int_r_full_fitted!$A$1:$C$10000,3,FALSE))</f>
        <v>4.7E-2</v>
      </c>
      <c r="W1602">
        <v>1601</v>
      </c>
      <c r="Y1602">
        <f>S1602-V1602</f>
        <v>1.7000000000000001E-2</v>
      </c>
    </row>
    <row r="1603" spans="1:25" x14ac:dyDescent="0.2">
      <c r="A1603" t="s">
        <v>5448</v>
      </c>
      <c r="B1603" t="s">
        <v>7933</v>
      </c>
      <c r="C1603" t="s">
        <v>8953</v>
      </c>
      <c r="D1603" t="s">
        <v>7963</v>
      </c>
      <c r="E1603" t="s">
        <v>7923</v>
      </c>
      <c r="F1603" t="s">
        <v>7915</v>
      </c>
      <c r="G1603" t="s">
        <v>7910</v>
      </c>
      <c r="H1603" t="s">
        <v>7910</v>
      </c>
      <c r="I1603" t="s">
        <v>7915</v>
      </c>
      <c r="J1603" t="s">
        <v>7915</v>
      </c>
      <c r="K1603" t="s">
        <v>7915</v>
      </c>
      <c r="L1603" t="s">
        <v>7915</v>
      </c>
      <c r="M1603" t="s">
        <v>7915</v>
      </c>
      <c r="N1603" t="s">
        <v>7915</v>
      </c>
      <c r="O1603" t="s">
        <v>7915</v>
      </c>
      <c r="P1603" t="s">
        <v>7909</v>
      </c>
      <c r="Q1603">
        <v>7</v>
      </c>
      <c r="R1603">
        <f>IF(ISERROR(VLOOKUP(A1603,int_r_base_fitted!$A$1:$C$10000,2,FALSE)),0,VLOOKUP(A1603,int_r_base_fitted!$A$1:$C$10000,2,FALSE))</f>
        <v>0</v>
      </c>
      <c r="S1603">
        <f>IF(ISERROR(VLOOKUP(A1603,int_r_base_fitted!$A$1:$C$10000,3,FALSE)),0,VLOOKUP(A1603,int_r_base_fitted!$A$1:$C$10000,3,FALSE))</f>
        <v>6.3E-2</v>
      </c>
      <c r="T1603">
        <v>953</v>
      </c>
      <c r="V1603">
        <f>IF(ISERROR(VLOOKUP(A1603,int_r_full_fitted!$A$1:$C$10000,3,FALSE)),0,VLOOKUP(A1603,int_r_full_fitted!$A$1:$C$10000,3,FALSE))</f>
        <v>4.7E-2</v>
      </c>
      <c r="W1603">
        <v>1602</v>
      </c>
      <c r="Y1603">
        <f>S1603-V1603</f>
        <v>1.6E-2</v>
      </c>
    </row>
    <row r="1604" spans="1:25" x14ac:dyDescent="0.2">
      <c r="A1604" t="s">
        <v>4163</v>
      </c>
      <c r="B1604" t="s">
        <v>7911</v>
      </c>
      <c r="C1604" t="s">
        <v>8021</v>
      </c>
      <c r="D1604" t="s">
        <v>7945</v>
      </c>
      <c r="E1604" t="s">
        <v>8122</v>
      </c>
      <c r="F1604" t="s">
        <v>7915</v>
      </c>
      <c r="G1604" t="s">
        <v>7910</v>
      </c>
      <c r="H1604" t="s">
        <v>7915</v>
      </c>
      <c r="I1604" t="s">
        <v>7910</v>
      </c>
      <c r="J1604" t="s">
        <v>7915</v>
      </c>
      <c r="K1604" t="s">
        <v>7915</v>
      </c>
      <c r="L1604" t="s">
        <v>7910</v>
      </c>
      <c r="M1604" t="s">
        <v>7910</v>
      </c>
      <c r="N1604" t="s">
        <v>7915</v>
      </c>
      <c r="O1604" t="s">
        <v>7915</v>
      </c>
      <c r="P1604" t="s">
        <v>7907</v>
      </c>
      <c r="Q1604">
        <v>5</v>
      </c>
      <c r="R1604">
        <f>IF(ISERROR(VLOOKUP(A1604,int_r_base_fitted!$A$1:$C$10000,2,FALSE)),0,VLOOKUP(A1604,int_r_base_fitted!$A$1:$C$10000,2,FALSE))</f>
        <v>0</v>
      </c>
      <c r="S1604">
        <f>IF(ISERROR(VLOOKUP(A1604,int_r_base_fitted!$A$1:$C$10000,3,FALSE)),0,VLOOKUP(A1604,int_r_base_fitted!$A$1:$C$10000,3,FALSE))</f>
        <v>6.2E-2</v>
      </c>
      <c r="T1604">
        <v>966</v>
      </c>
      <c r="V1604">
        <f>IF(ISERROR(VLOOKUP(A1604,int_r_full_fitted!$A$1:$C$10000,3,FALSE)),0,VLOOKUP(A1604,int_r_full_fitted!$A$1:$C$10000,3,FALSE))</f>
        <v>4.7E-2</v>
      </c>
      <c r="W1604">
        <v>1603</v>
      </c>
      <c r="Y1604">
        <f>S1604-V1604</f>
        <v>1.4999999999999999E-2</v>
      </c>
    </row>
    <row r="1605" spans="1:25" x14ac:dyDescent="0.2">
      <c r="A1605" t="s">
        <v>5601</v>
      </c>
      <c r="B1605" t="s">
        <v>7911</v>
      </c>
      <c r="C1605">
        <v>4</v>
      </c>
      <c r="D1605" t="s">
        <v>7940</v>
      </c>
      <c r="E1605" t="s">
        <v>8046</v>
      </c>
      <c r="F1605" t="s">
        <v>7915</v>
      </c>
      <c r="G1605" t="s">
        <v>7915</v>
      </c>
      <c r="H1605" t="s">
        <v>7910</v>
      </c>
      <c r="I1605" t="s">
        <v>7910</v>
      </c>
      <c r="J1605" t="s">
        <v>7915</v>
      </c>
      <c r="K1605" t="s">
        <v>7915</v>
      </c>
      <c r="L1605" t="s">
        <v>7915</v>
      </c>
      <c r="M1605" t="s">
        <v>7915</v>
      </c>
      <c r="N1605" t="s">
        <v>7915</v>
      </c>
      <c r="O1605" t="s">
        <v>7915</v>
      </c>
      <c r="P1605" t="s">
        <v>7909</v>
      </c>
      <c r="Q1605">
        <v>7</v>
      </c>
      <c r="R1605">
        <f>IF(ISERROR(VLOOKUP(A1605,int_r_base_fitted!$A$1:$C$10000,2,FALSE)),0,VLOOKUP(A1605,int_r_base_fitted!$A$1:$C$10000,2,FALSE))</f>
        <v>0</v>
      </c>
      <c r="S1605">
        <f>IF(ISERROR(VLOOKUP(A1605,int_r_base_fitted!$A$1:$C$10000,3,FALSE)),0,VLOOKUP(A1605,int_r_base_fitted!$A$1:$C$10000,3,FALSE))</f>
        <v>0.06</v>
      </c>
      <c r="T1605">
        <v>1033</v>
      </c>
      <c r="V1605">
        <f>IF(ISERROR(VLOOKUP(A1605,int_r_full_fitted!$A$1:$C$10000,3,FALSE)),0,VLOOKUP(A1605,int_r_full_fitted!$A$1:$C$10000,3,FALSE))</f>
        <v>4.7E-2</v>
      </c>
      <c r="W1605">
        <v>1604</v>
      </c>
      <c r="Y1605">
        <f>S1605-V1605</f>
        <v>1.2999999999999998E-2</v>
      </c>
    </row>
    <row r="1606" spans="1:25" x14ac:dyDescent="0.2">
      <c r="A1606" t="s">
        <v>5185</v>
      </c>
      <c r="B1606" t="s">
        <v>7911</v>
      </c>
      <c r="C1606" t="s">
        <v>7955</v>
      </c>
      <c r="D1606" t="s">
        <v>7963</v>
      </c>
      <c r="E1606" t="s">
        <v>8795</v>
      </c>
      <c r="F1606" t="s">
        <v>7915</v>
      </c>
      <c r="G1606" t="s">
        <v>7915</v>
      </c>
      <c r="H1606" t="s">
        <v>7910</v>
      </c>
      <c r="I1606" t="s">
        <v>7915</v>
      </c>
      <c r="J1606" t="s">
        <v>7915</v>
      </c>
      <c r="K1606" t="s">
        <v>7915</v>
      </c>
      <c r="L1606" t="s">
        <v>7915</v>
      </c>
      <c r="M1606" t="s">
        <v>7910</v>
      </c>
      <c r="N1606" t="s">
        <v>7915</v>
      </c>
      <c r="O1606" t="s">
        <v>7915</v>
      </c>
      <c r="P1606" t="s">
        <v>7909</v>
      </c>
      <c r="Q1606">
        <v>7</v>
      </c>
      <c r="R1606">
        <f>IF(ISERROR(VLOOKUP(A1606,int_r_base_fitted!$A$1:$C$10000,2,FALSE)),0,VLOOKUP(A1606,int_r_base_fitted!$A$1:$C$10000,2,FALSE))</f>
        <v>0</v>
      </c>
      <c r="S1606">
        <f>IF(ISERROR(VLOOKUP(A1606,int_r_base_fitted!$A$1:$C$10000,3,FALSE)),0,VLOOKUP(A1606,int_r_base_fitted!$A$1:$C$10000,3,FALSE))</f>
        <v>5.8999999999999997E-2</v>
      </c>
      <c r="T1606">
        <v>1060</v>
      </c>
      <c r="V1606">
        <f>IF(ISERROR(VLOOKUP(A1606,int_r_full_fitted!$A$1:$C$10000,3,FALSE)),0,VLOOKUP(A1606,int_r_full_fitted!$A$1:$C$10000,3,FALSE))</f>
        <v>4.7E-2</v>
      </c>
      <c r="W1606">
        <v>1605</v>
      </c>
      <c r="Y1606">
        <f>S1606-V1606</f>
        <v>1.1999999999999997E-2</v>
      </c>
    </row>
    <row r="1607" spans="1:25" x14ac:dyDescent="0.2">
      <c r="A1607" t="s">
        <v>6043</v>
      </c>
      <c r="B1607" t="s">
        <v>7911</v>
      </c>
      <c r="C1607" t="s">
        <v>7948</v>
      </c>
      <c r="D1607" t="s">
        <v>8134</v>
      </c>
      <c r="E1607" t="s">
        <v>9305</v>
      </c>
      <c r="F1607" t="s">
        <v>7915</v>
      </c>
      <c r="G1607" t="s">
        <v>7915</v>
      </c>
      <c r="H1607" t="s">
        <v>7910</v>
      </c>
      <c r="I1607" t="s">
        <v>7915</v>
      </c>
      <c r="J1607" t="s">
        <v>7915</v>
      </c>
      <c r="K1607" t="s">
        <v>7915</v>
      </c>
      <c r="L1607" t="s">
        <v>7915</v>
      </c>
      <c r="M1607" t="s">
        <v>7915</v>
      </c>
      <c r="N1607" t="s">
        <v>7915</v>
      </c>
      <c r="O1607" t="s">
        <v>7915</v>
      </c>
      <c r="P1607" t="s">
        <v>7910</v>
      </c>
      <c r="Q1607">
        <v>8</v>
      </c>
      <c r="R1607">
        <f>IF(ISERROR(VLOOKUP(A1607,int_r_base_fitted!$A$1:$C$10000,2,FALSE)),0,VLOOKUP(A1607,int_r_base_fitted!$A$1:$C$10000,2,FALSE))</f>
        <v>1</v>
      </c>
      <c r="S1607">
        <f>IF(ISERROR(VLOOKUP(A1607,int_r_base_fitted!$A$1:$C$10000,3,FALSE)),0,VLOOKUP(A1607,int_r_base_fitted!$A$1:$C$10000,3,FALSE))</f>
        <v>5.8999999999999997E-2</v>
      </c>
      <c r="T1607">
        <v>1072</v>
      </c>
      <c r="V1607">
        <f>IF(ISERROR(VLOOKUP(A1607,int_r_full_fitted!$A$1:$C$10000,3,FALSE)),0,VLOOKUP(A1607,int_r_full_fitted!$A$1:$C$10000,3,FALSE))</f>
        <v>4.7E-2</v>
      </c>
      <c r="W1607">
        <v>1606</v>
      </c>
      <c r="Y1607">
        <f>S1607-V1607</f>
        <v>1.1999999999999997E-2</v>
      </c>
    </row>
    <row r="1608" spans="1:25" x14ac:dyDescent="0.2">
      <c r="A1608" t="s">
        <v>6302</v>
      </c>
      <c r="B1608" t="s">
        <v>7911</v>
      </c>
      <c r="C1608">
        <v>4</v>
      </c>
      <c r="D1608" t="s">
        <v>7940</v>
      </c>
      <c r="E1608" t="s">
        <v>8560</v>
      </c>
      <c r="F1608" t="s">
        <v>7915</v>
      </c>
      <c r="G1608" t="s">
        <v>7915</v>
      </c>
      <c r="H1608" t="s">
        <v>7910</v>
      </c>
      <c r="I1608" t="s">
        <v>7915</v>
      </c>
      <c r="J1608" t="s">
        <v>7915</v>
      </c>
      <c r="K1608" t="s">
        <v>7915</v>
      </c>
      <c r="L1608" t="s">
        <v>7915</v>
      </c>
      <c r="M1608" t="s">
        <v>7915</v>
      </c>
      <c r="N1608" t="s">
        <v>7915</v>
      </c>
      <c r="O1608" t="s">
        <v>7915</v>
      </c>
      <c r="P1608" t="s">
        <v>7910</v>
      </c>
      <c r="Q1608">
        <v>8</v>
      </c>
      <c r="R1608">
        <f>IF(ISERROR(VLOOKUP(A1608,int_r_base_fitted!$A$1:$C$10000,2,FALSE)),0,VLOOKUP(A1608,int_r_base_fitted!$A$1:$C$10000,2,FALSE))</f>
        <v>0</v>
      </c>
      <c r="S1608">
        <f>IF(ISERROR(VLOOKUP(A1608,int_r_base_fitted!$A$1:$C$10000,3,FALSE)),0,VLOOKUP(A1608,int_r_base_fitted!$A$1:$C$10000,3,FALSE))</f>
        <v>5.8999999999999997E-2</v>
      </c>
      <c r="T1608">
        <v>1074</v>
      </c>
      <c r="V1608">
        <f>IF(ISERROR(VLOOKUP(A1608,int_r_full_fitted!$A$1:$C$10000,3,FALSE)),0,VLOOKUP(A1608,int_r_full_fitted!$A$1:$C$10000,3,FALSE))</f>
        <v>4.7E-2</v>
      </c>
      <c r="W1608">
        <v>1607</v>
      </c>
      <c r="Y1608">
        <f>S1608-V1608</f>
        <v>1.1999999999999997E-2</v>
      </c>
    </row>
    <row r="1609" spans="1:25" x14ac:dyDescent="0.2">
      <c r="A1609" t="s">
        <v>6532</v>
      </c>
      <c r="B1609" t="s">
        <v>7911</v>
      </c>
      <c r="C1609" t="s">
        <v>8128</v>
      </c>
      <c r="D1609" t="s">
        <v>8134</v>
      </c>
      <c r="E1609" t="s">
        <v>8194</v>
      </c>
      <c r="F1609" t="s">
        <v>7915</v>
      </c>
      <c r="G1609" t="s">
        <v>7915</v>
      </c>
      <c r="H1609" t="s">
        <v>7910</v>
      </c>
      <c r="I1609" t="s">
        <v>7915</v>
      </c>
      <c r="J1609" t="s">
        <v>7915</v>
      </c>
      <c r="K1609" t="s">
        <v>7915</v>
      </c>
      <c r="L1609" t="s">
        <v>7915</v>
      </c>
      <c r="M1609" t="s">
        <v>7915</v>
      </c>
      <c r="N1609" t="s">
        <v>7915</v>
      </c>
      <c r="O1609" t="s">
        <v>7915</v>
      </c>
      <c r="P1609" t="s">
        <v>7910</v>
      </c>
      <c r="Q1609">
        <v>8</v>
      </c>
      <c r="R1609">
        <f>IF(ISERROR(VLOOKUP(A1609,int_r_base_fitted!$A$1:$C$10000,2,FALSE)),0,VLOOKUP(A1609,int_r_base_fitted!$A$1:$C$10000,2,FALSE))</f>
        <v>0</v>
      </c>
      <c r="S1609">
        <f>IF(ISERROR(VLOOKUP(A1609,int_r_base_fitted!$A$1:$C$10000,3,FALSE)),0,VLOOKUP(A1609,int_r_base_fitted!$A$1:$C$10000,3,FALSE))</f>
        <v>5.8999999999999997E-2</v>
      </c>
      <c r="T1609">
        <v>1075</v>
      </c>
      <c r="V1609">
        <f>IF(ISERROR(VLOOKUP(A1609,int_r_full_fitted!$A$1:$C$10000,3,FALSE)),0,VLOOKUP(A1609,int_r_full_fitted!$A$1:$C$10000,3,FALSE))</f>
        <v>4.7E-2</v>
      </c>
      <c r="W1609">
        <v>1608</v>
      </c>
      <c r="Y1609">
        <f>S1609-V1609</f>
        <v>1.1999999999999997E-2</v>
      </c>
    </row>
    <row r="1610" spans="1:25" x14ac:dyDescent="0.2">
      <c r="A1610" t="s">
        <v>7251</v>
      </c>
      <c r="B1610" t="s">
        <v>7911</v>
      </c>
      <c r="C1610" t="s">
        <v>7927</v>
      </c>
      <c r="D1610" t="s">
        <v>7925</v>
      </c>
      <c r="E1610" t="s">
        <v>9490</v>
      </c>
      <c r="F1610" t="s">
        <v>7915</v>
      </c>
      <c r="G1610" t="s">
        <v>7915</v>
      </c>
      <c r="H1610" t="s">
        <v>7910</v>
      </c>
      <c r="I1610" t="s">
        <v>7915</v>
      </c>
      <c r="J1610" t="s">
        <v>7915</v>
      </c>
      <c r="K1610" t="s">
        <v>7915</v>
      </c>
      <c r="L1610" t="s">
        <v>7915</v>
      </c>
      <c r="M1610" t="s">
        <v>7915</v>
      </c>
      <c r="N1610" t="s">
        <v>7915</v>
      </c>
      <c r="O1610" t="s">
        <v>7915</v>
      </c>
      <c r="P1610" t="s">
        <v>7910</v>
      </c>
      <c r="Q1610">
        <v>8</v>
      </c>
      <c r="R1610">
        <f>IF(ISERROR(VLOOKUP(A1610,int_r_base_fitted!$A$1:$C$10000,2,FALSE)),0,VLOOKUP(A1610,int_r_base_fitted!$A$1:$C$10000,2,FALSE))</f>
        <v>0</v>
      </c>
      <c r="S1610">
        <f>IF(ISERROR(VLOOKUP(A1610,int_r_base_fitted!$A$1:$C$10000,3,FALSE)),0,VLOOKUP(A1610,int_r_base_fitted!$A$1:$C$10000,3,FALSE))</f>
        <v>5.8999999999999997E-2</v>
      </c>
      <c r="T1610">
        <v>1076</v>
      </c>
      <c r="V1610">
        <f>IF(ISERROR(VLOOKUP(A1610,int_r_full_fitted!$A$1:$C$10000,3,FALSE)),0,VLOOKUP(A1610,int_r_full_fitted!$A$1:$C$10000,3,FALSE))</f>
        <v>4.7E-2</v>
      </c>
      <c r="W1610">
        <v>1609</v>
      </c>
      <c r="Y1610">
        <f>S1610-V1610</f>
        <v>1.1999999999999997E-2</v>
      </c>
    </row>
    <row r="1611" spans="1:25" x14ac:dyDescent="0.2">
      <c r="A1611" t="s">
        <v>6320</v>
      </c>
      <c r="B1611" t="s">
        <v>7933</v>
      </c>
      <c r="C1611" t="s">
        <v>9436</v>
      </c>
      <c r="D1611" t="s">
        <v>7945</v>
      </c>
      <c r="E1611" t="s">
        <v>8007</v>
      </c>
      <c r="F1611" t="s">
        <v>7915</v>
      </c>
      <c r="G1611" t="s">
        <v>7915</v>
      </c>
      <c r="H1611" t="s">
        <v>7910</v>
      </c>
      <c r="I1611" t="s">
        <v>7915</v>
      </c>
      <c r="J1611" t="s">
        <v>7915</v>
      </c>
      <c r="K1611" t="s">
        <v>7915</v>
      </c>
      <c r="L1611" t="s">
        <v>7915</v>
      </c>
      <c r="M1611" t="s">
        <v>7915</v>
      </c>
      <c r="N1611" t="s">
        <v>7915</v>
      </c>
      <c r="O1611" t="s">
        <v>7915</v>
      </c>
      <c r="P1611" t="s">
        <v>7910</v>
      </c>
      <c r="Q1611">
        <v>8</v>
      </c>
      <c r="R1611">
        <f>IF(ISERROR(VLOOKUP(A1611,int_r_base_fitted!$A$1:$C$10000,2,FALSE)),0,VLOOKUP(A1611,int_r_base_fitted!$A$1:$C$10000,2,FALSE))</f>
        <v>0</v>
      </c>
      <c r="S1611">
        <f>IF(ISERROR(VLOOKUP(A1611,int_r_base_fitted!$A$1:$C$10000,3,FALSE)),0,VLOOKUP(A1611,int_r_base_fitted!$A$1:$C$10000,3,FALSE))</f>
        <v>5.8000000000000003E-2</v>
      </c>
      <c r="T1611">
        <v>1105</v>
      </c>
      <c r="V1611">
        <f>IF(ISERROR(VLOOKUP(A1611,int_r_full_fitted!$A$1:$C$10000,3,FALSE)),0,VLOOKUP(A1611,int_r_full_fitted!$A$1:$C$10000,3,FALSE))</f>
        <v>4.7E-2</v>
      </c>
      <c r="W1611">
        <v>1610</v>
      </c>
      <c r="Y1611">
        <f>S1611-V1611</f>
        <v>1.1000000000000003E-2</v>
      </c>
    </row>
    <row r="1612" spans="1:25" x14ac:dyDescent="0.2">
      <c r="A1612" t="s">
        <v>4164</v>
      </c>
      <c r="B1612" t="s">
        <v>7911</v>
      </c>
      <c r="C1612" t="s">
        <v>7937</v>
      </c>
      <c r="D1612" t="s">
        <v>7913</v>
      </c>
      <c r="E1612" t="s">
        <v>8123</v>
      </c>
      <c r="F1612" t="s">
        <v>7915</v>
      </c>
      <c r="G1612" t="s">
        <v>7910</v>
      </c>
      <c r="H1612" t="s">
        <v>7915</v>
      </c>
      <c r="I1612" t="s">
        <v>7910</v>
      </c>
      <c r="J1612" t="s">
        <v>7915</v>
      </c>
      <c r="K1612" t="s">
        <v>7910</v>
      </c>
      <c r="L1612" t="s">
        <v>7915</v>
      </c>
      <c r="M1612" t="s">
        <v>7910</v>
      </c>
      <c r="N1612" t="s">
        <v>7915</v>
      </c>
      <c r="O1612" t="s">
        <v>7915</v>
      </c>
      <c r="P1612" t="s">
        <v>7907</v>
      </c>
      <c r="Q1612">
        <v>5</v>
      </c>
      <c r="R1612">
        <f>IF(ISERROR(VLOOKUP(A1612,int_r_base_fitted!$A$1:$C$10000,2,FALSE)),0,VLOOKUP(A1612,int_r_base_fitted!$A$1:$C$10000,2,FALSE))</f>
        <v>0</v>
      </c>
      <c r="S1612">
        <f>IF(ISERROR(VLOOKUP(A1612,int_r_base_fitted!$A$1:$C$10000,3,FALSE)),0,VLOOKUP(A1612,int_r_base_fitted!$A$1:$C$10000,3,FALSE))</f>
        <v>5.6000000000000001E-2</v>
      </c>
      <c r="T1612">
        <v>1137</v>
      </c>
      <c r="V1612">
        <f>IF(ISERROR(VLOOKUP(A1612,int_r_full_fitted!$A$1:$C$10000,3,FALSE)),0,VLOOKUP(A1612,int_r_full_fitted!$A$1:$C$10000,3,FALSE))</f>
        <v>4.7E-2</v>
      </c>
      <c r="W1612">
        <v>1611</v>
      </c>
      <c r="Y1612">
        <f>S1612-V1612</f>
        <v>9.0000000000000011E-3</v>
      </c>
    </row>
    <row r="1613" spans="1:25" x14ac:dyDescent="0.2">
      <c r="A1613" t="s">
        <v>4535</v>
      </c>
      <c r="B1613" t="s">
        <v>7911</v>
      </c>
      <c r="C1613" t="s">
        <v>8160</v>
      </c>
      <c r="D1613" t="s">
        <v>7913</v>
      </c>
      <c r="E1613" t="s">
        <v>8385</v>
      </c>
      <c r="F1613" t="s">
        <v>7915</v>
      </c>
      <c r="G1613" t="s">
        <v>7910</v>
      </c>
      <c r="H1613" t="s">
        <v>7915</v>
      </c>
      <c r="I1613" t="s">
        <v>7910</v>
      </c>
      <c r="J1613" t="s">
        <v>7915</v>
      </c>
      <c r="K1613" t="s">
        <v>7910</v>
      </c>
      <c r="L1613" t="s">
        <v>7915</v>
      </c>
      <c r="M1613" t="s">
        <v>7915</v>
      </c>
      <c r="N1613" t="s">
        <v>7915</v>
      </c>
      <c r="O1613" t="s">
        <v>7915</v>
      </c>
      <c r="P1613" t="s">
        <v>7908</v>
      </c>
      <c r="Q1613">
        <v>6</v>
      </c>
      <c r="R1613">
        <f>IF(ISERROR(VLOOKUP(A1613,int_r_base_fitted!$A$1:$C$10000,2,FALSE)),0,VLOOKUP(A1613,int_r_base_fitted!$A$1:$C$10000,2,FALSE))</f>
        <v>0</v>
      </c>
      <c r="S1613">
        <f>IF(ISERROR(VLOOKUP(A1613,int_r_base_fitted!$A$1:$C$10000,3,FALSE)),0,VLOOKUP(A1613,int_r_base_fitted!$A$1:$C$10000,3,FALSE))</f>
        <v>5.6000000000000001E-2</v>
      </c>
      <c r="T1613">
        <v>1141</v>
      </c>
      <c r="V1613">
        <f>IF(ISERROR(VLOOKUP(A1613,int_r_full_fitted!$A$1:$C$10000,3,FALSE)),0,VLOOKUP(A1613,int_r_full_fitted!$A$1:$C$10000,3,FALSE))</f>
        <v>4.7E-2</v>
      </c>
      <c r="W1613">
        <v>1612</v>
      </c>
      <c r="Y1613">
        <f>S1613-V1613</f>
        <v>9.0000000000000011E-3</v>
      </c>
    </row>
    <row r="1614" spans="1:25" x14ac:dyDescent="0.2">
      <c r="A1614" t="s">
        <v>4771</v>
      </c>
      <c r="B1614" t="s">
        <v>7911</v>
      </c>
      <c r="C1614" t="s">
        <v>7922</v>
      </c>
      <c r="D1614" t="s">
        <v>7913</v>
      </c>
      <c r="E1614" t="s">
        <v>8528</v>
      </c>
      <c r="F1614" t="s">
        <v>7915</v>
      </c>
      <c r="G1614" t="s">
        <v>7910</v>
      </c>
      <c r="H1614" t="s">
        <v>7915</v>
      </c>
      <c r="I1614" t="s">
        <v>7910</v>
      </c>
      <c r="J1614" t="s">
        <v>7915</v>
      </c>
      <c r="K1614" t="s">
        <v>7910</v>
      </c>
      <c r="L1614" t="s">
        <v>7915</v>
      </c>
      <c r="M1614" t="s">
        <v>7915</v>
      </c>
      <c r="N1614" t="s">
        <v>7915</v>
      </c>
      <c r="O1614" t="s">
        <v>7915</v>
      </c>
      <c r="P1614" t="s">
        <v>7908</v>
      </c>
      <c r="Q1614">
        <v>6</v>
      </c>
      <c r="R1614">
        <f>IF(ISERROR(VLOOKUP(A1614,int_r_base_fitted!$A$1:$C$10000,2,FALSE)),0,VLOOKUP(A1614,int_r_base_fitted!$A$1:$C$10000,2,FALSE))</f>
        <v>0</v>
      </c>
      <c r="S1614">
        <f>IF(ISERROR(VLOOKUP(A1614,int_r_base_fitted!$A$1:$C$10000,3,FALSE)),0,VLOOKUP(A1614,int_r_base_fitted!$A$1:$C$10000,3,FALSE))</f>
        <v>5.6000000000000001E-2</v>
      </c>
      <c r="T1614">
        <v>1143</v>
      </c>
      <c r="V1614">
        <f>IF(ISERROR(VLOOKUP(A1614,int_r_full_fitted!$A$1:$C$10000,3,FALSE)),0,VLOOKUP(A1614,int_r_full_fitted!$A$1:$C$10000,3,FALSE))</f>
        <v>4.7E-2</v>
      </c>
      <c r="W1614">
        <v>1613</v>
      </c>
      <c r="Y1614">
        <f>S1614-V1614</f>
        <v>9.0000000000000011E-3</v>
      </c>
    </row>
    <row r="1615" spans="1:25" x14ac:dyDescent="0.2">
      <c r="A1615" t="s">
        <v>4796</v>
      </c>
      <c r="B1615" t="s">
        <v>7911</v>
      </c>
      <c r="C1615" t="s">
        <v>7937</v>
      </c>
      <c r="D1615" t="s">
        <v>7930</v>
      </c>
      <c r="E1615" t="s">
        <v>8264</v>
      </c>
      <c r="F1615" t="s">
        <v>7915</v>
      </c>
      <c r="G1615" t="s">
        <v>7910</v>
      </c>
      <c r="H1615" t="s">
        <v>7915</v>
      </c>
      <c r="I1615" t="s">
        <v>7910</v>
      </c>
      <c r="J1615" t="s">
        <v>7915</v>
      </c>
      <c r="K1615" t="s">
        <v>7910</v>
      </c>
      <c r="L1615" t="s">
        <v>7915</v>
      </c>
      <c r="M1615" t="s">
        <v>7915</v>
      </c>
      <c r="N1615" t="s">
        <v>7915</v>
      </c>
      <c r="O1615" t="s">
        <v>7915</v>
      </c>
      <c r="P1615" t="s">
        <v>7908</v>
      </c>
      <c r="Q1615">
        <v>6</v>
      </c>
      <c r="R1615">
        <f>IF(ISERROR(VLOOKUP(A1615,int_r_base_fitted!$A$1:$C$10000,2,FALSE)),0,VLOOKUP(A1615,int_r_base_fitted!$A$1:$C$10000,2,FALSE))</f>
        <v>0</v>
      </c>
      <c r="S1615">
        <f>IF(ISERROR(VLOOKUP(A1615,int_r_base_fitted!$A$1:$C$10000,3,FALSE)),0,VLOOKUP(A1615,int_r_base_fitted!$A$1:$C$10000,3,FALSE))</f>
        <v>5.6000000000000001E-2</v>
      </c>
      <c r="T1615">
        <v>1144</v>
      </c>
      <c r="V1615">
        <f>IF(ISERROR(VLOOKUP(A1615,int_r_full_fitted!$A$1:$C$10000,3,FALSE)),0,VLOOKUP(A1615,int_r_full_fitted!$A$1:$C$10000,3,FALSE))</f>
        <v>4.7E-2</v>
      </c>
      <c r="W1615">
        <v>1614</v>
      </c>
      <c r="Y1615">
        <f>S1615-V1615</f>
        <v>9.0000000000000011E-3</v>
      </c>
    </row>
    <row r="1616" spans="1:25" x14ac:dyDescent="0.2">
      <c r="A1616" t="s">
        <v>5498</v>
      </c>
      <c r="B1616" t="s">
        <v>7911</v>
      </c>
      <c r="C1616" t="s">
        <v>7959</v>
      </c>
      <c r="D1616" t="s">
        <v>7925</v>
      </c>
      <c r="E1616" t="s">
        <v>8675</v>
      </c>
      <c r="F1616" t="s">
        <v>7915</v>
      </c>
      <c r="G1616" t="s">
        <v>7910</v>
      </c>
      <c r="H1616" t="s">
        <v>7915</v>
      </c>
      <c r="I1616" t="s">
        <v>7915</v>
      </c>
      <c r="J1616" t="s">
        <v>7915</v>
      </c>
      <c r="K1616" t="s">
        <v>7910</v>
      </c>
      <c r="L1616" t="s">
        <v>7915</v>
      </c>
      <c r="M1616" t="s">
        <v>7915</v>
      </c>
      <c r="N1616" t="s">
        <v>7915</v>
      </c>
      <c r="O1616" t="s">
        <v>7915</v>
      </c>
      <c r="P1616" t="s">
        <v>7909</v>
      </c>
      <c r="Q1616">
        <v>7</v>
      </c>
      <c r="R1616">
        <f>IF(ISERROR(VLOOKUP(A1616,int_r_base_fitted!$A$1:$C$10000,2,FALSE)),0,VLOOKUP(A1616,int_r_base_fitted!$A$1:$C$10000,2,FALSE))</f>
        <v>0</v>
      </c>
      <c r="S1616">
        <f>IF(ISERROR(VLOOKUP(A1616,int_r_base_fitted!$A$1:$C$10000,3,FALSE)),0,VLOOKUP(A1616,int_r_base_fitted!$A$1:$C$10000,3,FALSE))</f>
        <v>5.6000000000000001E-2</v>
      </c>
      <c r="T1616">
        <v>1152</v>
      </c>
      <c r="V1616">
        <f>IF(ISERROR(VLOOKUP(A1616,int_r_full_fitted!$A$1:$C$10000,3,FALSE)),0,VLOOKUP(A1616,int_r_full_fitted!$A$1:$C$10000,3,FALSE))</f>
        <v>4.7E-2</v>
      </c>
      <c r="W1616">
        <v>1615</v>
      </c>
      <c r="Y1616">
        <f>S1616-V1616</f>
        <v>9.0000000000000011E-3</v>
      </c>
    </row>
    <row r="1617" spans="1:25" x14ac:dyDescent="0.2">
      <c r="A1617" t="s">
        <v>5526</v>
      </c>
      <c r="B1617" t="s">
        <v>7911</v>
      </c>
      <c r="C1617" t="s">
        <v>7937</v>
      </c>
      <c r="D1617" t="s">
        <v>7930</v>
      </c>
      <c r="E1617" t="s">
        <v>8381</v>
      </c>
      <c r="F1617" t="s">
        <v>7915</v>
      </c>
      <c r="G1617" t="s">
        <v>7910</v>
      </c>
      <c r="H1617" t="s">
        <v>7915</v>
      </c>
      <c r="I1617" t="s">
        <v>7915</v>
      </c>
      <c r="J1617" t="s">
        <v>7915</v>
      </c>
      <c r="K1617" t="s">
        <v>7910</v>
      </c>
      <c r="L1617" t="s">
        <v>7915</v>
      </c>
      <c r="M1617" t="s">
        <v>7915</v>
      </c>
      <c r="N1617" t="s">
        <v>7915</v>
      </c>
      <c r="O1617" t="s">
        <v>7915</v>
      </c>
      <c r="P1617" t="s">
        <v>7909</v>
      </c>
      <c r="Q1617">
        <v>7</v>
      </c>
      <c r="R1617">
        <f>IF(ISERROR(VLOOKUP(A1617,int_r_base_fitted!$A$1:$C$10000,2,FALSE)),0,VLOOKUP(A1617,int_r_base_fitted!$A$1:$C$10000,2,FALSE))</f>
        <v>0</v>
      </c>
      <c r="S1617">
        <f>IF(ISERROR(VLOOKUP(A1617,int_r_base_fitted!$A$1:$C$10000,3,FALSE)),0,VLOOKUP(A1617,int_r_base_fitted!$A$1:$C$10000,3,FALSE))</f>
        <v>5.6000000000000001E-2</v>
      </c>
      <c r="T1617">
        <v>1153</v>
      </c>
      <c r="V1617">
        <f>IF(ISERROR(VLOOKUP(A1617,int_r_full_fitted!$A$1:$C$10000,3,FALSE)),0,VLOOKUP(A1617,int_r_full_fitted!$A$1:$C$10000,3,FALSE))</f>
        <v>4.7E-2</v>
      </c>
      <c r="W1617">
        <v>1616</v>
      </c>
      <c r="Y1617">
        <f>S1617-V1617</f>
        <v>9.0000000000000011E-3</v>
      </c>
    </row>
    <row r="1618" spans="1:25" x14ac:dyDescent="0.2">
      <c r="A1618" t="s">
        <v>5532</v>
      </c>
      <c r="B1618" t="s">
        <v>7911</v>
      </c>
      <c r="C1618">
        <v>4</v>
      </c>
      <c r="D1618" t="s">
        <v>7967</v>
      </c>
      <c r="E1618" t="s">
        <v>8990</v>
      </c>
      <c r="F1618" t="s">
        <v>7915</v>
      </c>
      <c r="G1618" t="s">
        <v>7910</v>
      </c>
      <c r="H1618" t="s">
        <v>7915</v>
      </c>
      <c r="I1618" t="s">
        <v>7915</v>
      </c>
      <c r="J1618" t="s">
        <v>7915</v>
      </c>
      <c r="K1618" t="s">
        <v>7910</v>
      </c>
      <c r="L1618" t="s">
        <v>7915</v>
      </c>
      <c r="M1618" t="s">
        <v>7915</v>
      </c>
      <c r="N1618" t="s">
        <v>7915</v>
      </c>
      <c r="O1618" t="s">
        <v>7915</v>
      </c>
      <c r="P1618" t="s">
        <v>7909</v>
      </c>
      <c r="Q1618">
        <v>7</v>
      </c>
      <c r="R1618">
        <f>IF(ISERROR(VLOOKUP(A1618,int_r_base_fitted!$A$1:$C$10000,2,FALSE)),0,VLOOKUP(A1618,int_r_base_fitted!$A$1:$C$10000,2,FALSE))</f>
        <v>0</v>
      </c>
      <c r="S1618">
        <f>IF(ISERROR(VLOOKUP(A1618,int_r_base_fitted!$A$1:$C$10000,3,FALSE)),0,VLOOKUP(A1618,int_r_base_fitted!$A$1:$C$10000,3,FALSE))</f>
        <v>5.6000000000000001E-2</v>
      </c>
      <c r="T1618">
        <v>1155</v>
      </c>
      <c r="V1618">
        <f>IF(ISERROR(VLOOKUP(A1618,int_r_full_fitted!$A$1:$C$10000,3,FALSE)),0,VLOOKUP(A1618,int_r_full_fitted!$A$1:$C$10000,3,FALSE))</f>
        <v>4.7E-2</v>
      </c>
      <c r="W1618">
        <v>1617</v>
      </c>
      <c r="Y1618">
        <f>S1618-V1618</f>
        <v>9.0000000000000011E-3</v>
      </c>
    </row>
    <row r="1619" spans="1:25" x14ac:dyDescent="0.2">
      <c r="A1619" t="s">
        <v>4601</v>
      </c>
      <c r="B1619" t="s">
        <v>7911</v>
      </c>
      <c r="C1619" t="s">
        <v>7927</v>
      </c>
      <c r="D1619" t="s">
        <v>7913</v>
      </c>
      <c r="E1619" t="s">
        <v>8431</v>
      </c>
      <c r="F1619" t="s">
        <v>7915</v>
      </c>
      <c r="G1619" t="s">
        <v>7910</v>
      </c>
      <c r="H1619" t="s">
        <v>7915</v>
      </c>
      <c r="I1619" t="s">
        <v>7910</v>
      </c>
      <c r="J1619" t="s">
        <v>7915</v>
      </c>
      <c r="K1619" t="s">
        <v>7910</v>
      </c>
      <c r="L1619" t="s">
        <v>7915</v>
      </c>
      <c r="M1619" t="s">
        <v>7915</v>
      </c>
      <c r="N1619" t="s">
        <v>7915</v>
      </c>
      <c r="O1619" t="s">
        <v>7915</v>
      </c>
      <c r="P1619" t="s">
        <v>7908</v>
      </c>
      <c r="Q1619">
        <v>6</v>
      </c>
      <c r="R1619">
        <f>IF(ISERROR(VLOOKUP(A1619,int_r_base_fitted!$A$1:$C$10000,2,FALSE)),0,VLOOKUP(A1619,int_r_base_fitted!$A$1:$C$10000,2,FALSE))</f>
        <v>0</v>
      </c>
      <c r="S1619">
        <f>IF(ISERROR(VLOOKUP(A1619,int_r_base_fitted!$A$1:$C$10000,3,FALSE)),0,VLOOKUP(A1619,int_r_base_fitted!$A$1:$C$10000,3,FALSE))</f>
        <v>5.5E-2</v>
      </c>
      <c r="T1619">
        <v>1176</v>
      </c>
      <c r="V1619">
        <f>IF(ISERROR(VLOOKUP(A1619,int_r_full_fitted!$A$1:$C$10000,3,FALSE)),0,VLOOKUP(A1619,int_r_full_fitted!$A$1:$C$10000,3,FALSE))</f>
        <v>4.7E-2</v>
      </c>
      <c r="W1619">
        <v>1618</v>
      </c>
      <c r="Y1619">
        <f>S1619-V1619</f>
        <v>8.0000000000000002E-3</v>
      </c>
    </row>
    <row r="1620" spans="1:25" x14ac:dyDescent="0.2">
      <c r="A1620" t="s">
        <v>5266</v>
      </c>
      <c r="B1620" t="s">
        <v>7933</v>
      </c>
      <c r="C1620" t="s">
        <v>8839</v>
      </c>
      <c r="D1620" t="s">
        <v>7945</v>
      </c>
      <c r="E1620" t="s">
        <v>8721</v>
      </c>
      <c r="F1620" t="s">
        <v>7915</v>
      </c>
      <c r="G1620" t="s">
        <v>7910</v>
      </c>
      <c r="H1620" t="s">
        <v>7915</v>
      </c>
      <c r="I1620" t="s">
        <v>7915</v>
      </c>
      <c r="J1620" t="s">
        <v>7915</v>
      </c>
      <c r="K1620" t="s">
        <v>7910</v>
      </c>
      <c r="L1620" t="s">
        <v>7915</v>
      </c>
      <c r="M1620" t="s">
        <v>7915</v>
      </c>
      <c r="N1620" t="s">
        <v>7915</v>
      </c>
      <c r="O1620" t="s">
        <v>7915</v>
      </c>
      <c r="P1620" t="s">
        <v>7909</v>
      </c>
      <c r="Q1620">
        <v>7</v>
      </c>
      <c r="R1620">
        <f>IF(ISERROR(VLOOKUP(A1620,int_r_base_fitted!$A$1:$C$10000,2,FALSE)),0,VLOOKUP(A1620,int_r_base_fitted!$A$1:$C$10000,2,FALSE))</f>
        <v>0</v>
      </c>
      <c r="S1620">
        <f>IF(ISERROR(VLOOKUP(A1620,int_r_base_fitted!$A$1:$C$10000,3,FALSE)),0,VLOOKUP(A1620,int_r_base_fitted!$A$1:$C$10000,3,FALSE))</f>
        <v>5.5E-2</v>
      </c>
      <c r="T1620">
        <v>1189</v>
      </c>
      <c r="V1620">
        <f>IF(ISERROR(VLOOKUP(A1620,int_r_full_fitted!$A$1:$C$10000,3,FALSE)),0,VLOOKUP(A1620,int_r_full_fitted!$A$1:$C$10000,3,FALSE))</f>
        <v>4.7E-2</v>
      </c>
      <c r="W1620">
        <v>1619</v>
      </c>
      <c r="Y1620">
        <f>S1620-V1620</f>
        <v>8.0000000000000002E-3</v>
      </c>
    </row>
    <row r="1621" spans="1:25" x14ac:dyDescent="0.2">
      <c r="A1621" t="s">
        <v>5476</v>
      </c>
      <c r="B1621" t="s">
        <v>7911</v>
      </c>
      <c r="C1621" t="s">
        <v>8966</v>
      </c>
      <c r="D1621" t="s">
        <v>7920</v>
      </c>
      <c r="E1621" t="s">
        <v>8043</v>
      </c>
      <c r="F1621" t="s">
        <v>7915</v>
      </c>
      <c r="G1621" t="s">
        <v>7910</v>
      </c>
      <c r="H1621" t="s">
        <v>7915</v>
      </c>
      <c r="I1621" t="s">
        <v>7910</v>
      </c>
      <c r="J1621" t="s">
        <v>7915</v>
      </c>
      <c r="K1621" t="s">
        <v>7915</v>
      </c>
      <c r="L1621" t="s">
        <v>7915</v>
      </c>
      <c r="M1621" t="s">
        <v>7915</v>
      </c>
      <c r="N1621" t="s">
        <v>7915</v>
      </c>
      <c r="O1621" t="s">
        <v>7915</v>
      </c>
      <c r="P1621" t="s">
        <v>7909</v>
      </c>
      <c r="Q1621">
        <v>7</v>
      </c>
      <c r="R1621">
        <f>IF(ISERROR(VLOOKUP(A1621,int_r_base_fitted!$A$1:$C$10000,2,FALSE)),0,VLOOKUP(A1621,int_r_base_fitted!$A$1:$C$10000,2,FALSE))</f>
        <v>0</v>
      </c>
      <c r="S1621">
        <f>IF(ISERROR(VLOOKUP(A1621,int_r_base_fitted!$A$1:$C$10000,3,FALSE)),0,VLOOKUP(A1621,int_r_base_fitted!$A$1:$C$10000,3,FALSE))</f>
        <v>0.05</v>
      </c>
      <c r="T1621">
        <v>1449</v>
      </c>
      <c r="V1621">
        <f>IF(ISERROR(VLOOKUP(A1621,int_r_full_fitted!$A$1:$C$10000,3,FALSE)),0,VLOOKUP(A1621,int_r_full_fitted!$A$1:$C$10000,3,FALSE))</f>
        <v>4.7E-2</v>
      </c>
      <c r="W1621">
        <v>1620</v>
      </c>
      <c r="Y1621">
        <f>S1621-V1621</f>
        <v>3.0000000000000027E-3</v>
      </c>
    </row>
    <row r="1622" spans="1:25" x14ac:dyDescent="0.2">
      <c r="A1622" t="s">
        <v>5525</v>
      </c>
      <c r="B1622" t="s">
        <v>7911</v>
      </c>
      <c r="C1622" t="s">
        <v>7937</v>
      </c>
      <c r="D1622" t="s">
        <v>7930</v>
      </c>
      <c r="E1622" t="s">
        <v>8987</v>
      </c>
      <c r="F1622" t="s">
        <v>7915</v>
      </c>
      <c r="G1622" t="s">
        <v>7910</v>
      </c>
      <c r="H1622" t="s">
        <v>7915</v>
      </c>
      <c r="I1622" t="s">
        <v>7915</v>
      </c>
      <c r="J1622" t="s">
        <v>7915</v>
      </c>
      <c r="K1622" t="s">
        <v>7915</v>
      </c>
      <c r="L1622" t="s">
        <v>7915</v>
      </c>
      <c r="M1622" t="s">
        <v>7910</v>
      </c>
      <c r="N1622" t="s">
        <v>7915</v>
      </c>
      <c r="O1622" t="s">
        <v>7915</v>
      </c>
      <c r="P1622" t="s">
        <v>7909</v>
      </c>
      <c r="Q1622">
        <v>7</v>
      </c>
      <c r="R1622">
        <f>IF(ISERROR(VLOOKUP(A1622,int_r_base_fitted!$A$1:$C$10000,2,FALSE)),0,VLOOKUP(A1622,int_r_base_fitted!$A$1:$C$10000,2,FALSE))</f>
        <v>0</v>
      </c>
      <c r="S1622">
        <f>IF(ISERROR(VLOOKUP(A1622,int_r_base_fitted!$A$1:$C$10000,3,FALSE)),0,VLOOKUP(A1622,int_r_base_fitted!$A$1:$C$10000,3,FALSE))</f>
        <v>0.05</v>
      </c>
      <c r="T1622">
        <v>1451</v>
      </c>
      <c r="V1622">
        <f>IF(ISERROR(VLOOKUP(A1622,int_r_full_fitted!$A$1:$C$10000,3,FALSE)),0,VLOOKUP(A1622,int_r_full_fitted!$A$1:$C$10000,3,FALSE))</f>
        <v>4.7E-2</v>
      </c>
      <c r="W1622">
        <v>1621</v>
      </c>
      <c r="Y1622">
        <f>S1622-V1622</f>
        <v>3.0000000000000027E-3</v>
      </c>
    </row>
    <row r="1623" spans="1:25" x14ac:dyDescent="0.2">
      <c r="A1623" t="s">
        <v>5967</v>
      </c>
      <c r="B1623" t="s">
        <v>7911</v>
      </c>
      <c r="C1623" t="s">
        <v>8051</v>
      </c>
      <c r="D1623" t="s">
        <v>7920</v>
      </c>
      <c r="E1623" t="s">
        <v>8043</v>
      </c>
      <c r="F1623" t="s">
        <v>7915</v>
      </c>
      <c r="G1623" t="s">
        <v>7910</v>
      </c>
      <c r="H1623" t="s">
        <v>7915</v>
      </c>
      <c r="I1623" t="s">
        <v>7915</v>
      </c>
      <c r="J1623" t="s">
        <v>7915</v>
      </c>
      <c r="K1623" t="s">
        <v>7915</v>
      </c>
      <c r="L1623" t="s">
        <v>7915</v>
      </c>
      <c r="M1623" t="s">
        <v>7910</v>
      </c>
      <c r="N1623" t="s">
        <v>7915</v>
      </c>
      <c r="O1623" t="s">
        <v>7915</v>
      </c>
      <c r="P1623" t="s">
        <v>7909</v>
      </c>
      <c r="Q1623">
        <v>7</v>
      </c>
      <c r="R1623">
        <f>IF(ISERROR(VLOOKUP(A1623,int_r_base_fitted!$A$1:$C$10000,2,FALSE)),0,VLOOKUP(A1623,int_r_base_fitted!$A$1:$C$10000,2,FALSE))</f>
        <v>0</v>
      </c>
      <c r="S1623">
        <f>IF(ISERROR(VLOOKUP(A1623,int_r_base_fitted!$A$1:$C$10000,3,FALSE)),0,VLOOKUP(A1623,int_r_base_fitted!$A$1:$C$10000,3,FALSE))</f>
        <v>0.05</v>
      </c>
      <c r="T1623">
        <v>1460</v>
      </c>
      <c r="V1623">
        <f>IF(ISERROR(VLOOKUP(A1623,int_r_full_fitted!$A$1:$C$10000,3,FALSE)),0,VLOOKUP(A1623,int_r_full_fitted!$A$1:$C$10000,3,FALSE))</f>
        <v>4.7E-2</v>
      </c>
      <c r="W1623">
        <v>1622</v>
      </c>
      <c r="Y1623">
        <f>S1623-V1623</f>
        <v>3.0000000000000027E-3</v>
      </c>
    </row>
    <row r="1624" spans="1:25" x14ac:dyDescent="0.2">
      <c r="A1624" t="s">
        <v>5202</v>
      </c>
      <c r="B1624" t="s">
        <v>7911</v>
      </c>
      <c r="C1624" t="s">
        <v>7924</v>
      </c>
      <c r="D1624" t="s">
        <v>7925</v>
      </c>
      <c r="E1624" t="s">
        <v>8070</v>
      </c>
      <c r="F1624" t="s">
        <v>7915</v>
      </c>
      <c r="G1624" t="s">
        <v>7910</v>
      </c>
      <c r="H1624" t="s">
        <v>7915</v>
      </c>
      <c r="I1624" t="s">
        <v>7915</v>
      </c>
      <c r="J1624" t="s">
        <v>7915</v>
      </c>
      <c r="K1624" t="s">
        <v>7915</v>
      </c>
      <c r="L1624" t="s">
        <v>7915</v>
      </c>
      <c r="M1624" t="s">
        <v>7910</v>
      </c>
      <c r="N1624" t="s">
        <v>7915</v>
      </c>
      <c r="O1624" t="s">
        <v>7915</v>
      </c>
      <c r="P1624" t="s">
        <v>7909</v>
      </c>
      <c r="Q1624">
        <v>7</v>
      </c>
      <c r="R1624">
        <f>IF(ISERROR(VLOOKUP(A1624,int_r_base_fitted!$A$1:$C$10000,2,FALSE)),0,VLOOKUP(A1624,int_r_base_fitted!$A$1:$C$10000,2,FALSE))</f>
        <v>0</v>
      </c>
      <c r="S1624">
        <f>IF(ISERROR(VLOOKUP(A1624,int_r_base_fitted!$A$1:$C$10000,3,FALSE)),0,VLOOKUP(A1624,int_r_base_fitted!$A$1:$C$10000,3,FALSE))</f>
        <v>4.9000000000000002E-2</v>
      </c>
      <c r="T1624">
        <v>1512</v>
      </c>
      <c r="V1624">
        <f>IF(ISERROR(VLOOKUP(A1624,int_r_full_fitted!$A$1:$C$10000,3,FALSE)),0,VLOOKUP(A1624,int_r_full_fitted!$A$1:$C$10000,3,FALSE))</f>
        <v>4.7E-2</v>
      </c>
      <c r="W1624">
        <v>1623</v>
      </c>
      <c r="Y1624">
        <f>S1624-V1624</f>
        <v>2.0000000000000018E-3</v>
      </c>
    </row>
    <row r="1625" spans="1:25" x14ac:dyDescent="0.2">
      <c r="A1625" t="s">
        <v>5397</v>
      </c>
      <c r="B1625" t="s">
        <v>7911</v>
      </c>
      <c r="C1625" t="s">
        <v>7952</v>
      </c>
      <c r="D1625" t="s">
        <v>7945</v>
      </c>
      <c r="E1625" t="s">
        <v>8914</v>
      </c>
      <c r="F1625" t="s">
        <v>7915</v>
      </c>
      <c r="G1625" t="s">
        <v>7910</v>
      </c>
      <c r="H1625" t="s">
        <v>7915</v>
      </c>
      <c r="I1625" t="s">
        <v>7915</v>
      </c>
      <c r="J1625" t="s">
        <v>7915</v>
      </c>
      <c r="K1625" t="s">
        <v>7915</v>
      </c>
      <c r="L1625" t="s">
        <v>7915</v>
      </c>
      <c r="M1625" t="s">
        <v>7910</v>
      </c>
      <c r="N1625" t="s">
        <v>7915</v>
      </c>
      <c r="O1625" t="s">
        <v>7915</v>
      </c>
      <c r="P1625" t="s">
        <v>7909</v>
      </c>
      <c r="Q1625">
        <v>7</v>
      </c>
      <c r="R1625">
        <f>IF(ISERROR(VLOOKUP(A1625,int_r_base_fitted!$A$1:$C$10000,2,FALSE)),0,VLOOKUP(A1625,int_r_base_fitted!$A$1:$C$10000,2,FALSE))</f>
        <v>0</v>
      </c>
      <c r="S1625">
        <f>IF(ISERROR(VLOOKUP(A1625,int_r_base_fitted!$A$1:$C$10000,3,FALSE)),0,VLOOKUP(A1625,int_r_base_fitted!$A$1:$C$10000,3,FALSE))</f>
        <v>4.9000000000000002E-2</v>
      </c>
      <c r="T1625">
        <v>1514</v>
      </c>
      <c r="V1625">
        <f>IF(ISERROR(VLOOKUP(A1625,int_r_full_fitted!$A$1:$C$10000,3,FALSE)),0,VLOOKUP(A1625,int_r_full_fitted!$A$1:$C$10000,3,FALSE))</f>
        <v>4.7E-2</v>
      </c>
      <c r="W1625">
        <v>1624</v>
      </c>
      <c r="Y1625">
        <f>S1625-V1625</f>
        <v>2.0000000000000018E-3</v>
      </c>
    </row>
    <row r="1626" spans="1:25" x14ac:dyDescent="0.2">
      <c r="A1626" t="s">
        <v>4886</v>
      </c>
      <c r="B1626" t="s">
        <v>7911</v>
      </c>
      <c r="C1626" t="s">
        <v>8181</v>
      </c>
      <c r="D1626" t="s">
        <v>7963</v>
      </c>
      <c r="E1626" t="s">
        <v>8606</v>
      </c>
      <c r="F1626" t="s">
        <v>7915</v>
      </c>
      <c r="G1626" t="s">
        <v>7910</v>
      </c>
      <c r="H1626" t="s">
        <v>7915</v>
      </c>
      <c r="I1626" t="s">
        <v>7915</v>
      </c>
      <c r="J1626" t="s">
        <v>7915</v>
      </c>
      <c r="K1626" t="s">
        <v>7915</v>
      </c>
      <c r="L1626" t="s">
        <v>7910</v>
      </c>
      <c r="M1626" t="s">
        <v>7910</v>
      </c>
      <c r="N1626" t="s">
        <v>7915</v>
      </c>
      <c r="O1626" t="s">
        <v>7915</v>
      </c>
      <c r="P1626" t="s">
        <v>7908</v>
      </c>
      <c r="Q1626">
        <v>6</v>
      </c>
      <c r="R1626">
        <f>IF(ISERROR(VLOOKUP(A1626,int_r_base_fitted!$A$1:$C$10000,2,FALSE)),0,VLOOKUP(A1626,int_r_base_fitted!$A$1:$C$10000,2,FALSE))</f>
        <v>0</v>
      </c>
      <c r="S1626">
        <f>IF(ISERROR(VLOOKUP(A1626,int_r_base_fitted!$A$1:$C$10000,3,FALSE)),0,VLOOKUP(A1626,int_r_base_fitted!$A$1:$C$10000,3,FALSE))</f>
        <v>4.8000000000000001E-2</v>
      </c>
      <c r="T1626">
        <v>1582</v>
      </c>
      <c r="V1626">
        <f>IF(ISERROR(VLOOKUP(A1626,int_r_full_fitted!$A$1:$C$10000,3,FALSE)),0,VLOOKUP(A1626,int_r_full_fitted!$A$1:$C$10000,3,FALSE))</f>
        <v>4.7E-2</v>
      </c>
      <c r="W1626">
        <v>1625</v>
      </c>
      <c r="Y1626">
        <f>S1626-V1626</f>
        <v>1.0000000000000009E-3</v>
      </c>
    </row>
    <row r="1627" spans="1:25" x14ac:dyDescent="0.2">
      <c r="A1627" t="s">
        <v>4257</v>
      </c>
      <c r="B1627" t="s">
        <v>7911</v>
      </c>
      <c r="C1627" t="s">
        <v>7975</v>
      </c>
      <c r="D1627" t="s">
        <v>7913</v>
      </c>
      <c r="E1627" t="s">
        <v>8191</v>
      </c>
      <c r="F1627" t="s">
        <v>7910</v>
      </c>
      <c r="G1627" t="s">
        <v>7910</v>
      </c>
      <c r="H1627" t="s">
        <v>7915</v>
      </c>
      <c r="I1627" t="s">
        <v>7910</v>
      </c>
      <c r="J1627" t="s">
        <v>7915</v>
      </c>
      <c r="K1627" t="s">
        <v>7910</v>
      </c>
      <c r="L1627" t="s">
        <v>7915</v>
      </c>
      <c r="M1627" t="s">
        <v>7915</v>
      </c>
      <c r="N1627" t="s">
        <v>7915</v>
      </c>
      <c r="O1627" t="s">
        <v>7915</v>
      </c>
      <c r="P1627" t="s">
        <v>7907</v>
      </c>
      <c r="Q1627">
        <v>5</v>
      </c>
      <c r="R1627">
        <f>IF(ISERROR(VLOOKUP(A1627,int_r_base_fitted!$A$1:$C$10000,2,FALSE)),0,VLOOKUP(A1627,int_r_base_fitted!$A$1:$C$10000,2,FALSE))</f>
        <v>0</v>
      </c>
      <c r="S1627">
        <f>IF(ISERROR(VLOOKUP(A1627,int_r_base_fitted!$A$1:$C$10000,3,FALSE)),0,VLOOKUP(A1627,int_r_base_fitted!$A$1:$C$10000,3,FALSE))</f>
        <v>0.04</v>
      </c>
      <c r="T1627">
        <v>1945</v>
      </c>
      <c r="V1627">
        <f>IF(ISERROR(VLOOKUP(A1627,int_r_full_fitted!$A$1:$C$10000,3,FALSE)),0,VLOOKUP(A1627,int_r_full_fitted!$A$1:$C$10000,3,FALSE))</f>
        <v>4.7E-2</v>
      </c>
      <c r="W1627">
        <v>1626</v>
      </c>
      <c r="Y1627">
        <f>S1627-V1627</f>
        <v>-6.9999999999999993E-3</v>
      </c>
    </row>
    <row r="1628" spans="1:25" x14ac:dyDescent="0.2">
      <c r="A1628" t="s">
        <v>5062</v>
      </c>
      <c r="B1628" t="s">
        <v>7911</v>
      </c>
      <c r="C1628">
        <v>4</v>
      </c>
      <c r="D1628" t="s">
        <v>7940</v>
      </c>
      <c r="E1628" t="s">
        <v>8719</v>
      </c>
      <c r="F1628" t="s">
        <v>7910</v>
      </c>
      <c r="G1628" t="s">
        <v>7910</v>
      </c>
      <c r="H1628" t="s">
        <v>7915</v>
      </c>
      <c r="I1628" t="s">
        <v>7915</v>
      </c>
      <c r="J1628" t="s">
        <v>7915</v>
      </c>
      <c r="K1628" t="s">
        <v>7915</v>
      </c>
      <c r="L1628" t="s">
        <v>7915</v>
      </c>
      <c r="M1628" t="s">
        <v>7915</v>
      </c>
      <c r="N1628" t="s">
        <v>7915</v>
      </c>
      <c r="O1628" t="s">
        <v>7915</v>
      </c>
      <c r="P1628" t="s">
        <v>7909</v>
      </c>
      <c r="Q1628">
        <v>7</v>
      </c>
      <c r="R1628">
        <f>IF(ISERROR(VLOOKUP(A1628,int_r_base_fitted!$A$1:$C$10000,2,FALSE)),0,VLOOKUP(A1628,int_r_base_fitted!$A$1:$C$10000,2,FALSE))</f>
        <v>1</v>
      </c>
      <c r="S1628">
        <f>IF(ISERROR(VLOOKUP(A1628,int_r_base_fitted!$A$1:$C$10000,3,FALSE)),0,VLOOKUP(A1628,int_r_base_fitted!$A$1:$C$10000,3,FALSE))</f>
        <v>3.9E-2</v>
      </c>
      <c r="T1628">
        <v>1996</v>
      </c>
      <c r="V1628">
        <f>IF(ISERROR(VLOOKUP(A1628,int_r_full_fitted!$A$1:$C$10000,3,FALSE)),0,VLOOKUP(A1628,int_r_full_fitted!$A$1:$C$10000,3,FALSE))</f>
        <v>4.7E-2</v>
      </c>
      <c r="W1628">
        <v>1627</v>
      </c>
      <c r="Y1628">
        <f>S1628-V1628</f>
        <v>-8.0000000000000002E-3</v>
      </c>
    </row>
    <row r="1629" spans="1:25" x14ac:dyDescent="0.2">
      <c r="A1629" t="s">
        <v>5548</v>
      </c>
      <c r="B1629" t="s">
        <v>7911</v>
      </c>
      <c r="C1629" t="s">
        <v>8133</v>
      </c>
      <c r="D1629" t="s">
        <v>8134</v>
      </c>
      <c r="E1629">
        <v>0</v>
      </c>
      <c r="F1629" t="s">
        <v>7915</v>
      </c>
      <c r="G1629" t="s">
        <v>7910</v>
      </c>
      <c r="H1629" t="s">
        <v>7915</v>
      </c>
      <c r="I1629" t="s">
        <v>7915</v>
      </c>
      <c r="J1629" t="s">
        <v>7915</v>
      </c>
      <c r="K1629" t="s">
        <v>7910</v>
      </c>
      <c r="L1629" t="s">
        <v>7915</v>
      </c>
      <c r="M1629" t="s">
        <v>7915</v>
      </c>
      <c r="N1629" t="s">
        <v>7915</v>
      </c>
      <c r="O1629" t="s">
        <v>7915</v>
      </c>
      <c r="P1629" t="s">
        <v>7909</v>
      </c>
      <c r="Q1629">
        <v>7</v>
      </c>
      <c r="R1629">
        <f>IF(ISERROR(VLOOKUP(A1629,int_r_base_fitted!$A$1:$C$10000,2,FALSE)),0,VLOOKUP(A1629,int_r_base_fitted!$A$1:$C$10000,2,FALSE))</f>
        <v>0</v>
      </c>
      <c r="S1629">
        <f>IF(ISERROR(VLOOKUP(A1629,int_r_base_fitted!$A$1:$C$10000,3,FALSE)),0,VLOOKUP(A1629,int_r_base_fitted!$A$1:$C$10000,3,FALSE))</f>
        <v>3.7999999999999999E-2</v>
      </c>
      <c r="T1629">
        <v>2048</v>
      </c>
      <c r="V1629">
        <f>IF(ISERROR(VLOOKUP(A1629,int_r_full_fitted!$A$1:$C$10000,3,FALSE)),0,VLOOKUP(A1629,int_r_full_fitted!$A$1:$C$10000,3,FALSE))</f>
        <v>4.7E-2</v>
      </c>
      <c r="W1629">
        <v>1628</v>
      </c>
      <c r="Y1629">
        <f>S1629-V1629</f>
        <v>-9.0000000000000011E-3</v>
      </c>
    </row>
    <row r="1630" spans="1:25" x14ac:dyDescent="0.2">
      <c r="A1630" t="s">
        <v>4318</v>
      </c>
      <c r="B1630" t="s">
        <v>7911</v>
      </c>
      <c r="C1630" t="s">
        <v>7972</v>
      </c>
      <c r="D1630" t="s">
        <v>7963</v>
      </c>
      <c r="E1630" t="s">
        <v>8245</v>
      </c>
      <c r="F1630" t="s">
        <v>7915</v>
      </c>
      <c r="G1630" t="s">
        <v>7910</v>
      </c>
      <c r="H1630" t="s">
        <v>7915</v>
      </c>
      <c r="I1630" t="s">
        <v>7915</v>
      </c>
      <c r="J1630" t="s">
        <v>7915</v>
      </c>
      <c r="K1630" t="s">
        <v>7910</v>
      </c>
      <c r="L1630" t="s">
        <v>7910</v>
      </c>
      <c r="M1630" t="s">
        <v>7910</v>
      </c>
      <c r="N1630" t="s">
        <v>7915</v>
      </c>
      <c r="O1630" t="s">
        <v>7915</v>
      </c>
      <c r="P1630" t="s">
        <v>7907</v>
      </c>
      <c r="Q1630">
        <v>5</v>
      </c>
      <c r="R1630">
        <f>IF(ISERROR(VLOOKUP(A1630,int_r_base_fitted!$A$1:$C$10000,2,FALSE)),0,VLOOKUP(A1630,int_r_base_fitted!$A$1:$C$10000,2,FALSE))</f>
        <v>0</v>
      </c>
      <c r="S1630">
        <f>IF(ISERROR(VLOOKUP(A1630,int_r_base_fitted!$A$1:$C$10000,3,FALSE)),0,VLOOKUP(A1630,int_r_base_fitted!$A$1:$C$10000,3,FALSE))</f>
        <v>3.6999999999999998E-2</v>
      </c>
      <c r="T1630">
        <v>2080</v>
      </c>
      <c r="V1630">
        <f>IF(ISERROR(VLOOKUP(A1630,int_r_full_fitted!$A$1:$C$10000,3,FALSE)),0,VLOOKUP(A1630,int_r_full_fitted!$A$1:$C$10000,3,FALSE))</f>
        <v>4.7E-2</v>
      </c>
      <c r="W1630">
        <v>1629</v>
      </c>
      <c r="Y1630">
        <f>S1630-V1630</f>
        <v>-1.0000000000000002E-2</v>
      </c>
    </row>
    <row r="1631" spans="1:25" x14ac:dyDescent="0.2">
      <c r="A1631" t="s">
        <v>6037</v>
      </c>
      <c r="B1631" t="s">
        <v>7911</v>
      </c>
      <c r="C1631" t="s">
        <v>8133</v>
      </c>
      <c r="D1631" t="s">
        <v>7913</v>
      </c>
      <c r="E1631" t="s">
        <v>8751</v>
      </c>
      <c r="F1631" t="s">
        <v>7915</v>
      </c>
      <c r="G1631" t="s">
        <v>7910</v>
      </c>
      <c r="H1631" t="s">
        <v>7915</v>
      </c>
      <c r="I1631" t="s">
        <v>7915</v>
      </c>
      <c r="J1631" t="s">
        <v>7915</v>
      </c>
      <c r="K1631" t="s">
        <v>7915</v>
      </c>
      <c r="L1631" t="s">
        <v>7915</v>
      </c>
      <c r="M1631" t="s">
        <v>7915</v>
      </c>
      <c r="N1631" t="s">
        <v>7915</v>
      </c>
      <c r="O1631" t="s">
        <v>7915</v>
      </c>
      <c r="P1631" t="s">
        <v>7910</v>
      </c>
      <c r="Q1631">
        <v>8</v>
      </c>
      <c r="R1631">
        <f>IF(ISERROR(VLOOKUP(A1631,int_r_base_fitted!$A$1:$C$10000,2,FALSE)),0,VLOOKUP(A1631,int_r_base_fitted!$A$1:$C$10000,2,FALSE))</f>
        <v>0</v>
      </c>
      <c r="S1631">
        <f>IF(ISERROR(VLOOKUP(A1631,int_r_base_fitted!$A$1:$C$10000,3,FALSE)),0,VLOOKUP(A1631,int_r_base_fitted!$A$1:$C$10000,3,FALSE))</f>
        <v>3.4000000000000002E-2</v>
      </c>
      <c r="T1631">
        <v>2263</v>
      </c>
      <c r="V1631">
        <f>IF(ISERROR(VLOOKUP(A1631,int_r_full_fitted!$A$1:$C$10000,3,FALSE)),0,VLOOKUP(A1631,int_r_full_fitted!$A$1:$C$10000,3,FALSE))</f>
        <v>4.7E-2</v>
      </c>
      <c r="W1631">
        <v>1630</v>
      </c>
      <c r="Y1631">
        <f>S1631-V1631</f>
        <v>-1.2999999999999998E-2</v>
      </c>
    </row>
    <row r="1632" spans="1:25" x14ac:dyDescent="0.2">
      <c r="A1632" t="s">
        <v>4429</v>
      </c>
      <c r="B1632" t="s">
        <v>7911</v>
      </c>
      <c r="C1632" t="s">
        <v>7955</v>
      </c>
      <c r="D1632" t="s">
        <v>7925</v>
      </c>
      <c r="E1632" t="s">
        <v>8319</v>
      </c>
      <c r="F1632" t="s">
        <v>7910</v>
      </c>
      <c r="G1632" t="s">
        <v>7910</v>
      </c>
      <c r="H1632" t="s">
        <v>7915</v>
      </c>
      <c r="I1632" t="s">
        <v>7910</v>
      </c>
      <c r="J1632" t="s">
        <v>7915</v>
      </c>
      <c r="K1632" t="s">
        <v>7915</v>
      </c>
      <c r="L1632" t="s">
        <v>7915</v>
      </c>
      <c r="M1632" t="s">
        <v>7915</v>
      </c>
      <c r="N1632" t="s">
        <v>7915</v>
      </c>
      <c r="O1632" t="s">
        <v>7915</v>
      </c>
      <c r="P1632" t="s">
        <v>7908</v>
      </c>
      <c r="Q1632">
        <v>6</v>
      </c>
      <c r="R1632">
        <f>IF(ISERROR(VLOOKUP(A1632,int_r_base_fitted!$A$1:$C$10000,2,FALSE)),0,VLOOKUP(A1632,int_r_base_fitted!$A$1:$C$10000,2,FALSE))</f>
        <v>1</v>
      </c>
      <c r="S1632">
        <f>IF(ISERROR(VLOOKUP(A1632,int_r_base_fitted!$A$1:$C$10000,3,FALSE)),0,VLOOKUP(A1632,int_r_base_fitted!$A$1:$C$10000,3,FALSE))</f>
        <v>3.3000000000000002E-2</v>
      </c>
      <c r="T1632">
        <v>2287</v>
      </c>
      <c r="V1632">
        <f>IF(ISERROR(VLOOKUP(A1632,int_r_full_fitted!$A$1:$C$10000,3,FALSE)),0,VLOOKUP(A1632,int_r_full_fitted!$A$1:$C$10000,3,FALSE))</f>
        <v>4.7E-2</v>
      </c>
      <c r="W1632">
        <v>1631</v>
      </c>
      <c r="Y1632">
        <f>S1632-V1632</f>
        <v>-1.3999999999999999E-2</v>
      </c>
    </row>
    <row r="1633" spans="1:25" x14ac:dyDescent="0.2">
      <c r="A1633" t="s">
        <v>5439</v>
      </c>
      <c r="B1633" t="s">
        <v>7911</v>
      </c>
      <c r="C1633" t="s">
        <v>7937</v>
      </c>
      <c r="D1633" t="s">
        <v>7963</v>
      </c>
      <c r="E1633" t="s">
        <v>8946</v>
      </c>
      <c r="F1633" t="s">
        <v>7915</v>
      </c>
      <c r="G1633" t="s">
        <v>7910</v>
      </c>
      <c r="H1633" t="s">
        <v>7915</v>
      </c>
      <c r="I1633" t="s">
        <v>7915</v>
      </c>
      <c r="J1633" t="s">
        <v>7915</v>
      </c>
      <c r="K1633" t="s">
        <v>7915</v>
      </c>
      <c r="L1633" t="s">
        <v>7915</v>
      </c>
      <c r="M1633" t="s">
        <v>7910</v>
      </c>
      <c r="N1633" t="s">
        <v>7915</v>
      </c>
      <c r="O1633" t="s">
        <v>7915</v>
      </c>
      <c r="P1633" t="s">
        <v>7909</v>
      </c>
      <c r="Q1633">
        <v>7</v>
      </c>
      <c r="R1633">
        <f>IF(ISERROR(VLOOKUP(A1633,int_r_base_fitted!$A$1:$C$10000,2,FALSE)),0,VLOOKUP(A1633,int_r_base_fitted!$A$1:$C$10000,2,FALSE))</f>
        <v>0</v>
      </c>
      <c r="S1633">
        <f>IF(ISERROR(VLOOKUP(A1633,int_r_base_fitted!$A$1:$C$10000,3,FALSE)),0,VLOOKUP(A1633,int_r_base_fitted!$A$1:$C$10000,3,FALSE))</f>
        <v>3.3000000000000002E-2</v>
      </c>
      <c r="T1633">
        <v>2305</v>
      </c>
      <c r="V1633">
        <f>IF(ISERROR(VLOOKUP(A1633,int_r_full_fitted!$A$1:$C$10000,3,FALSE)),0,VLOOKUP(A1633,int_r_full_fitted!$A$1:$C$10000,3,FALSE))</f>
        <v>4.7E-2</v>
      </c>
      <c r="W1633">
        <v>1632</v>
      </c>
      <c r="Y1633">
        <f>S1633-V1633</f>
        <v>-1.3999999999999999E-2</v>
      </c>
    </row>
    <row r="1634" spans="1:25" x14ac:dyDescent="0.2">
      <c r="A1634" t="s">
        <v>5465</v>
      </c>
      <c r="B1634" t="s">
        <v>7933</v>
      </c>
      <c r="C1634" t="s">
        <v>8963</v>
      </c>
      <c r="D1634" t="s">
        <v>7938</v>
      </c>
      <c r="E1634" t="s">
        <v>8202</v>
      </c>
      <c r="F1634" t="s">
        <v>7915</v>
      </c>
      <c r="G1634" t="s">
        <v>7910</v>
      </c>
      <c r="H1634" t="s">
        <v>7915</v>
      </c>
      <c r="I1634" t="s">
        <v>7910</v>
      </c>
      <c r="J1634" t="s">
        <v>7915</v>
      </c>
      <c r="K1634" t="s">
        <v>7915</v>
      </c>
      <c r="L1634" t="s">
        <v>7915</v>
      </c>
      <c r="M1634" t="s">
        <v>7915</v>
      </c>
      <c r="N1634" t="s">
        <v>7915</v>
      </c>
      <c r="O1634" t="s">
        <v>7915</v>
      </c>
      <c r="P1634" t="s">
        <v>7909</v>
      </c>
      <c r="Q1634">
        <v>7</v>
      </c>
      <c r="R1634">
        <f>IF(ISERROR(VLOOKUP(A1634,int_r_base_fitted!$A$1:$C$10000,2,FALSE)),0,VLOOKUP(A1634,int_r_base_fitted!$A$1:$C$10000,2,FALSE))</f>
        <v>0</v>
      </c>
      <c r="S1634">
        <f>IF(ISERROR(VLOOKUP(A1634,int_r_base_fitted!$A$1:$C$10000,3,FALSE)),0,VLOOKUP(A1634,int_r_base_fitted!$A$1:$C$10000,3,FALSE))</f>
        <v>3.3000000000000002E-2</v>
      </c>
      <c r="T1634">
        <v>2306</v>
      </c>
      <c r="V1634">
        <f>IF(ISERROR(VLOOKUP(A1634,int_r_full_fitted!$A$1:$C$10000,3,FALSE)),0,VLOOKUP(A1634,int_r_full_fitted!$A$1:$C$10000,3,FALSE))</f>
        <v>4.7E-2</v>
      </c>
      <c r="W1634">
        <v>1633</v>
      </c>
      <c r="Y1634">
        <f>S1634-V1634</f>
        <v>-1.3999999999999999E-2</v>
      </c>
    </row>
    <row r="1635" spans="1:25" x14ac:dyDescent="0.2">
      <c r="A1635" t="s">
        <v>5783</v>
      </c>
      <c r="B1635" t="s">
        <v>7911</v>
      </c>
      <c r="C1635" t="s">
        <v>8048</v>
      </c>
      <c r="D1635" t="s">
        <v>7963</v>
      </c>
      <c r="E1635" t="s">
        <v>9155</v>
      </c>
      <c r="F1635" t="s">
        <v>7915</v>
      </c>
      <c r="G1635" t="s">
        <v>7910</v>
      </c>
      <c r="H1635" t="s">
        <v>7915</v>
      </c>
      <c r="I1635" t="s">
        <v>7915</v>
      </c>
      <c r="J1635" t="s">
        <v>7915</v>
      </c>
      <c r="K1635" t="s">
        <v>7915</v>
      </c>
      <c r="L1635" t="s">
        <v>7915</v>
      </c>
      <c r="M1635" t="s">
        <v>7910</v>
      </c>
      <c r="N1635" t="s">
        <v>7915</v>
      </c>
      <c r="O1635" t="s">
        <v>7915</v>
      </c>
      <c r="P1635" t="s">
        <v>7909</v>
      </c>
      <c r="Q1635">
        <v>7</v>
      </c>
      <c r="R1635">
        <f>IF(ISERROR(VLOOKUP(A1635,int_r_base_fitted!$A$1:$C$10000,2,FALSE)),0,VLOOKUP(A1635,int_r_base_fitted!$A$1:$C$10000,2,FALSE))</f>
        <v>0</v>
      </c>
      <c r="S1635">
        <f>IF(ISERROR(VLOOKUP(A1635,int_r_base_fitted!$A$1:$C$10000,3,FALSE)),0,VLOOKUP(A1635,int_r_base_fitted!$A$1:$C$10000,3,FALSE))</f>
        <v>3.3000000000000002E-2</v>
      </c>
      <c r="T1635">
        <v>2311</v>
      </c>
      <c r="V1635">
        <f>IF(ISERROR(VLOOKUP(A1635,int_r_full_fitted!$A$1:$C$10000,3,FALSE)),0,VLOOKUP(A1635,int_r_full_fitted!$A$1:$C$10000,3,FALSE))</f>
        <v>4.7E-2</v>
      </c>
      <c r="W1635">
        <v>1634</v>
      </c>
      <c r="Y1635">
        <f>S1635-V1635</f>
        <v>-1.3999999999999999E-2</v>
      </c>
    </row>
    <row r="1636" spans="1:25" x14ac:dyDescent="0.2">
      <c r="A1636" t="s">
        <v>5833</v>
      </c>
      <c r="B1636" t="s">
        <v>7911</v>
      </c>
      <c r="C1636" t="s">
        <v>7916</v>
      </c>
      <c r="D1636" t="s">
        <v>7963</v>
      </c>
      <c r="E1636" t="s">
        <v>9187</v>
      </c>
      <c r="F1636" t="s">
        <v>7915</v>
      </c>
      <c r="G1636" t="s">
        <v>7910</v>
      </c>
      <c r="H1636" t="s">
        <v>7915</v>
      </c>
      <c r="I1636" t="s">
        <v>7915</v>
      </c>
      <c r="J1636" t="s">
        <v>7915</v>
      </c>
      <c r="K1636" t="s">
        <v>7915</v>
      </c>
      <c r="L1636" t="s">
        <v>7915</v>
      </c>
      <c r="M1636" t="s">
        <v>7910</v>
      </c>
      <c r="N1636" t="s">
        <v>7915</v>
      </c>
      <c r="O1636" t="s">
        <v>7915</v>
      </c>
      <c r="P1636" t="s">
        <v>7909</v>
      </c>
      <c r="Q1636">
        <v>7</v>
      </c>
      <c r="R1636">
        <f>IF(ISERROR(VLOOKUP(A1636,int_r_base_fitted!$A$1:$C$10000,2,FALSE)),0,VLOOKUP(A1636,int_r_base_fitted!$A$1:$C$10000,2,FALSE))</f>
        <v>0</v>
      </c>
      <c r="S1636">
        <f>IF(ISERROR(VLOOKUP(A1636,int_r_base_fitted!$A$1:$C$10000,3,FALSE)),0,VLOOKUP(A1636,int_r_base_fitted!$A$1:$C$10000,3,FALSE))</f>
        <v>3.3000000000000002E-2</v>
      </c>
      <c r="T1636">
        <v>2313</v>
      </c>
      <c r="V1636">
        <f>IF(ISERROR(VLOOKUP(A1636,int_r_full_fitted!$A$1:$C$10000,3,FALSE)),0,VLOOKUP(A1636,int_r_full_fitted!$A$1:$C$10000,3,FALSE))</f>
        <v>4.7E-2</v>
      </c>
      <c r="W1636">
        <v>1635</v>
      </c>
      <c r="Y1636">
        <f>S1636-V1636</f>
        <v>-1.3999999999999999E-2</v>
      </c>
    </row>
    <row r="1637" spans="1:25" x14ac:dyDescent="0.2">
      <c r="A1637" t="s">
        <v>5834</v>
      </c>
      <c r="B1637" t="s">
        <v>7911</v>
      </c>
      <c r="C1637" t="s">
        <v>7916</v>
      </c>
      <c r="D1637" t="s">
        <v>7963</v>
      </c>
      <c r="E1637" t="s">
        <v>9188</v>
      </c>
      <c r="F1637" t="s">
        <v>7915</v>
      </c>
      <c r="G1637" t="s">
        <v>7910</v>
      </c>
      <c r="H1637" t="s">
        <v>7915</v>
      </c>
      <c r="I1637" t="s">
        <v>7915</v>
      </c>
      <c r="J1637" t="s">
        <v>7915</v>
      </c>
      <c r="K1637" t="s">
        <v>7915</v>
      </c>
      <c r="L1637" t="s">
        <v>7915</v>
      </c>
      <c r="M1637" t="s">
        <v>7910</v>
      </c>
      <c r="N1637" t="s">
        <v>7915</v>
      </c>
      <c r="O1637" t="s">
        <v>7915</v>
      </c>
      <c r="P1637" t="s">
        <v>7909</v>
      </c>
      <c r="Q1637">
        <v>7</v>
      </c>
      <c r="R1637">
        <f>IF(ISERROR(VLOOKUP(A1637,int_r_base_fitted!$A$1:$C$10000,2,FALSE)),0,VLOOKUP(A1637,int_r_base_fitted!$A$1:$C$10000,2,FALSE))</f>
        <v>0</v>
      </c>
      <c r="S1637">
        <f>IF(ISERROR(VLOOKUP(A1637,int_r_base_fitted!$A$1:$C$10000,3,FALSE)),0,VLOOKUP(A1637,int_r_base_fitted!$A$1:$C$10000,3,FALSE))</f>
        <v>3.3000000000000002E-2</v>
      </c>
      <c r="T1637">
        <v>2314</v>
      </c>
      <c r="V1637">
        <f>IF(ISERROR(VLOOKUP(A1637,int_r_full_fitted!$A$1:$C$10000,3,FALSE)),0,VLOOKUP(A1637,int_r_full_fitted!$A$1:$C$10000,3,FALSE))</f>
        <v>4.7E-2</v>
      </c>
      <c r="W1637">
        <v>1636</v>
      </c>
      <c r="Y1637">
        <f>S1637-V1637</f>
        <v>-1.3999999999999999E-2</v>
      </c>
    </row>
    <row r="1638" spans="1:25" x14ac:dyDescent="0.2">
      <c r="A1638" t="s">
        <v>5863</v>
      </c>
      <c r="B1638" t="s">
        <v>7911</v>
      </c>
      <c r="C1638" t="s">
        <v>7937</v>
      </c>
      <c r="D1638" t="s">
        <v>7963</v>
      </c>
      <c r="E1638" t="s">
        <v>9212</v>
      </c>
      <c r="F1638" t="s">
        <v>7915</v>
      </c>
      <c r="G1638" t="s">
        <v>7910</v>
      </c>
      <c r="H1638" t="s">
        <v>7915</v>
      </c>
      <c r="I1638" t="s">
        <v>7915</v>
      </c>
      <c r="J1638" t="s">
        <v>7915</v>
      </c>
      <c r="K1638" t="s">
        <v>7915</v>
      </c>
      <c r="L1638" t="s">
        <v>7915</v>
      </c>
      <c r="M1638" t="s">
        <v>7910</v>
      </c>
      <c r="N1638" t="s">
        <v>7915</v>
      </c>
      <c r="O1638" t="s">
        <v>7915</v>
      </c>
      <c r="P1638" t="s">
        <v>7909</v>
      </c>
      <c r="Q1638">
        <v>7</v>
      </c>
      <c r="R1638">
        <f>IF(ISERROR(VLOOKUP(A1638,int_r_base_fitted!$A$1:$C$10000,2,FALSE)),0,VLOOKUP(A1638,int_r_base_fitted!$A$1:$C$10000,2,FALSE))</f>
        <v>0</v>
      </c>
      <c r="S1638">
        <f>IF(ISERROR(VLOOKUP(A1638,int_r_base_fitted!$A$1:$C$10000,3,FALSE)),0,VLOOKUP(A1638,int_r_base_fitted!$A$1:$C$10000,3,FALSE))</f>
        <v>3.3000000000000002E-2</v>
      </c>
      <c r="T1638">
        <v>2316</v>
      </c>
      <c r="V1638">
        <f>IF(ISERROR(VLOOKUP(A1638,int_r_full_fitted!$A$1:$C$10000,3,FALSE)),0,VLOOKUP(A1638,int_r_full_fitted!$A$1:$C$10000,3,FALSE))</f>
        <v>4.7E-2</v>
      </c>
      <c r="W1638">
        <v>1637</v>
      </c>
      <c r="Y1638">
        <f>S1638-V1638</f>
        <v>-1.3999999999999999E-2</v>
      </c>
    </row>
    <row r="1639" spans="1:25" x14ac:dyDescent="0.2">
      <c r="A1639" t="s">
        <v>5865</v>
      </c>
      <c r="B1639" t="s">
        <v>7911</v>
      </c>
      <c r="C1639" t="s">
        <v>7937</v>
      </c>
      <c r="D1639" t="s">
        <v>7963</v>
      </c>
      <c r="E1639" t="s">
        <v>8249</v>
      </c>
      <c r="F1639" t="s">
        <v>7915</v>
      </c>
      <c r="G1639" t="s">
        <v>7910</v>
      </c>
      <c r="H1639" t="s">
        <v>7915</v>
      </c>
      <c r="I1639" t="s">
        <v>7915</v>
      </c>
      <c r="J1639" t="s">
        <v>7915</v>
      </c>
      <c r="K1639" t="s">
        <v>7915</v>
      </c>
      <c r="L1639" t="s">
        <v>7915</v>
      </c>
      <c r="M1639" t="s">
        <v>7910</v>
      </c>
      <c r="N1639" t="s">
        <v>7915</v>
      </c>
      <c r="O1639" t="s">
        <v>7915</v>
      </c>
      <c r="P1639" t="s">
        <v>7909</v>
      </c>
      <c r="Q1639">
        <v>7</v>
      </c>
      <c r="R1639">
        <f>IF(ISERROR(VLOOKUP(A1639,int_r_base_fitted!$A$1:$C$10000,2,FALSE)),0,VLOOKUP(A1639,int_r_base_fitted!$A$1:$C$10000,2,FALSE))</f>
        <v>0</v>
      </c>
      <c r="S1639">
        <f>IF(ISERROR(VLOOKUP(A1639,int_r_base_fitted!$A$1:$C$10000,3,FALSE)),0,VLOOKUP(A1639,int_r_base_fitted!$A$1:$C$10000,3,FALSE))</f>
        <v>3.3000000000000002E-2</v>
      </c>
      <c r="T1639">
        <v>2318</v>
      </c>
      <c r="V1639">
        <f>IF(ISERROR(VLOOKUP(A1639,int_r_full_fitted!$A$1:$C$10000,3,FALSE)),0,VLOOKUP(A1639,int_r_full_fitted!$A$1:$C$10000,3,FALSE))</f>
        <v>4.7E-2</v>
      </c>
      <c r="W1639">
        <v>1638</v>
      </c>
      <c r="Y1639">
        <f>S1639-V1639</f>
        <v>-1.3999999999999999E-2</v>
      </c>
    </row>
    <row r="1640" spans="1:25" x14ac:dyDescent="0.2">
      <c r="A1640" t="s">
        <v>5866</v>
      </c>
      <c r="B1640" t="s">
        <v>7911</v>
      </c>
      <c r="C1640" t="s">
        <v>7937</v>
      </c>
      <c r="D1640" t="s">
        <v>7963</v>
      </c>
      <c r="E1640" t="s">
        <v>9214</v>
      </c>
      <c r="F1640" t="s">
        <v>7915</v>
      </c>
      <c r="G1640" t="s">
        <v>7910</v>
      </c>
      <c r="H1640" t="s">
        <v>7915</v>
      </c>
      <c r="I1640" t="s">
        <v>7915</v>
      </c>
      <c r="J1640" t="s">
        <v>7915</v>
      </c>
      <c r="K1640" t="s">
        <v>7915</v>
      </c>
      <c r="L1640" t="s">
        <v>7915</v>
      </c>
      <c r="M1640" t="s">
        <v>7910</v>
      </c>
      <c r="N1640" t="s">
        <v>7915</v>
      </c>
      <c r="O1640" t="s">
        <v>7915</v>
      </c>
      <c r="P1640" t="s">
        <v>7909</v>
      </c>
      <c r="Q1640">
        <v>7</v>
      </c>
      <c r="R1640">
        <f>IF(ISERROR(VLOOKUP(A1640,int_r_base_fitted!$A$1:$C$10000,2,FALSE)),0,VLOOKUP(A1640,int_r_base_fitted!$A$1:$C$10000,2,FALSE))</f>
        <v>0</v>
      </c>
      <c r="S1640">
        <f>IF(ISERROR(VLOOKUP(A1640,int_r_base_fitted!$A$1:$C$10000,3,FALSE)),0,VLOOKUP(A1640,int_r_base_fitted!$A$1:$C$10000,3,FALSE))</f>
        <v>3.3000000000000002E-2</v>
      </c>
      <c r="T1640">
        <v>2319</v>
      </c>
      <c r="V1640">
        <f>IF(ISERROR(VLOOKUP(A1640,int_r_full_fitted!$A$1:$C$10000,3,FALSE)),0,VLOOKUP(A1640,int_r_full_fitted!$A$1:$C$10000,3,FALSE))</f>
        <v>4.7E-2</v>
      </c>
      <c r="W1640">
        <v>1639</v>
      </c>
      <c r="Y1640">
        <f>S1640-V1640</f>
        <v>-1.3999999999999999E-2</v>
      </c>
    </row>
    <row r="1641" spans="1:25" x14ac:dyDescent="0.2">
      <c r="A1641" t="s">
        <v>5868</v>
      </c>
      <c r="B1641" t="s">
        <v>7911</v>
      </c>
      <c r="C1641" t="s">
        <v>7937</v>
      </c>
      <c r="D1641" t="s">
        <v>7963</v>
      </c>
      <c r="E1641" t="s">
        <v>9216</v>
      </c>
      <c r="F1641" t="s">
        <v>7915</v>
      </c>
      <c r="G1641" t="s">
        <v>7910</v>
      </c>
      <c r="H1641" t="s">
        <v>7915</v>
      </c>
      <c r="I1641" t="s">
        <v>7915</v>
      </c>
      <c r="J1641" t="s">
        <v>7915</v>
      </c>
      <c r="K1641" t="s">
        <v>7915</v>
      </c>
      <c r="L1641" t="s">
        <v>7915</v>
      </c>
      <c r="M1641" t="s">
        <v>7910</v>
      </c>
      <c r="N1641" t="s">
        <v>7915</v>
      </c>
      <c r="O1641" t="s">
        <v>7915</v>
      </c>
      <c r="P1641" t="s">
        <v>7909</v>
      </c>
      <c r="Q1641">
        <v>7</v>
      </c>
      <c r="R1641">
        <f>IF(ISERROR(VLOOKUP(A1641,int_r_base_fitted!$A$1:$C$10000,2,FALSE)),0,VLOOKUP(A1641,int_r_base_fitted!$A$1:$C$10000,2,FALSE))</f>
        <v>0</v>
      </c>
      <c r="S1641">
        <f>IF(ISERROR(VLOOKUP(A1641,int_r_base_fitted!$A$1:$C$10000,3,FALSE)),0,VLOOKUP(A1641,int_r_base_fitted!$A$1:$C$10000,3,FALSE))</f>
        <v>3.3000000000000002E-2</v>
      </c>
      <c r="T1641">
        <v>2320</v>
      </c>
      <c r="V1641">
        <f>IF(ISERROR(VLOOKUP(A1641,int_r_full_fitted!$A$1:$C$10000,3,FALSE)),0,VLOOKUP(A1641,int_r_full_fitted!$A$1:$C$10000,3,FALSE))</f>
        <v>4.7E-2</v>
      </c>
      <c r="W1641">
        <v>1640</v>
      </c>
      <c r="Y1641">
        <f>S1641-V1641</f>
        <v>-1.3999999999999999E-2</v>
      </c>
    </row>
    <row r="1642" spans="1:25" x14ac:dyDescent="0.2">
      <c r="A1642" t="s">
        <v>5996</v>
      </c>
      <c r="B1642" t="s">
        <v>7911</v>
      </c>
      <c r="C1642" t="s">
        <v>7922</v>
      </c>
      <c r="D1642" t="s">
        <v>7913</v>
      </c>
      <c r="E1642" t="s">
        <v>8028</v>
      </c>
      <c r="F1642" t="s">
        <v>7915</v>
      </c>
      <c r="G1642" t="s">
        <v>7910</v>
      </c>
      <c r="H1642" t="s">
        <v>7915</v>
      </c>
      <c r="I1642" t="s">
        <v>7915</v>
      </c>
      <c r="J1642" t="s">
        <v>7915</v>
      </c>
      <c r="K1642" t="s">
        <v>7915</v>
      </c>
      <c r="L1642" t="s">
        <v>7915</v>
      </c>
      <c r="M1642" t="s">
        <v>7910</v>
      </c>
      <c r="N1642" t="s">
        <v>7915</v>
      </c>
      <c r="O1642" t="s">
        <v>7915</v>
      </c>
      <c r="P1642" t="s">
        <v>7909</v>
      </c>
      <c r="Q1642">
        <v>7</v>
      </c>
      <c r="R1642">
        <f>IF(ISERROR(VLOOKUP(A1642,int_r_base_fitted!$A$1:$C$10000,2,FALSE)),0,VLOOKUP(A1642,int_r_base_fitted!$A$1:$C$10000,2,FALSE))</f>
        <v>0</v>
      </c>
      <c r="S1642">
        <f>IF(ISERROR(VLOOKUP(A1642,int_r_base_fitted!$A$1:$C$10000,3,FALSE)),0,VLOOKUP(A1642,int_r_base_fitted!$A$1:$C$10000,3,FALSE))</f>
        <v>3.3000000000000002E-2</v>
      </c>
      <c r="T1642">
        <v>2322</v>
      </c>
      <c r="V1642">
        <f>IF(ISERROR(VLOOKUP(A1642,int_r_full_fitted!$A$1:$C$10000,3,FALSE)),0,VLOOKUP(A1642,int_r_full_fitted!$A$1:$C$10000,3,FALSE))</f>
        <v>4.7E-2</v>
      </c>
      <c r="W1642">
        <v>1641</v>
      </c>
      <c r="Y1642">
        <f>S1642-V1642</f>
        <v>-1.3999999999999999E-2</v>
      </c>
    </row>
    <row r="1643" spans="1:25" x14ac:dyDescent="0.2">
      <c r="A1643" t="s">
        <v>6390</v>
      </c>
      <c r="B1643" t="s">
        <v>7911</v>
      </c>
      <c r="C1643" t="s">
        <v>7916</v>
      </c>
      <c r="D1643" t="s">
        <v>7920</v>
      </c>
      <c r="E1643" t="s">
        <v>8083</v>
      </c>
      <c r="F1643" t="s">
        <v>7915</v>
      </c>
      <c r="G1643" t="s">
        <v>7915</v>
      </c>
      <c r="H1643" t="s">
        <v>7915</v>
      </c>
      <c r="I1643" t="s">
        <v>7910</v>
      </c>
      <c r="J1643" t="s">
        <v>7915</v>
      </c>
      <c r="K1643" t="s">
        <v>7915</v>
      </c>
      <c r="L1643" t="s">
        <v>7915</v>
      </c>
      <c r="M1643" t="s">
        <v>7915</v>
      </c>
      <c r="N1643" t="s">
        <v>7915</v>
      </c>
      <c r="O1643" t="s">
        <v>7915</v>
      </c>
      <c r="P1643" t="s">
        <v>7910</v>
      </c>
      <c r="Q1643">
        <v>8</v>
      </c>
      <c r="R1643">
        <f>IF(ISERROR(VLOOKUP(A1643,int_r_base_fitted!$A$1:$C$10000,2,FALSE)),0,VLOOKUP(A1643,int_r_base_fitted!$A$1:$C$10000,2,FALSE))</f>
        <v>0</v>
      </c>
      <c r="S1643">
        <f>IF(ISERROR(VLOOKUP(A1643,int_r_base_fitted!$A$1:$C$10000,3,FALSE)),0,VLOOKUP(A1643,int_r_base_fitted!$A$1:$C$10000,3,FALSE))</f>
        <v>3.3000000000000002E-2</v>
      </c>
      <c r="T1643">
        <v>2332</v>
      </c>
      <c r="V1643">
        <f>IF(ISERROR(VLOOKUP(A1643,int_r_full_fitted!$A$1:$C$10000,3,FALSE)),0,VLOOKUP(A1643,int_r_full_fitted!$A$1:$C$10000,3,FALSE))</f>
        <v>4.7E-2</v>
      </c>
      <c r="W1643">
        <v>1642</v>
      </c>
      <c r="Y1643">
        <f>S1643-V1643</f>
        <v>-1.3999999999999999E-2</v>
      </c>
    </row>
    <row r="1644" spans="1:25" x14ac:dyDescent="0.2">
      <c r="A1644" t="s">
        <v>7203</v>
      </c>
      <c r="B1644" t="s">
        <v>7933</v>
      </c>
      <c r="C1644" t="s">
        <v>8612</v>
      </c>
      <c r="D1644" t="s">
        <v>7920</v>
      </c>
      <c r="E1644" t="s">
        <v>8043</v>
      </c>
      <c r="F1644" t="s">
        <v>7915</v>
      </c>
      <c r="G1644" t="s">
        <v>7910</v>
      </c>
      <c r="H1644" t="s">
        <v>7915</v>
      </c>
      <c r="I1644" t="s">
        <v>7915</v>
      </c>
      <c r="J1644" t="s">
        <v>7915</v>
      </c>
      <c r="K1644" t="s">
        <v>7915</v>
      </c>
      <c r="L1644" t="s">
        <v>7915</v>
      </c>
      <c r="M1644" t="s">
        <v>7915</v>
      </c>
      <c r="N1644" t="s">
        <v>7915</v>
      </c>
      <c r="O1644" t="s">
        <v>7915</v>
      </c>
      <c r="P1644" t="s">
        <v>7910</v>
      </c>
      <c r="Q1644">
        <v>8</v>
      </c>
      <c r="R1644">
        <f>IF(ISERROR(VLOOKUP(A1644,int_r_base_fitted!$A$1:$C$10000,2,FALSE)),0,VLOOKUP(A1644,int_r_base_fitted!$A$1:$C$10000,2,FALSE))</f>
        <v>0</v>
      </c>
      <c r="S1644">
        <f>IF(ISERROR(VLOOKUP(A1644,int_r_base_fitted!$A$1:$C$10000,3,FALSE)),0,VLOOKUP(A1644,int_r_base_fitted!$A$1:$C$10000,3,FALSE))</f>
        <v>3.3000000000000002E-2</v>
      </c>
      <c r="T1644">
        <v>2348</v>
      </c>
      <c r="V1644">
        <f>IF(ISERROR(VLOOKUP(A1644,int_r_full_fitted!$A$1:$C$10000,3,FALSE)),0,VLOOKUP(A1644,int_r_full_fitted!$A$1:$C$10000,3,FALSE))</f>
        <v>4.7E-2</v>
      </c>
      <c r="W1644">
        <v>1643</v>
      </c>
      <c r="Y1644">
        <f>S1644-V1644</f>
        <v>-1.3999999999999999E-2</v>
      </c>
    </row>
    <row r="1645" spans="1:25" x14ac:dyDescent="0.2">
      <c r="A1645" t="s">
        <v>7254</v>
      </c>
      <c r="B1645" t="s">
        <v>7911</v>
      </c>
      <c r="C1645" t="s">
        <v>7955</v>
      </c>
      <c r="D1645" t="s">
        <v>7925</v>
      </c>
      <c r="E1645" t="s">
        <v>9904</v>
      </c>
      <c r="F1645" t="s">
        <v>7915</v>
      </c>
      <c r="G1645" t="s">
        <v>7910</v>
      </c>
      <c r="H1645" t="s">
        <v>7915</v>
      </c>
      <c r="I1645" t="s">
        <v>7915</v>
      </c>
      <c r="J1645" t="s">
        <v>7915</v>
      </c>
      <c r="K1645" t="s">
        <v>7915</v>
      </c>
      <c r="L1645" t="s">
        <v>7915</v>
      </c>
      <c r="M1645" t="s">
        <v>7915</v>
      </c>
      <c r="N1645" t="s">
        <v>7915</v>
      </c>
      <c r="O1645" t="s">
        <v>7915</v>
      </c>
      <c r="P1645" t="s">
        <v>7910</v>
      </c>
      <c r="Q1645">
        <v>8</v>
      </c>
      <c r="R1645">
        <f>IF(ISERROR(VLOOKUP(A1645,int_r_base_fitted!$A$1:$C$10000,2,FALSE)),0,VLOOKUP(A1645,int_r_base_fitted!$A$1:$C$10000,2,FALSE))</f>
        <v>0</v>
      </c>
      <c r="S1645">
        <f>IF(ISERROR(VLOOKUP(A1645,int_r_base_fitted!$A$1:$C$10000,3,FALSE)),0,VLOOKUP(A1645,int_r_base_fitted!$A$1:$C$10000,3,FALSE))</f>
        <v>3.3000000000000002E-2</v>
      </c>
      <c r="T1645">
        <v>2349</v>
      </c>
      <c r="V1645">
        <f>IF(ISERROR(VLOOKUP(A1645,int_r_full_fitted!$A$1:$C$10000,3,FALSE)),0,VLOOKUP(A1645,int_r_full_fitted!$A$1:$C$10000,3,FALSE))</f>
        <v>4.7E-2</v>
      </c>
      <c r="W1645">
        <v>1644</v>
      </c>
      <c r="Y1645">
        <f>S1645-V1645</f>
        <v>-1.3999999999999999E-2</v>
      </c>
    </row>
    <row r="1646" spans="1:25" x14ac:dyDescent="0.2">
      <c r="A1646" t="s">
        <v>7325</v>
      </c>
      <c r="B1646" t="s">
        <v>7911</v>
      </c>
      <c r="C1646" t="s">
        <v>7934</v>
      </c>
      <c r="D1646" t="s">
        <v>8134</v>
      </c>
      <c r="E1646" t="s">
        <v>9932</v>
      </c>
      <c r="F1646" t="s">
        <v>7915</v>
      </c>
      <c r="G1646" t="s">
        <v>7915</v>
      </c>
      <c r="H1646" t="s">
        <v>7915</v>
      </c>
      <c r="I1646" t="s">
        <v>7915</v>
      </c>
      <c r="J1646" t="s">
        <v>7915</v>
      </c>
      <c r="K1646" t="s">
        <v>7915</v>
      </c>
      <c r="L1646" t="s">
        <v>7915</v>
      </c>
      <c r="M1646" t="s">
        <v>7915</v>
      </c>
      <c r="N1646" t="s">
        <v>7915</v>
      </c>
      <c r="O1646" t="s">
        <v>7915</v>
      </c>
      <c r="P1646" t="s">
        <v>7915</v>
      </c>
      <c r="Q1646">
        <v>9</v>
      </c>
      <c r="R1646">
        <f>IF(ISERROR(VLOOKUP(A1646,int_r_base_fitted!$A$1:$C$10000,2,FALSE)),0,VLOOKUP(A1646,int_r_base_fitted!$A$1:$C$10000,2,FALSE))</f>
        <v>0</v>
      </c>
      <c r="S1646">
        <f>IF(ISERROR(VLOOKUP(A1646,int_r_base_fitted!$A$1:$C$10000,3,FALSE)),0,VLOOKUP(A1646,int_r_base_fitted!$A$1:$C$10000,3,FALSE))</f>
        <v>3.3000000000000002E-2</v>
      </c>
      <c r="T1646">
        <v>2351</v>
      </c>
      <c r="V1646">
        <f>IF(ISERROR(VLOOKUP(A1646,int_r_full_fitted!$A$1:$C$10000,3,FALSE)),0,VLOOKUP(A1646,int_r_full_fitted!$A$1:$C$10000,3,FALSE))</f>
        <v>4.7E-2</v>
      </c>
      <c r="W1646">
        <v>1645</v>
      </c>
      <c r="Y1646">
        <f>S1646-V1646</f>
        <v>-1.3999999999999999E-2</v>
      </c>
    </row>
    <row r="1647" spans="1:25" x14ac:dyDescent="0.2">
      <c r="A1647" t="s">
        <v>4881</v>
      </c>
      <c r="B1647" t="s">
        <v>7911</v>
      </c>
      <c r="C1647" t="s">
        <v>8601</v>
      </c>
      <c r="D1647" t="s">
        <v>7963</v>
      </c>
      <c r="E1647" t="s">
        <v>7964</v>
      </c>
      <c r="F1647" t="s">
        <v>7915</v>
      </c>
      <c r="G1647" t="s">
        <v>7910</v>
      </c>
      <c r="H1647" t="s">
        <v>7915</v>
      </c>
      <c r="I1647" t="s">
        <v>7915</v>
      </c>
      <c r="J1647" t="s">
        <v>7915</v>
      </c>
      <c r="K1647" t="s">
        <v>7915</v>
      </c>
      <c r="L1647" t="s">
        <v>7910</v>
      </c>
      <c r="M1647" t="s">
        <v>7910</v>
      </c>
      <c r="N1647" t="s">
        <v>7915</v>
      </c>
      <c r="O1647" t="s">
        <v>7915</v>
      </c>
      <c r="P1647" t="s">
        <v>7908</v>
      </c>
      <c r="Q1647">
        <v>6</v>
      </c>
      <c r="R1647">
        <f>IF(ISERROR(VLOOKUP(A1647,int_r_base_fitted!$A$1:$C$10000,2,FALSE)),0,VLOOKUP(A1647,int_r_base_fitted!$A$1:$C$10000,2,FALSE))</f>
        <v>0</v>
      </c>
      <c r="S1647">
        <f>IF(ISERROR(VLOOKUP(A1647,int_r_base_fitted!$A$1:$C$10000,3,FALSE)),0,VLOOKUP(A1647,int_r_base_fitted!$A$1:$C$10000,3,FALSE))</f>
        <v>3.2000000000000001E-2</v>
      </c>
      <c r="T1647">
        <v>2359</v>
      </c>
      <c r="V1647">
        <f>IF(ISERROR(VLOOKUP(A1647,int_r_full_fitted!$A$1:$C$10000,3,FALSE)),0,VLOOKUP(A1647,int_r_full_fitted!$A$1:$C$10000,3,FALSE))</f>
        <v>4.7E-2</v>
      </c>
      <c r="W1647">
        <v>1646</v>
      </c>
      <c r="Y1647">
        <f>S1647-V1647</f>
        <v>-1.4999999999999999E-2</v>
      </c>
    </row>
    <row r="1648" spans="1:25" x14ac:dyDescent="0.2">
      <c r="A1648" t="s">
        <v>6178</v>
      </c>
      <c r="B1648" t="s">
        <v>7911</v>
      </c>
      <c r="C1648">
        <v>4</v>
      </c>
      <c r="D1648" t="s">
        <v>7940</v>
      </c>
      <c r="E1648" t="s">
        <v>8756</v>
      </c>
      <c r="F1648" t="s">
        <v>7915</v>
      </c>
      <c r="G1648" t="s">
        <v>7915</v>
      </c>
      <c r="H1648" t="s">
        <v>7915</v>
      </c>
      <c r="I1648" t="s">
        <v>7915</v>
      </c>
      <c r="J1648" t="s">
        <v>7915</v>
      </c>
      <c r="K1648" t="s">
        <v>7915</v>
      </c>
      <c r="L1648" t="s">
        <v>7915</v>
      </c>
      <c r="M1648" t="s">
        <v>7910</v>
      </c>
      <c r="N1648" t="s">
        <v>7915</v>
      </c>
      <c r="O1648" t="s">
        <v>7915</v>
      </c>
      <c r="P1648" t="s">
        <v>7910</v>
      </c>
      <c r="Q1648">
        <v>8</v>
      </c>
      <c r="R1648">
        <f>IF(ISERROR(VLOOKUP(A1648,int_r_base_fitted!$A$1:$C$10000,2,FALSE)),0,VLOOKUP(A1648,int_r_base_fitted!$A$1:$C$10000,2,FALSE))</f>
        <v>0</v>
      </c>
      <c r="S1648">
        <f>IF(ISERROR(VLOOKUP(A1648,int_r_base_fitted!$A$1:$C$10000,3,FALSE)),0,VLOOKUP(A1648,int_r_base_fitted!$A$1:$C$10000,3,FALSE))</f>
        <v>3.2000000000000001E-2</v>
      </c>
      <c r="T1648">
        <v>2390</v>
      </c>
      <c r="V1648">
        <f>IF(ISERROR(VLOOKUP(A1648,int_r_full_fitted!$A$1:$C$10000,3,FALSE)),0,VLOOKUP(A1648,int_r_full_fitted!$A$1:$C$10000,3,FALSE))</f>
        <v>4.7E-2</v>
      </c>
      <c r="W1648">
        <v>1647</v>
      </c>
      <c r="Y1648">
        <f>S1648-V1648</f>
        <v>-1.4999999999999999E-2</v>
      </c>
    </row>
    <row r="1649" spans="1:25" x14ac:dyDescent="0.2">
      <c r="A1649" t="s">
        <v>7377</v>
      </c>
      <c r="B1649" t="s">
        <v>7911</v>
      </c>
      <c r="C1649" t="s">
        <v>7955</v>
      </c>
      <c r="D1649" t="s">
        <v>7925</v>
      </c>
      <c r="E1649" t="s">
        <v>9956</v>
      </c>
      <c r="F1649" t="s">
        <v>7915</v>
      </c>
      <c r="G1649" t="s">
        <v>7915</v>
      </c>
      <c r="H1649" t="s">
        <v>7915</v>
      </c>
      <c r="I1649" t="s">
        <v>7915</v>
      </c>
      <c r="J1649" t="s">
        <v>7915</v>
      </c>
      <c r="K1649" t="s">
        <v>7915</v>
      </c>
      <c r="L1649" t="s">
        <v>7915</v>
      </c>
      <c r="M1649" t="s">
        <v>7915</v>
      </c>
      <c r="N1649" t="s">
        <v>7915</v>
      </c>
      <c r="O1649" t="s">
        <v>7915</v>
      </c>
      <c r="P1649" t="s">
        <v>7915</v>
      </c>
      <c r="Q1649">
        <v>9</v>
      </c>
      <c r="R1649">
        <f>IF(ISERROR(VLOOKUP(A1649,int_r_base_fitted!$A$1:$C$10000,2,FALSE)),0,VLOOKUP(A1649,int_r_base_fitted!$A$1:$C$10000,2,FALSE))</f>
        <v>0</v>
      </c>
      <c r="S1649">
        <f>IF(ISERROR(VLOOKUP(A1649,int_r_base_fitted!$A$1:$C$10000,3,FALSE)),0,VLOOKUP(A1649,int_r_base_fitted!$A$1:$C$10000,3,FALSE))</f>
        <v>3.2000000000000001E-2</v>
      </c>
      <c r="T1649">
        <v>2458</v>
      </c>
      <c r="V1649">
        <f>IF(ISERROR(VLOOKUP(A1649,int_r_full_fitted!$A$1:$C$10000,3,FALSE)),0,VLOOKUP(A1649,int_r_full_fitted!$A$1:$C$10000,3,FALSE))</f>
        <v>4.7E-2</v>
      </c>
      <c r="W1649">
        <v>1648</v>
      </c>
      <c r="Y1649">
        <f>S1649-V1649</f>
        <v>-1.4999999999999999E-2</v>
      </c>
    </row>
    <row r="1650" spans="1:25" x14ac:dyDescent="0.2">
      <c r="A1650" t="s">
        <v>4560</v>
      </c>
      <c r="B1650" t="s">
        <v>7911</v>
      </c>
      <c r="C1650" t="s">
        <v>7970</v>
      </c>
      <c r="D1650" t="s">
        <v>7920</v>
      </c>
      <c r="E1650" t="s">
        <v>8401</v>
      </c>
      <c r="F1650" t="s">
        <v>7915</v>
      </c>
      <c r="G1650" t="s">
        <v>7910</v>
      </c>
      <c r="H1650" t="s">
        <v>7915</v>
      </c>
      <c r="I1650" t="s">
        <v>7915</v>
      </c>
      <c r="J1650" t="s">
        <v>7915</v>
      </c>
      <c r="K1650" t="s">
        <v>7910</v>
      </c>
      <c r="L1650" t="s">
        <v>7915</v>
      </c>
      <c r="M1650" t="s">
        <v>7910</v>
      </c>
      <c r="N1650" t="s">
        <v>7915</v>
      </c>
      <c r="O1650" t="s">
        <v>7915</v>
      </c>
      <c r="P1650" t="s">
        <v>7908</v>
      </c>
      <c r="Q1650">
        <v>6</v>
      </c>
      <c r="R1650">
        <f>IF(ISERROR(VLOOKUP(A1650,int_r_base_fitted!$A$1:$C$10000,2,FALSE)),0,VLOOKUP(A1650,int_r_base_fitted!$A$1:$C$10000,2,FALSE))</f>
        <v>0</v>
      </c>
      <c r="S1650">
        <f>IF(ISERROR(VLOOKUP(A1650,int_r_base_fitted!$A$1:$C$10000,3,FALSE)),0,VLOOKUP(A1650,int_r_base_fitted!$A$1:$C$10000,3,FALSE))</f>
        <v>2.5999999999999999E-2</v>
      </c>
      <c r="T1650">
        <v>2999</v>
      </c>
      <c r="V1650">
        <f>IF(ISERROR(VLOOKUP(A1650,int_r_full_fitted!$A$1:$C$10000,3,FALSE)),0,VLOOKUP(A1650,int_r_full_fitted!$A$1:$C$10000,3,FALSE))</f>
        <v>4.7E-2</v>
      </c>
      <c r="W1650">
        <v>1649</v>
      </c>
      <c r="Y1650">
        <f>S1650-V1650</f>
        <v>-2.1000000000000001E-2</v>
      </c>
    </row>
    <row r="1651" spans="1:25" x14ac:dyDescent="0.2">
      <c r="A1651" t="s">
        <v>4763</v>
      </c>
      <c r="B1651" t="s">
        <v>7911</v>
      </c>
      <c r="C1651" t="s">
        <v>8525</v>
      </c>
      <c r="D1651" t="s">
        <v>7920</v>
      </c>
      <c r="E1651" t="s">
        <v>8249</v>
      </c>
      <c r="F1651" t="s">
        <v>7910</v>
      </c>
      <c r="G1651" t="s">
        <v>7910</v>
      </c>
      <c r="H1651" t="s">
        <v>7915</v>
      </c>
      <c r="I1651" t="s">
        <v>7915</v>
      </c>
      <c r="J1651" t="s">
        <v>7915</v>
      </c>
      <c r="K1651" t="s">
        <v>7915</v>
      </c>
      <c r="L1651" t="s">
        <v>7915</v>
      </c>
      <c r="M1651" t="s">
        <v>7910</v>
      </c>
      <c r="N1651" t="s">
        <v>7915</v>
      </c>
      <c r="O1651" t="s">
        <v>7915</v>
      </c>
      <c r="P1651" t="s">
        <v>7908</v>
      </c>
      <c r="Q1651">
        <v>6</v>
      </c>
      <c r="R1651">
        <f>IF(ISERROR(VLOOKUP(A1651,int_r_base_fitted!$A$1:$C$10000,2,FALSE)),0,VLOOKUP(A1651,int_r_base_fitted!$A$1:$C$10000,2,FALSE))</f>
        <v>0</v>
      </c>
      <c r="S1651">
        <f>IF(ISERROR(VLOOKUP(A1651,int_r_base_fitted!$A$1:$C$10000,3,FALSE)),0,VLOOKUP(A1651,int_r_base_fitted!$A$1:$C$10000,3,FALSE))</f>
        <v>2.4E-2</v>
      </c>
      <c r="T1651">
        <v>3377</v>
      </c>
      <c r="V1651">
        <f>IF(ISERROR(VLOOKUP(A1651,int_r_full_fitted!$A$1:$C$10000,3,FALSE)),0,VLOOKUP(A1651,int_r_full_fitted!$A$1:$C$10000,3,FALSE))</f>
        <v>4.7E-2</v>
      </c>
      <c r="W1651">
        <v>1650</v>
      </c>
      <c r="Y1651">
        <f>S1651-V1651</f>
        <v>-2.3E-2</v>
      </c>
    </row>
    <row r="1652" spans="1:25" x14ac:dyDescent="0.2">
      <c r="A1652" t="s">
        <v>4895</v>
      </c>
      <c r="B1652" t="s">
        <v>7911</v>
      </c>
      <c r="C1652" t="s">
        <v>7978</v>
      </c>
      <c r="D1652" t="s">
        <v>7963</v>
      </c>
      <c r="E1652" t="s">
        <v>8053</v>
      </c>
      <c r="F1652" t="s">
        <v>7910</v>
      </c>
      <c r="G1652" t="s">
        <v>7910</v>
      </c>
      <c r="H1652" t="s">
        <v>7915</v>
      </c>
      <c r="I1652" t="s">
        <v>7915</v>
      </c>
      <c r="J1652" t="s">
        <v>7915</v>
      </c>
      <c r="K1652" t="s">
        <v>7915</v>
      </c>
      <c r="L1652" t="s">
        <v>7915</v>
      </c>
      <c r="M1652" t="s">
        <v>7910</v>
      </c>
      <c r="N1652" t="s">
        <v>7915</v>
      </c>
      <c r="O1652" t="s">
        <v>7915</v>
      </c>
      <c r="P1652" t="s">
        <v>7908</v>
      </c>
      <c r="Q1652">
        <v>6</v>
      </c>
      <c r="R1652">
        <f>IF(ISERROR(VLOOKUP(A1652,int_r_base_fitted!$A$1:$C$10000,2,FALSE)),0,VLOOKUP(A1652,int_r_base_fitted!$A$1:$C$10000,2,FALSE))</f>
        <v>0</v>
      </c>
      <c r="S1652">
        <f>IF(ISERROR(VLOOKUP(A1652,int_r_base_fitted!$A$1:$C$10000,3,FALSE)),0,VLOOKUP(A1652,int_r_base_fitted!$A$1:$C$10000,3,FALSE))</f>
        <v>2.4E-2</v>
      </c>
      <c r="T1652">
        <v>3380</v>
      </c>
      <c r="V1652">
        <f>IF(ISERROR(VLOOKUP(A1652,int_r_full_fitted!$A$1:$C$10000,3,FALSE)),0,VLOOKUP(A1652,int_r_full_fitted!$A$1:$C$10000,3,FALSE))</f>
        <v>4.7E-2</v>
      </c>
      <c r="W1652">
        <v>1651</v>
      </c>
      <c r="Y1652">
        <f>S1652-V1652</f>
        <v>-2.3E-2</v>
      </c>
    </row>
    <row r="1653" spans="1:25" x14ac:dyDescent="0.2">
      <c r="A1653" t="s">
        <v>4896</v>
      </c>
      <c r="B1653" t="s">
        <v>7911</v>
      </c>
      <c r="C1653" t="s">
        <v>8613</v>
      </c>
      <c r="D1653" t="s">
        <v>7963</v>
      </c>
      <c r="E1653" t="s">
        <v>8053</v>
      </c>
      <c r="F1653" t="s">
        <v>7910</v>
      </c>
      <c r="G1653" t="s">
        <v>7910</v>
      </c>
      <c r="H1653" t="s">
        <v>7915</v>
      </c>
      <c r="I1653" t="s">
        <v>7915</v>
      </c>
      <c r="J1653" t="s">
        <v>7915</v>
      </c>
      <c r="K1653" t="s">
        <v>7915</v>
      </c>
      <c r="L1653" t="s">
        <v>7915</v>
      </c>
      <c r="M1653" t="s">
        <v>7910</v>
      </c>
      <c r="N1653" t="s">
        <v>7915</v>
      </c>
      <c r="O1653" t="s">
        <v>7915</v>
      </c>
      <c r="P1653" t="s">
        <v>7908</v>
      </c>
      <c r="Q1653">
        <v>6</v>
      </c>
      <c r="R1653">
        <f>IF(ISERROR(VLOOKUP(A1653,int_r_base_fitted!$A$1:$C$10000,2,FALSE)),0,VLOOKUP(A1653,int_r_base_fitted!$A$1:$C$10000,2,FALSE))</f>
        <v>0</v>
      </c>
      <c r="S1653">
        <f>IF(ISERROR(VLOOKUP(A1653,int_r_base_fitted!$A$1:$C$10000,3,FALSE)),0,VLOOKUP(A1653,int_r_base_fitted!$A$1:$C$10000,3,FALSE))</f>
        <v>2.4E-2</v>
      </c>
      <c r="T1653">
        <v>3381</v>
      </c>
      <c r="V1653">
        <f>IF(ISERROR(VLOOKUP(A1653,int_r_full_fitted!$A$1:$C$10000,3,FALSE)),0,VLOOKUP(A1653,int_r_full_fitted!$A$1:$C$10000,3,FALSE))</f>
        <v>4.7E-2</v>
      </c>
      <c r="W1653">
        <v>1652</v>
      </c>
      <c r="Y1653">
        <f>S1653-V1653</f>
        <v>-2.3E-2</v>
      </c>
    </row>
    <row r="1654" spans="1:25" x14ac:dyDescent="0.2">
      <c r="A1654" t="s">
        <v>5250</v>
      </c>
      <c r="B1654" t="s">
        <v>7911</v>
      </c>
      <c r="C1654" t="s">
        <v>7975</v>
      </c>
      <c r="D1654" t="s">
        <v>7913</v>
      </c>
      <c r="E1654" t="s">
        <v>8670</v>
      </c>
      <c r="F1654" t="s">
        <v>7910</v>
      </c>
      <c r="G1654" t="s">
        <v>7910</v>
      </c>
      <c r="H1654" t="s">
        <v>7915</v>
      </c>
      <c r="I1654" t="s">
        <v>7915</v>
      </c>
      <c r="J1654" t="s">
        <v>7915</v>
      </c>
      <c r="K1654" t="s">
        <v>7915</v>
      </c>
      <c r="L1654" t="s">
        <v>7915</v>
      </c>
      <c r="M1654" t="s">
        <v>7915</v>
      </c>
      <c r="N1654" t="s">
        <v>7915</v>
      </c>
      <c r="O1654" t="s">
        <v>7915</v>
      </c>
      <c r="P1654" t="s">
        <v>7909</v>
      </c>
      <c r="Q1654">
        <v>7</v>
      </c>
      <c r="R1654">
        <f>IF(ISERROR(VLOOKUP(A1654,int_r_base_fitted!$A$1:$C$10000,2,FALSE)),0,VLOOKUP(A1654,int_r_base_fitted!$A$1:$C$10000,2,FALSE))</f>
        <v>0</v>
      </c>
      <c r="S1654">
        <f>IF(ISERROR(VLOOKUP(A1654,int_r_base_fitted!$A$1:$C$10000,3,FALSE)),0,VLOOKUP(A1654,int_r_base_fitted!$A$1:$C$10000,3,FALSE))</f>
        <v>2.4E-2</v>
      </c>
      <c r="T1654">
        <v>3387</v>
      </c>
      <c r="V1654">
        <f>IF(ISERROR(VLOOKUP(A1654,int_r_full_fitted!$A$1:$C$10000,3,FALSE)),0,VLOOKUP(A1654,int_r_full_fitted!$A$1:$C$10000,3,FALSE))</f>
        <v>4.7E-2</v>
      </c>
      <c r="W1654">
        <v>1653</v>
      </c>
      <c r="Y1654">
        <f>S1654-V1654</f>
        <v>-2.3E-2</v>
      </c>
    </row>
    <row r="1655" spans="1:25" x14ac:dyDescent="0.2">
      <c r="A1655" t="s">
        <v>5388</v>
      </c>
      <c r="B1655" t="s">
        <v>7911</v>
      </c>
      <c r="C1655">
        <v>4</v>
      </c>
      <c r="D1655" t="s">
        <v>7940</v>
      </c>
      <c r="E1655" t="s">
        <v>8910</v>
      </c>
      <c r="F1655" t="s">
        <v>7910</v>
      </c>
      <c r="G1655" t="s">
        <v>7915</v>
      </c>
      <c r="H1655" t="s">
        <v>7915</v>
      </c>
      <c r="I1655" t="s">
        <v>7910</v>
      </c>
      <c r="J1655" t="s">
        <v>7915</v>
      </c>
      <c r="K1655" t="s">
        <v>7915</v>
      </c>
      <c r="L1655" t="s">
        <v>7915</v>
      </c>
      <c r="M1655" t="s">
        <v>7915</v>
      </c>
      <c r="N1655" t="s">
        <v>7915</v>
      </c>
      <c r="O1655" t="s">
        <v>7915</v>
      </c>
      <c r="P1655" t="s">
        <v>7909</v>
      </c>
      <c r="Q1655">
        <v>7</v>
      </c>
      <c r="R1655">
        <f>IF(ISERROR(VLOOKUP(A1655,int_r_base_fitted!$A$1:$C$10000,2,FALSE)),0,VLOOKUP(A1655,int_r_base_fitted!$A$1:$C$10000,2,FALSE))</f>
        <v>0</v>
      </c>
      <c r="S1655">
        <f>IF(ISERROR(VLOOKUP(A1655,int_r_base_fitted!$A$1:$C$10000,3,FALSE)),0,VLOOKUP(A1655,int_r_base_fitted!$A$1:$C$10000,3,FALSE))</f>
        <v>2.4E-2</v>
      </c>
      <c r="T1655">
        <v>3390</v>
      </c>
      <c r="V1655">
        <f>IF(ISERROR(VLOOKUP(A1655,int_r_full_fitted!$A$1:$C$10000,3,FALSE)),0,VLOOKUP(A1655,int_r_full_fitted!$A$1:$C$10000,3,FALSE))</f>
        <v>4.7E-2</v>
      </c>
      <c r="W1655">
        <v>1654</v>
      </c>
      <c r="Y1655">
        <f>S1655-V1655</f>
        <v>-2.3E-2</v>
      </c>
    </row>
    <row r="1656" spans="1:25" x14ac:dyDescent="0.2">
      <c r="A1656" t="s">
        <v>5869</v>
      </c>
      <c r="B1656" t="s">
        <v>7911</v>
      </c>
      <c r="C1656" t="s">
        <v>8361</v>
      </c>
      <c r="D1656" t="s">
        <v>7963</v>
      </c>
      <c r="E1656" t="s">
        <v>9217</v>
      </c>
      <c r="F1656" t="s">
        <v>7910</v>
      </c>
      <c r="G1656" t="s">
        <v>7910</v>
      </c>
      <c r="H1656" t="s">
        <v>7915</v>
      </c>
      <c r="I1656" t="s">
        <v>7915</v>
      </c>
      <c r="J1656" t="s">
        <v>7915</v>
      </c>
      <c r="K1656" t="s">
        <v>7915</v>
      </c>
      <c r="L1656" t="s">
        <v>7915</v>
      </c>
      <c r="M1656" t="s">
        <v>7915</v>
      </c>
      <c r="N1656" t="s">
        <v>7915</v>
      </c>
      <c r="O1656" t="s">
        <v>7915</v>
      </c>
      <c r="P1656" t="s">
        <v>7909</v>
      </c>
      <c r="Q1656">
        <v>7</v>
      </c>
      <c r="R1656">
        <f>IF(ISERROR(VLOOKUP(A1656,int_r_base_fitted!$A$1:$C$10000,2,FALSE)),0,VLOOKUP(A1656,int_r_base_fitted!$A$1:$C$10000,2,FALSE))</f>
        <v>0</v>
      </c>
      <c r="S1656">
        <f>IF(ISERROR(VLOOKUP(A1656,int_r_base_fitted!$A$1:$C$10000,3,FALSE)),0,VLOOKUP(A1656,int_r_base_fitted!$A$1:$C$10000,3,FALSE))</f>
        <v>2.4E-2</v>
      </c>
      <c r="T1656">
        <v>3396</v>
      </c>
      <c r="V1656">
        <f>IF(ISERROR(VLOOKUP(A1656,int_r_full_fitted!$A$1:$C$10000,3,FALSE)),0,VLOOKUP(A1656,int_r_full_fitted!$A$1:$C$10000,3,FALSE))</f>
        <v>4.7E-2</v>
      </c>
      <c r="W1656">
        <v>1655</v>
      </c>
      <c r="Y1656">
        <f>S1656-V1656</f>
        <v>-2.3E-2</v>
      </c>
    </row>
    <row r="1657" spans="1:25" x14ac:dyDescent="0.2">
      <c r="A1657" t="s">
        <v>5516</v>
      </c>
      <c r="B1657" t="s">
        <v>7911</v>
      </c>
      <c r="C1657" t="s">
        <v>7955</v>
      </c>
      <c r="D1657" t="s">
        <v>8040</v>
      </c>
      <c r="E1657" t="s">
        <v>8120</v>
      </c>
      <c r="F1657" t="s">
        <v>7915</v>
      </c>
      <c r="G1657" t="s">
        <v>7910</v>
      </c>
      <c r="H1657" t="s">
        <v>7915</v>
      </c>
      <c r="I1657" t="s">
        <v>7915</v>
      </c>
      <c r="J1657" t="s">
        <v>7915</v>
      </c>
      <c r="K1657" t="s">
        <v>7915</v>
      </c>
      <c r="L1657" t="s">
        <v>7915</v>
      </c>
      <c r="M1657" t="s">
        <v>7910</v>
      </c>
      <c r="N1657" t="s">
        <v>7915</v>
      </c>
      <c r="O1657" t="s">
        <v>7915</v>
      </c>
      <c r="P1657" t="s">
        <v>7909</v>
      </c>
      <c r="Q1657">
        <v>7</v>
      </c>
      <c r="R1657">
        <f>IF(ISERROR(VLOOKUP(A1657,int_r_base_fitted!$A$1:$C$10000,2,FALSE)),0,VLOOKUP(A1657,int_r_base_fitted!$A$1:$C$10000,2,FALSE))</f>
        <v>0</v>
      </c>
      <c r="S1657">
        <f>IF(ISERROR(VLOOKUP(A1657,int_r_base_fitted!$A$1:$C$10000,3,FALSE)),0,VLOOKUP(A1657,int_r_base_fitted!$A$1:$C$10000,3,FALSE))</f>
        <v>2.3E-2</v>
      </c>
      <c r="T1657">
        <v>3422</v>
      </c>
      <c r="V1657">
        <f>IF(ISERROR(VLOOKUP(A1657,int_r_full_fitted!$A$1:$C$10000,3,FALSE)),0,VLOOKUP(A1657,int_r_full_fitted!$A$1:$C$10000,3,FALSE))</f>
        <v>4.7E-2</v>
      </c>
      <c r="W1657">
        <v>1656</v>
      </c>
      <c r="Y1657">
        <f>S1657-V1657</f>
        <v>-2.4E-2</v>
      </c>
    </row>
    <row r="1658" spans="1:25" x14ac:dyDescent="0.2">
      <c r="A1658" t="s">
        <v>5429</v>
      </c>
      <c r="B1658" t="s">
        <v>7911</v>
      </c>
      <c r="C1658" t="s">
        <v>8103</v>
      </c>
      <c r="D1658" t="s">
        <v>7963</v>
      </c>
      <c r="E1658" t="s">
        <v>8715</v>
      </c>
      <c r="F1658" t="s">
        <v>7915</v>
      </c>
      <c r="G1658" t="s">
        <v>7910</v>
      </c>
      <c r="H1658" t="s">
        <v>7915</v>
      </c>
      <c r="I1658" t="s">
        <v>7915</v>
      </c>
      <c r="J1658" t="s">
        <v>7915</v>
      </c>
      <c r="K1658" t="s">
        <v>7915</v>
      </c>
      <c r="L1658" t="s">
        <v>7915</v>
      </c>
      <c r="M1658" t="s">
        <v>7910</v>
      </c>
      <c r="N1658" t="s">
        <v>7915</v>
      </c>
      <c r="O1658" t="s">
        <v>7915</v>
      </c>
      <c r="P1658" t="s">
        <v>7909</v>
      </c>
      <c r="Q1658">
        <v>7</v>
      </c>
      <c r="R1658">
        <f>IF(ISERROR(VLOOKUP(A1658,int_r_base_fitted!$A$1:$C$10000,2,FALSE)),0,VLOOKUP(A1658,int_r_base_fitted!$A$1:$C$10000,2,FALSE))</f>
        <v>0</v>
      </c>
      <c r="S1658">
        <f>IF(ISERROR(VLOOKUP(A1658,int_r_base_fitted!$A$1:$C$10000,3,FALSE)),0,VLOOKUP(A1658,int_r_base_fitted!$A$1:$C$10000,3,FALSE))</f>
        <v>2.1999999999999999E-2</v>
      </c>
      <c r="T1658">
        <v>3463</v>
      </c>
      <c r="V1658">
        <f>IF(ISERROR(VLOOKUP(A1658,int_r_full_fitted!$A$1:$C$10000,3,FALSE)),0,VLOOKUP(A1658,int_r_full_fitted!$A$1:$C$10000,3,FALSE))</f>
        <v>4.7E-2</v>
      </c>
      <c r="W1658">
        <v>1657</v>
      </c>
      <c r="Y1658">
        <f>S1658-V1658</f>
        <v>-2.5000000000000001E-2</v>
      </c>
    </row>
    <row r="1659" spans="1:25" x14ac:dyDescent="0.2">
      <c r="A1659" t="s">
        <v>5478</v>
      </c>
      <c r="B1659" t="s">
        <v>7911</v>
      </c>
      <c r="C1659" t="s">
        <v>7970</v>
      </c>
      <c r="D1659" t="s">
        <v>7920</v>
      </c>
      <c r="E1659" t="s">
        <v>8401</v>
      </c>
      <c r="F1659" t="s">
        <v>7915</v>
      </c>
      <c r="G1659" t="s">
        <v>7910</v>
      </c>
      <c r="H1659" t="s">
        <v>7915</v>
      </c>
      <c r="I1659" t="s">
        <v>7915</v>
      </c>
      <c r="J1659" t="s">
        <v>7915</v>
      </c>
      <c r="K1659" t="s">
        <v>7915</v>
      </c>
      <c r="L1659" t="s">
        <v>7915</v>
      </c>
      <c r="M1659" t="s">
        <v>7910</v>
      </c>
      <c r="N1659" t="s">
        <v>7915</v>
      </c>
      <c r="O1659" t="s">
        <v>7915</v>
      </c>
      <c r="P1659" t="s">
        <v>7909</v>
      </c>
      <c r="Q1659">
        <v>7</v>
      </c>
      <c r="R1659">
        <f>IF(ISERROR(VLOOKUP(A1659,int_r_base_fitted!$A$1:$C$10000,2,FALSE)),0,VLOOKUP(A1659,int_r_base_fitted!$A$1:$C$10000,2,FALSE))</f>
        <v>0</v>
      </c>
      <c r="S1659">
        <f>IF(ISERROR(VLOOKUP(A1659,int_r_base_fitted!$A$1:$C$10000,3,FALSE)),0,VLOOKUP(A1659,int_r_base_fitted!$A$1:$C$10000,3,FALSE))</f>
        <v>2.1999999999999999E-2</v>
      </c>
      <c r="T1659">
        <v>3467</v>
      </c>
      <c r="V1659">
        <f>IF(ISERROR(VLOOKUP(A1659,int_r_full_fitted!$A$1:$C$10000,3,FALSE)),0,VLOOKUP(A1659,int_r_full_fitted!$A$1:$C$10000,3,FALSE))</f>
        <v>4.7E-2</v>
      </c>
      <c r="W1659">
        <v>1658</v>
      </c>
      <c r="Y1659">
        <f>S1659-V1659</f>
        <v>-2.5000000000000001E-2</v>
      </c>
    </row>
    <row r="1660" spans="1:25" x14ac:dyDescent="0.2">
      <c r="A1660" t="s">
        <v>5813</v>
      </c>
      <c r="B1660" t="s">
        <v>7911</v>
      </c>
      <c r="C1660" t="s">
        <v>8103</v>
      </c>
      <c r="D1660" t="s">
        <v>7963</v>
      </c>
      <c r="E1660" t="s">
        <v>9175</v>
      </c>
      <c r="F1660" t="s">
        <v>7915</v>
      </c>
      <c r="G1660" t="s">
        <v>7910</v>
      </c>
      <c r="H1660" t="s">
        <v>7915</v>
      </c>
      <c r="I1660" t="s">
        <v>7915</v>
      </c>
      <c r="J1660" t="s">
        <v>7915</v>
      </c>
      <c r="K1660" t="s">
        <v>7915</v>
      </c>
      <c r="L1660" t="s">
        <v>7915</v>
      </c>
      <c r="M1660" t="s">
        <v>7910</v>
      </c>
      <c r="N1660" t="s">
        <v>7915</v>
      </c>
      <c r="O1660" t="s">
        <v>7915</v>
      </c>
      <c r="P1660" t="s">
        <v>7909</v>
      </c>
      <c r="Q1660">
        <v>7</v>
      </c>
      <c r="R1660">
        <f>IF(ISERROR(VLOOKUP(A1660,int_r_base_fitted!$A$1:$C$10000,2,FALSE)),0,VLOOKUP(A1660,int_r_base_fitted!$A$1:$C$10000,2,FALSE))</f>
        <v>0</v>
      </c>
      <c r="S1660">
        <f>IF(ISERROR(VLOOKUP(A1660,int_r_base_fitted!$A$1:$C$10000,3,FALSE)),0,VLOOKUP(A1660,int_r_base_fitted!$A$1:$C$10000,3,FALSE))</f>
        <v>2.1999999999999999E-2</v>
      </c>
      <c r="T1660">
        <v>3474</v>
      </c>
      <c r="V1660">
        <f>IF(ISERROR(VLOOKUP(A1660,int_r_full_fitted!$A$1:$C$10000,3,FALSE)),0,VLOOKUP(A1660,int_r_full_fitted!$A$1:$C$10000,3,FALSE))</f>
        <v>4.7E-2</v>
      </c>
      <c r="W1660">
        <v>1659</v>
      </c>
      <c r="Y1660">
        <f>S1660-V1660</f>
        <v>-2.5000000000000001E-2</v>
      </c>
    </row>
    <row r="1661" spans="1:25" x14ac:dyDescent="0.2">
      <c r="A1661" t="s">
        <v>6221</v>
      </c>
      <c r="B1661" t="s">
        <v>7911</v>
      </c>
      <c r="C1661" t="s">
        <v>7999</v>
      </c>
      <c r="D1661" t="s">
        <v>7913</v>
      </c>
      <c r="E1661" t="s">
        <v>8486</v>
      </c>
      <c r="F1661" t="s">
        <v>7915</v>
      </c>
      <c r="G1661" t="s">
        <v>7910</v>
      </c>
      <c r="H1661" t="s">
        <v>7915</v>
      </c>
      <c r="I1661" t="s">
        <v>7915</v>
      </c>
      <c r="J1661" t="s">
        <v>7915</v>
      </c>
      <c r="K1661" t="s">
        <v>7915</v>
      </c>
      <c r="L1661" t="s">
        <v>7915</v>
      </c>
      <c r="M1661" t="s">
        <v>7915</v>
      </c>
      <c r="N1661" t="s">
        <v>7915</v>
      </c>
      <c r="O1661" t="s">
        <v>7915</v>
      </c>
      <c r="P1661" t="s">
        <v>7910</v>
      </c>
      <c r="Q1661">
        <v>8</v>
      </c>
      <c r="R1661">
        <f>IF(ISERROR(VLOOKUP(A1661,int_r_base_fitted!$A$1:$C$10000,2,FALSE)),0,VLOOKUP(A1661,int_r_base_fitted!$A$1:$C$10000,2,FALSE))</f>
        <v>0</v>
      </c>
      <c r="S1661">
        <f>IF(ISERROR(VLOOKUP(A1661,int_r_base_fitted!$A$1:$C$10000,3,FALSE)),0,VLOOKUP(A1661,int_r_base_fitted!$A$1:$C$10000,3,FALSE))</f>
        <v>2.1999999999999999E-2</v>
      </c>
      <c r="T1661">
        <v>3477</v>
      </c>
      <c r="V1661">
        <f>IF(ISERROR(VLOOKUP(A1661,int_r_full_fitted!$A$1:$C$10000,3,FALSE)),0,VLOOKUP(A1661,int_r_full_fitted!$A$1:$C$10000,3,FALSE))</f>
        <v>4.7E-2</v>
      </c>
      <c r="W1661">
        <v>1660</v>
      </c>
      <c r="Y1661">
        <f>S1661-V1661</f>
        <v>-2.5000000000000001E-2</v>
      </c>
    </row>
    <row r="1662" spans="1:25" x14ac:dyDescent="0.2">
      <c r="A1662" t="s">
        <v>4465</v>
      </c>
      <c r="B1662" t="s">
        <v>7911</v>
      </c>
      <c r="C1662" t="s">
        <v>7972</v>
      </c>
      <c r="D1662" t="s">
        <v>7963</v>
      </c>
      <c r="E1662" t="s">
        <v>8347</v>
      </c>
      <c r="F1662" t="s">
        <v>7915</v>
      </c>
      <c r="G1662" t="s">
        <v>7910</v>
      </c>
      <c r="H1662" t="s">
        <v>7915</v>
      </c>
      <c r="I1662" t="s">
        <v>7915</v>
      </c>
      <c r="J1662" t="s">
        <v>7915</v>
      </c>
      <c r="K1662" t="s">
        <v>7910</v>
      </c>
      <c r="L1662" t="s">
        <v>7915</v>
      </c>
      <c r="M1662" t="s">
        <v>7910</v>
      </c>
      <c r="N1662" t="s">
        <v>7915</v>
      </c>
      <c r="O1662" t="s">
        <v>7915</v>
      </c>
      <c r="P1662" t="s">
        <v>7908</v>
      </c>
      <c r="Q1662">
        <v>6</v>
      </c>
      <c r="R1662">
        <f>IF(ISERROR(VLOOKUP(A1662,int_r_base_fitted!$A$1:$C$10000,2,FALSE)),0,VLOOKUP(A1662,int_r_base_fitted!$A$1:$C$10000,2,FALSE))</f>
        <v>0</v>
      </c>
      <c r="S1662">
        <f>IF(ISERROR(VLOOKUP(A1662,int_r_base_fitted!$A$1:$C$10000,3,FALSE)),0,VLOOKUP(A1662,int_r_base_fitted!$A$1:$C$10000,3,FALSE))</f>
        <v>2.1000000000000001E-2</v>
      </c>
      <c r="T1662">
        <v>3497</v>
      </c>
      <c r="V1662">
        <f>IF(ISERROR(VLOOKUP(A1662,int_r_full_fitted!$A$1:$C$10000,3,FALSE)),0,VLOOKUP(A1662,int_r_full_fitted!$A$1:$C$10000,3,FALSE))</f>
        <v>4.7E-2</v>
      </c>
      <c r="W1662">
        <v>1661</v>
      </c>
      <c r="Y1662">
        <f>S1662-V1662</f>
        <v>-2.5999999999999999E-2</v>
      </c>
    </row>
    <row r="1663" spans="1:25" x14ac:dyDescent="0.2">
      <c r="A1663" t="s">
        <v>5770</v>
      </c>
      <c r="B1663" t="s">
        <v>7911</v>
      </c>
      <c r="C1663" t="s">
        <v>7972</v>
      </c>
      <c r="D1663" t="s">
        <v>7963</v>
      </c>
      <c r="E1663" t="s">
        <v>9143</v>
      </c>
      <c r="F1663" t="s">
        <v>7915</v>
      </c>
      <c r="G1663" t="s">
        <v>7910</v>
      </c>
      <c r="H1663" t="s">
        <v>7915</v>
      </c>
      <c r="I1663" t="s">
        <v>7915</v>
      </c>
      <c r="J1663" t="s">
        <v>7915</v>
      </c>
      <c r="K1663" t="s">
        <v>7915</v>
      </c>
      <c r="L1663" t="s">
        <v>7915</v>
      </c>
      <c r="M1663" t="s">
        <v>7910</v>
      </c>
      <c r="N1663" t="s">
        <v>7915</v>
      </c>
      <c r="O1663" t="s">
        <v>7915</v>
      </c>
      <c r="P1663" t="s">
        <v>7909</v>
      </c>
      <c r="Q1663">
        <v>7</v>
      </c>
      <c r="R1663">
        <f>IF(ISERROR(VLOOKUP(A1663,int_r_base_fitted!$A$1:$C$10000,2,FALSE)),0,VLOOKUP(A1663,int_r_base_fitted!$A$1:$C$10000,2,FALSE))</f>
        <v>0</v>
      </c>
      <c r="S1663">
        <f>IF(ISERROR(VLOOKUP(A1663,int_r_base_fitted!$A$1:$C$10000,3,FALSE)),0,VLOOKUP(A1663,int_r_base_fitted!$A$1:$C$10000,3,FALSE))</f>
        <v>1.7999999999999999E-2</v>
      </c>
      <c r="T1663">
        <v>3700</v>
      </c>
      <c r="V1663">
        <f>IF(ISERROR(VLOOKUP(A1663,int_r_full_fitted!$A$1:$C$10000,3,FALSE)),0,VLOOKUP(A1663,int_r_full_fitted!$A$1:$C$10000,3,FALSE))</f>
        <v>4.7E-2</v>
      </c>
      <c r="W1663">
        <v>1662</v>
      </c>
      <c r="Y1663">
        <f>S1663-V1663</f>
        <v>-2.9000000000000001E-2</v>
      </c>
    </row>
    <row r="1664" spans="1:25" x14ac:dyDescent="0.2">
      <c r="A1664" t="s">
        <v>6251</v>
      </c>
      <c r="B1664" t="s">
        <v>7911</v>
      </c>
      <c r="C1664" t="s">
        <v>8031</v>
      </c>
      <c r="D1664" t="s">
        <v>7963</v>
      </c>
      <c r="E1664" t="s">
        <v>8352</v>
      </c>
      <c r="F1664" t="s">
        <v>7915</v>
      </c>
      <c r="G1664" t="s">
        <v>7910</v>
      </c>
      <c r="H1664" t="s">
        <v>7915</v>
      </c>
      <c r="I1664" t="s">
        <v>7915</v>
      </c>
      <c r="J1664" t="s">
        <v>7915</v>
      </c>
      <c r="K1664" t="s">
        <v>7915</v>
      </c>
      <c r="L1664" t="s">
        <v>7915</v>
      </c>
      <c r="M1664" t="s">
        <v>7915</v>
      </c>
      <c r="N1664" t="s">
        <v>7915</v>
      </c>
      <c r="O1664" t="s">
        <v>7915</v>
      </c>
      <c r="P1664" t="s">
        <v>7910</v>
      </c>
      <c r="Q1664">
        <v>8</v>
      </c>
      <c r="R1664">
        <f>IF(ISERROR(VLOOKUP(A1664,int_r_base_fitted!$A$1:$C$10000,2,FALSE)),0,VLOOKUP(A1664,int_r_base_fitted!$A$1:$C$10000,2,FALSE))</f>
        <v>0</v>
      </c>
      <c r="S1664">
        <f>IF(ISERROR(VLOOKUP(A1664,int_r_base_fitted!$A$1:$C$10000,3,FALSE)),0,VLOOKUP(A1664,int_r_base_fitted!$A$1:$C$10000,3,FALSE))</f>
        <v>1.7999999999999999E-2</v>
      </c>
      <c r="T1664">
        <v>3714</v>
      </c>
      <c r="V1664">
        <f>IF(ISERROR(VLOOKUP(A1664,int_r_full_fitted!$A$1:$C$10000,3,FALSE)),0,VLOOKUP(A1664,int_r_full_fitted!$A$1:$C$10000,3,FALSE))</f>
        <v>4.7E-2</v>
      </c>
      <c r="W1664">
        <v>1663</v>
      </c>
      <c r="Y1664">
        <f>S1664-V1664</f>
        <v>-2.9000000000000001E-2</v>
      </c>
    </row>
    <row r="1665" spans="1:25" x14ac:dyDescent="0.2">
      <c r="A1665" t="s">
        <v>5329</v>
      </c>
      <c r="B1665" t="s">
        <v>7911</v>
      </c>
      <c r="C1665">
        <v>4</v>
      </c>
      <c r="D1665" t="s">
        <v>7967</v>
      </c>
      <c r="E1665" t="s">
        <v>8508</v>
      </c>
      <c r="F1665" t="s">
        <v>7910</v>
      </c>
      <c r="G1665" t="s">
        <v>7915</v>
      </c>
      <c r="H1665" t="s">
        <v>7910</v>
      </c>
      <c r="I1665" t="s">
        <v>7915</v>
      </c>
      <c r="J1665" t="s">
        <v>7915</v>
      </c>
      <c r="K1665" t="s">
        <v>7915</v>
      </c>
      <c r="L1665" t="s">
        <v>7915</v>
      </c>
      <c r="M1665" t="s">
        <v>7915</v>
      </c>
      <c r="N1665" t="s">
        <v>7915</v>
      </c>
      <c r="O1665" t="s">
        <v>7915</v>
      </c>
      <c r="P1665" t="s">
        <v>7909</v>
      </c>
      <c r="Q1665">
        <v>7</v>
      </c>
      <c r="R1665">
        <f>IF(ISERROR(VLOOKUP(A1665,int_r_base_fitted!$A$1:$C$10000,2,FALSE)),0,VLOOKUP(A1665,int_r_base_fitted!$A$1:$C$10000,2,FALSE))</f>
        <v>0</v>
      </c>
      <c r="S1665">
        <f>IF(ISERROR(VLOOKUP(A1665,int_r_base_fitted!$A$1:$C$10000,3,FALSE)),0,VLOOKUP(A1665,int_r_base_fitted!$A$1:$C$10000,3,FALSE))</f>
        <v>0.11600000000000001</v>
      </c>
      <c r="T1665">
        <v>330</v>
      </c>
      <c r="V1665">
        <f>IF(ISERROR(VLOOKUP(A1665,int_r_full_fitted!$A$1:$C$10000,3,FALSE)),0,VLOOKUP(A1665,int_r_full_fitted!$A$1:$C$10000,3,FALSE))</f>
        <v>4.5999999999999999E-2</v>
      </c>
      <c r="W1665">
        <v>1664</v>
      </c>
      <c r="Y1665">
        <f>S1665-V1665</f>
        <v>7.0000000000000007E-2</v>
      </c>
    </row>
    <row r="1666" spans="1:25" x14ac:dyDescent="0.2">
      <c r="A1666" t="s">
        <v>5171</v>
      </c>
      <c r="B1666" t="s">
        <v>7911</v>
      </c>
      <c r="C1666" t="s">
        <v>7948</v>
      </c>
      <c r="D1666" t="s">
        <v>7935</v>
      </c>
      <c r="E1666" t="s">
        <v>8785</v>
      </c>
      <c r="F1666" t="s">
        <v>7915</v>
      </c>
      <c r="G1666" t="s">
        <v>7915</v>
      </c>
      <c r="H1666" t="s">
        <v>7915</v>
      </c>
      <c r="I1666" t="s">
        <v>7915</v>
      </c>
      <c r="J1666" t="s">
        <v>7915</v>
      </c>
      <c r="K1666" t="s">
        <v>7915</v>
      </c>
      <c r="L1666" t="s">
        <v>7915</v>
      </c>
      <c r="M1666" t="s">
        <v>7910</v>
      </c>
      <c r="N1666" t="s">
        <v>7915</v>
      </c>
      <c r="O1666" t="s">
        <v>7910</v>
      </c>
      <c r="P1666" t="s">
        <v>7909</v>
      </c>
      <c r="Q1666">
        <v>7</v>
      </c>
      <c r="R1666">
        <f>IF(ISERROR(VLOOKUP(A1666,int_r_base_fitted!$A$1:$C$10000,2,FALSE)),0,VLOOKUP(A1666,int_r_base_fitted!$A$1:$C$10000,2,FALSE))</f>
        <v>0</v>
      </c>
      <c r="S1666">
        <f>IF(ISERROR(VLOOKUP(A1666,int_r_base_fitted!$A$1:$C$10000,3,FALSE)),0,VLOOKUP(A1666,int_r_base_fitted!$A$1:$C$10000,3,FALSE))</f>
        <v>0.104</v>
      </c>
      <c r="T1666">
        <v>404</v>
      </c>
      <c r="V1666">
        <f>IF(ISERROR(VLOOKUP(A1666,int_r_full_fitted!$A$1:$C$10000,3,FALSE)),0,VLOOKUP(A1666,int_r_full_fitted!$A$1:$C$10000,3,FALSE))</f>
        <v>4.5999999999999999E-2</v>
      </c>
      <c r="W1666">
        <v>1665</v>
      </c>
      <c r="Y1666">
        <f>S1666-V1666</f>
        <v>5.7999999999999996E-2</v>
      </c>
    </row>
    <row r="1667" spans="1:25" x14ac:dyDescent="0.2">
      <c r="A1667" t="s">
        <v>4302</v>
      </c>
      <c r="B1667" t="s">
        <v>7933</v>
      </c>
      <c r="C1667" t="s">
        <v>8223</v>
      </c>
      <c r="D1667" t="s">
        <v>8134</v>
      </c>
      <c r="E1667" t="s">
        <v>8230</v>
      </c>
      <c r="F1667" t="s">
        <v>7915</v>
      </c>
      <c r="G1667" t="s">
        <v>7910</v>
      </c>
      <c r="H1667" t="s">
        <v>7910</v>
      </c>
      <c r="I1667" t="s">
        <v>7910</v>
      </c>
      <c r="J1667" t="s">
        <v>7915</v>
      </c>
      <c r="K1667" t="s">
        <v>7915</v>
      </c>
      <c r="L1667" t="s">
        <v>7915</v>
      </c>
      <c r="M1667" t="s">
        <v>7910</v>
      </c>
      <c r="N1667" t="s">
        <v>7915</v>
      </c>
      <c r="O1667" t="s">
        <v>7915</v>
      </c>
      <c r="P1667" t="s">
        <v>7907</v>
      </c>
      <c r="Q1667">
        <v>5</v>
      </c>
      <c r="R1667">
        <f>IF(ISERROR(VLOOKUP(A1667,int_r_base_fitted!$A$1:$C$10000,2,FALSE)),0,VLOOKUP(A1667,int_r_base_fitted!$A$1:$C$10000,2,FALSE))</f>
        <v>0</v>
      </c>
      <c r="S1667">
        <f>IF(ISERROR(VLOOKUP(A1667,int_r_base_fitted!$A$1:$C$10000,3,FALSE)),0,VLOOKUP(A1667,int_r_base_fitted!$A$1:$C$10000,3,FALSE))</f>
        <v>9.2999999999999999E-2</v>
      </c>
      <c r="T1667">
        <v>494</v>
      </c>
      <c r="V1667">
        <f>IF(ISERROR(VLOOKUP(A1667,int_r_full_fitted!$A$1:$C$10000,3,FALSE)),0,VLOOKUP(A1667,int_r_full_fitted!$A$1:$C$10000,3,FALSE))</f>
        <v>4.5999999999999999E-2</v>
      </c>
      <c r="W1667">
        <v>1666</v>
      </c>
      <c r="Y1667">
        <f>S1667-V1667</f>
        <v>4.7E-2</v>
      </c>
    </row>
    <row r="1668" spans="1:25" x14ac:dyDescent="0.2">
      <c r="A1668">
        <v>10081</v>
      </c>
      <c r="B1668" t="s">
        <v>7956</v>
      </c>
      <c r="C1668">
        <v>1</v>
      </c>
      <c r="D1668" t="s">
        <v>7957</v>
      </c>
      <c r="E1668" t="s">
        <v>7998</v>
      </c>
      <c r="F1668" t="s">
        <v>7910</v>
      </c>
      <c r="G1668" t="s">
        <v>7910</v>
      </c>
      <c r="H1668" t="s">
        <v>7910</v>
      </c>
      <c r="I1668" t="s">
        <v>7915</v>
      </c>
      <c r="J1668" t="s">
        <v>7915</v>
      </c>
      <c r="K1668" t="s">
        <v>7915</v>
      </c>
      <c r="L1668" t="s">
        <v>7910</v>
      </c>
      <c r="M1668" t="s">
        <v>7915</v>
      </c>
      <c r="N1668" t="s">
        <v>7915</v>
      </c>
      <c r="O1668" t="s">
        <v>7910</v>
      </c>
      <c r="P1668" t="s">
        <v>7906</v>
      </c>
      <c r="Q1668">
        <v>4</v>
      </c>
      <c r="R1668">
        <f>IF(ISERROR(VLOOKUP(A1668,int_r_base_fitted!$A$1:$C$10000,2,FALSE)),0,VLOOKUP(A1668,int_r_base_fitted!$A$1:$C$10000,2,FALSE))</f>
        <v>0</v>
      </c>
      <c r="S1668">
        <f>IF(ISERROR(VLOOKUP(A1668,int_r_base_fitted!$A$1:$C$10000,3,FALSE)),0,VLOOKUP(A1668,int_r_base_fitted!$A$1:$C$10000,3,FALSE))</f>
        <v>8.6999999999999994E-2</v>
      </c>
      <c r="T1668">
        <v>557</v>
      </c>
      <c r="V1668">
        <f>IF(ISERROR(VLOOKUP(A1668,int_r_full_fitted!$A$1:$C$10000,3,FALSE)),0,VLOOKUP(A1668,int_r_full_fitted!$A$1:$C$10000,3,FALSE))</f>
        <v>4.5999999999999999E-2</v>
      </c>
      <c r="W1668">
        <v>1667</v>
      </c>
      <c r="Y1668">
        <f>S1668-V1668</f>
        <v>4.0999999999999995E-2</v>
      </c>
    </row>
    <row r="1669" spans="1:25" x14ac:dyDescent="0.2">
      <c r="A1669" t="s">
        <v>5406</v>
      </c>
      <c r="B1669" t="s">
        <v>7933</v>
      </c>
      <c r="C1669" t="s">
        <v>8921</v>
      </c>
      <c r="D1669" t="s">
        <v>7945</v>
      </c>
      <c r="E1669" t="s">
        <v>8007</v>
      </c>
      <c r="F1669" t="s">
        <v>7915</v>
      </c>
      <c r="G1669" t="s">
        <v>7915</v>
      </c>
      <c r="H1669" t="s">
        <v>7910</v>
      </c>
      <c r="I1669" t="s">
        <v>7915</v>
      </c>
      <c r="J1669" t="s">
        <v>7915</v>
      </c>
      <c r="K1669" t="s">
        <v>7915</v>
      </c>
      <c r="L1669" t="s">
        <v>7915</v>
      </c>
      <c r="M1669" t="s">
        <v>7910</v>
      </c>
      <c r="N1669" t="s">
        <v>7915</v>
      </c>
      <c r="O1669" t="s">
        <v>7915</v>
      </c>
      <c r="P1669" t="s">
        <v>7909</v>
      </c>
      <c r="Q1669">
        <v>7</v>
      </c>
      <c r="R1669">
        <f>IF(ISERROR(VLOOKUP(A1669,int_r_base_fitted!$A$1:$C$10000,2,FALSE)),0,VLOOKUP(A1669,int_r_base_fitted!$A$1:$C$10000,2,FALSE))</f>
        <v>0</v>
      </c>
      <c r="S1669">
        <f>IF(ISERROR(VLOOKUP(A1669,int_r_base_fitted!$A$1:$C$10000,3,FALSE)),0,VLOOKUP(A1669,int_r_base_fitted!$A$1:$C$10000,3,FALSE))</f>
        <v>8.5000000000000006E-2</v>
      </c>
      <c r="T1669">
        <v>594</v>
      </c>
      <c r="V1669">
        <f>IF(ISERROR(VLOOKUP(A1669,int_r_full_fitted!$A$1:$C$10000,3,FALSE)),0,VLOOKUP(A1669,int_r_full_fitted!$A$1:$C$10000,3,FALSE))</f>
        <v>4.5999999999999999E-2</v>
      </c>
      <c r="W1669">
        <v>1668</v>
      </c>
      <c r="Y1669">
        <f>S1669-V1669</f>
        <v>3.9000000000000007E-2</v>
      </c>
    </row>
    <row r="1670" spans="1:25" x14ac:dyDescent="0.2">
      <c r="A1670" t="s">
        <v>5988</v>
      </c>
      <c r="B1670" t="s">
        <v>7911</v>
      </c>
      <c r="C1670" t="s">
        <v>7962</v>
      </c>
      <c r="D1670" t="s">
        <v>7913</v>
      </c>
      <c r="E1670" t="s">
        <v>8251</v>
      </c>
      <c r="F1670" t="s">
        <v>7915</v>
      </c>
      <c r="G1670" t="s">
        <v>7915</v>
      </c>
      <c r="H1670" t="s">
        <v>7910</v>
      </c>
      <c r="I1670" t="s">
        <v>7915</v>
      </c>
      <c r="J1670" t="s">
        <v>7915</v>
      </c>
      <c r="K1670" t="s">
        <v>7915</v>
      </c>
      <c r="L1670" t="s">
        <v>7915</v>
      </c>
      <c r="M1670" t="s">
        <v>7910</v>
      </c>
      <c r="N1670" t="s">
        <v>7915</v>
      </c>
      <c r="O1670" t="s">
        <v>7915</v>
      </c>
      <c r="P1670" t="s">
        <v>7909</v>
      </c>
      <c r="Q1670">
        <v>7</v>
      </c>
      <c r="R1670">
        <f>IF(ISERROR(VLOOKUP(A1670,int_r_base_fitted!$A$1:$C$10000,2,FALSE)),0,VLOOKUP(A1670,int_r_base_fitted!$A$1:$C$10000,2,FALSE))</f>
        <v>0</v>
      </c>
      <c r="S1670">
        <f>IF(ISERROR(VLOOKUP(A1670,int_r_base_fitted!$A$1:$C$10000,3,FALSE)),0,VLOOKUP(A1670,int_r_base_fitted!$A$1:$C$10000,3,FALSE))</f>
        <v>8.5000000000000006E-2</v>
      </c>
      <c r="T1670">
        <v>596</v>
      </c>
      <c r="V1670">
        <f>IF(ISERROR(VLOOKUP(A1670,int_r_full_fitted!$A$1:$C$10000,3,FALSE)),0,VLOOKUP(A1670,int_r_full_fitted!$A$1:$C$10000,3,FALSE))</f>
        <v>4.5999999999999999E-2</v>
      </c>
      <c r="W1670">
        <v>1669</v>
      </c>
      <c r="Y1670">
        <f>S1670-V1670</f>
        <v>3.9000000000000007E-2</v>
      </c>
    </row>
    <row r="1671" spans="1:25" x14ac:dyDescent="0.2">
      <c r="A1671" t="s">
        <v>7247</v>
      </c>
      <c r="B1671" t="s">
        <v>7911</v>
      </c>
      <c r="C1671" t="s">
        <v>7934</v>
      </c>
      <c r="D1671" t="s">
        <v>7925</v>
      </c>
      <c r="E1671" t="s">
        <v>9901</v>
      </c>
      <c r="F1671" t="s">
        <v>7915</v>
      </c>
      <c r="G1671" t="s">
        <v>7915</v>
      </c>
      <c r="H1671" t="s">
        <v>7910</v>
      </c>
      <c r="I1671" t="s">
        <v>7915</v>
      </c>
      <c r="J1671" t="s">
        <v>7915</v>
      </c>
      <c r="K1671" t="s">
        <v>7915</v>
      </c>
      <c r="L1671" t="s">
        <v>7915</v>
      </c>
      <c r="M1671" t="s">
        <v>7915</v>
      </c>
      <c r="N1671" t="s">
        <v>7915</v>
      </c>
      <c r="O1671" t="s">
        <v>7915</v>
      </c>
      <c r="P1671" t="s">
        <v>7910</v>
      </c>
      <c r="Q1671">
        <v>8</v>
      </c>
      <c r="R1671">
        <f>IF(ISERROR(VLOOKUP(A1671,int_r_base_fitted!$A$1:$C$10000,2,FALSE)),0,VLOOKUP(A1671,int_r_base_fitted!$A$1:$C$10000,2,FALSE))</f>
        <v>0</v>
      </c>
      <c r="S1671">
        <f>IF(ISERROR(VLOOKUP(A1671,int_r_base_fitted!$A$1:$C$10000,3,FALSE)),0,VLOOKUP(A1671,int_r_base_fitted!$A$1:$C$10000,3,FALSE))</f>
        <v>8.5000000000000006E-2</v>
      </c>
      <c r="T1671">
        <v>599</v>
      </c>
      <c r="V1671">
        <f>IF(ISERROR(VLOOKUP(A1671,int_r_full_fitted!$A$1:$C$10000,3,FALSE)),0,VLOOKUP(A1671,int_r_full_fitted!$A$1:$C$10000,3,FALSE))</f>
        <v>4.5999999999999999E-2</v>
      </c>
      <c r="W1671">
        <v>1670</v>
      </c>
      <c r="Y1671">
        <f>S1671-V1671</f>
        <v>3.9000000000000007E-2</v>
      </c>
    </row>
    <row r="1672" spans="1:25" x14ac:dyDescent="0.2">
      <c r="A1672" t="s">
        <v>4685</v>
      </c>
      <c r="B1672" t="s">
        <v>7911</v>
      </c>
      <c r="C1672" t="s">
        <v>8391</v>
      </c>
      <c r="D1672" t="s">
        <v>7963</v>
      </c>
      <c r="E1672" t="s">
        <v>8480</v>
      </c>
      <c r="F1672" t="s">
        <v>7915</v>
      </c>
      <c r="G1672" t="s">
        <v>7910</v>
      </c>
      <c r="H1672" t="s">
        <v>7915</v>
      </c>
      <c r="I1672" t="s">
        <v>7910</v>
      </c>
      <c r="J1672" t="s">
        <v>7915</v>
      </c>
      <c r="K1672" t="s">
        <v>7915</v>
      </c>
      <c r="L1672" t="s">
        <v>7915</v>
      </c>
      <c r="M1672" t="s">
        <v>7910</v>
      </c>
      <c r="N1672" t="s">
        <v>7915</v>
      </c>
      <c r="O1672" t="s">
        <v>7915</v>
      </c>
      <c r="P1672" t="s">
        <v>7908</v>
      </c>
      <c r="Q1672">
        <v>6</v>
      </c>
      <c r="R1672">
        <f>IF(ISERROR(VLOOKUP(A1672,int_r_base_fitted!$A$1:$C$10000,2,FALSE)),0,VLOOKUP(A1672,int_r_base_fitted!$A$1:$C$10000,2,FALSE))</f>
        <v>0</v>
      </c>
      <c r="S1672">
        <f>IF(ISERROR(VLOOKUP(A1672,int_r_base_fitted!$A$1:$C$10000,3,FALSE)),0,VLOOKUP(A1672,int_r_base_fitted!$A$1:$C$10000,3,FALSE))</f>
        <v>7.5999999999999998E-2</v>
      </c>
      <c r="T1672">
        <v>713</v>
      </c>
      <c r="V1672">
        <f>IF(ISERROR(VLOOKUP(A1672,int_r_full_fitted!$A$1:$C$10000,3,FALSE)),0,VLOOKUP(A1672,int_r_full_fitted!$A$1:$C$10000,3,FALSE))</f>
        <v>4.5999999999999999E-2</v>
      </c>
      <c r="W1672">
        <v>1671</v>
      </c>
      <c r="Y1672">
        <f>S1672-V1672</f>
        <v>0.03</v>
      </c>
    </row>
    <row r="1673" spans="1:25" x14ac:dyDescent="0.2">
      <c r="A1673" t="s">
        <v>5165</v>
      </c>
      <c r="B1673" t="s">
        <v>7911</v>
      </c>
      <c r="C1673" t="s">
        <v>8009</v>
      </c>
      <c r="D1673" t="s">
        <v>8134</v>
      </c>
      <c r="E1673" t="s">
        <v>8752</v>
      </c>
      <c r="F1673" t="s">
        <v>7915</v>
      </c>
      <c r="G1673" t="s">
        <v>7915</v>
      </c>
      <c r="H1673" t="s">
        <v>7910</v>
      </c>
      <c r="I1673" t="s">
        <v>7915</v>
      </c>
      <c r="J1673" t="s">
        <v>7915</v>
      </c>
      <c r="K1673" t="s">
        <v>7910</v>
      </c>
      <c r="L1673" t="s">
        <v>7915</v>
      </c>
      <c r="M1673" t="s">
        <v>7915</v>
      </c>
      <c r="N1673" t="s">
        <v>7915</v>
      </c>
      <c r="O1673" t="s">
        <v>7915</v>
      </c>
      <c r="P1673" t="s">
        <v>7909</v>
      </c>
      <c r="Q1673">
        <v>7</v>
      </c>
      <c r="R1673">
        <f>IF(ISERROR(VLOOKUP(A1673,int_r_base_fitted!$A$1:$C$10000,2,FALSE)),0,VLOOKUP(A1673,int_r_base_fitted!$A$1:$C$10000,2,FALSE))</f>
        <v>0</v>
      </c>
      <c r="S1673">
        <f>IF(ISERROR(VLOOKUP(A1673,int_r_base_fitted!$A$1:$C$10000,3,FALSE)),0,VLOOKUP(A1673,int_r_base_fitted!$A$1:$C$10000,3,FALSE))</f>
        <v>6.5000000000000002E-2</v>
      </c>
      <c r="T1673">
        <v>911</v>
      </c>
      <c r="V1673">
        <f>IF(ISERROR(VLOOKUP(A1673,int_r_full_fitted!$A$1:$C$10000,3,FALSE)),0,VLOOKUP(A1673,int_r_full_fitted!$A$1:$C$10000,3,FALSE))</f>
        <v>4.5999999999999999E-2</v>
      </c>
      <c r="W1673">
        <v>1672</v>
      </c>
      <c r="Y1673">
        <f>S1673-V1673</f>
        <v>1.9000000000000003E-2</v>
      </c>
    </row>
    <row r="1674" spans="1:25" x14ac:dyDescent="0.2">
      <c r="A1674" t="s">
        <v>4866</v>
      </c>
      <c r="B1674" t="s">
        <v>7911</v>
      </c>
      <c r="C1674" t="s">
        <v>7947</v>
      </c>
      <c r="D1674" t="s">
        <v>7935</v>
      </c>
      <c r="E1674" t="s">
        <v>7949</v>
      </c>
      <c r="F1674" t="s">
        <v>7910</v>
      </c>
      <c r="G1674" t="s">
        <v>7910</v>
      </c>
      <c r="H1674" t="s">
        <v>7915</v>
      </c>
      <c r="I1674" t="s">
        <v>7915</v>
      </c>
      <c r="J1674" t="s">
        <v>7915</v>
      </c>
      <c r="K1674" t="s">
        <v>7915</v>
      </c>
      <c r="L1674" t="s">
        <v>7910</v>
      </c>
      <c r="M1674" t="s">
        <v>7915</v>
      </c>
      <c r="N1674" t="s">
        <v>7915</v>
      </c>
      <c r="O1674" t="s">
        <v>7915</v>
      </c>
      <c r="P1674" t="s">
        <v>7908</v>
      </c>
      <c r="Q1674">
        <v>6</v>
      </c>
      <c r="R1674">
        <f>IF(ISERROR(VLOOKUP(A1674,int_r_base_fitted!$A$1:$C$10000,2,FALSE)),0,VLOOKUP(A1674,int_r_base_fitted!$A$1:$C$10000,2,FALSE))</f>
        <v>0</v>
      </c>
      <c r="S1674">
        <f>IF(ISERROR(VLOOKUP(A1674,int_r_base_fitted!$A$1:$C$10000,3,FALSE)),0,VLOOKUP(A1674,int_r_base_fitted!$A$1:$C$10000,3,FALSE))</f>
        <v>6.4000000000000001E-2</v>
      </c>
      <c r="T1674">
        <v>926</v>
      </c>
      <c r="V1674">
        <f>IF(ISERROR(VLOOKUP(A1674,int_r_full_fitted!$A$1:$C$10000,3,FALSE)),0,VLOOKUP(A1674,int_r_full_fitted!$A$1:$C$10000,3,FALSE))</f>
        <v>4.5999999999999999E-2</v>
      </c>
      <c r="W1674">
        <v>1673</v>
      </c>
      <c r="Y1674">
        <f>S1674-V1674</f>
        <v>1.8000000000000002E-2</v>
      </c>
    </row>
    <row r="1675" spans="1:25" x14ac:dyDescent="0.2">
      <c r="A1675" t="s">
        <v>4997</v>
      </c>
      <c r="B1675" t="s">
        <v>7911</v>
      </c>
      <c r="C1675" t="s">
        <v>8030</v>
      </c>
      <c r="D1675" t="s">
        <v>7925</v>
      </c>
      <c r="E1675" t="s">
        <v>8681</v>
      </c>
      <c r="F1675" t="s">
        <v>7915</v>
      </c>
      <c r="G1675" t="s">
        <v>7910</v>
      </c>
      <c r="H1675" t="s">
        <v>7915</v>
      </c>
      <c r="I1675" t="s">
        <v>7910</v>
      </c>
      <c r="J1675" t="s">
        <v>7915</v>
      </c>
      <c r="K1675" t="s">
        <v>7910</v>
      </c>
      <c r="L1675" t="s">
        <v>7915</v>
      </c>
      <c r="M1675" t="s">
        <v>7915</v>
      </c>
      <c r="N1675" t="s">
        <v>7915</v>
      </c>
      <c r="O1675" t="s">
        <v>7915</v>
      </c>
      <c r="P1675" t="s">
        <v>7908</v>
      </c>
      <c r="Q1675">
        <v>6</v>
      </c>
      <c r="R1675">
        <f>IF(ISERROR(VLOOKUP(A1675,int_r_base_fitted!$A$1:$C$10000,2,FALSE)),0,VLOOKUP(A1675,int_r_base_fitted!$A$1:$C$10000,2,FALSE))</f>
        <v>0</v>
      </c>
      <c r="S1675">
        <f>IF(ISERROR(VLOOKUP(A1675,int_r_base_fitted!$A$1:$C$10000,3,FALSE)),0,VLOOKUP(A1675,int_r_base_fitted!$A$1:$C$10000,3,FALSE))</f>
        <v>6.2E-2</v>
      </c>
      <c r="T1675">
        <v>977</v>
      </c>
      <c r="V1675">
        <f>IF(ISERROR(VLOOKUP(A1675,int_r_full_fitted!$A$1:$C$10000,3,FALSE)),0,VLOOKUP(A1675,int_r_full_fitted!$A$1:$C$10000,3,FALSE))</f>
        <v>4.5999999999999999E-2</v>
      </c>
      <c r="W1675">
        <v>1674</v>
      </c>
      <c r="Y1675">
        <f>S1675-V1675</f>
        <v>1.6E-2</v>
      </c>
    </row>
    <row r="1676" spans="1:25" x14ac:dyDescent="0.2">
      <c r="A1676" t="s">
        <v>5188</v>
      </c>
      <c r="B1676" t="s">
        <v>7933</v>
      </c>
      <c r="C1676" t="s">
        <v>8796</v>
      </c>
      <c r="D1676" t="s">
        <v>7963</v>
      </c>
      <c r="E1676" t="s">
        <v>8019</v>
      </c>
      <c r="F1676" t="s">
        <v>7915</v>
      </c>
      <c r="G1676" t="s">
        <v>7910</v>
      </c>
      <c r="H1676" t="s">
        <v>7910</v>
      </c>
      <c r="I1676" t="s">
        <v>7915</v>
      </c>
      <c r="J1676" t="s">
        <v>7915</v>
      </c>
      <c r="K1676" t="s">
        <v>7915</v>
      </c>
      <c r="L1676" t="s">
        <v>7915</v>
      </c>
      <c r="M1676" t="s">
        <v>7915</v>
      </c>
      <c r="N1676" t="s">
        <v>7915</v>
      </c>
      <c r="O1676" t="s">
        <v>7915</v>
      </c>
      <c r="P1676" t="s">
        <v>7909</v>
      </c>
      <c r="Q1676">
        <v>7</v>
      </c>
      <c r="R1676">
        <f>IF(ISERROR(VLOOKUP(A1676,int_r_base_fitted!$A$1:$C$10000,2,FALSE)),0,VLOOKUP(A1676,int_r_base_fitted!$A$1:$C$10000,2,FALSE))</f>
        <v>0</v>
      </c>
      <c r="S1676">
        <f>IF(ISERROR(VLOOKUP(A1676,int_r_base_fitted!$A$1:$C$10000,3,FALSE)),0,VLOOKUP(A1676,int_r_base_fitted!$A$1:$C$10000,3,FALSE))</f>
        <v>6.2E-2</v>
      </c>
      <c r="T1676">
        <v>979</v>
      </c>
      <c r="V1676">
        <f>IF(ISERROR(VLOOKUP(A1676,int_r_full_fitted!$A$1:$C$10000,3,FALSE)),0,VLOOKUP(A1676,int_r_full_fitted!$A$1:$C$10000,3,FALSE))</f>
        <v>4.5999999999999999E-2</v>
      </c>
      <c r="W1676">
        <v>1675</v>
      </c>
      <c r="Y1676">
        <f>S1676-V1676</f>
        <v>1.6E-2</v>
      </c>
    </row>
    <row r="1677" spans="1:25" x14ac:dyDescent="0.2">
      <c r="A1677" t="s">
        <v>4461</v>
      </c>
      <c r="B1677" t="s">
        <v>7911</v>
      </c>
      <c r="C1677" t="s">
        <v>7950</v>
      </c>
      <c r="D1677" t="s">
        <v>7963</v>
      </c>
      <c r="E1677" t="s">
        <v>7964</v>
      </c>
      <c r="F1677" t="s">
        <v>7915</v>
      </c>
      <c r="G1677" t="s">
        <v>7910</v>
      </c>
      <c r="H1677" t="s">
        <v>7910</v>
      </c>
      <c r="I1677" t="s">
        <v>7915</v>
      </c>
      <c r="J1677" t="s">
        <v>7915</v>
      </c>
      <c r="K1677" t="s">
        <v>7915</v>
      </c>
      <c r="L1677" t="s">
        <v>7915</v>
      </c>
      <c r="M1677" t="s">
        <v>7910</v>
      </c>
      <c r="N1677" t="s">
        <v>7915</v>
      </c>
      <c r="O1677" t="s">
        <v>7915</v>
      </c>
      <c r="P1677" t="s">
        <v>7908</v>
      </c>
      <c r="Q1677">
        <v>6</v>
      </c>
      <c r="R1677">
        <f>IF(ISERROR(VLOOKUP(A1677,int_r_base_fitted!$A$1:$C$10000,2,FALSE)),0,VLOOKUP(A1677,int_r_base_fitted!$A$1:$C$10000,2,FALSE))</f>
        <v>0</v>
      </c>
      <c r="S1677">
        <f>IF(ISERROR(VLOOKUP(A1677,int_r_base_fitted!$A$1:$C$10000,3,FALSE)),0,VLOOKUP(A1677,int_r_base_fitted!$A$1:$C$10000,3,FALSE))</f>
        <v>6.0999999999999999E-2</v>
      </c>
      <c r="T1677">
        <v>993</v>
      </c>
      <c r="V1677">
        <f>IF(ISERROR(VLOOKUP(A1677,int_r_full_fitted!$A$1:$C$10000,3,FALSE)),0,VLOOKUP(A1677,int_r_full_fitted!$A$1:$C$10000,3,FALSE))</f>
        <v>4.5999999999999999E-2</v>
      </c>
      <c r="W1677">
        <v>1676</v>
      </c>
      <c r="Y1677">
        <f>S1677-V1677</f>
        <v>1.4999999999999999E-2</v>
      </c>
    </row>
    <row r="1678" spans="1:25" x14ac:dyDescent="0.2">
      <c r="A1678" t="s">
        <v>6014</v>
      </c>
      <c r="B1678" t="s">
        <v>7933</v>
      </c>
      <c r="C1678" t="s">
        <v>8503</v>
      </c>
      <c r="D1678" t="s">
        <v>7925</v>
      </c>
      <c r="E1678" t="s">
        <v>8092</v>
      </c>
      <c r="F1678" t="s">
        <v>7915</v>
      </c>
      <c r="G1678" t="s">
        <v>7915</v>
      </c>
      <c r="H1678" t="s">
        <v>7910</v>
      </c>
      <c r="I1678" t="s">
        <v>7915</v>
      </c>
      <c r="J1678" t="s">
        <v>7915</v>
      </c>
      <c r="K1678" t="s">
        <v>7915</v>
      </c>
      <c r="L1678" t="s">
        <v>7915</v>
      </c>
      <c r="M1678" t="s">
        <v>7910</v>
      </c>
      <c r="N1678" t="s">
        <v>7915</v>
      </c>
      <c r="O1678" t="s">
        <v>7915</v>
      </c>
      <c r="P1678" t="s">
        <v>7909</v>
      </c>
      <c r="Q1678">
        <v>7</v>
      </c>
      <c r="R1678">
        <f>IF(ISERROR(VLOOKUP(A1678,int_r_base_fitted!$A$1:$C$10000,2,FALSE)),0,VLOOKUP(A1678,int_r_base_fitted!$A$1:$C$10000,2,FALSE))</f>
        <v>0</v>
      </c>
      <c r="S1678">
        <f>IF(ISERROR(VLOOKUP(A1678,int_r_base_fitted!$A$1:$C$10000,3,FALSE)),0,VLOOKUP(A1678,int_r_base_fitted!$A$1:$C$10000,3,FALSE))</f>
        <v>5.7000000000000002E-2</v>
      </c>
      <c r="T1678">
        <v>1131</v>
      </c>
      <c r="V1678">
        <f>IF(ISERROR(VLOOKUP(A1678,int_r_full_fitted!$A$1:$C$10000,3,FALSE)),0,VLOOKUP(A1678,int_r_full_fitted!$A$1:$C$10000,3,FALSE))</f>
        <v>4.5999999999999999E-2</v>
      </c>
      <c r="W1678">
        <v>1677</v>
      </c>
      <c r="Y1678">
        <f>S1678-V1678</f>
        <v>1.1000000000000003E-2</v>
      </c>
    </row>
    <row r="1679" spans="1:25" x14ac:dyDescent="0.2">
      <c r="A1679" t="s">
        <v>6083</v>
      </c>
      <c r="B1679" t="s">
        <v>7933</v>
      </c>
      <c r="C1679" t="s">
        <v>8387</v>
      </c>
      <c r="D1679" t="s">
        <v>7920</v>
      </c>
      <c r="E1679" t="s">
        <v>8077</v>
      </c>
      <c r="F1679" t="s">
        <v>7915</v>
      </c>
      <c r="G1679" t="s">
        <v>7915</v>
      </c>
      <c r="H1679" t="s">
        <v>7910</v>
      </c>
      <c r="I1679" t="s">
        <v>7915</v>
      </c>
      <c r="J1679" t="s">
        <v>7915</v>
      </c>
      <c r="K1679" t="s">
        <v>7915</v>
      </c>
      <c r="L1679" t="s">
        <v>7915</v>
      </c>
      <c r="M1679" t="s">
        <v>7915</v>
      </c>
      <c r="N1679" t="s">
        <v>7915</v>
      </c>
      <c r="O1679" t="s">
        <v>7915</v>
      </c>
      <c r="P1679" t="s">
        <v>7910</v>
      </c>
      <c r="Q1679">
        <v>8</v>
      </c>
      <c r="R1679">
        <f>IF(ISERROR(VLOOKUP(A1679,int_r_base_fitted!$A$1:$C$10000,2,FALSE)),0,VLOOKUP(A1679,int_r_base_fitted!$A$1:$C$10000,2,FALSE))</f>
        <v>0</v>
      </c>
      <c r="S1679">
        <f>IF(ISERROR(VLOOKUP(A1679,int_r_base_fitted!$A$1:$C$10000,3,FALSE)),0,VLOOKUP(A1679,int_r_base_fitted!$A$1:$C$10000,3,FALSE))</f>
        <v>5.7000000000000002E-2</v>
      </c>
      <c r="T1679">
        <v>1132</v>
      </c>
      <c r="V1679">
        <f>IF(ISERROR(VLOOKUP(A1679,int_r_full_fitted!$A$1:$C$10000,3,FALSE)),0,VLOOKUP(A1679,int_r_full_fitted!$A$1:$C$10000,3,FALSE))</f>
        <v>4.5999999999999999E-2</v>
      </c>
      <c r="W1679">
        <v>1678</v>
      </c>
      <c r="Y1679">
        <f>S1679-V1679</f>
        <v>1.1000000000000003E-2</v>
      </c>
    </row>
    <row r="1680" spans="1:25" x14ac:dyDescent="0.2">
      <c r="A1680" t="s">
        <v>7200</v>
      </c>
      <c r="B1680" t="s">
        <v>7933</v>
      </c>
      <c r="C1680" t="s">
        <v>8198</v>
      </c>
      <c r="D1680" t="s">
        <v>7920</v>
      </c>
      <c r="E1680" t="s">
        <v>8077</v>
      </c>
      <c r="F1680" t="s">
        <v>7915</v>
      </c>
      <c r="G1680" t="s">
        <v>7915</v>
      </c>
      <c r="H1680" t="s">
        <v>7910</v>
      </c>
      <c r="I1680" t="s">
        <v>7915</v>
      </c>
      <c r="J1680" t="s">
        <v>7915</v>
      </c>
      <c r="K1680" t="s">
        <v>7915</v>
      </c>
      <c r="L1680" t="s">
        <v>7915</v>
      </c>
      <c r="M1680" t="s">
        <v>7915</v>
      </c>
      <c r="N1680" t="s">
        <v>7915</v>
      </c>
      <c r="O1680" t="s">
        <v>7915</v>
      </c>
      <c r="P1680" t="s">
        <v>7910</v>
      </c>
      <c r="Q1680">
        <v>8</v>
      </c>
      <c r="R1680">
        <f>IF(ISERROR(VLOOKUP(A1680,int_r_base_fitted!$A$1:$C$10000,2,FALSE)),0,VLOOKUP(A1680,int_r_base_fitted!$A$1:$C$10000,2,FALSE))</f>
        <v>0</v>
      </c>
      <c r="S1680">
        <f>IF(ISERROR(VLOOKUP(A1680,int_r_base_fitted!$A$1:$C$10000,3,FALSE)),0,VLOOKUP(A1680,int_r_base_fitted!$A$1:$C$10000,3,FALSE))</f>
        <v>5.7000000000000002E-2</v>
      </c>
      <c r="T1680">
        <v>1135</v>
      </c>
      <c r="V1680">
        <f>IF(ISERROR(VLOOKUP(A1680,int_r_full_fitted!$A$1:$C$10000,3,FALSE)),0,VLOOKUP(A1680,int_r_full_fitted!$A$1:$C$10000,3,FALSE))</f>
        <v>4.5999999999999999E-2</v>
      </c>
      <c r="W1680">
        <v>1679</v>
      </c>
      <c r="Y1680">
        <f>S1680-V1680</f>
        <v>1.1000000000000003E-2</v>
      </c>
    </row>
    <row r="1681" spans="1:25" x14ac:dyDescent="0.2">
      <c r="A1681" t="s">
        <v>7250</v>
      </c>
      <c r="B1681" t="s">
        <v>7911</v>
      </c>
      <c r="C1681" t="s">
        <v>7916</v>
      </c>
      <c r="D1681" t="s">
        <v>7925</v>
      </c>
      <c r="E1681" t="s">
        <v>8070</v>
      </c>
      <c r="F1681" t="s">
        <v>7915</v>
      </c>
      <c r="G1681" t="s">
        <v>7915</v>
      </c>
      <c r="H1681" t="s">
        <v>7910</v>
      </c>
      <c r="I1681" t="s">
        <v>7915</v>
      </c>
      <c r="J1681" t="s">
        <v>7915</v>
      </c>
      <c r="K1681" t="s">
        <v>7915</v>
      </c>
      <c r="L1681" t="s">
        <v>7915</v>
      </c>
      <c r="M1681" t="s">
        <v>7915</v>
      </c>
      <c r="N1681" t="s">
        <v>7915</v>
      </c>
      <c r="O1681" t="s">
        <v>7915</v>
      </c>
      <c r="P1681" t="s">
        <v>7910</v>
      </c>
      <c r="Q1681">
        <v>8</v>
      </c>
      <c r="R1681">
        <f>IF(ISERROR(VLOOKUP(A1681,int_r_base_fitted!$A$1:$C$10000,2,FALSE)),0,VLOOKUP(A1681,int_r_base_fitted!$A$1:$C$10000,2,FALSE))</f>
        <v>0</v>
      </c>
      <c r="S1681">
        <f>IF(ISERROR(VLOOKUP(A1681,int_r_base_fitted!$A$1:$C$10000,3,FALSE)),0,VLOOKUP(A1681,int_r_base_fitted!$A$1:$C$10000,3,FALSE))</f>
        <v>5.7000000000000002E-2</v>
      </c>
      <c r="T1681">
        <v>1136</v>
      </c>
      <c r="V1681">
        <f>IF(ISERROR(VLOOKUP(A1681,int_r_full_fitted!$A$1:$C$10000,3,FALSE)),0,VLOOKUP(A1681,int_r_full_fitted!$A$1:$C$10000,3,FALSE))</f>
        <v>4.5999999999999999E-2</v>
      </c>
      <c r="W1681">
        <v>1680</v>
      </c>
      <c r="Y1681">
        <f>S1681-V1681</f>
        <v>1.1000000000000003E-2</v>
      </c>
    </row>
    <row r="1682" spans="1:25" x14ac:dyDescent="0.2">
      <c r="A1682" t="s">
        <v>4345</v>
      </c>
      <c r="B1682" t="s">
        <v>7911</v>
      </c>
      <c r="C1682">
        <v>4</v>
      </c>
      <c r="D1682" t="s">
        <v>7967</v>
      </c>
      <c r="E1682" t="s">
        <v>8265</v>
      </c>
      <c r="F1682" t="s">
        <v>7915</v>
      </c>
      <c r="G1682" t="s">
        <v>7910</v>
      </c>
      <c r="H1682" t="s">
        <v>7910</v>
      </c>
      <c r="I1682" t="s">
        <v>7915</v>
      </c>
      <c r="J1682" t="s">
        <v>7915</v>
      </c>
      <c r="K1682" t="s">
        <v>7910</v>
      </c>
      <c r="L1682" t="s">
        <v>7915</v>
      </c>
      <c r="M1682" t="s">
        <v>7915</v>
      </c>
      <c r="N1682" t="s">
        <v>7910</v>
      </c>
      <c r="O1682" t="s">
        <v>7915</v>
      </c>
      <c r="P1682" t="s">
        <v>7907</v>
      </c>
      <c r="Q1682">
        <v>5</v>
      </c>
      <c r="R1682">
        <f>IF(ISERROR(VLOOKUP(A1682,int_r_base_fitted!$A$1:$C$10000,2,FALSE)),0,VLOOKUP(A1682,int_r_base_fitted!$A$1:$C$10000,2,FALSE))</f>
        <v>0</v>
      </c>
      <c r="S1682">
        <f>IF(ISERROR(VLOOKUP(A1682,int_r_base_fitted!$A$1:$C$10000,3,FALSE)),0,VLOOKUP(A1682,int_r_base_fitted!$A$1:$C$10000,3,FALSE))</f>
        <v>0.05</v>
      </c>
      <c r="T1682">
        <v>1428</v>
      </c>
      <c r="V1682">
        <f>IF(ISERROR(VLOOKUP(A1682,int_r_full_fitted!$A$1:$C$10000,3,FALSE)),0,VLOOKUP(A1682,int_r_full_fitted!$A$1:$C$10000,3,FALSE))</f>
        <v>4.5999999999999999E-2</v>
      </c>
      <c r="W1682">
        <v>1681</v>
      </c>
      <c r="Y1682">
        <f>S1682-V1682</f>
        <v>4.0000000000000036E-3</v>
      </c>
    </row>
    <row r="1683" spans="1:25" x14ac:dyDescent="0.2">
      <c r="A1683" t="s">
        <v>7091</v>
      </c>
      <c r="B1683" t="s">
        <v>7911</v>
      </c>
      <c r="C1683" t="s">
        <v>7972</v>
      </c>
      <c r="D1683" t="s">
        <v>7917</v>
      </c>
      <c r="E1683" t="s">
        <v>9838</v>
      </c>
      <c r="F1683" t="s">
        <v>7915</v>
      </c>
      <c r="G1683" t="s">
        <v>7915</v>
      </c>
      <c r="H1683" t="s">
        <v>7915</v>
      </c>
      <c r="I1683" t="s">
        <v>7910</v>
      </c>
      <c r="J1683" t="s">
        <v>7915</v>
      </c>
      <c r="K1683" t="s">
        <v>7915</v>
      </c>
      <c r="L1683" t="s">
        <v>7915</v>
      </c>
      <c r="M1683" t="s">
        <v>7915</v>
      </c>
      <c r="N1683" t="s">
        <v>7915</v>
      </c>
      <c r="O1683" t="s">
        <v>7915</v>
      </c>
      <c r="P1683" t="s">
        <v>7910</v>
      </c>
      <c r="Q1683">
        <v>8</v>
      </c>
      <c r="R1683">
        <f>IF(ISERROR(VLOOKUP(A1683,int_r_base_fitted!$A$1:$C$10000,2,FALSE)),0,VLOOKUP(A1683,int_r_base_fitted!$A$1:$C$10000,2,FALSE))</f>
        <v>0</v>
      </c>
      <c r="S1683">
        <f>IF(ISERROR(VLOOKUP(A1683,int_r_base_fitted!$A$1:$C$10000,3,FALSE)),0,VLOOKUP(A1683,int_r_base_fitted!$A$1:$C$10000,3,FALSE))</f>
        <v>4.8000000000000001E-2</v>
      </c>
      <c r="T1683">
        <v>1648</v>
      </c>
      <c r="V1683">
        <f>IF(ISERROR(VLOOKUP(A1683,int_r_full_fitted!$A$1:$C$10000,3,FALSE)),0,VLOOKUP(A1683,int_r_full_fitted!$A$1:$C$10000,3,FALSE))</f>
        <v>4.5999999999999999E-2</v>
      </c>
      <c r="W1683">
        <v>1682</v>
      </c>
      <c r="Y1683">
        <f>S1683-V1683</f>
        <v>2.0000000000000018E-3</v>
      </c>
    </row>
    <row r="1684" spans="1:25" x14ac:dyDescent="0.2">
      <c r="A1684" t="s">
        <v>7299</v>
      </c>
      <c r="B1684" t="s">
        <v>7911</v>
      </c>
      <c r="C1684">
        <v>4</v>
      </c>
      <c r="D1684" t="s">
        <v>7967</v>
      </c>
      <c r="E1684" t="s">
        <v>8662</v>
      </c>
      <c r="F1684" t="s">
        <v>7915</v>
      </c>
      <c r="G1684" t="s">
        <v>7915</v>
      </c>
      <c r="H1684" t="s">
        <v>7915</v>
      </c>
      <c r="I1684" t="s">
        <v>7915</v>
      </c>
      <c r="J1684" t="s">
        <v>7915</v>
      </c>
      <c r="K1684" t="s">
        <v>7915</v>
      </c>
      <c r="L1684" t="s">
        <v>7915</v>
      </c>
      <c r="M1684" t="s">
        <v>7915</v>
      </c>
      <c r="N1684" t="s">
        <v>7915</v>
      </c>
      <c r="O1684" t="s">
        <v>7915</v>
      </c>
      <c r="P1684" t="s">
        <v>7915</v>
      </c>
      <c r="Q1684">
        <v>9</v>
      </c>
      <c r="R1684">
        <f>IF(ISERROR(VLOOKUP(A1684,int_r_base_fitted!$A$1:$C$10000,2,FALSE)),0,VLOOKUP(A1684,int_r_base_fitted!$A$1:$C$10000,2,FALSE))</f>
        <v>0</v>
      </c>
      <c r="S1684">
        <f>IF(ISERROR(VLOOKUP(A1684,int_r_base_fitted!$A$1:$C$10000,3,FALSE)),0,VLOOKUP(A1684,int_r_base_fitted!$A$1:$C$10000,3,FALSE))</f>
        <v>4.8000000000000001E-2</v>
      </c>
      <c r="T1684">
        <v>1660</v>
      </c>
      <c r="V1684">
        <f>IF(ISERROR(VLOOKUP(A1684,int_r_full_fitted!$A$1:$C$10000,3,FALSE)),0,VLOOKUP(A1684,int_r_full_fitted!$A$1:$C$10000,3,FALSE))</f>
        <v>4.5999999999999999E-2</v>
      </c>
      <c r="W1684">
        <v>1683</v>
      </c>
      <c r="Y1684">
        <f>S1684-V1684</f>
        <v>2.0000000000000018E-3</v>
      </c>
    </row>
    <row r="1685" spans="1:25" x14ac:dyDescent="0.2">
      <c r="A1685" t="s">
        <v>7316</v>
      </c>
      <c r="B1685" t="s">
        <v>7933</v>
      </c>
      <c r="C1685" t="s">
        <v>8210</v>
      </c>
      <c r="D1685" t="s">
        <v>7938</v>
      </c>
      <c r="E1685" t="s">
        <v>8292</v>
      </c>
      <c r="F1685" t="s">
        <v>7915</v>
      </c>
      <c r="G1685" t="s">
        <v>7915</v>
      </c>
      <c r="H1685" t="s">
        <v>7915</v>
      </c>
      <c r="I1685" t="s">
        <v>7915</v>
      </c>
      <c r="J1685" t="s">
        <v>7915</v>
      </c>
      <c r="K1685" t="s">
        <v>7915</v>
      </c>
      <c r="L1685" t="s">
        <v>7915</v>
      </c>
      <c r="M1685" t="s">
        <v>7915</v>
      </c>
      <c r="N1685" t="s">
        <v>7915</v>
      </c>
      <c r="O1685" t="s">
        <v>7915</v>
      </c>
      <c r="P1685" t="s">
        <v>7915</v>
      </c>
      <c r="Q1685">
        <v>9</v>
      </c>
      <c r="R1685">
        <f>IF(ISERROR(VLOOKUP(A1685,int_r_base_fitted!$A$1:$C$10000,2,FALSE)),0,VLOOKUP(A1685,int_r_base_fitted!$A$1:$C$10000,2,FALSE))</f>
        <v>0</v>
      </c>
      <c r="S1685">
        <f>IF(ISERROR(VLOOKUP(A1685,int_r_base_fitted!$A$1:$C$10000,3,FALSE)),0,VLOOKUP(A1685,int_r_base_fitted!$A$1:$C$10000,3,FALSE))</f>
        <v>4.8000000000000001E-2</v>
      </c>
      <c r="T1685">
        <v>1661</v>
      </c>
      <c r="V1685">
        <f>IF(ISERROR(VLOOKUP(A1685,int_r_full_fitted!$A$1:$C$10000,3,FALSE)),0,VLOOKUP(A1685,int_r_full_fitted!$A$1:$C$10000,3,FALSE))</f>
        <v>4.5999999999999999E-2</v>
      </c>
      <c r="W1685">
        <v>1684</v>
      </c>
      <c r="Y1685">
        <f>S1685-V1685</f>
        <v>2.0000000000000018E-3</v>
      </c>
    </row>
    <row r="1686" spans="1:25" x14ac:dyDescent="0.2">
      <c r="A1686" t="s">
        <v>4366</v>
      </c>
      <c r="B1686" t="s">
        <v>7911</v>
      </c>
      <c r="C1686" t="s">
        <v>8065</v>
      </c>
      <c r="D1686" t="s">
        <v>7935</v>
      </c>
      <c r="E1686" t="s">
        <v>8277</v>
      </c>
      <c r="F1686" t="s">
        <v>7910</v>
      </c>
      <c r="G1686" t="s">
        <v>7910</v>
      </c>
      <c r="H1686" t="s">
        <v>7915</v>
      </c>
      <c r="I1686" t="s">
        <v>7910</v>
      </c>
      <c r="J1686" t="s">
        <v>7915</v>
      </c>
      <c r="K1686" t="s">
        <v>7915</v>
      </c>
      <c r="L1686" t="s">
        <v>7915</v>
      </c>
      <c r="M1686" t="s">
        <v>7915</v>
      </c>
      <c r="N1686" t="s">
        <v>7910</v>
      </c>
      <c r="O1686" t="s">
        <v>7915</v>
      </c>
      <c r="P1686" t="s">
        <v>7907</v>
      </c>
      <c r="Q1686">
        <v>5</v>
      </c>
      <c r="R1686">
        <f>IF(ISERROR(VLOOKUP(A1686,int_r_base_fitted!$A$1:$C$10000,2,FALSE)),0,VLOOKUP(A1686,int_r_base_fitted!$A$1:$C$10000,2,FALSE))</f>
        <v>0</v>
      </c>
      <c r="S1686">
        <f>IF(ISERROR(VLOOKUP(A1686,int_r_base_fitted!$A$1:$C$10000,3,FALSE)),0,VLOOKUP(A1686,int_r_base_fitted!$A$1:$C$10000,3,FALSE))</f>
        <v>4.5999999999999999E-2</v>
      </c>
      <c r="T1686">
        <v>1739</v>
      </c>
      <c r="V1686">
        <f>IF(ISERROR(VLOOKUP(A1686,int_r_full_fitted!$A$1:$C$10000,3,FALSE)),0,VLOOKUP(A1686,int_r_full_fitted!$A$1:$C$10000,3,FALSE))</f>
        <v>4.5999999999999999E-2</v>
      </c>
      <c r="W1686">
        <v>1685</v>
      </c>
      <c r="Y1686">
        <f>S1686-V1686</f>
        <v>0</v>
      </c>
    </row>
    <row r="1687" spans="1:25" x14ac:dyDescent="0.2">
      <c r="A1687" t="s">
        <v>4232</v>
      </c>
      <c r="B1687" t="s">
        <v>7911</v>
      </c>
      <c r="C1687" t="s">
        <v>7912</v>
      </c>
      <c r="D1687" t="s">
        <v>7913</v>
      </c>
      <c r="E1687" t="s">
        <v>8175</v>
      </c>
      <c r="F1687" t="s">
        <v>7910</v>
      </c>
      <c r="G1687" t="s">
        <v>7910</v>
      </c>
      <c r="H1687" t="s">
        <v>7915</v>
      </c>
      <c r="I1687" t="s">
        <v>7915</v>
      </c>
      <c r="J1687" t="s">
        <v>7915</v>
      </c>
      <c r="K1687" t="s">
        <v>7910</v>
      </c>
      <c r="L1687" t="s">
        <v>7915</v>
      </c>
      <c r="M1687" t="s">
        <v>7915</v>
      </c>
      <c r="N1687" t="s">
        <v>7915</v>
      </c>
      <c r="O1687" t="s">
        <v>7910</v>
      </c>
      <c r="P1687" t="s">
        <v>7907</v>
      </c>
      <c r="Q1687">
        <v>5</v>
      </c>
      <c r="R1687">
        <f>IF(ISERROR(VLOOKUP(A1687,int_r_base_fitted!$A$1:$C$10000,2,FALSE)),0,VLOOKUP(A1687,int_r_base_fitted!$A$1:$C$10000,2,FALSE))</f>
        <v>0</v>
      </c>
      <c r="S1687">
        <f>IF(ISERROR(VLOOKUP(A1687,int_r_base_fitted!$A$1:$C$10000,3,FALSE)),0,VLOOKUP(A1687,int_r_base_fitted!$A$1:$C$10000,3,FALSE))</f>
        <v>4.3999999999999997E-2</v>
      </c>
      <c r="T1687">
        <v>1821</v>
      </c>
      <c r="V1687">
        <f>IF(ISERROR(VLOOKUP(A1687,int_r_full_fitted!$A$1:$C$10000,3,FALSE)),0,VLOOKUP(A1687,int_r_full_fitted!$A$1:$C$10000,3,FALSE))</f>
        <v>4.5999999999999999E-2</v>
      </c>
      <c r="W1687">
        <v>1686</v>
      </c>
      <c r="Y1687">
        <f>S1687-V1687</f>
        <v>-2.0000000000000018E-3</v>
      </c>
    </row>
    <row r="1688" spans="1:25" x14ac:dyDescent="0.2">
      <c r="A1688" t="s">
        <v>6321</v>
      </c>
      <c r="B1688" t="s">
        <v>7933</v>
      </c>
      <c r="C1688" t="s">
        <v>8690</v>
      </c>
      <c r="D1688" t="s">
        <v>7945</v>
      </c>
      <c r="E1688" t="s">
        <v>8007</v>
      </c>
      <c r="F1688" t="s">
        <v>7915</v>
      </c>
      <c r="G1688" t="s">
        <v>7910</v>
      </c>
      <c r="H1688" t="s">
        <v>7915</v>
      </c>
      <c r="I1688" t="s">
        <v>7915</v>
      </c>
      <c r="J1688" t="s">
        <v>7915</v>
      </c>
      <c r="K1688" t="s">
        <v>7915</v>
      </c>
      <c r="L1688" t="s">
        <v>7915</v>
      </c>
      <c r="M1688" t="s">
        <v>7915</v>
      </c>
      <c r="N1688" t="s">
        <v>7915</v>
      </c>
      <c r="O1688" t="s">
        <v>7915</v>
      </c>
      <c r="P1688" t="s">
        <v>7910</v>
      </c>
      <c r="Q1688">
        <v>8</v>
      </c>
      <c r="R1688">
        <f>IF(ISERROR(VLOOKUP(A1688,int_r_base_fitted!$A$1:$C$10000,2,FALSE)),0,VLOOKUP(A1688,int_r_base_fitted!$A$1:$C$10000,2,FALSE))</f>
        <v>0</v>
      </c>
      <c r="S1688">
        <f>IF(ISERROR(VLOOKUP(A1688,int_r_base_fitted!$A$1:$C$10000,3,FALSE)),0,VLOOKUP(A1688,int_r_base_fitted!$A$1:$C$10000,3,FALSE))</f>
        <v>4.3999999999999997E-2</v>
      </c>
      <c r="T1688">
        <v>1844</v>
      </c>
      <c r="V1688">
        <f>IF(ISERROR(VLOOKUP(A1688,int_r_full_fitted!$A$1:$C$10000,3,FALSE)),0,VLOOKUP(A1688,int_r_full_fitted!$A$1:$C$10000,3,FALSE))</f>
        <v>4.5999999999999999E-2</v>
      </c>
      <c r="W1688">
        <v>1687</v>
      </c>
      <c r="Y1688">
        <f>S1688-V1688</f>
        <v>-2.0000000000000018E-3</v>
      </c>
    </row>
    <row r="1689" spans="1:25" x14ac:dyDescent="0.2">
      <c r="A1689">
        <v>130026</v>
      </c>
      <c r="B1689" t="s">
        <v>7956</v>
      </c>
      <c r="C1689">
        <v>13</v>
      </c>
      <c r="D1689" t="s">
        <v>7957</v>
      </c>
      <c r="E1689" t="s">
        <v>8326</v>
      </c>
      <c r="F1689" t="s">
        <v>7910</v>
      </c>
      <c r="G1689" t="s">
        <v>7910</v>
      </c>
      <c r="H1689" t="s">
        <v>7915</v>
      </c>
      <c r="I1689" t="s">
        <v>7915</v>
      </c>
      <c r="J1689" t="s">
        <v>7915</v>
      </c>
      <c r="K1689" t="s">
        <v>7910</v>
      </c>
      <c r="L1689" t="s">
        <v>7915</v>
      </c>
      <c r="M1689" t="s">
        <v>7915</v>
      </c>
      <c r="N1689" t="s">
        <v>7915</v>
      </c>
      <c r="O1689" t="s">
        <v>7915</v>
      </c>
      <c r="P1689" t="s">
        <v>7908</v>
      </c>
      <c r="Q1689">
        <v>6</v>
      </c>
      <c r="R1689">
        <f>IF(ISERROR(VLOOKUP(A1689,int_r_base_fitted!$A$1:$C$10000,2,FALSE)),0,VLOOKUP(A1689,int_r_base_fitted!$A$1:$C$10000,2,FALSE))</f>
        <v>1</v>
      </c>
      <c r="S1689">
        <f>IF(ISERROR(VLOOKUP(A1689,int_r_base_fitted!$A$1:$C$10000,3,FALSE)),0,VLOOKUP(A1689,int_r_base_fitted!$A$1:$C$10000,3,FALSE))</f>
        <v>4.2999999999999997E-2</v>
      </c>
      <c r="T1689">
        <v>1852</v>
      </c>
      <c r="V1689">
        <f>IF(ISERROR(VLOOKUP(A1689,int_r_full_fitted!$A$1:$C$10000,3,FALSE)),0,VLOOKUP(A1689,int_r_full_fitted!$A$1:$C$10000,3,FALSE))</f>
        <v>4.5999999999999999E-2</v>
      </c>
      <c r="W1689">
        <v>1688</v>
      </c>
      <c r="Y1689">
        <f>S1689-V1689</f>
        <v>-3.0000000000000027E-3</v>
      </c>
    </row>
    <row r="1690" spans="1:25" x14ac:dyDescent="0.2">
      <c r="A1690" t="s">
        <v>4879</v>
      </c>
      <c r="B1690" t="s">
        <v>7911</v>
      </c>
      <c r="C1690" t="s">
        <v>8599</v>
      </c>
      <c r="D1690" t="s">
        <v>7963</v>
      </c>
      <c r="E1690" t="s">
        <v>8352</v>
      </c>
      <c r="F1690" t="s">
        <v>7910</v>
      </c>
      <c r="G1690" t="s">
        <v>7915</v>
      </c>
      <c r="H1690" t="s">
        <v>7915</v>
      </c>
      <c r="I1690" t="s">
        <v>7910</v>
      </c>
      <c r="J1690" t="s">
        <v>7915</v>
      </c>
      <c r="K1690" t="s">
        <v>7910</v>
      </c>
      <c r="L1690" t="s">
        <v>7915</v>
      </c>
      <c r="M1690" t="s">
        <v>7915</v>
      </c>
      <c r="N1690" t="s">
        <v>7915</v>
      </c>
      <c r="O1690" t="s">
        <v>7915</v>
      </c>
      <c r="P1690" t="s">
        <v>7908</v>
      </c>
      <c r="Q1690">
        <v>6</v>
      </c>
      <c r="R1690">
        <f>IF(ISERROR(VLOOKUP(A1690,int_r_base_fitted!$A$1:$C$10000,2,FALSE)),0,VLOOKUP(A1690,int_r_base_fitted!$A$1:$C$10000,2,FALSE))</f>
        <v>0</v>
      </c>
      <c r="S1690">
        <f>IF(ISERROR(VLOOKUP(A1690,int_r_base_fitted!$A$1:$C$10000,3,FALSE)),0,VLOOKUP(A1690,int_r_base_fitted!$A$1:$C$10000,3,FALSE))</f>
        <v>3.9E-2</v>
      </c>
      <c r="T1690">
        <v>1993</v>
      </c>
      <c r="V1690">
        <f>IF(ISERROR(VLOOKUP(A1690,int_r_full_fitted!$A$1:$C$10000,3,FALSE)),0,VLOOKUP(A1690,int_r_full_fitted!$A$1:$C$10000,3,FALSE))</f>
        <v>4.5999999999999999E-2</v>
      </c>
      <c r="W1690">
        <v>1689</v>
      </c>
      <c r="Y1690">
        <f>S1690-V1690</f>
        <v>-6.9999999999999993E-3</v>
      </c>
    </row>
    <row r="1691" spans="1:25" x14ac:dyDescent="0.2">
      <c r="A1691" t="s">
        <v>4985</v>
      </c>
      <c r="B1691" t="s">
        <v>7911</v>
      </c>
      <c r="C1691" t="s">
        <v>7927</v>
      </c>
      <c r="D1691" t="s">
        <v>7913</v>
      </c>
      <c r="E1691" t="s">
        <v>8670</v>
      </c>
      <c r="F1691" t="s">
        <v>7910</v>
      </c>
      <c r="G1691" t="s">
        <v>7915</v>
      </c>
      <c r="H1691" t="s">
        <v>7915</v>
      </c>
      <c r="I1691" t="s">
        <v>7910</v>
      </c>
      <c r="J1691" t="s">
        <v>7915</v>
      </c>
      <c r="K1691" t="s">
        <v>7910</v>
      </c>
      <c r="L1691" t="s">
        <v>7915</v>
      </c>
      <c r="M1691" t="s">
        <v>7915</v>
      </c>
      <c r="N1691" t="s">
        <v>7915</v>
      </c>
      <c r="O1691" t="s">
        <v>7915</v>
      </c>
      <c r="P1691" t="s">
        <v>7908</v>
      </c>
      <c r="Q1691">
        <v>6</v>
      </c>
      <c r="R1691">
        <f>IF(ISERROR(VLOOKUP(A1691,int_r_base_fitted!$A$1:$C$10000,2,FALSE)),0,VLOOKUP(A1691,int_r_base_fitted!$A$1:$C$10000,2,FALSE))</f>
        <v>0</v>
      </c>
      <c r="S1691">
        <f>IF(ISERROR(VLOOKUP(A1691,int_r_base_fitted!$A$1:$C$10000,3,FALSE)),0,VLOOKUP(A1691,int_r_base_fitted!$A$1:$C$10000,3,FALSE))</f>
        <v>3.9E-2</v>
      </c>
      <c r="T1691">
        <v>1995</v>
      </c>
      <c r="V1691">
        <f>IF(ISERROR(VLOOKUP(A1691,int_r_full_fitted!$A$1:$C$10000,3,FALSE)),0,VLOOKUP(A1691,int_r_full_fitted!$A$1:$C$10000,3,FALSE))</f>
        <v>4.5999999999999999E-2</v>
      </c>
      <c r="W1691">
        <v>1690</v>
      </c>
      <c r="Y1691">
        <f>S1691-V1691</f>
        <v>-6.9999999999999993E-3</v>
      </c>
    </row>
    <row r="1692" spans="1:25" x14ac:dyDescent="0.2">
      <c r="A1692" t="s">
        <v>4759</v>
      </c>
      <c r="B1692" t="s">
        <v>7911</v>
      </c>
      <c r="C1692" t="s">
        <v>8009</v>
      </c>
      <c r="D1692" t="s">
        <v>7920</v>
      </c>
      <c r="E1692" t="s">
        <v>8523</v>
      </c>
      <c r="F1692" t="s">
        <v>7915</v>
      </c>
      <c r="G1692" t="s">
        <v>7915</v>
      </c>
      <c r="H1692" t="s">
        <v>7915</v>
      </c>
      <c r="I1692" t="s">
        <v>7910</v>
      </c>
      <c r="J1692" t="s">
        <v>7915</v>
      </c>
      <c r="K1692" t="s">
        <v>7910</v>
      </c>
      <c r="L1692" t="s">
        <v>7915</v>
      </c>
      <c r="M1692" t="s">
        <v>7910</v>
      </c>
      <c r="N1692" t="s">
        <v>7915</v>
      </c>
      <c r="O1692" t="s">
        <v>7915</v>
      </c>
      <c r="P1692" t="s">
        <v>7908</v>
      </c>
      <c r="Q1692">
        <v>6</v>
      </c>
      <c r="R1692">
        <f>IF(ISERROR(VLOOKUP(A1692,int_r_base_fitted!$A$1:$C$10000,2,FALSE)),0,VLOOKUP(A1692,int_r_base_fitted!$A$1:$C$10000,2,FALSE))</f>
        <v>0</v>
      </c>
      <c r="S1692">
        <f>IF(ISERROR(VLOOKUP(A1692,int_r_base_fitted!$A$1:$C$10000,3,FALSE)),0,VLOOKUP(A1692,int_r_base_fitted!$A$1:$C$10000,3,FALSE))</f>
        <v>3.7999999999999999E-2</v>
      </c>
      <c r="T1692">
        <v>2039</v>
      </c>
      <c r="V1692">
        <f>IF(ISERROR(VLOOKUP(A1692,int_r_full_fitted!$A$1:$C$10000,3,FALSE)),0,VLOOKUP(A1692,int_r_full_fitted!$A$1:$C$10000,3,FALSE))</f>
        <v>4.5999999999999999E-2</v>
      </c>
      <c r="W1692">
        <v>1691</v>
      </c>
      <c r="Y1692">
        <f>S1692-V1692</f>
        <v>-8.0000000000000002E-3</v>
      </c>
    </row>
    <row r="1693" spans="1:25" x14ac:dyDescent="0.2">
      <c r="A1693" t="s">
        <v>4638</v>
      </c>
      <c r="B1693" t="s">
        <v>7911</v>
      </c>
      <c r="C1693" t="s">
        <v>7942</v>
      </c>
      <c r="D1693" t="s">
        <v>7920</v>
      </c>
      <c r="E1693" t="s">
        <v>8456</v>
      </c>
      <c r="F1693" t="s">
        <v>7915</v>
      </c>
      <c r="G1693" t="s">
        <v>7915</v>
      </c>
      <c r="H1693" t="s">
        <v>7915</v>
      </c>
      <c r="I1693" t="s">
        <v>7910</v>
      </c>
      <c r="J1693" t="s">
        <v>7915</v>
      </c>
      <c r="K1693" t="s">
        <v>7910</v>
      </c>
      <c r="L1693" t="s">
        <v>7915</v>
      </c>
      <c r="M1693" t="s">
        <v>7910</v>
      </c>
      <c r="N1693" t="s">
        <v>7915</v>
      </c>
      <c r="O1693" t="s">
        <v>7915</v>
      </c>
      <c r="P1693" t="s">
        <v>7908</v>
      </c>
      <c r="Q1693">
        <v>6</v>
      </c>
      <c r="R1693">
        <f>IF(ISERROR(VLOOKUP(A1693,int_r_base_fitted!$A$1:$C$10000,2,FALSE)),0,VLOOKUP(A1693,int_r_base_fitted!$A$1:$C$10000,2,FALSE))</f>
        <v>0</v>
      </c>
      <c r="S1693">
        <f>IF(ISERROR(VLOOKUP(A1693,int_r_base_fitted!$A$1:$C$10000,3,FALSE)),0,VLOOKUP(A1693,int_r_base_fitted!$A$1:$C$10000,3,FALSE))</f>
        <v>3.6999999999999998E-2</v>
      </c>
      <c r="T1693">
        <v>2084</v>
      </c>
      <c r="V1693">
        <f>IF(ISERROR(VLOOKUP(A1693,int_r_full_fitted!$A$1:$C$10000,3,FALSE)),0,VLOOKUP(A1693,int_r_full_fitted!$A$1:$C$10000,3,FALSE))</f>
        <v>4.5999999999999999E-2</v>
      </c>
      <c r="W1693">
        <v>1692</v>
      </c>
      <c r="Y1693">
        <f>S1693-V1693</f>
        <v>-9.0000000000000011E-3</v>
      </c>
    </row>
    <row r="1694" spans="1:25" x14ac:dyDescent="0.2">
      <c r="A1694" t="s">
        <v>4765</v>
      </c>
      <c r="B1694" t="s">
        <v>7911</v>
      </c>
      <c r="C1694" t="s">
        <v>7955</v>
      </c>
      <c r="D1694" t="s">
        <v>7920</v>
      </c>
      <c r="E1694" t="s">
        <v>8502</v>
      </c>
      <c r="F1694" t="s">
        <v>7915</v>
      </c>
      <c r="G1694" t="s">
        <v>7915</v>
      </c>
      <c r="H1694" t="s">
        <v>7915</v>
      </c>
      <c r="I1694" t="s">
        <v>7910</v>
      </c>
      <c r="J1694" t="s">
        <v>7915</v>
      </c>
      <c r="K1694" t="s">
        <v>7910</v>
      </c>
      <c r="L1694" t="s">
        <v>7915</v>
      </c>
      <c r="M1694" t="s">
        <v>7910</v>
      </c>
      <c r="N1694" t="s">
        <v>7915</v>
      </c>
      <c r="O1694" t="s">
        <v>7915</v>
      </c>
      <c r="P1694" t="s">
        <v>7908</v>
      </c>
      <c r="Q1694">
        <v>6</v>
      </c>
      <c r="R1694">
        <f>IF(ISERROR(VLOOKUP(A1694,int_r_base_fitted!$A$1:$C$10000,2,FALSE)),0,VLOOKUP(A1694,int_r_base_fitted!$A$1:$C$10000,2,FALSE))</f>
        <v>0</v>
      </c>
      <c r="S1694">
        <f>IF(ISERROR(VLOOKUP(A1694,int_r_base_fitted!$A$1:$C$10000,3,FALSE)),0,VLOOKUP(A1694,int_r_base_fitted!$A$1:$C$10000,3,FALSE))</f>
        <v>3.6999999999999998E-2</v>
      </c>
      <c r="T1694">
        <v>2086</v>
      </c>
      <c r="V1694">
        <f>IF(ISERROR(VLOOKUP(A1694,int_r_full_fitted!$A$1:$C$10000,3,FALSE)),0,VLOOKUP(A1694,int_r_full_fitted!$A$1:$C$10000,3,FALSE))</f>
        <v>4.5999999999999999E-2</v>
      </c>
      <c r="W1694">
        <v>1693</v>
      </c>
      <c r="Y1694">
        <f>S1694-V1694</f>
        <v>-9.0000000000000011E-3</v>
      </c>
    </row>
    <row r="1695" spans="1:25" x14ac:dyDescent="0.2">
      <c r="A1695" t="s">
        <v>4967</v>
      </c>
      <c r="B1695" t="s">
        <v>7911</v>
      </c>
      <c r="C1695" t="s">
        <v>7970</v>
      </c>
      <c r="D1695" t="s">
        <v>7938</v>
      </c>
      <c r="E1695" t="s">
        <v>8662</v>
      </c>
      <c r="F1695" t="s">
        <v>7915</v>
      </c>
      <c r="G1695" t="s">
        <v>7915</v>
      </c>
      <c r="H1695" t="s">
        <v>7915</v>
      </c>
      <c r="I1695" t="s">
        <v>7910</v>
      </c>
      <c r="J1695" t="s">
        <v>7915</v>
      </c>
      <c r="K1695" t="s">
        <v>7910</v>
      </c>
      <c r="L1695" t="s">
        <v>7915</v>
      </c>
      <c r="M1695" t="s">
        <v>7910</v>
      </c>
      <c r="N1695" t="s">
        <v>7915</v>
      </c>
      <c r="O1695" t="s">
        <v>7915</v>
      </c>
      <c r="P1695" t="s">
        <v>7908</v>
      </c>
      <c r="Q1695">
        <v>6</v>
      </c>
      <c r="R1695">
        <f>IF(ISERROR(VLOOKUP(A1695,int_r_base_fitted!$A$1:$C$10000,2,FALSE)),0,VLOOKUP(A1695,int_r_base_fitted!$A$1:$C$10000,2,FALSE))</f>
        <v>0</v>
      </c>
      <c r="S1695">
        <f>IF(ISERROR(VLOOKUP(A1695,int_r_base_fitted!$A$1:$C$10000,3,FALSE)),0,VLOOKUP(A1695,int_r_base_fitted!$A$1:$C$10000,3,FALSE))</f>
        <v>3.6999999999999998E-2</v>
      </c>
      <c r="T1695">
        <v>2091</v>
      </c>
      <c r="V1695">
        <f>IF(ISERROR(VLOOKUP(A1695,int_r_full_fitted!$A$1:$C$10000,3,FALSE)),0,VLOOKUP(A1695,int_r_full_fitted!$A$1:$C$10000,3,FALSE))</f>
        <v>4.5999999999999999E-2</v>
      </c>
      <c r="W1695">
        <v>1694</v>
      </c>
      <c r="Y1695">
        <f>S1695-V1695</f>
        <v>-9.0000000000000011E-3</v>
      </c>
    </row>
    <row r="1696" spans="1:25" x14ac:dyDescent="0.2">
      <c r="A1696" t="s">
        <v>6224</v>
      </c>
      <c r="B1696" t="s">
        <v>7911</v>
      </c>
      <c r="C1696" t="s">
        <v>7948</v>
      </c>
      <c r="D1696" t="s">
        <v>8134</v>
      </c>
      <c r="E1696" t="s">
        <v>8554</v>
      </c>
      <c r="F1696" t="s">
        <v>7915</v>
      </c>
      <c r="G1696" t="s">
        <v>7915</v>
      </c>
      <c r="H1696" t="s">
        <v>7915</v>
      </c>
      <c r="I1696" t="s">
        <v>7915</v>
      </c>
      <c r="J1696" t="s">
        <v>7915</v>
      </c>
      <c r="K1696" t="s">
        <v>7910</v>
      </c>
      <c r="L1696" t="s">
        <v>7915</v>
      </c>
      <c r="M1696" t="s">
        <v>7915</v>
      </c>
      <c r="N1696" t="s">
        <v>7915</v>
      </c>
      <c r="O1696" t="s">
        <v>7915</v>
      </c>
      <c r="P1696" t="s">
        <v>7910</v>
      </c>
      <c r="Q1696">
        <v>8</v>
      </c>
      <c r="R1696">
        <f>IF(ISERROR(VLOOKUP(A1696,int_r_base_fitted!$A$1:$C$10000,2,FALSE)),0,VLOOKUP(A1696,int_r_base_fitted!$A$1:$C$10000,2,FALSE))</f>
        <v>0</v>
      </c>
      <c r="S1696">
        <f>IF(ISERROR(VLOOKUP(A1696,int_r_base_fitted!$A$1:$C$10000,3,FALSE)),0,VLOOKUP(A1696,int_r_base_fitted!$A$1:$C$10000,3,FALSE))</f>
        <v>3.5999999999999997E-2</v>
      </c>
      <c r="T1696">
        <v>2173</v>
      </c>
      <c r="V1696">
        <f>IF(ISERROR(VLOOKUP(A1696,int_r_full_fitted!$A$1:$C$10000,3,FALSE)),0,VLOOKUP(A1696,int_r_full_fitted!$A$1:$C$10000,3,FALSE))</f>
        <v>4.5999999999999999E-2</v>
      </c>
      <c r="W1696">
        <v>1695</v>
      </c>
      <c r="Y1696">
        <f>S1696-V1696</f>
        <v>-1.0000000000000002E-2</v>
      </c>
    </row>
    <row r="1697" spans="1:25" x14ac:dyDescent="0.2">
      <c r="A1697" t="s">
        <v>4209</v>
      </c>
      <c r="B1697" t="s">
        <v>7911</v>
      </c>
      <c r="C1697" t="s">
        <v>8009</v>
      </c>
      <c r="D1697" t="s">
        <v>8040</v>
      </c>
      <c r="E1697" t="s">
        <v>8161</v>
      </c>
      <c r="F1697" t="s">
        <v>7915</v>
      </c>
      <c r="G1697" t="s">
        <v>7915</v>
      </c>
      <c r="H1697" t="s">
        <v>7915</v>
      </c>
      <c r="I1697" t="s">
        <v>7910</v>
      </c>
      <c r="J1697" t="s">
        <v>7915</v>
      </c>
      <c r="K1697" t="s">
        <v>7910</v>
      </c>
      <c r="L1697" t="s">
        <v>7910</v>
      </c>
      <c r="M1697" t="s">
        <v>7910</v>
      </c>
      <c r="N1697" t="s">
        <v>7915</v>
      </c>
      <c r="O1697" t="s">
        <v>7915</v>
      </c>
      <c r="P1697" t="s">
        <v>7907</v>
      </c>
      <c r="Q1697">
        <v>5</v>
      </c>
      <c r="R1697">
        <f>IF(ISERROR(VLOOKUP(A1697,int_r_base_fitted!$A$1:$C$10000,2,FALSE)),0,VLOOKUP(A1697,int_r_base_fitted!$A$1:$C$10000,2,FALSE))</f>
        <v>0</v>
      </c>
      <c r="S1697">
        <f>IF(ISERROR(VLOOKUP(A1697,int_r_base_fitted!$A$1:$C$10000,3,FALSE)),0,VLOOKUP(A1697,int_r_base_fitted!$A$1:$C$10000,3,FALSE))</f>
        <v>3.5000000000000003E-2</v>
      </c>
      <c r="T1697">
        <v>2185</v>
      </c>
      <c r="V1697">
        <f>IF(ISERROR(VLOOKUP(A1697,int_r_full_fitted!$A$1:$C$10000,3,FALSE)),0,VLOOKUP(A1697,int_r_full_fitted!$A$1:$C$10000,3,FALSE))</f>
        <v>4.5999999999999999E-2</v>
      </c>
      <c r="W1697">
        <v>1696</v>
      </c>
      <c r="Y1697">
        <f>S1697-V1697</f>
        <v>-1.0999999999999996E-2</v>
      </c>
    </row>
    <row r="1698" spans="1:25" x14ac:dyDescent="0.2">
      <c r="A1698" t="s">
        <v>4885</v>
      </c>
      <c r="B1698" t="s">
        <v>7911</v>
      </c>
      <c r="C1698" t="s">
        <v>8605</v>
      </c>
      <c r="D1698" t="s">
        <v>7963</v>
      </c>
      <c r="E1698" t="s">
        <v>7964</v>
      </c>
      <c r="F1698" t="s">
        <v>7910</v>
      </c>
      <c r="G1698" t="s">
        <v>7915</v>
      </c>
      <c r="H1698" t="s">
        <v>7915</v>
      </c>
      <c r="I1698" t="s">
        <v>7915</v>
      </c>
      <c r="J1698" t="s">
        <v>7915</v>
      </c>
      <c r="K1698" t="s">
        <v>7915</v>
      </c>
      <c r="L1698" t="s">
        <v>7910</v>
      </c>
      <c r="M1698" t="s">
        <v>7910</v>
      </c>
      <c r="N1698" t="s">
        <v>7915</v>
      </c>
      <c r="O1698" t="s">
        <v>7915</v>
      </c>
      <c r="P1698" t="s">
        <v>7908</v>
      </c>
      <c r="Q1698">
        <v>6</v>
      </c>
      <c r="R1698">
        <f>IF(ISERROR(VLOOKUP(A1698,int_r_base_fitted!$A$1:$C$10000,2,FALSE)),0,VLOOKUP(A1698,int_r_base_fitted!$A$1:$C$10000,2,FALSE))</f>
        <v>0</v>
      </c>
      <c r="S1698">
        <f>IF(ISERROR(VLOOKUP(A1698,int_r_base_fitted!$A$1:$C$10000,3,FALSE)),0,VLOOKUP(A1698,int_r_base_fitted!$A$1:$C$10000,3,FALSE))</f>
        <v>3.3000000000000002E-2</v>
      </c>
      <c r="T1698">
        <v>2292</v>
      </c>
      <c r="V1698">
        <f>IF(ISERROR(VLOOKUP(A1698,int_r_full_fitted!$A$1:$C$10000,3,FALSE)),0,VLOOKUP(A1698,int_r_full_fitted!$A$1:$C$10000,3,FALSE))</f>
        <v>4.5999999999999999E-2</v>
      </c>
      <c r="W1698">
        <v>1697</v>
      </c>
      <c r="Y1698">
        <f>S1698-V1698</f>
        <v>-1.2999999999999998E-2</v>
      </c>
    </row>
    <row r="1699" spans="1:25" x14ac:dyDescent="0.2">
      <c r="A1699" t="s">
        <v>6915</v>
      </c>
      <c r="B1699" t="s">
        <v>7911</v>
      </c>
      <c r="C1699" t="s">
        <v>7937</v>
      </c>
      <c r="D1699" t="s">
        <v>7963</v>
      </c>
      <c r="E1699" t="s">
        <v>9727</v>
      </c>
      <c r="F1699" t="s">
        <v>7915</v>
      </c>
      <c r="G1699" t="s">
        <v>7915</v>
      </c>
      <c r="H1699" t="s">
        <v>7915</v>
      </c>
      <c r="I1699" t="s">
        <v>7915</v>
      </c>
      <c r="J1699" t="s">
        <v>7915</v>
      </c>
      <c r="K1699" t="s">
        <v>7915</v>
      </c>
      <c r="L1699" t="s">
        <v>7915</v>
      </c>
      <c r="M1699" t="s">
        <v>7910</v>
      </c>
      <c r="N1699" t="s">
        <v>7915</v>
      </c>
      <c r="O1699" t="s">
        <v>7915</v>
      </c>
      <c r="P1699" t="s">
        <v>7910</v>
      </c>
      <c r="Q1699">
        <v>8</v>
      </c>
      <c r="R1699">
        <f>IF(ISERROR(VLOOKUP(A1699,int_r_base_fitted!$A$1:$C$10000,2,FALSE)),0,VLOOKUP(A1699,int_r_base_fitted!$A$1:$C$10000,2,FALSE))</f>
        <v>0</v>
      </c>
      <c r="S1699">
        <f>IF(ISERROR(VLOOKUP(A1699,int_r_base_fitted!$A$1:$C$10000,3,FALSE)),0,VLOOKUP(A1699,int_r_base_fitted!$A$1:$C$10000,3,FALSE))</f>
        <v>3.3000000000000002E-2</v>
      </c>
      <c r="T1699">
        <v>2337</v>
      </c>
      <c r="V1699">
        <f>IF(ISERROR(VLOOKUP(A1699,int_r_full_fitted!$A$1:$C$10000,3,FALSE)),0,VLOOKUP(A1699,int_r_full_fitted!$A$1:$C$10000,3,FALSE))</f>
        <v>4.5999999999999999E-2</v>
      </c>
      <c r="W1699">
        <v>1698</v>
      </c>
      <c r="Y1699">
        <f>S1699-V1699</f>
        <v>-1.2999999999999998E-2</v>
      </c>
    </row>
    <row r="1700" spans="1:25" x14ac:dyDescent="0.2">
      <c r="A1700" t="s">
        <v>7293</v>
      </c>
      <c r="B1700" t="s">
        <v>7911</v>
      </c>
      <c r="C1700" t="s">
        <v>8503</v>
      </c>
      <c r="D1700" t="s">
        <v>7963</v>
      </c>
      <c r="E1700" t="s">
        <v>9920</v>
      </c>
      <c r="F1700" t="s">
        <v>7915</v>
      </c>
      <c r="G1700" t="s">
        <v>7915</v>
      </c>
      <c r="H1700" t="s">
        <v>7915</v>
      </c>
      <c r="I1700" t="s">
        <v>7915</v>
      </c>
      <c r="J1700" t="s">
        <v>7915</v>
      </c>
      <c r="K1700" t="s">
        <v>7915</v>
      </c>
      <c r="L1700" t="s">
        <v>7915</v>
      </c>
      <c r="M1700" t="s">
        <v>7915</v>
      </c>
      <c r="N1700" t="s">
        <v>7915</v>
      </c>
      <c r="O1700" t="s">
        <v>7915</v>
      </c>
      <c r="P1700" t="s">
        <v>7915</v>
      </c>
      <c r="Q1700">
        <v>9</v>
      </c>
      <c r="R1700">
        <f>IF(ISERROR(VLOOKUP(A1700,int_r_base_fitted!$A$1:$C$10000,2,FALSE)),0,VLOOKUP(A1700,int_r_base_fitted!$A$1:$C$10000,2,FALSE))</f>
        <v>0</v>
      </c>
      <c r="S1700">
        <f>IF(ISERROR(VLOOKUP(A1700,int_r_base_fitted!$A$1:$C$10000,3,FALSE)),0,VLOOKUP(A1700,int_r_base_fitted!$A$1:$C$10000,3,FALSE))</f>
        <v>3.3000000000000002E-2</v>
      </c>
      <c r="T1700">
        <v>2350</v>
      </c>
      <c r="V1700">
        <f>IF(ISERROR(VLOOKUP(A1700,int_r_full_fitted!$A$1:$C$10000,3,FALSE)),0,VLOOKUP(A1700,int_r_full_fitted!$A$1:$C$10000,3,FALSE))</f>
        <v>4.5999999999999999E-2</v>
      </c>
      <c r="W1700">
        <v>1699</v>
      </c>
      <c r="Y1700">
        <f>S1700-V1700</f>
        <v>-1.2999999999999998E-2</v>
      </c>
    </row>
    <row r="1701" spans="1:25" x14ac:dyDescent="0.2">
      <c r="A1701" t="s">
        <v>6105</v>
      </c>
      <c r="B1701" t="s">
        <v>7911</v>
      </c>
      <c r="C1701" t="s">
        <v>7916</v>
      </c>
      <c r="D1701" t="s">
        <v>7963</v>
      </c>
      <c r="E1701" t="s">
        <v>9341</v>
      </c>
      <c r="F1701" t="s">
        <v>7915</v>
      </c>
      <c r="G1701" t="s">
        <v>7915</v>
      </c>
      <c r="H1701" t="s">
        <v>7915</v>
      </c>
      <c r="I1701" t="s">
        <v>7915</v>
      </c>
      <c r="J1701" t="s">
        <v>7915</v>
      </c>
      <c r="K1701" t="s">
        <v>7915</v>
      </c>
      <c r="L1701" t="s">
        <v>7915</v>
      </c>
      <c r="M1701" t="s">
        <v>7910</v>
      </c>
      <c r="N1701" t="s">
        <v>7915</v>
      </c>
      <c r="O1701" t="s">
        <v>7915</v>
      </c>
      <c r="P1701" t="s">
        <v>7910</v>
      </c>
      <c r="Q1701">
        <v>8</v>
      </c>
      <c r="R1701">
        <f>IF(ISERROR(VLOOKUP(A1701,int_r_base_fitted!$A$1:$C$10000,2,FALSE)),0,VLOOKUP(A1701,int_r_base_fitted!$A$1:$C$10000,2,FALSE))</f>
        <v>0</v>
      </c>
      <c r="S1701">
        <f>IF(ISERROR(VLOOKUP(A1701,int_r_base_fitted!$A$1:$C$10000,3,FALSE)),0,VLOOKUP(A1701,int_r_base_fitted!$A$1:$C$10000,3,FALSE))</f>
        <v>3.2000000000000001E-2</v>
      </c>
      <c r="T1701">
        <v>2385</v>
      </c>
      <c r="V1701">
        <f>IF(ISERROR(VLOOKUP(A1701,int_r_full_fitted!$A$1:$C$10000,3,FALSE)),0,VLOOKUP(A1701,int_r_full_fitted!$A$1:$C$10000,3,FALSE))</f>
        <v>4.5999999999999999E-2</v>
      </c>
      <c r="W1701">
        <v>1700</v>
      </c>
      <c r="Y1701">
        <f>S1701-V1701</f>
        <v>-1.3999999999999999E-2</v>
      </c>
    </row>
    <row r="1702" spans="1:25" x14ac:dyDescent="0.2">
      <c r="A1702" t="s">
        <v>6155</v>
      </c>
      <c r="B1702" t="s">
        <v>7911</v>
      </c>
      <c r="C1702" t="s">
        <v>7960</v>
      </c>
      <c r="D1702" t="s">
        <v>7945</v>
      </c>
      <c r="E1702" t="s">
        <v>9051</v>
      </c>
      <c r="F1702" t="s">
        <v>7915</v>
      </c>
      <c r="G1702" t="s">
        <v>7915</v>
      </c>
      <c r="H1702" t="s">
        <v>7915</v>
      </c>
      <c r="I1702" t="s">
        <v>7915</v>
      </c>
      <c r="J1702" t="s">
        <v>7915</v>
      </c>
      <c r="K1702" t="s">
        <v>7915</v>
      </c>
      <c r="L1702" t="s">
        <v>7915</v>
      </c>
      <c r="M1702" t="s">
        <v>7910</v>
      </c>
      <c r="N1702" t="s">
        <v>7915</v>
      </c>
      <c r="O1702" t="s">
        <v>7915</v>
      </c>
      <c r="P1702" t="s">
        <v>7910</v>
      </c>
      <c r="Q1702">
        <v>8</v>
      </c>
      <c r="R1702">
        <f>IF(ISERROR(VLOOKUP(A1702,int_r_base_fitted!$A$1:$C$10000,2,FALSE)),0,VLOOKUP(A1702,int_r_base_fitted!$A$1:$C$10000,2,FALSE))</f>
        <v>0</v>
      </c>
      <c r="S1702">
        <f>IF(ISERROR(VLOOKUP(A1702,int_r_base_fitted!$A$1:$C$10000,3,FALSE)),0,VLOOKUP(A1702,int_r_base_fitted!$A$1:$C$10000,3,FALSE))</f>
        <v>3.2000000000000001E-2</v>
      </c>
      <c r="T1702">
        <v>2387</v>
      </c>
      <c r="V1702">
        <f>IF(ISERROR(VLOOKUP(A1702,int_r_full_fitted!$A$1:$C$10000,3,FALSE)),0,VLOOKUP(A1702,int_r_full_fitted!$A$1:$C$10000,3,FALSE))</f>
        <v>4.5999999999999999E-2</v>
      </c>
      <c r="W1702">
        <v>1701</v>
      </c>
      <c r="Y1702">
        <f>S1702-V1702</f>
        <v>-1.3999999999999999E-2</v>
      </c>
    </row>
    <row r="1703" spans="1:25" x14ac:dyDescent="0.2">
      <c r="A1703" t="s">
        <v>6196</v>
      </c>
      <c r="B1703" t="s">
        <v>7911</v>
      </c>
      <c r="C1703" t="s">
        <v>7916</v>
      </c>
      <c r="D1703" t="s">
        <v>7963</v>
      </c>
      <c r="E1703" t="s">
        <v>9394</v>
      </c>
      <c r="F1703" t="s">
        <v>7915</v>
      </c>
      <c r="G1703" t="s">
        <v>7915</v>
      </c>
      <c r="H1703" t="s">
        <v>7915</v>
      </c>
      <c r="I1703" t="s">
        <v>7915</v>
      </c>
      <c r="J1703" t="s">
        <v>7915</v>
      </c>
      <c r="K1703" t="s">
        <v>7915</v>
      </c>
      <c r="L1703" t="s">
        <v>7915</v>
      </c>
      <c r="M1703" t="s">
        <v>7910</v>
      </c>
      <c r="N1703" t="s">
        <v>7915</v>
      </c>
      <c r="O1703" t="s">
        <v>7915</v>
      </c>
      <c r="P1703" t="s">
        <v>7910</v>
      </c>
      <c r="Q1703">
        <v>8</v>
      </c>
      <c r="R1703">
        <f>IF(ISERROR(VLOOKUP(A1703,int_r_base_fitted!$A$1:$C$10000,2,FALSE)),0,VLOOKUP(A1703,int_r_base_fitted!$A$1:$C$10000,2,FALSE))</f>
        <v>0</v>
      </c>
      <c r="S1703">
        <f>IF(ISERROR(VLOOKUP(A1703,int_r_base_fitted!$A$1:$C$10000,3,FALSE)),0,VLOOKUP(A1703,int_r_base_fitted!$A$1:$C$10000,3,FALSE))</f>
        <v>3.2000000000000001E-2</v>
      </c>
      <c r="T1703">
        <v>2391</v>
      </c>
      <c r="V1703">
        <f>IF(ISERROR(VLOOKUP(A1703,int_r_full_fitted!$A$1:$C$10000,3,FALSE)),0,VLOOKUP(A1703,int_r_full_fitted!$A$1:$C$10000,3,FALSE))</f>
        <v>4.5999999999999999E-2</v>
      </c>
      <c r="W1703">
        <v>1702</v>
      </c>
      <c r="Y1703">
        <f>S1703-V1703</f>
        <v>-1.3999999999999999E-2</v>
      </c>
    </row>
    <row r="1704" spans="1:25" x14ac:dyDescent="0.2">
      <c r="A1704" t="s">
        <v>6228</v>
      </c>
      <c r="B1704" t="s">
        <v>7933</v>
      </c>
      <c r="C1704" t="s">
        <v>7999</v>
      </c>
      <c r="D1704" t="s">
        <v>7938</v>
      </c>
      <c r="E1704" t="s">
        <v>8661</v>
      </c>
      <c r="F1704" t="s">
        <v>7915</v>
      </c>
      <c r="G1704" t="s">
        <v>7915</v>
      </c>
      <c r="H1704" t="s">
        <v>7915</v>
      </c>
      <c r="I1704" t="s">
        <v>7910</v>
      </c>
      <c r="J1704" t="s">
        <v>7915</v>
      </c>
      <c r="K1704" t="s">
        <v>7915</v>
      </c>
      <c r="L1704" t="s">
        <v>7915</v>
      </c>
      <c r="M1704" t="s">
        <v>7915</v>
      </c>
      <c r="N1704" t="s">
        <v>7915</v>
      </c>
      <c r="O1704" t="s">
        <v>7915</v>
      </c>
      <c r="P1704" t="s">
        <v>7910</v>
      </c>
      <c r="Q1704">
        <v>8</v>
      </c>
      <c r="R1704">
        <f>IF(ISERROR(VLOOKUP(A1704,int_r_base_fitted!$A$1:$C$10000,2,FALSE)),0,VLOOKUP(A1704,int_r_base_fitted!$A$1:$C$10000,2,FALSE))</f>
        <v>0</v>
      </c>
      <c r="S1704">
        <f>IF(ISERROR(VLOOKUP(A1704,int_r_base_fitted!$A$1:$C$10000,3,FALSE)),0,VLOOKUP(A1704,int_r_base_fitted!$A$1:$C$10000,3,FALSE))</f>
        <v>3.2000000000000001E-2</v>
      </c>
      <c r="T1704">
        <v>2392</v>
      </c>
      <c r="V1704">
        <f>IF(ISERROR(VLOOKUP(A1704,int_r_full_fitted!$A$1:$C$10000,3,FALSE)),0,VLOOKUP(A1704,int_r_full_fitted!$A$1:$C$10000,3,FALSE))</f>
        <v>4.5999999999999999E-2</v>
      </c>
      <c r="W1704">
        <v>1703</v>
      </c>
      <c r="Y1704">
        <f>S1704-V1704</f>
        <v>-1.3999999999999999E-2</v>
      </c>
    </row>
    <row r="1705" spans="1:25" x14ac:dyDescent="0.2">
      <c r="A1705" t="s">
        <v>6233</v>
      </c>
      <c r="B1705" t="s">
        <v>7933</v>
      </c>
      <c r="C1705" t="s">
        <v>8198</v>
      </c>
      <c r="D1705" t="s">
        <v>7925</v>
      </c>
      <c r="E1705" t="s">
        <v>7996</v>
      </c>
      <c r="F1705" t="s">
        <v>7915</v>
      </c>
      <c r="G1705" t="s">
        <v>7915</v>
      </c>
      <c r="H1705" t="s">
        <v>7915</v>
      </c>
      <c r="I1705" t="s">
        <v>7910</v>
      </c>
      <c r="J1705" t="s">
        <v>7915</v>
      </c>
      <c r="K1705" t="s">
        <v>7915</v>
      </c>
      <c r="L1705" t="s">
        <v>7915</v>
      </c>
      <c r="M1705" t="s">
        <v>7915</v>
      </c>
      <c r="N1705" t="s">
        <v>7915</v>
      </c>
      <c r="O1705" t="s">
        <v>7915</v>
      </c>
      <c r="P1705" t="s">
        <v>7910</v>
      </c>
      <c r="Q1705">
        <v>8</v>
      </c>
      <c r="R1705">
        <f>IF(ISERROR(VLOOKUP(A1705,int_r_base_fitted!$A$1:$C$10000,2,FALSE)),0,VLOOKUP(A1705,int_r_base_fitted!$A$1:$C$10000,2,FALSE))</f>
        <v>0</v>
      </c>
      <c r="S1705">
        <f>IF(ISERROR(VLOOKUP(A1705,int_r_base_fitted!$A$1:$C$10000,3,FALSE)),0,VLOOKUP(A1705,int_r_base_fitted!$A$1:$C$10000,3,FALSE))</f>
        <v>3.2000000000000001E-2</v>
      </c>
      <c r="T1705">
        <v>2393</v>
      </c>
      <c r="V1705">
        <f>IF(ISERROR(VLOOKUP(A1705,int_r_full_fitted!$A$1:$C$10000,3,FALSE)),0,VLOOKUP(A1705,int_r_full_fitted!$A$1:$C$10000,3,FALSE))</f>
        <v>4.5999999999999999E-2</v>
      </c>
      <c r="W1705">
        <v>1704</v>
      </c>
      <c r="Y1705">
        <f>S1705-V1705</f>
        <v>-1.3999999999999999E-2</v>
      </c>
    </row>
    <row r="1706" spans="1:25" x14ac:dyDescent="0.2">
      <c r="A1706" t="s">
        <v>6245</v>
      </c>
      <c r="B1706" t="s">
        <v>7911</v>
      </c>
      <c r="C1706" t="s">
        <v>9412</v>
      </c>
      <c r="D1706" t="s">
        <v>7963</v>
      </c>
      <c r="E1706" t="s">
        <v>9134</v>
      </c>
      <c r="F1706" t="s">
        <v>7915</v>
      </c>
      <c r="G1706" t="s">
        <v>7915</v>
      </c>
      <c r="H1706" t="s">
        <v>7915</v>
      </c>
      <c r="I1706" t="s">
        <v>7915</v>
      </c>
      <c r="J1706" t="s">
        <v>7915</v>
      </c>
      <c r="K1706" t="s">
        <v>7915</v>
      </c>
      <c r="L1706" t="s">
        <v>7915</v>
      </c>
      <c r="M1706" t="s">
        <v>7910</v>
      </c>
      <c r="N1706" t="s">
        <v>7915</v>
      </c>
      <c r="O1706" t="s">
        <v>7915</v>
      </c>
      <c r="P1706" t="s">
        <v>7910</v>
      </c>
      <c r="Q1706">
        <v>8</v>
      </c>
      <c r="R1706">
        <f>IF(ISERROR(VLOOKUP(A1706,int_r_base_fitted!$A$1:$C$10000,2,FALSE)),0,VLOOKUP(A1706,int_r_base_fitted!$A$1:$C$10000,2,FALSE))</f>
        <v>0</v>
      </c>
      <c r="S1706">
        <f>IF(ISERROR(VLOOKUP(A1706,int_r_base_fitted!$A$1:$C$10000,3,FALSE)),0,VLOOKUP(A1706,int_r_base_fitted!$A$1:$C$10000,3,FALSE))</f>
        <v>3.2000000000000001E-2</v>
      </c>
      <c r="T1706">
        <v>2394</v>
      </c>
      <c r="V1706">
        <f>IF(ISERROR(VLOOKUP(A1706,int_r_full_fitted!$A$1:$C$10000,3,FALSE)),0,VLOOKUP(A1706,int_r_full_fitted!$A$1:$C$10000,3,FALSE))</f>
        <v>4.5999999999999999E-2</v>
      </c>
      <c r="W1706">
        <v>1705</v>
      </c>
      <c r="Y1706">
        <f>S1706-V1706</f>
        <v>-1.3999999999999999E-2</v>
      </c>
    </row>
    <row r="1707" spans="1:25" x14ac:dyDescent="0.2">
      <c r="A1707" t="s">
        <v>6326</v>
      </c>
      <c r="B1707" t="s">
        <v>7911</v>
      </c>
      <c r="C1707" t="s">
        <v>8613</v>
      </c>
      <c r="D1707" t="s">
        <v>7963</v>
      </c>
      <c r="E1707" t="s">
        <v>8053</v>
      </c>
      <c r="F1707" t="s">
        <v>7915</v>
      </c>
      <c r="G1707" t="s">
        <v>7915</v>
      </c>
      <c r="H1707" t="s">
        <v>7915</v>
      </c>
      <c r="I1707" t="s">
        <v>7915</v>
      </c>
      <c r="J1707" t="s">
        <v>7915</v>
      </c>
      <c r="K1707" t="s">
        <v>7915</v>
      </c>
      <c r="L1707" t="s">
        <v>7915</v>
      </c>
      <c r="M1707" t="s">
        <v>7910</v>
      </c>
      <c r="N1707" t="s">
        <v>7915</v>
      </c>
      <c r="O1707" t="s">
        <v>7915</v>
      </c>
      <c r="P1707" t="s">
        <v>7910</v>
      </c>
      <c r="Q1707">
        <v>8</v>
      </c>
      <c r="R1707">
        <f>IF(ISERROR(VLOOKUP(A1707,int_r_base_fitted!$A$1:$C$10000,2,FALSE)),0,VLOOKUP(A1707,int_r_base_fitted!$A$1:$C$10000,2,FALSE))</f>
        <v>0</v>
      </c>
      <c r="S1707">
        <f>IF(ISERROR(VLOOKUP(A1707,int_r_base_fitted!$A$1:$C$10000,3,FALSE)),0,VLOOKUP(A1707,int_r_base_fitted!$A$1:$C$10000,3,FALSE))</f>
        <v>3.2000000000000001E-2</v>
      </c>
      <c r="T1707">
        <v>2397</v>
      </c>
      <c r="V1707">
        <f>IF(ISERROR(VLOOKUP(A1707,int_r_full_fitted!$A$1:$C$10000,3,FALSE)),0,VLOOKUP(A1707,int_r_full_fitted!$A$1:$C$10000,3,FALSE))</f>
        <v>4.5999999999999999E-2</v>
      </c>
      <c r="W1707">
        <v>1706</v>
      </c>
      <c r="Y1707">
        <f>S1707-V1707</f>
        <v>-1.3999999999999999E-2</v>
      </c>
    </row>
    <row r="1708" spans="1:25" x14ac:dyDescent="0.2">
      <c r="A1708" t="s">
        <v>6327</v>
      </c>
      <c r="B1708" t="s">
        <v>7911</v>
      </c>
      <c r="C1708" t="s">
        <v>8613</v>
      </c>
      <c r="D1708" t="s">
        <v>7963</v>
      </c>
      <c r="E1708" t="s">
        <v>8053</v>
      </c>
      <c r="F1708" t="s">
        <v>7915</v>
      </c>
      <c r="G1708" t="s">
        <v>7915</v>
      </c>
      <c r="H1708" t="s">
        <v>7915</v>
      </c>
      <c r="I1708" t="s">
        <v>7915</v>
      </c>
      <c r="J1708" t="s">
        <v>7915</v>
      </c>
      <c r="K1708" t="s">
        <v>7915</v>
      </c>
      <c r="L1708" t="s">
        <v>7915</v>
      </c>
      <c r="M1708" t="s">
        <v>7910</v>
      </c>
      <c r="N1708" t="s">
        <v>7915</v>
      </c>
      <c r="O1708" t="s">
        <v>7915</v>
      </c>
      <c r="P1708" t="s">
        <v>7910</v>
      </c>
      <c r="Q1708">
        <v>8</v>
      </c>
      <c r="R1708">
        <f>IF(ISERROR(VLOOKUP(A1708,int_r_base_fitted!$A$1:$C$10000,2,FALSE)),0,VLOOKUP(A1708,int_r_base_fitted!$A$1:$C$10000,2,FALSE))</f>
        <v>0</v>
      </c>
      <c r="S1708">
        <f>IF(ISERROR(VLOOKUP(A1708,int_r_base_fitted!$A$1:$C$10000,3,FALSE)),0,VLOOKUP(A1708,int_r_base_fitted!$A$1:$C$10000,3,FALSE))</f>
        <v>3.2000000000000001E-2</v>
      </c>
      <c r="T1708">
        <v>2398</v>
      </c>
      <c r="V1708">
        <f>IF(ISERROR(VLOOKUP(A1708,int_r_full_fitted!$A$1:$C$10000,3,FALSE)),0,VLOOKUP(A1708,int_r_full_fitted!$A$1:$C$10000,3,FALSE))</f>
        <v>4.5999999999999999E-2</v>
      </c>
      <c r="W1708">
        <v>1707</v>
      </c>
      <c r="Y1708">
        <f>S1708-V1708</f>
        <v>-1.3999999999999999E-2</v>
      </c>
    </row>
    <row r="1709" spans="1:25" x14ac:dyDescent="0.2">
      <c r="A1709" t="s">
        <v>6329</v>
      </c>
      <c r="B1709" t="s">
        <v>7911</v>
      </c>
      <c r="C1709" t="s">
        <v>8377</v>
      </c>
      <c r="D1709" t="s">
        <v>7963</v>
      </c>
      <c r="E1709" t="s">
        <v>8053</v>
      </c>
      <c r="F1709" t="s">
        <v>7915</v>
      </c>
      <c r="G1709" t="s">
        <v>7915</v>
      </c>
      <c r="H1709" t="s">
        <v>7915</v>
      </c>
      <c r="I1709" t="s">
        <v>7915</v>
      </c>
      <c r="J1709" t="s">
        <v>7915</v>
      </c>
      <c r="K1709" t="s">
        <v>7915</v>
      </c>
      <c r="L1709" t="s">
        <v>7915</v>
      </c>
      <c r="M1709" t="s">
        <v>7910</v>
      </c>
      <c r="N1709" t="s">
        <v>7915</v>
      </c>
      <c r="O1709" t="s">
        <v>7915</v>
      </c>
      <c r="P1709" t="s">
        <v>7910</v>
      </c>
      <c r="Q1709">
        <v>8</v>
      </c>
      <c r="R1709">
        <f>IF(ISERROR(VLOOKUP(A1709,int_r_base_fitted!$A$1:$C$10000,2,FALSE)),0,VLOOKUP(A1709,int_r_base_fitted!$A$1:$C$10000,2,FALSE))</f>
        <v>0</v>
      </c>
      <c r="S1709">
        <f>IF(ISERROR(VLOOKUP(A1709,int_r_base_fitted!$A$1:$C$10000,3,FALSE)),0,VLOOKUP(A1709,int_r_base_fitted!$A$1:$C$10000,3,FALSE))</f>
        <v>3.2000000000000001E-2</v>
      </c>
      <c r="T1709">
        <v>2399</v>
      </c>
      <c r="V1709">
        <f>IF(ISERROR(VLOOKUP(A1709,int_r_full_fitted!$A$1:$C$10000,3,FALSE)),0,VLOOKUP(A1709,int_r_full_fitted!$A$1:$C$10000,3,FALSE))</f>
        <v>4.5999999999999999E-2</v>
      </c>
      <c r="W1709">
        <v>1708</v>
      </c>
      <c r="Y1709">
        <f>S1709-V1709</f>
        <v>-1.3999999999999999E-2</v>
      </c>
    </row>
    <row r="1710" spans="1:25" x14ac:dyDescent="0.2">
      <c r="A1710" t="s">
        <v>6330</v>
      </c>
      <c r="B1710" t="s">
        <v>7911</v>
      </c>
      <c r="C1710" t="s">
        <v>8427</v>
      </c>
      <c r="D1710" t="s">
        <v>7963</v>
      </c>
      <c r="E1710" t="s">
        <v>9441</v>
      </c>
      <c r="F1710" t="s">
        <v>7915</v>
      </c>
      <c r="G1710" t="s">
        <v>7915</v>
      </c>
      <c r="H1710" t="s">
        <v>7915</v>
      </c>
      <c r="I1710" t="s">
        <v>7915</v>
      </c>
      <c r="J1710" t="s">
        <v>7915</v>
      </c>
      <c r="K1710" t="s">
        <v>7915</v>
      </c>
      <c r="L1710" t="s">
        <v>7915</v>
      </c>
      <c r="M1710" t="s">
        <v>7910</v>
      </c>
      <c r="N1710" t="s">
        <v>7915</v>
      </c>
      <c r="O1710" t="s">
        <v>7915</v>
      </c>
      <c r="P1710" t="s">
        <v>7910</v>
      </c>
      <c r="Q1710">
        <v>8</v>
      </c>
      <c r="R1710">
        <f>IF(ISERROR(VLOOKUP(A1710,int_r_base_fitted!$A$1:$C$10000,2,FALSE)),0,VLOOKUP(A1710,int_r_base_fitted!$A$1:$C$10000,2,FALSE))</f>
        <v>0</v>
      </c>
      <c r="S1710">
        <f>IF(ISERROR(VLOOKUP(A1710,int_r_base_fitted!$A$1:$C$10000,3,FALSE)),0,VLOOKUP(A1710,int_r_base_fitted!$A$1:$C$10000,3,FALSE))</f>
        <v>3.2000000000000001E-2</v>
      </c>
      <c r="T1710">
        <v>2400</v>
      </c>
      <c r="V1710">
        <f>IF(ISERROR(VLOOKUP(A1710,int_r_full_fitted!$A$1:$C$10000,3,FALSE)),0,VLOOKUP(A1710,int_r_full_fitted!$A$1:$C$10000,3,FALSE))</f>
        <v>4.5999999999999999E-2</v>
      </c>
      <c r="W1710">
        <v>1709</v>
      </c>
      <c r="Y1710">
        <f>S1710-V1710</f>
        <v>-1.3999999999999999E-2</v>
      </c>
    </row>
    <row r="1711" spans="1:25" x14ac:dyDescent="0.2">
      <c r="A1711" t="s">
        <v>6415</v>
      </c>
      <c r="B1711" t="s">
        <v>7911</v>
      </c>
      <c r="C1711" t="s">
        <v>7970</v>
      </c>
      <c r="D1711" t="s">
        <v>7913</v>
      </c>
      <c r="E1711" t="s">
        <v>8166</v>
      </c>
      <c r="F1711" t="s">
        <v>7915</v>
      </c>
      <c r="G1711" t="s">
        <v>7915</v>
      </c>
      <c r="H1711" t="s">
        <v>7915</v>
      </c>
      <c r="I1711" t="s">
        <v>7915</v>
      </c>
      <c r="J1711" t="s">
        <v>7915</v>
      </c>
      <c r="K1711" t="s">
        <v>7915</v>
      </c>
      <c r="L1711" t="s">
        <v>7915</v>
      </c>
      <c r="M1711" t="s">
        <v>7910</v>
      </c>
      <c r="N1711" t="s">
        <v>7915</v>
      </c>
      <c r="O1711" t="s">
        <v>7915</v>
      </c>
      <c r="P1711" t="s">
        <v>7910</v>
      </c>
      <c r="Q1711">
        <v>8</v>
      </c>
      <c r="R1711">
        <f>IF(ISERROR(VLOOKUP(A1711,int_r_base_fitted!$A$1:$C$10000,2,FALSE)),0,VLOOKUP(A1711,int_r_base_fitted!$A$1:$C$10000,2,FALSE))</f>
        <v>0</v>
      </c>
      <c r="S1711">
        <f>IF(ISERROR(VLOOKUP(A1711,int_r_base_fitted!$A$1:$C$10000,3,FALSE)),0,VLOOKUP(A1711,int_r_base_fitted!$A$1:$C$10000,3,FALSE))</f>
        <v>3.2000000000000001E-2</v>
      </c>
      <c r="T1711">
        <v>2407</v>
      </c>
      <c r="V1711">
        <f>IF(ISERROR(VLOOKUP(A1711,int_r_full_fitted!$A$1:$C$10000,3,FALSE)),0,VLOOKUP(A1711,int_r_full_fitted!$A$1:$C$10000,3,FALSE))</f>
        <v>4.5999999999999999E-2</v>
      </c>
      <c r="W1711">
        <v>1710</v>
      </c>
      <c r="Y1711">
        <f>S1711-V1711</f>
        <v>-1.3999999999999999E-2</v>
      </c>
    </row>
    <row r="1712" spans="1:25" x14ac:dyDescent="0.2">
      <c r="A1712" t="s">
        <v>6705</v>
      </c>
      <c r="B1712" t="s">
        <v>7911</v>
      </c>
      <c r="C1712" t="s">
        <v>8377</v>
      </c>
      <c r="D1712" t="s">
        <v>7963</v>
      </c>
      <c r="E1712" t="s">
        <v>8053</v>
      </c>
      <c r="F1712" t="s">
        <v>7915</v>
      </c>
      <c r="G1712" t="s">
        <v>7915</v>
      </c>
      <c r="H1712" t="s">
        <v>7915</v>
      </c>
      <c r="I1712" t="s">
        <v>7915</v>
      </c>
      <c r="J1712" t="s">
        <v>7915</v>
      </c>
      <c r="K1712" t="s">
        <v>7915</v>
      </c>
      <c r="L1712" t="s">
        <v>7915</v>
      </c>
      <c r="M1712" t="s">
        <v>7910</v>
      </c>
      <c r="N1712" t="s">
        <v>7915</v>
      </c>
      <c r="O1712" t="s">
        <v>7915</v>
      </c>
      <c r="P1712" t="s">
        <v>7910</v>
      </c>
      <c r="Q1712">
        <v>8</v>
      </c>
      <c r="R1712">
        <f>IF(ISERROR(VLOOKUP(A1712,int_r_base_fitted!$A$1:$C$10000,2,FALSE)),0,VLOOKUP(A1712,int_r_base_fitted!$A$1:$C$10000,2,FALSE))</f>
        <v>0</v>
      </c>
      <c r="S1712">
        <f>IF(ISERROR(VLOOKUP(A1712,int_r_base_fitted!$A$1:$C$10000,3,FALSE)),0,VLOOKUP(A1712,int_r_base_fitted!$A$1:$C$10000,3,FALSE))</f>
        <v>3.2000000000000001E-2</v>
      </c>
      <c r="T1712">
        <v>2417</v>
      </c>
      <c r="V1712">
        <f>IF(ISERROR(VLOOKUP(A1712,int_r_full_fitted!$A$1:$C$10000,3,FALSE)),0,VLOOKUP(A1712,int_r_full_fitted!$A$1:$C$10000,3,FALSE))</f>
        <v>4.5999999999999999E-2</v>
      </c>
      <c r="W1712">
        <v>1711</v>
      </c>
      <c r="Y1712">
        <f>S1712-V1712</f>
        <v>-1.3999999999999999E-2</v>
      </c>
    </row>
    <row r="1713" spans="1:25" x14ac:dyDescent="0.2">
      <c r="A1713" t="s">
        <v>6716</v>
      </c>
      <c r="B1713" t="s">
        <v>7911</v>
      </c>
      <c r="C1713" t="s">
        <v>8532</v>
      </c>
      <c r="D1713" t="s">
        <v>7963</v>
      </c>
      <c r="E1713" t="s">
        <v>8934</v>
      </c>
      <c r="F1713" t="s">
        <v>7915</v>
      </c>
      <c r="G1713" t="s">
        <v>7915</v>
      </c>
      <c r="H1713" t="s">
        <v>7915</v>
      </c>
      <c r="I1713" t="s">
        <v>7915</v>
      </c>
      <c r="J1713" t="s">
        <v>7915</v>
      </c>
      <c r="K1713" t="s">
        <v>7915</v>
      </c>
      <c r="L1713" t="s">
        <v>7915</v>
      </c>
      <c r="M1713" t="s">
        <v>7910</v>
      </c>
      <c r="N1713" t="s">
        <v>7915</v>
      </c>
      <c r="O1713" t="s">
        <v>7915</v>
      </c>
      <c r="P1713" t="s">
        <v>7910</v>
      </c>
      <c r="Q1713">
        <v>8</v>
      </c>
      <c r="R1713">
        <f>IF(ISERROR(VLOOKUP(A1713,int_r_base_fitted!$A$1:$C$10000,2,FALSE)),0,VLOOKUP(A1713,int_r_base_fitted!$A$1:$C$10000,2,FALSE))</f>
        <v>0</v>
      </c>
      <c r="S1713">
        <f>IF(ISERROR(VLOOKUP(A1713,int_r_base_fitted!$A$1:$C$10000,3,FALSE)),0,VLOOKUP(A1713,int_r_base_fitted!$A$1:$C$10000,3,FALSE))</f>
        <v>3.2000000000000001E-2</v>
      </c>
      <c r="T1713">
        <v>2418</v>
      </c>
      <c r="V1713">
        <f>IF(ISERROR(VLOOKUP(A1713,int_r_full_fitted!$A$1:$C$10000,3,FALSE)),0,VLOOKUP(A1713,int_r_full_fitted!$A$1:$C$10000,3,FALSE))</f>
        <v>4.5999999999999999E-2</v>
      </c>
      <c r="W1713">
        <v>1712</v>
      </c>
      <c r="Y1713">
        <f>S1713-V1713</f>
        <v>-1.3999999999999999E-2</v>
      </c>
    </row>
    <row r="1714" spans="1:25" x14ac:dyDescent="0.2">
      <c r="A1714" t="s">
        <v>6720</v>
      </c>
      <c r="B1714" t="s">
        <v>7911</v>
      </c>
      <c r="C1714" t="s">
        <v>8614</v>
      </c>
      <c r="D1714" t="s">
        <v>7963</v>
      </c>
      <c r="E1714" t="s">
        <v>9135</v>
      </c>
      <c r="F1714" t="s">
        <v>7915</v>
      </c>
      <c r="G1714" t="s">
        <v>7915</v>
      </c>
      <c r="H1714" t="s">
        <v>7915</v>
      </c>
      <c r="I1714" t="s">
        <v>7915</v>
      </c>
      <c r="J1714" t="s">
        <v>7915</v>
      </c>
      <c r="K1714" t="s">
        <v>7915</v>
      </c>
      <c r="L1714" t="s">
        <v>7915</v>
      </c>
      <c r="M1714" t="s">
        <v>7910</v>
      </c>
      <c r="N1714" t="s">
        <v>7915</v>
      </c>
      <c r="O1714" t="s">
        <v>7915</v>
      </c>
      <c r="P1714" t="s">
        <v>7910</v>
      </c>
      <c r="Q1714">
        <v>8</v>
      </c>
      <c r="R1714">
        <f>IF(ISERROR(VLOOKUP(A1714,int_r_base_fitted!$A$1:$C$10000,2,FALSE)),0,VLOOKUP(A1714,int_r_base_fitted!$A$1:$C$10000,2,FALSE))</f>
        <v>0</v>
      </c>
      <c r="S1714">
        <f>IF(ISERROR(VLOOKUP(A1714,int_r_base_fitted!$A$1:$C$10000,3,FALSE)),0,VLOOKUP(A1714,int_r_base_fitted!$A$1:$C$10000,3,FALSE))</f>
        <v>3.2000000000000001E-2</v>
      </c>
      <c r="T1714">
        <v>2419</v>
      </c>
      <c r="V1714">
        <f>IF(ISERROR(VLOOKUP(A1714,int_r_full_fitted!$A$1:$C$10000,3,FALSE)),0,VLOOKUP(A1714,int_r_full_fitted!$A$1:$C$10000,3,FALSE))</f>
        <v>4.5999999999999999E-2</v>
      </c>
      <c r="W1714">
        <v>1713</v>
      </c>
      <c r="Y1714">
        <f>S1714-V1714</f>
        <v>-1.3999999999999999E-2</v>
      </c>
    </row>
    <row r="1715" spans="1:25" x14ac:dyDescent="0.2">
      <c r="A1715" t="s">
        <v>7206</v>
      </c>
      <c r="B1715" t="s">
        <v>7911</v>
      </c>
      <c r="C1715" t="s">
        <v>7947</v>
      </c>
      <c r="D1715" t="s">
        <v>7913</v>
      </c>
      <c r="E1715" t="s">
        <v>8027</v>
      </c>
      <c r="F1715" t="s">
        <v>7915</v>
      </c>
      <c r="G1715" t="s">
        <v>7915</v>
      </c>
      <c r="H1715" t="s">
        <v>7915</v>
      </c>
      <c r="I1715" t="s">
        <v>7915</v>
      </c>
      <c r="J1715" t="s">
        <v>7915</v>
      </c>
      <c r="K1715" t="s">
        <v>7915</v>
      </c>
      <c r="L1715" t="s">
        <v>7915</v>
      </c>
      <c r="M1715" t="s">
        <v>7910</v>
      </c>
      <c r="N1715" t="s">
        <v>7915</v>
      </c>
      <c r="O1715" t="s">
        <v>7915</v>
      </c>
      <c r="P1715" t="s">
        <v>7910</v>
      </c>
      <c r="Q1715">
        <v>8</v>
      </c>
      <c r="R1715">
        <f>IF(ISERROR(VLOOKUP(A1715,int_r_base_fitted!$A$1:$C$10000,2,FALSE)),0,VLOOKUP(A1715,int_r_base_fitted!$A$1:$C$10000,2,FALSE))</f>
        <v>0</v>
      </c>
      <c r="S1715">
        <f>IF(ISERROR(VLOOKUP(A1715,int_r_base_fitted!$A$1:$C$10000,3,FALSE)),0,VLOOKUP(A1715,int_r_base_fitted!$A$1:$C$10000,3,FALSE))</f>
        <v>3.2000000000000001E-2</v>
      </c>
      <c r="T1715">
        <v>2451</v>
      </c>
      <c r="V1715">
        <f>IF(ISERROR(VLOOKUP(A1715,int_r_full_fitted!$A$1:$C$10000,3,FALSE)),0,VLOOKUP(A1715,int_r_full_fitted!$A$1:$C$10000,3,FALSE))</f>
        <v>4.5999999999999999E-2</v>
      </c>
      <c r="W1715">
        <v>1714</v>
      </c>
      <c r="Y1715">
        <f>S1715-V1715</f>
        <v>-1.3999999999999999E-2</v>
      </c>
    </row>
    <row r="1716" spans="1:25" x14ac:dyDescent="0.2">
      <c r="A1716" t="s">
        <v>7268</v>
      </c>
      <c r="B1716" t="s">
        <v>7911</v>
      </c>
      <c r="C1716">
        <v>4</v>
      </c>
      <c r="D1716" t="s">
        <v>7940</v>
      </c>
      <c r="E1716" t="s">
        <v>8560</v>
      </c>
      <c r="F1716" t="s">
        <v>7915</v>
      </c>
      <c r="G1716" t="s">
        <v>7915</v>
      </c>
      <c r="H1716" t="s">
        <v>7915</v>
      </c>
      <c r="I1716" t="s">
        <v>7915</v>
      </c>
      <c r="J1716" t="s">
        <v>7915</v>
      </c>
      <c r="K1716" t="s">
        <v>7915</v>
      </c>
      <c r="L1716" t="s">
        <v>7915</v>
      </c>
      <c r="M1716" t="s">
        <v>7915</v>
      </c>
      <c r="N1716" t="s">
        <v>7915</v>
      </c>
      <c r="O1716" t="s">
        <v>7915</v>
      </c>
      <c r="P1716" t="s">
        <v>7915</v>
      </c>
      <c r="Q1716">
        <v>9</v>
      </c>
      <c r="R1716">
        <f>IF(ISERROR(VLOOKUP(A1716,int_r_base_fitted!$A$1:$C$10000,2,FALSE)),0,VLOOKUP(A1716,int_r_base_fitted!$A$1:$C$10000,2,FALSE))</f>
        <v>0</v>
      </c>
      <c r="S1716">
        <f>IF(ISERROR(VLOOKUP(A1716,int_r_base_fitted!$A$1:$C$10000,3,FALSE)),0,VLOOKUP(A1716,int_r_base_fitted!$A$1:$C$10000,3,FALSE))</f>
        <v>3.2000000000000001E-2</v>
      </c>
      <c r="T1716">
        <v>2452</v>
      </c>
      <c r="V1716">
        <f>IF(ISERROR(VLOOKUP(A1716,int_r_full_fitted!$A$1:$C$10000,3,FALSE)),0,VLOOKUP(A1716,int_r_full_fitted!$A$1:$C$10000,3,FALSE))</f>
        <v>4.5999999999999999E-2</v>
      </c>
      <c r="W1716">
        <v>1715</v>
      </c>
      <c r="Y1716">
        <f>S1716-V1716</f>
        <v>-1.3999999999999999E-2</v>
      </c>
    </row>
    <row r="1717" spans="1:25" x14ac:dyDescent="0.2">
      <c r="A1717" t="s">
        <v>7326</v>
      </c>
      <c r="B1717" t="s">
        <v>7911</v>
      </c>
      <c r="C1717" t="s">
        <v>7924</v>
      </c>
      <c r="D1717" t="s">
        <v>8134</v>
      </c>
      <c r="E1717" t="s">
        <v>8311</v>
      </c>
      <c r="F1717" t="s">
        <v>7915</v>
      </c>
      <c r="G1717" t="s">
        <v>7915</v>
      </c>
      <c r="H1717" t="s">
        <v>7915</v>
      </c>
      <c r="I1717" t="s">
        <v>7915</v>
      </c>
      <c r="J1717" t="s">
        <v>7915</v>
      </c>
      <c r="K1717" t="s">
        <v>7915</v>
      </c>
      <c r="L1717" t="s">
        <v>7915</v>
      </c>
      <c r="M1717" t="s">
        <v>7915</v>
      </c>
      <c r="N1717" t="s">
        <v>7915</v>
      </c>
      <c r="O1717" t="s">
        <v>7915</v>
      </c>
      <c r="P1717" t="s">
        <v>7915</v>
      </c>
      <c r="Q1717">
        <v>9</v>
      </c>
      <c r="R1717">
        <f>IF(ISERROR(VLOOKUP(A1717,int_r_base_fitted!$A$1:$C$10000,2,FALSE)),0,VLOOKUP(A1717,int_r_base_fitted!$A$1:$C$10000,2,FALSE))</f>
        <v>0</v>
      </c>
      <c r="S1717">
        <f>IF(ISERROR(VLOOKUP(A1717,int_r_base_fitted!$A$1:$C$10000,3,FALSE)),0,VLOOKUP(A1717,int_r_base_fitted!$A$1:$C$10000,3,FALSE))</f>
        <v>3.2000000000000001E-2</v>
      </c>
      <c r="T1717">
        <v>2455</v>
      </c>
      <c r="V1717">
        <f>IF(ISERROR(VLOOKUP(A1717,int_r_full_fitted!$A$1:$C$10000,3,FALSE)),0,VLOOKUP(A1717,int_r_full_fitted!$A$1:$C$10000,3,FALSE))</f>
        <v>4.5999999999999999E-2</v>
      </c>
      <c r="W1717">
        <v>1716</v>
      </c>
      <c r="Y1717">
        <f>S1717-V1717</f>
        <v>-1.3999999999999999E-2</v>
      </c>
    </row>
    <row r="1718" spans="1:25" x14ac:dyDescent="0.2">
      <c r="A1718" t="s">
        <v>7371</v>
      </c>
      <c r="B1718" t="s">
        <v>7933</v>
      </c>
      <c r="C1718" t="s">
        <v>8308</v>
      </c>
      <c r="D1718" t="s">
        <v>7920</v>
      </c>
      <c r="E1718" t="s">
        <v>8077</v>
      </c>
      <c r="F1718" t="s">
        <v>7915</v>
      </c>
      <c r="G1718" t="s">
        <v>7915</v>
      </c>
      <c r="H1718" t="s">
        <v>7915</v>
      </c>
      <c r="I1718" t="s">
        <v>7915</v>
      </c>
      <c r="J1718" t="s">
        <v>7915</v>
      </c>
      <c r="K1718" t="s">
        <v>7915</v>
      </c>
      <c r="L1718" t="s">
        <v>7915</v>
      </c>
      <c r="M1718" t="s">
        <v>7915</v>
      </c>
      <c r="N1718" t="s">
        <v>7915</v>
      </c>
      <c r="O1718" t="s">
        <v>7915</v>
      </c>
      <c r="P1718" t="s">
        <v>7915</v>
      </c>
      <c r="Q1718">
        <v>9</v>
      </c>
      <c r="R1718">
        <f>IF(ISERROR(VLOOKUP(A1718,int_r_base_fitted!$A$1:$C$10000,2,FALSE)),0,VLOOKUP(A1718,int_r_base_fitted!$A$1:$C$10000,2,FALSE))</f>
        <v>0</v>
      </c>
      <c r="S1718">
        <f>IF(ISERROR(VLOOKUP(A1718,int_r_base_fitted!$A$1:$C$10000,3,FALSE)),0,VLOOKUP(A1718,int_r_base_fitted!$A$1:$C$10000,3,FALSE))</f>
        <v>3.2000000000000001E-2</v>
      </c>
      <c r="T1718">
        <v>2457</v>
      </c>
      <c r="V1718">
        <f>IF(ISERROR(VLOOKUP(A1718,int_r_full_fitted!$A$1:$C$10000,3,FALSE)),0,VLOOKUP(A1718,int_r_full_fitted!$A$1:$C$10000,3,FALSE))</f>
        <v>4.5999999999999999E-2</v>
      </c>
      <c r="W1718">
        <v>1717</v>
      </c>
      <c r="Y1718">
        <f>S1718-V1718</f>
        <v>-1.3999999999999999E-2</v>
      </c>
    </row>
    <row r="1719" spans="1:25" x14ac:dyDescent="0.2">
      <c r="A1719" t="s">
        <v>7415</v>
      </c>
      <c r="B1719" t="s">
        <v>7911</v>
      </c>
      <c r="C1719">
        <v>4</v>
      </c>
      <c r="D1719" t="s">
        <v>7967</v>
      </c>
      <c r="E1719" t="s">
        <v>9970</v>
      </c>
      <c r="F1719" t="s">
        <v>7915</v>
      </c>
      <c r="G1719" t="s">
        <v>7915</v>
      </c>
      <c r="H1719" t="s">
        <v>7915</v>
      </c>
      <c r="I1719" t="s">
        <v>7915</v>
      </c>
      <c r="J1719" t="s">
        <v>7915</v>
      </c>
      <c r="K1719" t="s">
        <v>7915</v>
      </c>
      <c r="L1719" t="s">
        <v>7915</v>
      </c>
      <c r="M1719" t="s">
        <v>7915</v>
      </c>
      <c r="N1719" t="s">
        <v>7915</v>
      </c>
      <c r="O1719" t="s">
        <v>7915</v>
      </c>
      <c r="P1719" t="s">
        <v>7915</v>
      </c>
      <c r="Q1719">
        <v>9</v>
      </c>
      <c r="R1719">
        <f>IF(ISERROR(VLOOKUP(A1719,int_r_base_fitted!$A$1:$C$10000,2,FALSE)),0,VLOOKUP(A1719,int_r_base_fitted!$A$1:$C$10000,2,FALSE))</f>
        <v>0</v>
      </c>
      <c r="S1719">
        <f>IF(ISERROR(VLOOKUP(A1719,int_r_base_fitted!$A$1:$C$10000,3,FALSE)),0,VLOOKUP(A1719,int_r_base_fitted!$A$1:$C$10000,3,FALSE))</f>
        <v>3.2000000000000001E-2</v>
      </c>
      <c r="T1719">
        <v>2459</v>
      </c>
      <c r="V1719">
        <f>IF(ISERROR(VLOOKUP(A1719,int_r_full_fitted!$A$1:$C$10000,3,FALSE)),0,VLOOKUP(A1719,int_r_full_fitted!$A$1:$C$10000,3,FALSE))</f>
        <v>4.5999999999999999E-2</v>
      </c>
      <c r="W1719">
        <v>1718</v>
      </c>
      <c r="Y1719">
        <f>S1719-V1719</f>
        <v>-1.3999999999999999E-2</v>
      </c>
    </row>
    <row r="1720" spans="1:25" x14ac:dyDescent="0.2">
      <c r="A1720" t="s">
        <v>7427</v>
      </c>
      <c r="B1720" t="s">
        <v>7911</v>
      </c>
      <c r="C1720" t="s">
        <v>7934</v>
      </c>
      <c r="D1720" t="s">
        <v>8134</v>
      </c>
      <c r="E1720" t="s">
        <v>9001</v>
      </c>
      <c r="F1720" t="s">
        <v>7915</v>
      </c>
      <c r="G1720" t="s">
        <v>7915</v>
      </c>
      <c r="H1720" t="s">
        <v>7915</v>
      </c>
      <c r="I1720" t="s">
        <v>7915</v>
      </c>
      <c r="J1720" t="s">
        <v>7915</v>
      </c>
      <c r="K1720" t="s">
        <v>7915</v>
      </c>
      <c r="L1720" t="s">
        <v>7915</v>
      </c>
      <c r="M1720" t="s">
        <v>7915</v>
      </c>
      <c r="N1720" t="s">
        <v>7915</v>
      </c>
      <c r="O1720" t="s">
        <v>7915</v>
      </c>
      <c r="P1720" t="s">
        <v>7915</v>
      </c>
      <c r="Q1720">
        <v>9</v>
      </c>
      <c r="R1720">
        <f>IF(ISERROR(VLOOKUP(A1720,int_r_base_fitted!$A$1:$C$10000,2,FALSE)),0,VLOOKUP(A1720,int_r_base_fitted!$A$1:$C$10000,2,FALSE))</f>
        <v>0</v>
      </c>
      <c r="S1720">
        <f>IF(ISERROR(VLOOKUP(A1720,int_r_base_fitted!$A$1:$C$10000,3,FALSE)),0,VLOOKUP(A1720,int_r_base_fitted!$A$1:$C$10000,3,FALSE))</f>
        <v>3.2000000000000001E-2</v>
      </c>
      <c r="T1720">
        <v>2460</v>
      </c>
      <c r="V1720">
        <f>IF(ISERROR(VLOOKUP(A1720,int_r_full_fitted!$A$1:$C$10000,3,FALSE)),0,VLOOKUP(A1720,int_r_full_fitted!$A$1:$C$10000,3,FALSE))</f>
        <v>4.5999999999999999E-2</v>
      </c>
      <c r="W1720">
        <v>1719</v>
      </c>
      <c r="Y1720">
        <f>S1720-V1720</f>
        <v>-1.3999999999999999E-2</v>
      </c>
    </row>
    <row r="1721" spans="1:25" x14ac:dyDescent="0.2">
      <c r="A1721" t="s">
        <v>7868</v>
      </c>
      <c r="B1721" t="s">
        <v>7911</v>
      </c>
      <c r="C1721" t="s">
        <v>7922</v>
      </c>
      <c r="D1721" t="s">
        <v>7913</v>
      </c>
      <c r="E1721" t="s">
        <v>8528</v>
      </c>
      <c r="F1721" t="s">
        <v>7915</v>
      </c>
      <c r="G1721" t="s">
        <v>7915</v>
      </c>
      <c r="H1721" t="s">
        <v>7915</v>
      </c>
      <c r="I1721" t="s">
        <v>7915</v>
      </c>
      <c r="J1721" t="s">
        <v>7915</v>
      </c>
      <c r="K1721" t="s">
        <v>7915</v>
      </c>
      <c r="L1721" t="s">
        <v>7915</v>
      </c>
      <c r="M1721" t="s">
        <v>7915</v>
      </c>
      <c r="N1721" t="s">
        <v>7915</v>
      </c>
      <c r="O1721" t="s">
        <v>7915</v>
      </c>
      <c r="P1721" t="s">
        <v>7915</v>
      </c>
      <c r="Q1721">
        <v>9</v>
      </c>
      <c r="R1721">
        <f>IF(ISERROR(VLOOKUP(A1721,int_r_base_fitted!$A$1:$C$10000,2,FALSE)),0,VLOOKUP(A1721,int_r_base_fitted!$A$1:$C$10000,2,FALSE))</f>
        <v>0</v>
      </c>
      <c r="S1721">
        <f>IF(ISERROR(VLOOKUP(A1721,int_r_base_fitted!$A$1:$C$10000,3,FALSE)),0,VLOOKUP(A1721,int_r_base_fitted!$A$1:$C$10000,3,FALSE))</f>
        <v>3.2000000000000001E-2</v>
      </c>
      <c r="T1721">
        <v>2463</v>
      </c>
      <c r="V1721">
        <f>IF(ISERROR(VLOOKUP(A1721,int_r_full_fitted!$A$1:$C$10000,3,FALSE)),0,VLOOKUP(A1721,int_r_full_fitted!$A$1:$C$10000,3,FALSE))</f>
        <v>4.5999999999999999E-2</v>
      </c>
      <c r="W1721">
        <v>1720</v>
      </c>
      <c r="Y1721">
        <f>S1721-V1721</f>
        <v>-1.3999999999999999E-2</v>
      </c>
    </row>
    <row r="1722" spans="1:25" x14ac:dyDescent="0.2">
      <c r="A1722" t="s">
        <v>6875</v>
      </c>
      <c r="B1722" t="s">
        <v>7911</v>
      </c>
      <c r="C1722" t="s">
        <v>7916</v>
      </c>
      <c r="D1722" t="s">
        <v>7963</v>
      </c>
      <c r="E1722" t="s">
        <v>9455</v>
      </c>
      <c r="F1722" t="s">
        <v>7915</v>
      </c>
      <c r="G1722" t="s">
        <v>7915</v>
      </c>
      <c r="H1722" t="s">
        <v>7915</v>
      </c>
      <c r="I1722" t="s">
        <v>7915</v>
      </c>
      <c r="J1722" t="s">
        <v>7915</v>
      </c>
      <c r="K1722" t="s">
        <v>7915</v>
      </c>
      <c r="L1722" t="s">
        <v>7915</v>
      </c>
      <c r="M1722" t="s">
        <v>7910</v>
      </c>
      <c r="N1722" t="s">
        <v>7915</v>
      </c>
      <c r="O1722" t="s">
        <v>7915</v>
      </c>
      <c r="P1722" t="s">
        <v>7910</v>
      </c>
      <c r="Q1722">
        <v>8</v>
      </c>
      <c r="R1722">
        <f>IF(ISERROR(VLOOKUP(A1722,int_r_base_fitted!$A$1:$C$10000,2,FALSE)),0,VLOOKUP(A1722,int_r_base_fitted!$A$1:$C$10000,2,FALSE))</f>
        <v>0</v>
      </c>
      <c r="S1722">
        <f>IF(ISERROR(VLOOKUP(A1722,int_r_base_fitted!$A$1:$C$10000,3,FALSE)),0,VLOOKUP(A1722,int_r_base_fitted!$A$1:$C$10000,3,FALSE))</f>
        <v>3.1E-2</v>
      </c>
      <c r="T1722">
        <v>2517</v>
      </c>
      <c r="V1722">
        <f>IF(ISERROR(VLOOKUP(A1722,int_r_full_fitted!$A$1:$C$10000,3,FALSE)),0,VLOOKUP(A1722,int_r_full_fitted!$A$1:$C$10000,3,FALSE))</f>
        <v>4.5999999999999999E-2</v>
      </c>
      <c r="W1722">
        <v>1721</v>
      </c>
      <c r="Y1722">
        <f>S1722-V1722</f>
        <v>-1.4999999999999999E-2</v>
      </c>
    </row>
    <row r="1723" spans="1:25" x14ac:dyDescent="0.2">
      <c r="A1723" t="s">
        <v>7313</v>
      </c>
      <c r="B1723" t="s">
        <v>7911</v>
      </c>
      <c r="C1723" t="s">
        <v>7955</v>
      </c>
      <c r="D1723" t="s">
        <v>7917</v>
      </c>
      <c r="E1723" t="s">
        <v>9263</v>
      </c>
      <c r="F1723" t="s">
        <v>7915</v>
      </c>
      <c r="G1723" t="s">
        <v>7915</v>
      </c>
      <c r="H1723" t="s">
        <v>7915</v>
      </c>
      <c r="I1723" t="s">
        <v>7915</v>
      </c>
      <c r="J1723" t="s">
        <v>7915</v>
      </c>
      <c r="K1723" t="s">
        <v>7915</v>
      </c>
      <c r="L1723" t="s">
        <v>7915</v>
      </c>
      <c r="M1723" t="s">
        <v>7915</v>
      </c>
      <c r="N1723" t="s">
        <v>7915</v>
      </c>
      <c r="O1723" t="s">
        <v>7915</v>
      </c>
      <c r="P1723" t="s">
        <v>7915</v>
      </c>
      <c r="Q1723">
        <v>9</v>
      </c>
      <c r="R1723">
        <f>IF(ISERROR(VLOOKUP(A1723,int_r_base_fitted!$A$1:$C$10000,2,FALSE)),0,VLOOKUP(A1723,int_r_base_fitted!$A$1:$C$10000,2,FALSE))</f>
        <v>0</v>
      </c>
      <c r="S1723">
        <f>IF(ISERROR(VLOOKUP(A1723,int_r_base_fitted!$A$1:$C$10000,3,FALSE)),0,VLOOKUP(A1723,int_r_base_fitted!$A$1:$C$10000,3,FALSE))</f>
        <v>3.1E-2</v>
      </c>
      <c r="T1723">
        <v>2536</v>
      </c>
      <c r="V1723">
        <f>IF(ISERROR(VLOOKUP(A1723,int_r_full_fitted!$A$1:$C$10000,3,FALSE)),0,VLOOKUP(A1723,int_r_full_fitted!$A$1:$C$10000,3,FALSE))</f>
        <v>4.5999999999999999E-2</v>
      </c>
      <c r="W1723">
        <v>1722</v>
      </c>
      <c r="Y1723">
        <f>S1723-V1723</f>
        <v>-1.4999999999999999E-2</v>
      </c>
    </row>
    <row r="1724" spans="1:25" x14ac:dyDescent="0.2">
      <c r="A1724" t="s">
        <v>7888</v>
      </c>
      <c r="B1724" t="s">
        <v>7911</v>
      </c>
      <c r="C1724" t="s">
        <v>7937</v>
      </c>
      <c r="D1724" t="s">
        <v>7925</v>
      </c>
      <c r="E1724" t="s">
        <v>10229</v>
      </c>
      <c r="F1724" t="s">
        <v>7915</v>
      </c>
      <c r="G1724" t="s">
        <v>7915</v>
      </c>
      <c r="H1724" t="s">
        <v>7915</v>
      </c>
      <c r="I1724" t="s">
        <v>7915</v>
      </c>
      <c r="J1724" t="s">
        <v>7915</v>
      </c>
      <c r="K1724" t="s">
        <v>7915</v>
      </c>
      <c r="L1724" t="s">
        <v>7915</v>
      </c>
      <c r="M1724" t="s">
        <v>7915</v>
      </c>
      <c r="N1724" t="s">
        <v>7915</v>
      </c>
      <c r="O1724" t="s">
        <v>7915</v>
      </c>
      <c r="P1724" t="s">
        <v>7915</v>
      </c>
      <c r="Q1724">
        <v>9</v>
      </c>
      <c r="R1724">
        <f>IF(ISERROR(VLOOKUP(A1724,int_r_base_fitted!$A$1:$C$10000,2,FALSE)),0,VLOOKUP(A1724,int_r_base_fitted!$A$1:$C$10000,2,FALSE))</f>
        <v>0</v>
      </c>
      <c r="S1724">
        <f>IF(ISERROR(VLOOKUP(A1724,int_r_base_fitted!$A$1:$C$10000,3,FALSE)),0,VLOOKUP(A1724,int_r_base_fitted!$A$1:$C$10000,3,FALSE))</f>
        <v>3.1E-2</v>
      </c>
      <c r="T1724">
        <v>2548</v>
      </c>
      <c r="V1724">
        <f>IF(ISERROR(VLOOKUP(A1724,int_r_full_fitted!$A$1:$C$10000,3,FALSE)),0,VLOOKUP(A1724,int_r_full_fitted!$A$1:$C$10000,3,FALSE))</f>
        <v>4.5999999999999999E-2</v>
      </c>
      <c r="W1724">
        <v>1723</v>
      </c>
      <c r="Y1724">
        <f>S1724-V1724</f>
        <v>-1.4999999999999999E-2</v>
      </c>
    </row>
    <row r="1725" spans="1:25" x14ac:dyDescent="0.2">
      <c r="A1725" t="s">
        <v>5174</v>
      </c>
      <c r="B1725" t="s">
        <v>7911</v>
      </c>
      <c r="C1725" t="s">
        <v>7972</v>
      </c>
      <c r="D1725" t="s">
        <v>7963</v>
      </c>
      <c r="E1725" t="s">
        <v>8787</v>
      </c>
      <c r="F1725" t="s">
        <v>7910</v>
      </c>
      <c r="G1725" t="s">
        <v>7915</v>
      </c>
      <c r="H1725" t="s">
        <v>7915</v>
      </c>
      <c r="I1725" t="s">
        <v>7915</v>
      </c>
      <c r="J1725" t="s">
        <v>7915</v>
      </c>
      <c r="K1725" t="s">
        <v>7915</v>
      </c>
      <c r="L1725" t="s">
        <v>7915</v>
      </c>
      <c r="M1725" t="s">
        <v>7910</v>
      </c>
      <c r="N1725" t="s">
        <v>7915</v>
      </c>
      <c r="O1725" t="s">
        <v>7915</v>
      </c>
      <c r="P1725" t="s">
        <v>7909</v>
      </c>
      <c r="Q1725">
        <v>7</v>
      </c>
      <c r="R1725">
        <f>IF(ISERROR(VLOOKUP(A1725,int_r_base_fitted!$A$1:$C$10000,2,FALSE)),0,VLOOKUP(A1725,int_r_base_fitted!$A$1:$C$10000,2,FALSE))</f>
        <v>0</v>
      </c>
      <c r="S1725">
        <f>IF(ISERROR(VLOOKUP(A1725,int_r_base_fitted!$A$1:$C$10000,3,FALSE)),0,VLOOKUP(A1725,int_r_base_fitted!$A$1:$C$10000,3,FALSE))</f>
        <v>2.3E-2</v>
      </c>
      <c r="T1725">
        <v>3416</v>
      </c>
      <c r="V1725">
        <f>IF(ISERROR(VLOOKUP(A1725,int_r_full_fitted!$A$1:$C$10000,3,FALSE)),0,VLOOKUP(A1725,int_r_full_fitted!$A$1:$C$10000,3,FALSE))</f>
        <v>4.5999999999999999E-2</v>
      </c>
      <c r="W1725">
        <v>1724</v>
      </c>
      <c r="Y1725">
        <f>S1725-V1725</f>
        <v>-2.3E-2</v>
      </c>
    </row>
    <row r="1726" spans="1:25" x14ac:dyDescent="0.2">
      <c r="A1726" t="s">
        <v>5418</v>
      </c>
      <c r="B1726" t="s">
        <v>7911</v>
      </c>
      <c r="C1726" t="s">
        <v>7962</v>
      </c>
      <c r="D1726" t="s">
        <v>7963</v>
      </c>
      <c r="E1726" t="s">
        <v>8059</v>
      </c>
      <c r="F1726" t="s">
        <v>7910</v>
      </c>
      <c r="G1726" t="s">
        <v>7915</v>
      </c>
      <c r="H1726" t="s">
        <v>7915</v>
      </c>
      <c r="I1726" t="s">
        <v>7915</v>
      </c>
      <c r="J1726" t="s">
        <v>7915</v>
      </c>
      <c r="K1726" t="s">
        <v>7915</v>
      </c>
      <c r="L1726" t="s">
        <v>7915</v>
      </c>
      <c r="M1726" t="s">
        <v>7910</v>
      </c>
      <c r="N1726" t="s">
        <v>7915</v>
      </c>
      <c r="O1726" t="s">
        <v>7915</v>
      </c>
      <c r="P1726" t="s">
        <v>7909</v>
      </c>
      <c r="Q1726">
        <v>7</v>
      </c>
      <c r="R1726">
        <f>IF(ISERROR(VLOOKUP(A1726,int_r_base_fitted!$A$1:$C$10000,2,FALSE)),0,VLOOKUP(A1726,int_r_base_fitted!$A$1:$C$10000,2,FALSE))</f>
        <v>0</v>
      </c>
      <c r="S1726">
        <f>IF(ISERROR(VLOOKUP(A1726,int_r_base_fitted!$A$1:$C$10000,3,FALSE)),0,VLOOKUP(A1726,int_r_base_fitted!$A$1:$C$10000,3,FALSE))</f>
        <v>2.3E-2</v>
      </c>
      <c r="T1726">
        <v>3419</v>
      </c>
      <c r="V1726">
        <f>IF(ISERROR(VLOOKUP(A1726,int_r_full_fitted!$A$1:$C$10000,3,FALSE)),0,VLOOKUP(A1726,int_r_full_fitted!$A$1:$C$10000,3,FALSE))</f>
        <v>4.5999999999999999E-2</v>
      </c>
      <c r="W1726">
        <v>1725</v>
      </c>
      <c r="Y1726">
        <f>S1726-V1726</f>
        <v>-2.3E-2</v>
      </c>
    </row>
    <row r="1727" spans="1:25" x14ac:dyDescent="0.2">
      <c r="A1727" t="s">
        <v>5760</v>
      </c>
      <c r="B1727" t="s">
        <v>7911</v>
      </c>
      <c r="C1727" t="s">
        <v>8973</v>
      </c>
      <c r="D1727" t="s">
        <v>7963</v>
      </c>
      <c r="E1727" t="s">
        <v>8241</v>
      </c>
      <c r="F1727" t="s">
        <v>7910</v>
      </c>
      <c r="G1727" t="s">
        <v>7915</v>
      </c>
      <c r="H1727" t="s">
        <v>7915</v>
      </c>
      <c r="I1727" t="s">
        <v>7915</v>
      </c>
      <c r="J1727" t="s">
        <v>7915</v>
      </c>
      <c r="K1727" t="s">
        <v>7915</v>
      </c>
      <c r="L1727" t="s">
        <v>7915</v>
      </c>
      <c r="M1727" t="s">
        <v>7910</v>
      </c>
      <c r="N1727" t="s">
        <v>7915</v>
      </c>
      <c r="O1727" t="s">
        <v>7915</v>
      </c>
      <c r="P1727" t="s">
        <v>7909</v>
      </c>
      <c r="Q1727">
        <v>7</v>
      </c>
      <c r="R1727">
        <f>IF(ISERROR(VLOOKUP(A1727,int_r_base_fitted!$A$1:$C$10000,2,FALSE)),0,VLOOKUP(A1727,int_r_base_fitted!$A$1:$C$10000,2,FALSE))</f>
        <v>0</v>
      </c>
      <c r="S1727">
        <f>IF(ISERROR(VLOOKUP(A1727,int_r_base_fitted!$A$1:$C$10000,3,FALSE)),0,VLOOKUP(A1727,int_r_base_fitted!$A$1:$C$10000,3,FALSE))</f>
        <v>2.3E-2</v>
      </c>
      <c r="T1727">
        <v>3424</v>
      </c>
      <c r="V1727">
        <f>IF(ISERROR(VLOOKUP(A1727,int_r_full_fitted!$A$1:$C$10000,3,FALSE)),0,VLOOKUP(A1727,int_r_full_fitted!$A$1:$C$10000,3,FALSE))</f>
        <v>4.5999999999999999E-2</v>
      </c>
      <c r="W1727">
        <v>1726</v>
      </c>
      <c r="Y1727">
        <f>S1727-V1727</f>
        <v>-2.3E-2</v>
      </c>
    </row>
    <row r="1728" spans="1:25" x14ac:dyDescent="0.2">
      <c r="A1728" t="s">
        <v>6307</v>
      </c>
      <c r="B1728" t="s">
        <v>7911</v>
      </c>
      <c r="C1728" t="s">
        <v>7948</v>
      </c>
      <c r="D1728" t="s">
        <v>7976</v>
      </c>
      <c r="E1728" t="s">
        <v>7990</v>
      </c>
      <c r="F1728" t="s">
        <v>7910</v>
      </c>
      <c r="G1728" t="s">
        <v>7915</v>
      </c>
      <c r="H1728" t="s">
        <v>7915</v>
      </c>
      <c r="I1728" t="s">
        <v>7915</v>
      </c>
      <c r="J1728" t="s">
        <v>7915</v>
      </c>
      <c r="K1728" t="s">
        <v>7915</v>
      </c>
      <c r="L1728" t="s">
        <v>7915</v>
      </c>
      <c r="M1728" t="s">
        <v>7915</v>
      </c>
      <c r="N1728" t="s">
        <v>7915</v>
      </c>
      <c r="O1728" t="s">
        <v>7915</v>
      </c>
      <c r="P1728" t="s">
        <v>7910</v>
      </c>
      <c r="Q1728">
        <v>8</v>
      </c>
      <c r="R1728">
        <f>IF(ISERROR(VLOOKUP(A1728,int_r_base_fitted!$A$1:$C$10000,2,FALSE)),0,VLOOKUP(A1728,int_r_base_fitted!$A$1:$C$10000,2,FALSE))</f>
        <v>0</v>
      </c>
      <c r="S1728">
        <f>IF(ISERROR(VLOOKUP(A1728,int_r_base_fitted!$A$1:$C$10000,3,FALSE)),0,VLOOKUP(A1728,int_r_base_fitted!$A$1:$C$10000,3,FALSE))</f>
        <v>2.3E-2</v>
      </c>
      <c r="T1728">
        <v>3435</v>
      </c>
      <c r="V1728">
        <f>IF(ISERROR(VLOOKUP(A1728,int_r_full_fitted!$A$1:$C$10000,3,FALSE)),0,VLOOKUP(A1728,int_r_full_fitted!$A$1:$C$10000,3,FALSE))</f>
        <v>4.5999999999999999E-2</v>
      </c>
      <c r="W1728">
        <v>1727</v>
      </c>
      <c r="Y1728">
        <f>S1728-V1728</f>
        <v>-2.3E-2</v>
      </c>
    </row>
    <row r="1729" spans="1:25" x14ac:dyDescent="0.2">
      <c r="A1729" t="s">
        <v>6381</v>
      </c>
      <c r="B1729" t="s">
        <v>7911</v>
      </c>
      <c r="C1729" t="s">
        <v>7955</v>
      </c>
      <c r="D1729" t="s">
        <v>7938</v>
      </c>
      <c r="E1729" t="s">
        <v>8661</v>
      </c>
      <c r="F1729" t="s">
        <v>7910</v>
      </c>
      <c r="G1729" t="s">
        <v>7915</v>
      </c>
      <c r="H1729" t="s">
        <v>7915</v>
      </c>
      <c r="I1729" t="s">
        <v>7915</v>
      </c>
      <c r="J1729" t="s">
        <v>7915</v>
      </c>
      <c r="K1729" t="s">
        <v>7915</v>
      </c>
      <c r="L1729" t="s">
        <v>7915</v>
      </c>
      <c r="M1729" t="s">
        <v>7915</v>
      </c>
      <c r="N1729" t="s">
        <v>7915</v>
      </c>
      <c r="O1729" t="s">
        <v>7915</v>
      </c>
      <c r="P1729" t="s">
        <v>7910</v>
      </c>
      <c r="Q1729">
        <v>8</v>
      </c>
      <c r="R1729">
        <f>IF(ISERROR(VLOOKUP(A1729,int_r_base_fitted!$A$1:$C$10000,2,FALSE)),0,VLOOKUP(A1729,int_r_base_fitted!$A$1:$C$10000,2,FALSE))</f>
        <v>0</v>
      </c>
      <c r="S1729">
        <f>IF(ISERROR(VLOOKUP(A1729,int_r_base_fitted!$A$1:$C$10000,3,FALSE)),0,VLOOKUP(A1729,int_r_base_fitted!$A$1:$C$10000,3,FALSE))</f>
        <v>2.3E-2</v>
      </c>
      <c r="T1729">
        <v>3437</v>
      </c>
      <c r="V1729">
        <f>IF(ISERROR(VLOOKUP(A1729,int_r_full_fitted!$A$1:$C$10000,3,FALSE)),0,VLOOKUP(A1729,int_r_full_fitted!$A$1:$C$10000,3,FALSE))</f>
        <v>4.5999999999999999E-2</v>
      </c>
      <c r="W1729">
        <v>1728</v>
      </c>
      <c r="Y1729">
        <f>S1729-V1729</f>
        <v>-2.3E-2</v>
      </c>
    </row>
    <row r="1730" spans="1:25" x14ac:dyDescent="0.2">
      <c r="A1730" t="s">
        <v>7215</v>
      </c>
      <c r="B1730" t="s">
        <v>7911</v>
      </c>
      <c r="C1730" t="s">
        <v>8243</v>
      </c>
      <c r="D1730" t="s">
        <v>7913</v>
      </c>
      <c r="E1730" t="s">
        <v>8175</v>
      </c>
      <c r="F1730" t="s">
        <v>7910</v>
      </c>
      <c r="G1730" t="s">
        <v>7915</v>
      </c>
      <c r="H1730" t="s">
        <v>7915</v>
      </c>
      <c r="I1730" t="s">
        <v>7915</v>
      </c>
      <c r="J1730" t="s">
        <v>7915</v>
      </c>
      <c r="K1730" t="s">
        <v>7915</v>
      </c>
      <c r="L1730" t="s">
        <v>7915</v>
      </c>
      <c r="M1730" t="s">
        <v>7915</v>
      </c>
      <c r="N1730" t="s">
        <v>7915</v>
      </c>
      <c r="O1730" t="s">
        <v>7915</v>
      </c>
      <c r="P1730" t="s">
        <v>7910</v>
      </c>
      <c r="Q1730">
        <v>8</v>
      </c>
      <c r="R1730">
        <f>IF(ISERROR(VLOOKUP(A1730,int_r_base_fitted!$A$1:$C$10000,2,FALSE)),0,VLOOKUP(A1730,int_r_base_fitted!$A$1:$C$10000,2,FALSE))</f>
        <v>0</v>
      </c>
      <c r="S1730">
        <f>IF(ISERROR(VLOOKUP(A1730,int_r_base_fitted!$A$1:$C$10000,3,FALSE)),0,VLOOKUP(A1730,int_r_base_fitted!$A$1:$C$10000,3,FALSE))</f>
        <v>2.3E-2</v>
      </c>
      <c r="T1730">
        <v>3446</v>
      </c>
      <c r="V1730">
        <f>IF(ISERROR(VLOOKUP(A1730,int_r_full_fitted!$A$1:$C$10000,3,FALSE)),0,VLOOKUP(A1730,int_r_full_fitted!$A$1:$C$10000,3,FALSE))</f>
        <v>4.5999999999999999E-2</v>
      </c>
      <c r="W1730">
        <v>1729</v>
      </c>
      <c r="Y1730">
        <f>S1730-V1730</f>
        <v>-2.3E-2</v>
      </c>
    </row>
    <row r="1731" spans="1:25" x14ac:dyDescent="0.2">
      <c r="A1731" t="s">
        <v>5182</v>
      </c>
      <c r="B1731" t="s">
        <v>7911</v>
      </c>
      <c r="C1731" t="s">
        <v>7927</v>
      </c>
      <c r="D1731" t="s">
        <v>7963</v>
      </c>
      <c r="E1731" t="s">
        <v>7923</v>
      </c>
      <c r="F1731" t="s">
        <v>7915</v>
      </c>
      <c r="G1731" t="s">
        <v>7915</v>
      </c>
      <c r="H1731" t="s">
        <v>7915</v>
      </c>
      <c r="I1731" t="s">
        <v>7910</v>
      </c>
      <c r="J1731" t="s">
        <v>7915</v>
      </c>
      <c r="K1731" t="s">
        <v>7915</v>
      </c>
      <c r="L1731" t="s">
        <v>7915</v>
      </c>
      <c r="M1731" t="s">
        <v>7910</v>
      </c>
      <c r="N1731" t="s">
        <v>7915</v>
      </c>
      <c r="O1731" t="s">
        <v>7915</v>
      </c>
      <c r="P1731" t="s">
        <v>7909</v>
      </c>
      <c r="Q1731">
        <v>7</v>
      </c>
      <c r="R1731">
        <f>IF(ISERROR(VLOOKUP(A1731,int_r_base_fitted!$A$1:$C$10000,2,FALSE)),0,VLOOKUP(A1731,int_r_base_fitted!$A$1:$C$10000,2,FALSE))</f>
        <v>0</v>
      </c>
      <c r="S1731">
        <f>IF(ISERROR(VLOOKUP(A1731,int_r_base_fitted!$A$1:$C$10000,3,FALSE)),0,VLOOKUP(A1731,int_r_base_fitted!$A$1:$C$10000,3,FALSE))</f>
        <v>2.1999999999999999E-2</v>
      </c>
      <c r="T1731">
        <v>3452</v>
      </c>
      <c r="V1731">
        <f>IF(ISERROR(VLOOKUP(A1731,int_r_full_fitted!$A$1:$C$10000,3,FALSE)),0,VLOOKUP(A1731,int_r_full_fitted!$A$1:$C$10000,3,FALSE))</f>
        <v>4.5999999999999999E-2</v>
      </c>
      <c r="W1731">
        <v>1730</v>
      </c>
      <c r="Y1731">
        <f>S1731-V1731</f>
        <v>-2.4E-2</v>
      </c>
    </row>
    <row r="1732" spans="1:25" x14ac:dyDescent="0.2">
      <c r="A1732" t="s">
        <v>6895</v>
      </c>
      <c r="B1732" t="s">
        <v>7911</v>
      </c>
      <c r="C1732" t="s">
        <v>7927</v>
      </c>
      <c r="D1732" t="s">
        <v>7963</v>
      </c>
      <c r="E1732" t="s">
        <v>8950</v>
      </c>
      <c r="F1732" t="s">
        <v>7915</v>
      </c>
      <c r="G1732" t="s">
        <v>7915</v>
      </c>
      <c r="H1732" t="s">
        <v>7915</v>
      </c>
      <c r="I1732" t="s">
        <v>7915</v>
      </c>
      <c r="J1732" t="s">
        <v>7915</v>
      </c>
      <c r="K1732" t="s">
        <v>7915</v>
      </c>
      <c r="L1732" t="s">
        <v>7915</v>
      </c>
      <c r="M1732" t="s">
        <v>7910</v>
      </c>
      <c r="N1732" t="s">
        <v>7915</v>
      </c>
      <c r="O1732" t="s">
        <v>7915</v>
      </c>
      <c r="P1732" t="s">
        <v>7910</v>
      </c>
      <c r="Q1732">
        <v>8</v>
      </c>
      <c r="R1732">
        <f>IF(ISERROR(VLOOKUP(A1732,int_r_base_fitted!$A$1:$C$10000,2,FALSE)),0,VLOOKUP(A1732,int_r_base_fitted!$A$1:$C$10000,2,FALSE))</f>
        <v>0</v>
      </c>
      <c r="S1732">
        <f>IF(ISERROR(VLOOKUP(A1732,int_r_base_fitted!$A$1:$C$10000,3,FALSE)),0,VLOOKUP(A1732,int_r_base_fitted!$A$1:$C$10000,3,FALSE))</f>
        <v>2.1999999999999999E-2</v>
      </c>
      <c r="T1732">
        <v>3487</v>
      </c>
      <c r="V1732">
        <f>IF(ISERROR(VLOOKUP(A1732,int_r_full_fitted!$A$1:$C$10000,3,FALSE)),0,VLOOKUP(A1732,int_r_full_fitted!$A$1:$C$10000,3,FALSE))</f>
        <v>4.5999999999999999E-2</v>
      </c>
      <c r="W1732">
        <v>1731</v>
      </c>
      <c r="Y1732">
        <f>S1732-V1732</f>
        <v>-2.4E-2</v>
      </c>
    </row>
    <row r="1733" spans="1:25" x14ac:dyDescent="0.2">
      <c r="A1733" t="s">
        <v>7386</v>
      </c>
      <c r="B1733" t="s">
        <v>7911</v>
      </c>
      <c r="C1733" t="s">
        <v>8082</v>
      </c>
      <c r="D1733" t="s">
        <v>8040</v>
      </c>
      <c r="E1733" t="s">
        <v>9207</v>
      </c>
      <c r="F1733" t="s">
        <v>7915</v>
      </c>
      <c r="G1733" t="s">
        <v>7915</v>
      </c>
      <c r="H1733" t="s">
        <v>7915</v>
      </c>
      <c r="I1733" t="s">
        <v>7915</v>
      </c>
      <c r="J1733" t="s">
        <v>7915</v>
      </c>
      <c r="K1733" t="s">
        <v>7915</v>
      </c>
      <c r="L1733" t="s">
        <v>7915</v>
      </c>
      <c r="M1733" t="s">
        <v>7915</v>
      </c>
      <c r="N1733" t="s">
        <v>7915</v>
      </c>
      <c r="O1733" t="s">
        <v>7915</v>
      </c>
      <c r="P1733" t="s">
        <v>7915</v>
      </c>
      <c r="Q1733">
        <v>9</v>
      </c>
      <c r="R1733">
        <f>IF(ISERROR(VLOOKUP(A1733,int_r_base_fitted!$A$1:$C$10000,2,FALSE)),0,VLOOKUP(A1733,int_r_base_fitted!$A$1:$C$10000,2,FALSE))</f>
        <v>0</v>
      </c>
      <c r="S1733">
        <f>IF(ISERROR(VLOOKUP(A1733,int_r_base_fitted!$A$1:$C$10000,3,FALSE)),0,VLOOKUP(A1733,int_r_base_fitted!$A$1:$C$10000,3,FALSE))</f>
        <v>2.1999999999999999E-2</v>
      </c>
      <c r="T1733">
        <v>3493</v>
      </c>
      <c r="V1733">
        <f>IF(ISERROR(VLOOKUP(A1733,int_r_full_fitted!$A$1:$C$10000,3,FALSE)),0,VLOOKUP(A1733,int_r_full_fitted!$A$1:$C$10000,3,FALSE))</f>
        <v>4.5999999999999999E-2</v>
      </c>
      <c r="W1733">
        <v>1732</v>
      </c>
      <c r="Y1733">
        <f>S1733-V1733</f>
        <v>-2.4E-2</v>
      </c>
    </row>
    <row r="1734" spans="1:25" x14ac:dyDescent="0.2">
      <c r="A1734" t="s">
        <v>7742</v>
      </c>
      <c r="B1734" t="s">
        <v>7933</v>
      </c>
      <c r="C1734" t="s">
        <v>9951</v>
      </c>
      <c r="D1734" t="s">
        <v>7963</v>
      </c>
      <c r="E1734" t="s">
        <v>7964</v>
      </c>
      <c r="F1734" t="s">
        <v>7915</v>
      </c>
      <c r="G1734" t="s">
        <v>7915</v>
      </c>
      <c r="H1734" t="s">
        <v>7915</v>
      </c>
      <c r="I1734" t="s">
        <v>7915</v>
      </c>
      <c r="J1734" t="s">
        <v>7915</v>
      </c>
      <c r="K1734" t="s">
        <v>7915</v>
      </c>
      <c r="L1734" t="s">
        <v>7915</v>
      </c>
      <c r="M1734" t="s">
        <v>7915</v>
      </c>
      <c r="N1734" t="s">
        <v>7915</v>
      </c>
      <c r="O1734" t="s">
        <v>7915</v>
      </c>
      <c r="P1734" t="s">
        <v>7915</v>
      </c>
      <c r="Q1734">
        <v>9</v>
      </c>
      <c r="R1734">
        <f>IF(ISERROR(VLOOKUP(A1734,int_r_base_fitted!$A$1:$C$10000,2,FALSE)),0,VLOOKUP(A1734,int_r_base_fitted!$A$1:$C$10000,2,FALSE))</f>
        <v>0</v>
      </c>
      <c r="S1734">
        <f>IF(ISERROR(VLOOKUP(A1734,int_r_base_fitted!$A$1:$C$10000,3,FALSE)),0,VLOOKUP(A1734,int_r_base_fitted!$A$1:$C$10000,3,FALSE))</f>
        <v>2.1999999999999999E-2</v>
      </c>
      <c r="T1734">
        <v>3496</v>
      </c>
      <c r="V1734">
        <f>IF(ISERROR(VLOOKUP(A1734,int_r_full_fitted!$A$1:$C$10000,3,FALSE)),0,VLOOKUP(A1734,int_r_full_fitted!$A$1:$C$10000,3,FALSE))</f>
        <v>4.5999999999999999E-2</v>
      </c>
      <c r="W1734">
        <v>1733</v>
      </c>
      <c r="Y1734">
        <f>S1734-V1734</f>
        <v>-2.4E-2</v>
      </c>
    </row>
    <row r="1735" spans="1:25" x14ac:dyDescent="0.2">
      <c r="A1735" t="s">
        <v>5288</v>
      </c>
      <c r="B1735" t="s">
        <v>7911</v>
      </c>
      <c r="C1735" t="s">
        <v>8858</v>
      </c>
      <c r="D1735" t="s">
        <v>7963</v>
      </c>
      <c r="E1735" t="s">
        <v>8859</v>
      </c>
      <c r="F1735" t="s">
        <v>7910</v>
      </c>
      <c r="G1735" t="s">
        <v>7915</v>
      </c>
      <c r="H1735" t="s">
        <v>7915</v>
      </c>
      <c r="I1735" t="s">
        <v>7915</v>
      </c>
      <c r="J1735" t="s">
        <v>7910</v>
      </c>
      <c r="K1735" t="s">
        <v>7915</v>
      </c>
      <c r="L1735" t="s">
        <v>7915</v>
      </c>
      <c r="M1735" t="s">
        <v>7915</v>
      </c>
      <c r="N1735" t="s">
        <v>7915</v>
      </c>
      <c r="O1735" t="s">
        <v>7915</v>
      </c>
      <c r="P1735" t="s">
        <v>7909</v>
      </c>
      <c r="Q1735">
        <v>7</v>
      </c>
      <c r="R1735">
        <f>IF(ISERROR(VLOOKUP(A1735,int_r_base_fitted!$A$1:$C$10000,2,FALSE)),0,VLOOKUP(A1735,int_r_base_fitted!$A$1:$C$10000,2,FALSE))</f>
        <v>0</v>
      </c>
      <c r="S1735">
        <f>IF(ISERROR(VLOOKUP(A1735,int_r_base_fitted!$A$1:$C$10000,3,FALSE)),0,VLOOKUP(A1735,int_r_base_fitted!$A$1:$C$10000,3,FALSE))</f>
        <v>1.7000000000000001E-2</v>
      </c>
      <c r="T1735">
        <v>3800</v>
      </c>
      <c r="V1735">
        <f>IF(ISERROR(VLOOKUP(A1735,int_r_full_fitted!$A$1:$C$10000,3,FALSE)),0,VLOOKUP(A1735,int_r_full_fitted!$A$1:$C$10000,3,FALSE))</f>
        <v>4.5999999999999999E-2</v>
      </c>
      <c r="W1735">
        <v>1734</v>
      </c>
      <c r="Y1735">
        <f>S1735-V1735</f>
        <v>-2.8999999999999998E-2</v>
      </c>
    </row>
    <row r="1736" spans="1:25" x14ac:dyDescent="0.2">
      <c r="A1736" t="s">
        <v>5270</v>
      </c>
      <c r="B1736" t="s">
        <v>7911</v>
      </c>
      <c r="C1736" t="s">
        <v>8198</v>
      </c>
      <c r="D1736" t="s">
        <v>7963</v>
      </c>
      <c r="E1736" t="s">
        <v>7923</v>
      </c>
      <c r="F1736" t="s">
        <v>7915</v>
      </c>
      <c r="G1736" t="s">
        <v>7915</v>
      </c>
      <c r="H1736" t="s">
        <v>7915</v>
      </c>
      <c r="I1736" t="s">
        <v>7910</v>
      </c>
      <c r="J1736" t="s">
        <v>7915</v>
      </c>
      <c r="K1736" t="s">
        <v>7915</v>
      </c>
      <c r="L1736" t="s">
        <v>7915</v>
      </c>
      <c r="M1736" t="s">
        <v>7910</v>
      </c>
      <c r="N1736" t="s">
        <v>7915</v>
      </c>
      <c r="O1736" t="s">
        <v>7915</v>
      </c>
      <c r="P1736" t="s">
        <v>7909</v>
      </c>
      <c r="Q1736">
        <v>7</v>
      </c>
      <c r="R1736">
        <f>IF(ISERROR(VLOOKUP(A1736,int_r_base_fitted!$A$1:$C$10000,2,FALSE)),0,VLOOKUP(A1736,int_r_base_fitted!$A$1:$C$10000,2,FALSE))</f>
        <v>0</v>
      </c>
      <c r="S1736">
        <f>IF(ISERROR(VLOOKUP(A1736,int_r_base_fitted!$A$1:$C$10000,3,FALSE)),0,VLOOKUP(A1736,int_r_base_fitted!$A$1:$C$10000,3,FALSE))</f>
        <v>1.2999999999999999E-2</v>
      </c>
      <c r="T1736">
        <v>4030</v>
      </c>
      <c r="V1736">
        <f>IF(ISERROR(VLOOKUP(A1736,int_r_full_fitted!$A$1:$C$10000,3,FALSE)),0,VLOOKUP(A1736,int_r_full_fitted!$A$1:$C$10000,3,FALSE))</f>
        <v>4.5999999999999999E-2</v>
      </c>
      <c r="W1736">
        <v>1735</v>
      </c>
      <c r="Y1736">
        <f>S1736-V1736</f>
        <v>-3.3000000000000002E-2</v>
      </c>
    </row>
    <row r="1737" spans="1:25" x14ac:dyDescent="0.2">
      <c r="A1737" t="s">
        <v>5110</v>
      </c>
      <c r="B1737" t="s">
        <v>7911</v>
      </c>
      <c r="C1737" t="s">
        <v>7948</v>
      </c>
      <c r="D1737" t="s">
        <v>7938</v>
      </c>
      <c r="E1737" t="s">
        <v>7939</v>
      </c>
      <c r="F1737" t="s">
        <v>7915</v>
      </c>
      <c r="G1737" t="s">
        <v>7915</v>
      </c>
      <c r="H1737" t="s">
        <v>7915</v>
      </c>
      <c r="I1737" t="s">
        <v>7915</v>
      </c>
      <c r="J1737" t="s">
        <v>7915</v>
      </c>
      <c r="K1737" t="s">
        <v>7910</v>
      </c>
      <c r="L1737" t="s">
        <v>7915</v>
      </c>
      <c r="M1737" t="s">
        <v>7915</v>
      </c>
      <c r="N1737" t="s">
        <v>7910</v>
      </c>
      <c r="O1737" t="s">
        <v>7915</v>
      </c>
      <c r="P1737" t="s">
        <v>7909</v>
      </c>
      <c r="Q1737">
        <v>7</v>
      </c>
      <c r="R1737">
        <f>IF(ISERROR(VLOOKUP(A1737,int_r_base_fitted!$A$1:$C$10000,2,FALSE)),0,VLOOKUP(A1737,int_r_base_fitted!$A$1:$C$10000,2,FALSE))</f>
        <v>0</v>
      </c>
      <c r="S1737">
        <f>IF(ISERROR(VLOOKUP(A1737,int_r_base_fitted!$A$1:$C$10000,3,FALSE)),0,VLOOKUP(A1737,int_r_base_fitted!$A$1:$C$10000,3,FALSE))</f>
        <v>1.2E-2</v>
      </c>
      <c r="T1737">
        <v>4039</v>
      </c>
      <c r="V1737">
        <f>IF(ISERROR(VLOOKUP(A1737,int_r_full_fitted!$A$1:$C$10000,3,FALSE)),0,VLOOKUP(A1737,int_r_full_fitted!$A$1:$C$10000,3,FALSE))</f>
        <v>4.5999999999999999E-2</v>
      </c>
      <c r="W1737">
        <v>1736</v>
      </c>
      <c r="Y1737">
        <f>S1737-V1737</f>
        <v>-3.4000000000000002E-2</v>
      </c>
    </row>
    <row r="1738" spans="1:25" x14ac:dyDescent="0.2">
      <c r="A1738" t="s">
        <v>5622</v>
      </c>
      <c r="B1738" t="s">
        <v>7911</v>
      </c>
      <c r="C1738" t="s">
        <v>7954</v>
      </c>
      <c r="D1738" t="s">
        <v>7976</v>
      </c>
      <c r="E1738" t="s">
        <v>8251</v>
      </c>
      <c r="F1738" t="s">
        <v>7915</v>
      </c>
      <c r="G1738" t="s">
        <v>7915</v>
      </c>
      <c r="H1738" t="s">
        <v>7915</v>
      </c>
      <c r="I1738" t="s">
        <v>7915</v>
      </c>
      <c r="J1738" t="s">
        <v>7915</v>
      </c>
      <c r="K1738" t="s">
        <v>7910</v>
      </c>
      <c r="L1738" t="s">
        <v>7915</v>
      </c>
      <c r="M1738" t="s">
        <v>7910</v>
      </c>
      <c r="N1738" t="s">
        <v>7915</v>
      </c>
      <c r="O1738" t="s">
        <v>7915</v>
      </c>
      <c r="P1738" t="s">
        <v>7909</v>
      </c>
      <c r="Q1738">
        <v>7</v>
      </c>
      <c r="R1738">
        <f>IF(ISERROR(VLOOKUP(A1738,int_r_base_fitted!$A$1:$C$10000,2,FALSE)),0,VLOOKUP(A1738,int_r_base_fitted!$A$1:$C$10000,2,FALSE))</f>
        <v>0</v>
      </c>
      <c r="S1738">
        <f>IF(ISERROR(VLOOKUP(A1738,int_r_base_fitted!$A$1:$C$10000,3,FALSE)),0,VLOOKUP(A1738,int_r_base_fitted!$A$1:$C$10000,3,FALSE))</f>
        <v>0</v>
      </c>
      <c r="T1738">
        <v>4053</v>
      </c>
      <c r="V1738">
        <f>IF(ISERROR(VLOOKUP(A1738,int_r_full_fitted!$A$1:$C$10000,3,FALSE)),0,VLOOKUP(A1738,int_r_full_fitted!$A$1:$C$10000,3,FALSE))</f>
        <v>4.5999999999999999E-2</v>
      </c>
      <c r="W1738">
        <v>1737</v>
      </c>
      <c r="Y1738">
        <f>S1738-V1738</f>
        <v>-4.5999999999999999E-2</v>
      </c>
    </row>
    <row r="1739" spans="1:25" x14ac:dyDescent="0.2">
      <c r="A1739" t="s">
        <v>4994</v>
      </c>
      <c r="B1739" t="s">
        <v>7911</v>
      </c>
      <c r="C1739" t="s">
        <v>8103</v>
      </c>
      <c r="D1739" t="s">
        <v>7925</v>
      </c>
      <c r="E1739" t="s">
        <v>8678</v>
      </c>
      <c r="F1739" t="s">
        <v>7915</v>
      </c>
      <c r="G1739" t="s">
        <v>7910</v>
      </c>
      <c r="H1739" t="s">
        <v>7910</v>
      </c>
      <c r="I1739" t="s">
        <v>7915</v>
      </c>
      <c r="J1739" t="s">
        <v>7915</v>
      </c>
      <c r="K1739" t="s">
        <v>7910</v>
      </c>
      <c r="L1739" t="s">
        <v>7915</v>
      </c>
      <c r="M1739" t="s">
        <v>7915</v>
      </c>
      <c r="N1739" t="s">
        <v>7915</v>
      </c>
      <c r="O1739" t="s">
        <v>7915</v>
      </c>
      <c r="P1739" t="s">
        <v>7908</v>
      </c>
      <c r="Q1739">
        <v>6</v>
      </c>
      <c r="R1739">
        <f>IF(ISERROR(VLOOKUP(A1739,int_r_base_fitted!$A$1:$C$10000,2,FALSE)),0,VLOOKUP(A1739,int_r_base_fitted!$A$1:$C$10000,2,FALSE))</f>
        <v>0</v>
      </c>
      <c r="S1739">
        <f>IF(ISERROR(VLOOKUP(A1739,int_r_base_fitted!$A$1:$C$10000,3,FALSE)),0,VLOOKUP(A1739,int_r_base_fitted!$A$1:$C$10000,3,FALSE))</f>
        <v>0.14799999999999999</v>
      </c>
      <c r="T1739">
        <v>212</v>
      </c>
      <c r="V1739">
        <f>IF(ISERROR(VLOOKUP(A1739,int_r_full_fitted!$A$1:$C$10000,3,FALSE)),0,VLOOKUP(A1739,int_r_full_fitted!$A$1:$C$10000,3,FALSE))</f>
        <v>4.4999999999999998E-2</v>
      </c>
      <c r="W1739">
        <v>1738</v>
      </c>
      <c r="Y1739">
        <f>S1739-V1739</f>
        <v>0.10299999999999999</v>
      </c>
    </row>
    <row r="1740" spans="1:25" x14ac:dyDescent="0.2">
      <c r="A1740">
        <v>500004</v>
      </c>
      <c r="B1740" t="s">
        <v>7956</v>
      </c>
      <c r="C1740">
        <v>50</v>
      </c>
      <c r="D1740" t="s">
        <v>7957</v>
      </c>
      <c r="E1740" t="s">
        <v>8699</v>
      </c>
      <c r="F1740" t="s">
        <v>7915</v>
      </c>
      <c r="G1740" t="s">
        <v>7910</v>
      </c>
      <c r="H1740" t="s">
        <v>7910</v>
      </c>
      <c r="I1740" t="s">
        <v>7915</v>
      </c>
      <c r="J1740" t="s">
        <v>7915</v>
      </c>
      <c r="K1740" t="s">
        <v>7915</v>
      </c>
      <c r="L1740" t="s">
        <v>7915</v>
      </c>
      <c r="M1740" t="s">
        <v>7915</v>
      </c>
      <c r="N1740" t="s">
        <v>7915</v>
      </c>
      <c r="O1740" t="s">
        <v>7915</v>
      </c>
      <c r="P1740" t="s">
        <v>7909</v>
      </c>
      <c r="Q1740">
        <v>7</v>
      </c>
      <c r="R1740">
        <f>IF(ISERROR(VLOOKUP(A1740,int_r_base_fitted!$A$1:$C$10000,2,FALSE)),0,VLOOKUP(A1740,int_r_base_fitted!$A$1:$C$10000,2,FALSE))</f>
        <v>1</v>
      </c>
      <c r="S1740">
        <f>IF(ISERROR(VLOOKUP(A1740,int_r_base_fitted!$A$1:$C$10000,3,FALSE)),0,VLOOKUP(A1740,int_r_base_fitted!$A$1:$C$10000,3,FALSE))</f>
        <v>9.7000000000000003E-2</v>
      </c>
      <c r="T1740">
        <v>454</v>
      </c>
      <c r="V1740">
        <f>IF(ISERROR(VLOOKUP(A1740,int_r_full_fitted!$A$1:$C$10000,3,FALSE)),0,VLOOKUP(A1740,int_r_full_fitted!$A$1:$C$10000,3,FALSE))</f>
        <v>4.4999999999999998E-2</v>
      </c>
      <c r="W1740">
        <v>1739</v>
      </c>
      <c r="Y1740">
        <f>S1740-V1740</f>
        <v>5.2000000000000005E-2</v>
      </c>
    </row>
    <row r="1741" spans="1:25" x14ac:dyDescent="0.2">
      <c r="A1741" t="s">
        <v>4447</v>
      </c>
      <c r="B1741" t="s">
        <v>7911</v>
      </c>
      <c r="C1741" t="s">
        <v>7970</v>
      </c>
      <c r="D1741" t="s">
        <v>7925</v>
      </c>
      <c r="E1741" t="s">
        <v>8332</v>
      </c>
      <c r="F1741" t="s">
        <v>7915</v>
      </c>
      <c r="G1741" t="s">
        <v>7915</v>
      </c>
      <c r="H1741" t="s">
        <v>7910</v>
      </c>
      <c r="I1741" t="s">
        <v>7910</v>
      </c>
      <c r="J1741" t="s">
        <v>7915</v>
      </c>
      <c r="K1741" t="s">
        <v>7910</v>
      </c>
      <c r="L1741" t="s">
        <v>7915</v>
      </c>
      <c r="M1741" t="s">
        <v>7915</v>
      </c>
      <c r="N1741" t="s">
        <v>7915</v>
      </c>
      <c r="O1741" t="s">
        <v>7915</v>
      </c>
      <c r="P1741" t="s">
        <v>7908</v>
      </c>
      <c r="Q1741">
        <v>6</v>
      </c>
      <c r="R1741">
        <f>IF(ISERROR(VLOOKUP(A1741,int_r_base_fitted!$A$1:$C$10000,2,FALSE)),0,VLOOKUP(A1741,int_r_base_fitted!$A$1:$C$10000,2,FALSE))</f>
        <v>1</v>
      </c>
      <c r="S1741">
        <f>IF(ISERROR(VLOOKUP(A1741,int_r_base_fitted!$A$1:$C$10000,3,FALSE)),0,VLOOKUP(A1741,int_r_base_fitted!$A$1:$C$10000,3,FALSE))</f>
        <v>9.4E-2</v>
      </c>
      <c r="T1741">
        <v>482</v>
      </c>
      <c r="V1741">
        <f>IF(ISERROR(VLOOKUP(A1741,int_r_full_fitted!$A$1:$C$10000,3,FALSE)),0,VLOOKUP(A1741,int_r_full_fitted!$A$1:$C$10000,3,FALSE))</f>
        <v>4.4999999999999998E-2</v>
      </c>
      <c r="W1741">
        <v>1740</v>
      </c>
      <c r="Y1741">
        <f>S1741-V1741</f>
        <v>4.9000000000000002E-2</v>
      </c>
    </row>
    <row r="1742" spans="1:25" x14ac:dyDescent="0.2">
      <c r="A1742" t="s">
        <v>5211</v>
      </c>
      <c r="B1742" t="s">
        <v>7911</v>
      </c>
      <c r="C1742" t="s">
        <v>7986</v>
      </c>
      <c r="D1742" t="s">
        <v>7925</v>
      </c>
      <c r="E1742" t="s">
        <v>8811</v>
      </c>
      <c r="F1742" t="s">
        <v>7915</v>
      </c>
      <c r="G1742" t="s">
        <v>7910</v>
      </c>
      <c r="H1742" t="s">
        <v>7915</v>
      </c>
      <c r="I1742" t="s">
        <v>7915</v>
      </c>
      <c r="J1742" t="s">
        <v>7915</v>
      </c>
      <c r="K1742" t="s">
        <v>7910</v>
      </c>
      <c r="L1742" t="s">
        <v>7915</v>
      </c>
      <c r="M1742" t="s">
        <v>7915</v>
      </c>
      <c r="N1742" t="s">
        <v>7915</v>
      </c>
      <c r="O1742" t="s">
        <v>7915</v>
      </c>
      <c r="P1742" t="s">
        <v>7909</v>
      </c>
      <c r="Q1742">
        <v>7</v>
      </c>
      <c r="R1742">
        <f>IF(ISERROR(VLOOKUP(A1742,int_r_base_fitted!$A$1:$C$10000,2,FALSE)),0,VLOOKUP(A1742,int_r_base_fitted!$A$1:$C$10000,2,FALSE))</f>
        <v>0</v>
      </c>
      <c r="S1742">
        <f>IF(ISERROR(VLOOKUP(A1742,int_r_base_fitted!$A$1:$C$10000,3,FALSE)),0,VLOOKUP(A1742,int_r_base_fitted!$A$1:$C$10000,3,FALSE))</f>
        <v>8.5999999999999993E-2</v>
      </c>
      <c r="T1742">
        <v>579</v>
      </c>
      <c r="V1742">
        <f>IF(ISERROR(VLOOKUP(A1742,int_r_full_fitted!$A$1:$C$10000,3,FALSE)),0,VLOOKUP(A1742,int_r_full_fitted!$A$1:$C$10000,3,FALSE))</f>
        <v>4.4999999999999998E-2</v>
      </c>
      <c r="W1742">
        <v>1741</v>
      </c>
      <c r="Y1742">
        <f>S1742-V1742</f>
        <v>4.0999999999999995E-2</v>
      </c>
    </row>
    <row r="1743" spans="1:25" x14ac:dyDescent="0.2">
      <c r="A1743" t="s">
        <v>6499</v>
      </c>
      <c r="B1743" t="s">
        <v>7911</v>
      </c>
      <c r="C1743">
        <v>4</v>
      </c>
      <c r="D1743" t="s">
        <v>7967</v>
      </c>
      <c r="E1743" t="s">
        <v>9518</v>
      </c>
      <c r="F1743" t="s">
        <v>7915</v>
      </c>
      <c r="G1743" t="s">
        <v>7915</v>
      </c>
      <c r="H1743" t="s">
        <v>7910</v>
      </c>
      <c r="I1743" t="s">
        <v>7915</v>
      </c>
      <c r="J1743" t="s">
        <v>7915</v>
      </c>
      <c r="K1743" t="s">
        <v>7915</v>
      </c>
      <c r="L1743" t="s">
        <v>7915</v>
      </c>
      <c r="M1743" t="s">
        <v>7915</v>
      </c>
      <c r="N1743" t="s">
        <v>7915</v>
      </c>
      <c r="O1743" t="s">
        <v>7915</v>
      </c>
      <c r="P1743" t="s">
        <v>7910</v>
      </c>
      <c r="Q1743">
        <v>8</v>
      </c>
      <c r="R1743">
        <f>IF(ISERROR(VLOOKUP(A1743,int_r_base_fitted!$A$1:$C$10000,2,FALSE)),0,VLOOKUP(A1743,int_r_base_fitted!$A$1:$C$10000,2,FALSE))</f>
        <v>0</v>
      </c>
      <c r="S1743">
        <f>IF(ISERROR(VLOOKUP(A1743,int_r_base_fitted!$A$1:$C$10000,3,FALSE)),0,VLOOKUP(A1743,int_r_base_fitted!$A$1:$C$10000,3,FALSE))</f>
        <v>8.3000000000000004E-2</v>
      </c>
      <c r="T1743">
        <v>624</v>
      </c>
      <c r="V1743">
        <f>IF(ISERROR(VLOOKUP(A1743,int_r_full_fitted!$A$1:$C$10000,3,FALSE)),0,VLOOKUP(A1743,int_r_full_fitted!$A$1:$C$10000,3,FALSE))</f>
        <v>4.4999999999999998E-2</v>
      </c>
      <c r="W1743">
        <v>1742</v>
      </c>
      <c r="Y1743">
        <f>S1743-V1743</f>
        <v>3.8000000000000006E-2</v>
      </c>
    </row>
    <row r="1744" spans="1:25" x14ac:dyDescent="0.2">
      <c r="A1744" t="s">
        <v>5710</v>
      </c>
      <c r="B1744" t="s">
        <v>7911</v>
      </c>
      <c r="C1744" t="s">
        <v>7922</v>
      </c>
      <c r="D1744" t="s">
        <v>7935</v>
      </c>
      <c r="E1744" t="s">
        <v>9102</v>
      </c>
      <c r="F1744" t="s">
        <v>7915</v>
      </c>
      <c r="G1744" t="s">
        <v>7915</v>
      </c>
      <c r="H1744" t="s">
        <v>7910</v>
      </c>
      <c r="I1744" t="s">
        <v>7915</v>
      </c>
      <c r="J1744" t="s">
        <v>7915</v>
      </c>
      <c r="K1744" t="s">
        <v>7910</v>
      </c>
      <c r="L1744" t="s">
        <v>7915</v>
      </c>
      <c r="M1744" t="s">
        <v>7915</v>
      </c>
      <c r="N1744" t="s">
        <v>7915</v>
      </c>
      <c r="O1744" t="s">
        <v>7915</v>
      </c>
      <c r="P1744" t="s">
        <v>7909</v>
      </c>
      <c r="Q1744">
        <v>7</v>
      </c>
      <c r="R1744">
        <f>IF(ISERROR(VLOOKUP(A1744,int_r_base_fitted!$A$1:$C$10000,2,FALSE)),0,VLOOKUP(A1744,int_r_base_fitted!$A$1:$C$10000,2,FALSE))</f>
        <v>0</v>
      </c>
      <c r="S1744">
        <f>IF(ISERROR(VLOOKUP(A1744,int_r_base_fitted!$A$1:$C$10000,3,FALSE)),0,VLOOKUP(A1744,int_r_base_fitted!$A$1:$C$10000,3,FALSE))</f>
        <v>6.3E-2</v>
      </c>
      <c r="T1744">
        <v>956</v>
      </c>
      <c r="V1744">
        <f>IF(ISERROR(VLOOKUP(A1744,int_r_full_fitted!$A$1:$C$10000,3,FALSE)),0,VLOOKUP(A1744,int_r_full_fitted!$A$1:$C$10000,3,FALSE))</f>
        <v>4.4999999999999998E-2</v>
      </c>
      <c r="W1744">
        <v>1743</v>
      </c>
      <c r="Y1744">
        <f>S1744-V1744</f>
        <v>1.8000000000000002E-2</v>
      </c>
    </row>
    <row r="1745" spans="1:25" x14ac:dyDescent="0.2">
      <c r="A1745" t="s">
        <v>5352</v>
      </c>
      <c r="B1745" t="s">
        <v>7933</v>
      </c>
      <c r="C1745" t="s">
        <v>8894</v>
      </c>
      <c r="D1745" t="s">
        <v>7963</v>
      </c>
      <c r="E1745" t="s">
        <v>8303</v>
      </c>
      <c r="F1745" t="s">
        <v>7915</v>
      </c>
      <c r="G1745" t="s">
        <v>7910</v>
      </c>
      <c r="H1745" t="s">
        <v>7910</v>
      </c>
      <c r="I1745" t="s">
        <v>7915</v>
      </c>
      <c r="J1745" t="s">
        <v>7915</v>
      </c>
      <c r="K1745" t="s">
        <v>7915</v>
      </c>
      <c r="L1745" t="s">
        <v>7915</v>
      </c>
      <c r="M1745" t="s">
        <v>7915</v>
      </c>
      <c r="N1745" t="s">
        <v>7915</v>
      </c>
      <c r="O1745" t="s">
        <v>7915</v>
      </c>
      <c r="P1745" t="s">
        <v>7909</v>
      </c>
      <c r="Q1745">
        <v>7</v>
      </c>
      <c r="R1745">
        <f>IF(ISERROR(VLOOKUP(A1745,int_r_base_fitted!$A$1:$C$10000,2,FALSE)),0,VLOOKUP(A1745,int_r_base_fitted!$A$1:$C$10000,2,FALSE))</f>
        <v>0</v>
      </c>
      <c r="S1745">
        <f>IF(ISERROR(VLOOKUP(A1745,int_r_base_fitted!$A$1:$C$10000,3,FALSE)),0,VLOOKUP(A1745,int_r_base_fitted!$A$1:$C$10000,3,FALSE))</f>
        <v>5.8999999999999997E-2</v>
      </c>
      <c r="T1745">
        <v>1065</v>
      </c>
      <c r="V1745">
        <f>IF(ISERROR(VLOOKUP(A1745,int_r_full_fitted!$A$1:$C$10000,3,FALSE)),0,VLOOKUP(A1745,int_r_full_fitted!$A$1:$C$10000,3,FALSE))</f>
        <v>4.4999999999999998E-2</v>
      </c>
      <c r="W1745">
        <v>1744</v>
      </c>
      <c r="Y1745">
        <f>S1745-V1745</f>
        <v>1.3999999999999999E-2</v>
      </c>
    </row>
    <row r="1746" spans="1:25" x14ac:dyDescent="0.2">
      <c r="A1746" t="s">
        <v>7204</v>
      </c>
      <c r="B1746" t="s">
        <v>7911</v>
      </c>
      <c r="C1746" t="s">
        <v>7947</v>
      </c>
      <c r="D1746" t="s">
        <v>7913</v>
      </c>
      <c r="E1746" t="s">
        <v>8971</v>
      </c>
      <c r="F1746" t="s">
        <v>7915</v>
      </c>
      <c r="G1746" t="s">
        <v>7915</v>
      </c>
      <c r="H1746" t="s">
        <v>7910</v>
      </c>
      <c r="I1746" t="s">
        <v>7915</v>
      </c>
      <c r="J1746" t="s">
        <v>7915</v>
      </c>
      <c r="K1746" t="s">
        <v>7915</v>
      </c>
      <c r="L1746" t="s">
        <v>7915</v>
      </c>
      <c r="M1746" t="s">
        <v>7915</v>
      </c>
      <c r="N1746" t="s">
        <v>7915</v>
      </c>
      <c r="O1746" t="s">
        <v>7915</v>
      </c>
      <c r="P1746" t="s">
        <v>7910</v>
      </c>
      <c r="Q1746">
        <v>8</v>
      </c>
      <c r="R1746">
        <f>IF(ISERROR(VLOOKUP(A1746,int_r_base_fitted!$A$1:$C$10000,2,FALSE)),0,VLOOKUP(A1746,int_r_base_fitted!$A$1:$C$10000,2,FALSE))</f>
        <v>0</v>
      </c>
      <c r="S1746">
        <f>IF(ISERROR(VLOOKUP(A1746,int_r_base_fitted!$A$1:$C$10000,3,FALSE)),0,VLOOKUP(A1746,int_r_base_fitted!$A$1:$C$10000,3,FALSE))</f>
        <v>5.6000000000000001E-2</v>
      </c>
      <c r="T1746">
        <v>1171</v>
      </c>
      <c r="V1746">
        <f>IF(ISERROR(VLOOKUP(A1746,int_r_full_fitted!$A$1:$C$10000,3,FALSE)),0,VLOOKUP(A1746,int_r_full_fitted!$A$1:$C$10000,3,FALSE))</f>
        <v>4.4999999999999998E-2</v>
      </c>
      <c r="W1746">
        <v>1745</v>
      </c>
      <c r="Y1746">
        <f>S1746-V1746</f>
        <v>1.1000000000000003E-2</v>
      </c>
    </row>
    <row r="1747" spans="1:25" x14ac:dyDescent="0.2">
      <c r="A1747" t="s">
        <v>5323</v>
      </c>
      <c r="B1747" t="s">
        <v>7911</v>
      </c>
      <c r="C1747" t="s">
        <v>8048</v>
      </c>
      <c r="D1747" t="s">
        <v>7913</v>
      </c>
      <c r="E1747" t="s">
        <v>8529</v>
      </c>
      <c r="F1747" t="s">
        <v>7915</v>
      </c>
      <c r="G1747" t="s">
        <v>7915</v>
      </c>
      <c r="H1747" t="s">
        <v>7910</v>
      </c>
      <c r="I1747" t="s">
        <v>7910</v>
      </c>
      <c r="J1747" t="s">
        <v>7915</v>
      </c>
      <c r="K1747" t="s">
        <v>7915</v>
      </c>
      <c r="L1747" t="s">
        <v>7915</v>
      </c>
      <c r="M1747" t="s">
        <v>7915</v>
      </c>
      <c r="N1747" t="s">
        <v>7915</v>
      </c>
      <c r="O1747" t="s">
        <v>7915</v>
      </c>
      <c r="P1747" t="s">
        <v>7909</v>
      </c>
      <c r="Q1747">
        <v>7</v>
      </c>
      <c r="R1747">
        <f>IF(ISERROR(VLOOKUP(A1747,int_r_base_fitted!$A$1:$C$10000,2,FALSE)),0,VLOOKUP(A1747,int_r_base_fitted!$A$1:$C$10000,2,FALSE))</f>
        <v>0</v>
      </c>
      <c r="S1747">
        <f>IF(ISERROR(VLOOKUP(A1747,int_r_base_fitted!$A$1:$C$10000,3,FALSE)),0,VLOOKUP(A1747,int_r_base_fitted!$A$1:$C$10000,3,FALSE))</f>
        <v>5.5E-2</v>
      </c>
      <c r="T1747">
        <v>1190</v>
      </c>
      <c r="V1747">
        <f>IF(ISERROR(VLOOKUP(A1747,int_r_full_fitted!$A$1:$C$10000,3,FALSE)),0,VLOOKUP(A1747,int_r_full_fitted!$A$1:$C$10000,3,FALSE))</f>
        <v>4.4999999999999998E-2</v>
      </c>
      <c r="W1747">
        <v>1746</v>
      </c>
      <c r="Y1747">
        <f>S1747-V1747</f>
        <v>1.0000000000000002E-2</v>
      </c>
    </row>
    <row r="1748" spans="1:25" x14ac:dyDescent="0.2">
      <c r="A1748" t="s">
        <v>5624</v>
      </c>
      <c r="B1748" t="s">
        <v>7911</v>
      </c>
      <c r="C1748" t="s">
        <v>7960</v>
      </c>
      <c r="D1748" t="s">
        <v>7976</v>
      </c>
      <c r="E1748" t="s">
        <v>8251</v>
      </c>
      <c r="F1748" t="s">
        <v>7915</v>
      </c>
      <c r="G1748" t="s">
        <v>7915</v>
      </c>
      <c r="H1748" t="s">
        <v>7910</v>
      </c>
      <c r="I1748" t="s">
        <v>7915</v>
      </c>
      <c r="J1748" t="s">
        <v>7915</v>
      </c>
      <c r="K1748" t="s">
        <v>7915</v>
      </c>
      <c r="L1748" t="s">
        <v>7915</v>
      </c>
      <c r="M1748" t="s">
        <v>7910</v>
      </c>
      <c r="N1748" t="s">
        <v>7915</v>
      </c>
      <c r="O1748" t="s">
        <v>7915</v>
      </c>
      <c r="P1748" t="s">
        <v>7909</v>
      </c>
      <c r="Q1748">
        <v>7</v>
      </c>
      <c r="R1748">
        <f>IF(ISERROR(VLOOKUP(A1748,int_r_base_fitted!$A$1:$C$10000,2,FALSE)),0,VLOOKUP(A1748,int_r_base_fitted!$A$1:$C$10000,2,FALSE))</f>
        <v>0</v>
      </c>
      <c r="S1748">
        <f>IF(ISERROR(VLOOKUP(A1748,int_r_base_fitted!$A$1:$C$10000,3,FALSE)),0,VLOOKUP(A1748,int_r_base_fitted!$A$1:$C$10000,3,FALSE))</f>
        <v>5.5E-2</v>
      </c>
      <c r="T1748">
        <v>1194</v>
      </c>
      <c r="V1748">
        <f>IF(ISERROR(VLOOKUP(A1748,int_r_full_fitted!$A$1:$C$10000,3,FALSE)),0,VLOOKUP(A1748,int_r_full_fitted!$A$1:$C$10000,3,FALSE))</f>
        <v>4.4999999999999998E-2</v>
      </c>
      <c r="W1748">
        <v>1747</v>
      </c>
      <c r="Y1748">
        <f>S1748-V1748</f>
        <v>1.0000000000000002E-2</v>
      </c>
    </row>
    <row r="1749" spans="1:25" x14ac:dyDescent="0.2">
      <c r="A1749" t="s">
        <v>5691</v>
      </c>
      <c r="B1749" t="s">
        <v>7933</v>
      </c>
      <c r="C1749" t="s">
        <v>9075</v>
      </c>
      <c r="D1749" t="s">
        <v>7945</v>
      </c>
      <c r="E1749" t="s">
        <v>8071</v>
      </c>
      <c r="F1749" t="s">
        <v>7915</v>
      </c>
      <c r="G1749" t="s">
        <v>7915</v>
      </c>
      <c r="H1749" t="s">
        <v>7910</v>
      </c>
      <c r="I1749" t="s">
        <v>7915</v>
      </c>
      <c r="J1749" t="s">
        <v>7915</v>
      </c>
      <c r="K1749" t="s">
        <v>7915</v>
      </c>
      <c r="L1749" t="s">
        <v>7915</v>
      </c>
      <c r="M1749" t="s">
        <v>7910</v>
      </c>
      <c r="N1749" t="s">
        <v>7915</v>
      </c>
      <c r="O1749" t="s">
        <v>7915</v>
      </c>
      <c r="P1749" t="s">
        <v>7909</v>
      </c>
      <c r="Q1749">
        <v>7</v>
      </c>
      <c r="R1749">
        <f>IF(ISERROR(VLOOKUP(A1749,int_r_base_fitted!$A$1:$C$10000,2,FALSE)),0,VLOOKUP(A1749,int_r_base_fitted!$A$1:$C$10000,2,FALSE))</f>
        <v>0</v>
      </c>
      <c r="S1749">
        <f>IF(ISERROR(VLOOKUP(A1749,int_r_base_fitted!$A$1:$C$10000,3,FALSE)),0,VLOOKUP(A1749,int_r_base_fitted!$A$1:$C$10000,3,FALSE))</f>
        <v>5.5E-2</v>
      </c>
      <c r="T1749">
        <v>1196</v>
      </c>
      <c r="V1749">
        <f>IF(ISERROR(VLOOKUP(A1749,int_r_full_fitted!$A$1:$C$10000,3,FALSE)),0,VLOOKUP(A1749,int_r_full_fitted!$A$1:$C$10000,3,FALSE))</f>
        <v>4.4999999999999998E-2</v>
      </c>
      <c r="W1749">
        <v>1748</v>
      </c>
      <c r="Y1749">
        <f>S1749-V1749</f>
        <v>1.0000000000000002E-2</v>
      </c>
    </row>
    <row r="1750" spans="1:25" x14ac:dyDescent="0.2">
      <c r="A1750" t="s">
        <v>6421</v>
      </c>
      <c r="B1750" t="s">
        <v>7911</v>
      </c>
      <c r="C1750" t="s">
        <v>7927</v>
      </c>
      <c r="D1750" t="s">
        <v>7925</v>
      </c>
      <c r="E1750" t="s">
        <v>8682</v>
      </c>
      <c r="F1750" t="s">
        <v>7915</v>
      </c>
      <c r="G1750" t="s">
        <v>7915</v>
      </c>
      <c r="H1750" t="s">
        <v>7910</v>
      </c>
      <c r="I1750" t="s">
        <v>7915</v>
      </c>
      <c r="J1750" t="s">
        <v>7915</v>
      </c>
      <c r="K1750" t="s">
        <v>7915</v>
      </c>
      <c r="L1750" t="s">
        <v>7915</v>
      </c>
      <c r="M1750" t="s">
        <v>7915</v>
      </c>
      <c r="N1750" t="s">
        <v>7915</v>
      </c>
      <c r="O1750" t="s">
        <v>7915</v>
      </c>
      <c r="P1750" t="s">
        <v>7910</v>
      </c>
      <c r="Q1750">
        <v>8</v>
      </c>
      <c r="R1750">
        <f>IF(ISERROR(VLOOKUP(A1750,int_r_base_fitted!$A$1:$C$10000,2,FALSE)),0,VLOOKUP(A1750,int_r_base_fitted!$A$1:$C$10000,2,FALSE))</f>
        <v>0</v>
      </c>
      <c r="S1750">
        <f>IF(ISERROR(VLOOKUP(A1750,int_r_base_fitted!$A$1:$C$10000,3,FALSE)),0,VLOOKUP(A1750,int_r_base_fitted!$A$1:$C$10000,3,FALSE))</f>
        <v>5.5E-2</v>
      </c>
      <c r="T1750">
        <v>1207</v>
      </c>
      <c r="V1750">
        <f>IF(ISERROR(VLOOKUP(A1750,int_r_full_fitted!$A$1:$C$10000,3,FALSE)),0,VLOOKUP(A1750,int_r_full_fitted!$A$1:$C$10000,3,FALSE))</f>
        <v>4.4999999999999998E-2</v>
      </c>
      <c r="W1750">
        <v>1749</v>
      </c>
      <c r="Y1750">
        <f>S1750-V1750</f>
        <v>1.0000000000000002E-2</v>
      </c>
    </row>
    <row r="1751" spans="1:25" x14ac:dyDescent="0.2">
      <c r="A1751" t="s">
        <v>6422</v>
      </c>
      <c r="B1751" t="s">
        <v>7911</v>
      </c>
      <c r="C1751" t="s">
        <v>7937</v>
      </c>
      <c r="D1751" t="s">
        <v>7925</v>
      </c>
      <c r="E1751" t="s">
        <v>8682</v>
      </c>
      <c r="F1751" t="s">
        <v>7915</v>
      </c>
      <c r="G1751" t="s">
        <v>7915</v>
      </c>
      <c r="H1751" t="s">
        <v>7910</v>
      </c>
      <c r="I1751" t="s">
        <v>7915</v>
      </c>
      <c r="J1751" t="s">
        <v>7915</v>
      </c>
      <c r="K1751" t="s">
        <v>7915</v>
      </c>
      <c r="L1751" t="s">
        <v>7915</v>
      </c>
      <c r="M1751" t="s">
        <v>7915</v>
      </c>
      <c r="N1751" t="s">
        <v>7915</v>
      </c>
      <c r="O1751" t="s">
        <v>7915</v>
      </c>
      <c r="P1751" t="s">
        <v>7910</v>
      </c>
      <c r="Q1751">
        <v>8</v>
      </c>
      <c r="R1751">
        <f>IF(ISERROR(VLOOKUP(A1751,int_r_base_fitted!$A$1:$C$10000,2,FALSE)),0,VLOOKUP(A1751,int_r_base_fitted!$A$1:$C$10000,2,FALSE))</f>
        <v>0</v>
      </c>
      <c r="S1751">
        <f>IF(ISERROR(VLOOKUP(A1751,int_r_base_fitted!$A$1:$C$10000,3,FALSE)),0,VLOOKUP(A1751,int_r_base_fitted!$A$1:$C$10000,3,FALSE))</f>
        <v>5.5E-2</v>
      </c>
      <c r="T1751">
        <v>1208</v>
      </c>
      <c r="V1751">
        <f>IF(ISERROR(VLOOKUP(A1751,int_r_full_fitted!$A$1:$C$10000,3,FALSE)),0,VLOOKUP(A1751,int_r_full_fitted!$A$1:$C$10000,3,FALSE))</f>
        <v>4.4999999999999998E-2</v>
      </c>
      <c r="W1751">
        <v>1750</v>
      </c>
      <c r="Y1751">
        <f>S1751-V1751</f>
        <v>1.0000000000000002E-2</v>
      </c>
    </row>
    <row r="1752" spans="1:25" x14ac:dyDescent="0.2">
      <c r="A1752" t="s">
        <v>6546</v>
      </c>
      <c r="B1752" t="s">
        <v>7911</v>
      </c>
      <c r="C1752">
        <v>4</v>
      </c>
      <c r="D1752" t="s">
        <v>7940</v>
      </c>
      <c r="E1752" t="s">
        <v>9339</v>
      </c>
      <c r="F1752" t="s">
        <v>7915</v>
      </c>
      <c r="G1752" t="s">
        <v>7915</v>
      </c>
      <c r="H1752" t="s">
        <v>7910</v>
      </c>
      <c r="I1752" t="s">
        <v>7915</v>
      </c>
      <c r="J1752" t="s">
        <v>7915</v>
      </c>
      <c r="K1752" t="s">
        <v>7915</v>
      </c>
      <c r="L1752" t="s">
        <v>7915</v>
      </c>
      <c r="M1752" t="s">
        <v>7915</v>
      </c>
      <c r="N1752" t="s">
        <v>7915</v>
      </c>
      <c r="O1752" t="s">
        <v>7915</v>
      </c>
      <c r="P1752" t="s">
        <v>7910</v>
      </c>
      <c r="Q1752">
        <v>8</v>
      </c>
      <c r="R1752">
        <f>IF(ISERROR(VLOOKUP(A1752,int_r_base_fitted!$A$1:$C$10000,2,FALSE)),0,VLOOKUP(A1752,int_r_base_fitted!$A$1:$C$10000,2,FALSE))</f>
        <v>0</v>
      </c>
      <c r="S1752">
        <f>IF(ISERROR(VLOOKUP(A1752,int_r_base_fitted!$A$1:$C$10000,3,FALSE)),0,VLOOKUP(A1752,int_r_base_fitted!$A$1:$C$10000,3,FALSE))</f>
        <v>5.5E-2</v>
      </c>
      <c r="T1752">
        <v>1210</v>
      </c>
      <c r="V1752">
        <f>IF(ISERROR(VLOOKUP(A1752,int_r_full_fitted!$A$1:$C$10000,3,FALSE)),0,VLOOKUP(A1752,int_r_full_fitted!$A$1:$C$10000,3,FALSE))</f>
        <v>4.4999999999999998E-2</v>
      </c>
      <c r="W1752">
        <v>1751</v>
      </c>
      <c r="Y1752">
        <f>S1752-V1752</f>
        <v>1.0000000000000002E-2</v>
      </c>
    </row>
    <row r="1753" spans="1:25" x14ac:dyDescent="0.2">
      <c r="A1753" t="s">
        <v>6562</v>
      </c>
      <c r="B1753" t="s">
        <v>7911</v>
      </c>
      <c r="C1753">
        <v>4</v>
      </c>
      <c r="D1753" t="s">
        <v>7940</v>
      </c>
      <c r="E1753" t="s">
        <v>9541</v>
      </c>
      <c r="F1753" t="s">
        <v>7915</v>
      </c>
      <c r="G1753" t="s">
        <v>7915</v>
      </c>
      <c r="H1753" t="s">
        <v>7910</v>
      </c>
      <c r="I1753" t="s">
        <v>7915</v>
      </c>
      <c r="J1753" t="s">
        <v>7915</v>
      </c>
      <c r="K1753" t="s">
        <v>7915</v>
      </c>
      <c r="L1753" t="s">
        <v>7915</v>
      </c>
      <c r="M1753" t="s">
        <v>7915</v>
      </c>
      <c r="N1753" t="s">
        <v>7915</v>
      </c>
      <c r="O1753" t="s">
        <v>7915</v>
      </c>
      <c r="P1753" t="s">
        <v>7910</v>
      </c>
      <c r="Q1753">
        <v>8</v>
      </c>
      <c r="R1753">
        <f>IF(ISERROR(VLOOKUP(A1753,int_r_base_fitted!$A$1:$C$10000,2,FALSE)),0,VLOOKUP(A1753,int_r_base_fitted!$A$1:$C$10000,2,FALSE))</f>
        <v>0</v>
      </c>
      <c r="S1753">
        <f>IF(ISERROR(VLOOKUP(A1753,int_r_base_fitted!$A$1:$C$10000,3,FALSE)),0,VLOOKUP(A1753,int_r_base_fitted!$A$1:$C$10000,3,FALSE))</f>
        <v>5.5E-2</v>
      </c>
      <c r="T1753">
        <v>1211</v>
      </c>
      <c r="V1753">
        <f>IF(ISERROR(VLOOKUP(A1753,int_r_full_fitted!$A$1:$C$10000,3,FALSE)),0,VLOOKUP(A1753,int_r_full_fitted!$A$1:$C$10000,3,FALSE))</f>
        <v>4.4999999999999998E-2</v>
      </c>
      <c r="W1753">
        <v>1752</v>
      </c>
      <c r="Y1753">
        <f>S1753-V1753</f>
        <v>1.0000000000000002E-2</v>
      </c>
    </row>
    <row r="1754" spans="1:25" x14ac:dyDescent="0.2">
      <c r="A1754" t="s">
        <v>6660</v>
      </c>
      <c r="B1754" t="s">
        <v>7911</v>
      </c>
      <c r="C1754" t="s">
        <v>7922</v>
      </c>
      <c r="D1754" t="s">
        <v>7935</v>
      </c>
      <c r="E1754" t="s">
        <v>9585</v>
      </c>
      <c r="F1754" t="s">
        <v>7915</v>
      </c>
      <c r="G1754" t="s">
        <v>7915</v>
      </c>
      <c r="H1754" t="s">
        <v>7910</v>
      </c>
      <c r="I1754" t="s">
        <v>7915</v>
      </c>
      <c r="J1754" t="s">
        <v>7915</v>
      </c>
      <c r="K1754" t="s">
        <v>7915</v>
      </c>
      <c r="L1754" t="s">
        <v>7915</v>
      </c>
      <c r="M1754" t="s">
        <v>7915</v>
      </c>
      <c r="N1754" t="s">
        <v>7915</v>
      </c>
      <c r="O1754" t="s">
        <v>7915</v>
      </c>
      <c r="P1754" t="s">
        <v>7910</v>
      </c>
      <c r="Q1754">
        <v>8</v>
      </c>
      <c r="R1754">
        <f>IF(ISERROR(VLOOKUP(A1754,int_r_base_fitted!$A$1:$C$10000,2,FALSE)),0,VLOOKUP(A1754,int_r_base_fitted!$A$1:$C$10000,2,FALSE))</f>
        <v>0</v>
      </c>
      <c r="S1754">
        <f>IF(ISERROR(VLOOKUP(A1754,int_r_base_fitted!$A$1:$C$10000,3,FALSE)),0,VLOOKUP(A1754,int_r_base_fitted!$A$1:$C$10000,3,FALSE))</f>
        <v>5.5E-2</v>
      </c>
      <c r="T1754">
        <v>1213</v>
      </c>
      <c r="V1754">
        <f>IF(ISERROR(VLOOKUP(A1754,int_r_full_fitted!$A$1:$C$10000,3,FALSE)),0,VLOOKUP(A1754,int_r_full_fitted!$A$1:$C$10000,3,FALSE))</f>
        <v>4.4999999999999998E-2</v>
      </c>
      <c r="W1754">
        <v>1753</v>
      </c>
      <c r="Y1754">
        <f>S1754-V1754</f>
        <v>1.0000000000000002E-2</v>
      </c>
    </row>
    <row r="1755" spans="1:25" x14ac:dyDescent="0.2">
      <c r="A1755" t="s">
        <v>6669</v>
      </c>
      <c r="B1755" t="s">
        <v>7911</v>
      </c>
      <c r="C1755" t="s">
        <v>8472</v>
      </c>
      <c r="D1755" t="s">
        <v>7935</v>
      </c>
      <c r="E1755" t="s">
        <v>9589</v>
      </c>
      <c r="F1755" t="s">
        <v>7915</v>
      </c>
      <c r="G1755" t="s">
        <v>7915</v>
      </c>
      <c r="H1755" t="s">
        <v>7910</v>
      </c>
      <c r="I1755" t="s">
        <v>7915</v>
      </c>
      <c r="J1755" t="s">
        <v>7915</v>
      </c>
      <c r="K1755" t="s">
        <v>7915</v>
      </c>
      <c r="L1755" t="s">
        <v>7915</v>
      </c>
      <c r="M1755" t="s">
        <v>7915</v>
      </c>
      <c r="N1755" t="s">
        <v>7915</v>
      </c>
      <c r="O1755" t="s">
        <v>7915</v>
      </c>
      <c r="P1755" t="s">
        <v>7910</v>
      </c>
      <c r="Q1755">
        <v>8</v>
      </c>
      <c r="R1755">
        <f>IF(ISERROR(VLOOKUP(A1755,int_r_base_fitted!$A$1:$C$10000,2,FALSE)),0,VLOOKUP(A1755,int_r_base_fitted!$A$1:$C$10000,2,FALSE))</f>
        <v>0</v>
      </c>
      <c r="S1755">
        <f>IF(ISERROR(VLOOKUP(A1755,int_r_base_fitted!$A$1:$C$10000,3,FALSE)),0,VLOOKUP(A1755,int_r_base_fitted!$A$1:$C$10000,3,FALSE))</f>
        <v>5.5E-2</v>
      </c>
      <c r="T1755">
        <v>1214</v>
      </c>
      <c r="V1755">
        <f>IF(ISERROR(VLOOKUP(A1755,int_r_full_fitted!$A$1:$C$10000,3,FALSE)),0,VLOOKUP(A1755,int_r_full_fitted!$A$1:$C$10000,3,FALSE))</f>
        <v>4.4999999999999998E-2</v>
      </c>
      <c r="W1755">
        <v>1754</v>
      </c>
      <c r="Y1755">
        <f>S1755-V1755</f>
        <v>1.0000000000000002E-2</v>
      </c>
    </row>
    <row r="1756" spans="1:25" x14ac:dyDescent="0.2">
      <c r="A1756" t="s">
        <v>5972</v>
      </c>
      <c r="B1756" t="s">
        <v>7911</v>
      </c>
      <c r="C1756" t="s">
        <v>8129</v>
      </c>
      <c r="D1756" t="s">
        <v>7920</v>
      </c>
      <c r="E1756" t="s">
        <v>8083</v>
      </c>
      <c r="F1756" t="s">
        <v>7915</v>
      </c>
      <c r="G1756" t="s">
        <v>7915</v>
      </c>
      <c r="H1756" t="s">
        <v>7915</v>
      </c>
      <c r="I1756" t="s">
        <v>7910</v>
      </c>
      <c r="J1756" t="s">
        <v>7915</v>
      </c>
      <c r="K1756" t="s">
        <v>7910</v>
      </c>
      <c r="L1756" t="s">
        <v>7915</v>
      </c>
      <c r="M1756" t="s">
        <v>7915</v>
      </c>
      <c r="N1756" t="s">
        <v>7915</v>
      </c>
      <c r="O1756" t="s">
        <v>7915</v>
      </c>
      <c r="P1756" t="s">
        <v>7909</v>
      </c>
      <c r="Q1756">
        <v>7</v>
      </c>
      <c r="R1756">
        <f>IF(ISERROR(VLOOKUP(A1756,int_r_base_fitted!$A$1:$C$10000,2,FALSE)),0,VLOOKUP(A1756,int_r_base_fitted!$A$1:$C$10000,2,FALSE))</f>
        <v>0</v>
      </c>
      <c r="S1756">
        <f>IF(ISERROR(VLOOKUP(A1756,int_r_base_fitted!$A$1:$C$10000,3,FALSE)),0,VLOOKUP(A1756,int_r_base_fitted!$A$1:$C$10000,3,FALSE))</f>
        <v>5.2999999999999999E-2</v>
      </c>
      <c r="T1756">
        <v>1317</v>
      </c>
      <c r="V1756">
        <f>IF(ISERROR(VLOOKUP(A1756,int_r_full_fitted!$A$1:$C$10000,3,FALSE)),0,VLOOKUP(A1756,int_r_full_fitted!$A$1:$C$10000,3,FALSE))</f>
        <v>4.4999999999999998E-2</v>
      </c>
      <c r="W1756">
        <v>1755</v>
      </c>
      <c r="Y1756">
        <f>S1756-V1756</f>
        <v>8.0000000000000002E-3</v>
      </c>
    </row>
    <row r="1757" spans="1:25" x14ac:dyDescent="0.2">
      <c r="A1757" t="s">
        <v>6109</v>
      </c>
      <c r="B1757" t="s">
        <v>7911</v>
      </c>
      <c r="C1757">
        <v>4</v>
      </c>
      <c r="D1757" t="s">
        <v>7967</v>
      </c>
      <c r="E1757" t="s">
        <v>9343</v>
      </c>
      <c r="F1757" t="s">
        <v>7915</v>
      </c>
      <c r="G1757" t="s">
        <v>7915</v>
      </c>
      <c r="H1757" t="s">
        <v>7915</v>
      </c>
      <c r="I1757" t="s">
        <v>7915</v>
      </c>
      <c r="J1757" t="s">
        <v>7915</v>
      </c>
      <c r="K1757" t="s">
        <v>7910</v>
      </c>
      <c r="L1757" t="s">
        <v>7915</v>
      </c>
      <c r="M1757" t="s">
        <v>7915</v>
      </c>
      <c r="N1757" t="s">
        <v>7915</v>
      </c>
      <c r="O1757" t="s">
        <v>7915</v>
      </c>
      <c r="P1757" t="s">
        <v>7910</v>
      </c>
      <c r="Q1757">
        <v>8</v>
      </c>
      <c r="R1757">
        <f>IF(ISERROR(VLOOKUP(A1757,int_r_base_fitted!$A$1:$C$10000,2,FALSE)),0,VLOOKUP(A1757,int_r_base_fitted!$A$1:$C$10000,2,FALSE))</f>
        <v>0</v>
      </c>
      <c r="S1757">
        <f>IF(ISERROR(VLOOKUP(A1757,int_r_base_fitted!$A$1:$C$10000,3,FALSE)),0,VLOOKUP(A1757,int_r_base_fitted!$A$1:$C$10000,3,FALSE))</f>
        <v>5.2999999999999999E-2</v>
      </c>
      <c r="T1757">
        <v>1320</v>
      </c>
      <c r="V1757">
        <f>IF(ISERROR(VLOOKUP(A1757,int_r_full_fitted!$A$1:$C$10000,3,FALSE)),0,VLOOKUP(A1757,int_r_full_fitted!$A$1:$C$10000,3,FALSE))</f>
        <v>4.4999999999999998E-2</v>
      </c>
      <c r="W1757">
        <v>1756</v>
      </c>
      <c r="Y1757">
        <f>S1757-V1757</f>
        <v>8.0000000000000002E-3</v>
      </c>
    </row>
    <row r="1758" spans="1:25" x14ac:dyDescent="0.2">
      <c r="A1758" t="s">
        <v>4971</v>
      </c>
      <c r="B1758" t="s">
        <v>7911</v>
      </c>
      <c r="C1758" t="s">
        <v>7962</v>
      </c>
      <c r="D1758" t="s">
        <v>7920</v>
      </c>
      <c r="E1758" t="s">
        <v>8077</v>
      </c>
      <c r="F1758" t="s">
        <v>7915</v>
      </c>
      <c r="G1758" t="s">
        <v>7915</v>
      </c>
      <c r="H1758" t="s">
        <v>7915</v>
      </c>
      <c r="I1758" t="s">
        <v>7910</v>
      </c>
      <c r="J1758" t="s">
        <v>7915</v>
      </c>
      <c r="K1758" t="s">
        <v>7910</v>
      </c>
      <c r="L1758" t="s">
        <v>7915</v>
      </c>
      <c r="M1758" t="s">
        <v>7910</v>
      </c>
      <c r="N1758" t="s">
        <v>7915</v>
      </c>
      <c r="O1758" t="s">
        <v>7915</v>
      </c>
      <c r="P1758" t="s">
        <v>7908</v>
      </c>
      <c r="Q1758">
        <v>6</v>
      </c>
      <c r="R1758">
        <f>IF(ISERROR(VLOOKUP(A1758,int_r_base_fitted!$A$1:$C$10000,2,FALSE)),0,VLOOKUP(A1758,int_r_base_fitted!$A$1:$C$10000,2,FALSE))</f>
        <v>0</v>
      </c>
      <c r="S1758">
        <f>IF(ISERROR(VLOOKUP(A1758,int_r_base_fitted!$A$1:$C$10000,3,FALSE)),0,VLOOKUP(A1758,int_r_base_fitted!$A$1:$C$10000,3,FALSE))</f>
        <v>5.1999999999999998E-2</v>
      </c>
      <c r="T1758">
        <v>1338</v>
      </c>
      <c r="V1758">
        <f>IF(ISERROR(VLOOKUP(A1758,int_r_full_fitted!$A$1:$C$10000,3,FALSE)),0,VLOOKUP(A1758,int_r_full_fitted!$A$1:$C$10000,3,FALSE))</f>
        <v>4.4999999999999998E-2</v>
      </c>
      <c r="W1758">
        <v>1757</v>
      </c>
      <c r="Y1758">
        <f>S1758-V1758</f>
        <v>6.9999999999999993E-3</v>
      </c>
    </row>
    <row r="1759" spans="1:25" x14ac:dyDescent="0.2">
      <c r="A1759" t="s">
        <v>5555</v>
      </c>
      <c r="B1759" t="s">
        <v>7911</v>
      </c>
      <c r="C1759" t="s">
        <v>7955</v>
      </c>
      <c r="D1759" t="s">
        <v>8134</v>
      </c>
      <c r="E1759" t="s">
        <v>9000</v>
      </c>
      <c r="F1759" t="s">
        <v>7915</v>
      </c>
      <c r="G1759" t="s">
        <v>7915</v>
      </c>
      <c r="H1759" t="s">
        <v>7915</v>
      </c>
      <c r="I1759" t="s">
        <v>7915</v>
      </c>
      <c r="J1759" t="s">
        <v>7915</v>
      </c>
      <c r="K1759" t="s">
        <v>7910</v>
      </c>
      <c r="L1759" t="s">
        <v>7915</v>
      </c>
      <c r="M1759" t="s">
        <v>7910</v>
      </c>
      <c r="N1759" t="s">
        <v>7915</v>
      </c>
      <c r="O1759" t="s">
        <v>7915</v>
      </c>
      <c r="P1759" t="s">
        <v>7909</v>
      </c>
      <c r="Q1759">
        <v>7</v>
      </c>
      <c r="R1759">
        <f>IF(ISERROR(VLOOKUP(A1759,int_r_base_fitted!$A$1:$C$10000,2,FALSE)),0,VLOOKUP(A1759,int_r_base_fitted!$A$1:$C$10000,2,FALSE))</f>
        <v>0</v>
      </c>
      <c r="S1759">
        <f>IF(ISERROR(VLOOKUP(A1759,int_r_base_fitted!$A$1:$C$10000,3,FALSE)),0,VLOOKUP(A1759,int_r_base_fitted!$A$1:$C$10000,3,FALSE))</f>
        <v>5.1999999999999998E-2</v>
      </c>
      <c r="T1759">
        <v>1347</v>
      </c>
      <c r="V1759">
        <f>IF(ISERROR(VLOOKUP(A1759,int_r_full_fitted!$A$1:$C$10000,3,FALSE)),0,VLOOKUP(A1759,int_r_full_fitted!$A$1:$C$10000,3,FALSE))</f>
        <v>4.4999999999999998E-2</v>
      </c>
      <c r="W1759">
        <v>1758</v>
      </c>
      <c r="Y1759">
        <f>S1759-V1759</f>
        <v>6.9999999999999993E-3</v>
      </c>
    </row>
    <row r="1760" spans="1:25" x14ac:dyDescent="0.2">
      <c r="A1760" t="s">
        <v>5945</v>
      </c>
      <c r="B1760" t="s">
        <v>7911</v>
      </c>
      <c r="C1760" t="s">
        <v>7948</v>
      </c>
      <c r="D1760" t="s">
        <v>7938</v>
      </c>
      <c r="E1760" t="s">
        <v>9271</v>
      </c>
      <c r="F1760" t="s">
        <v>7915</v>
      </c>
      <c r="G1760" t="s">
        <v>7915</v>
      </c>
      <c r="H1760" t="s">
        <v>7915</v>
      </c>
      <c r="I1760" t="s">
        <v>7915</v>
      </c>
      <c r="J1760" t="s">
        <v>7915</v>
      </c>
      <c r="K1760" t="s">
        <v>7910</v>
      </c>
      <c r="L1760" t="s">
        <v>7915</v>
      </c>
      <c r="M1760" t="s">
        <v>7910</v>
      </c>
      <c r="N1760" t="s">
        <v>7915</v>
      </c>
      <c r="O1760" t="s">
        <v>7915</v>
      </c>
      <c r="P1760" t="s">
        <v>7909</v>
      </c>
      <c r="Q1760">
        <v>7</v>
      </c>
      <c r="R1760">
        <f>IF(ISERROR(VLOOKUP(A1760,int_r_base_fitted!$A$1:$C$10000,2,FALSE)),0,VLOOKUP(A1760,int_r_base_fitted!$A$1:$C$10000,2,FALSE))</f>
        <v>0</v>
      </c>
      <c r="S1760">
        <f>IF(ISERROR(VLOOKUP(A1760,int_r_base_fitted!$A$1:$C$10000,3,FALSE)),0,VLOOKUP(A1760,int_r_base_fitted!$A$1:$C$10000,3,FALSE))</f>
        <v>5.1999999999999998E-2</v>
      </c>
      <c r="T1760">
        <v>1349</v>
      </c>
      <c r="V1760">
        <f>IF(ISERROR(VLOOKUP(A1760,int_r_full_fitted!$A$1:$C$10000,3,FALSE)),0,VLOOKUP(A1760,int_r_full_fitted!$A$1:$C$10000,3,FALSE))</f>
        <v>4.4999999999999998E-2</v>
      </c>
      <c r="W1760">
        <v>1759</v>
      </c>
      <c r="Y1760">
        <f>S1760-V1760</f>
        <v>6.9999999999999993E-3</v>
      </c>
    </row>
    <row r="1761" spans="1:25" x14ac:dyDescent="0.2">
      <c r="A1761" t="s">
        <v>6608</v>
      </c>
      <c r="B1761" t="s">
        <v>7911</v>
      </c>
      <c r="C1761" t="s">
        <v>8151</v>
      </c>
      <c r="D1761" t="s">
        <v>7976</v>
      </c>
      <c r="E1761" t="s">
        <v>8034</v>
      </c>
      <c r="F1761" t="s">
        <v>7915</v>
      </c>
      <c r="G1761" t="s">
        <v>7915</v>
      </c>
      <c r="H1761" t="s">
        <v>7915</v>
      </c>
      <c r="I1761" t="s">
        <v>7915</v>
      </c>
      <c r="J1761" t="s">
        <v>7915</v>
      </c>
      <c r="K1761" t="s">
        <v>7910</v>
      </c>
      <c r="L1761" t="s">
        <v>7915</v>
      </c>
      <c r="M1761" t="s">
        <v>7915</v>
      </c>
      <c r="N1761" t="s">
        <v>7915</v>
      </c>
      <c r="O1761" t="s">
        <v>7915</v>
      </c>
      <c r="P1761" t="s">
        <v>7910</v>
      </c>
      <c r="Q1761">
        <v>8</v>
      </c>
      <c r="R1761">
        <f>IF(ISERROR(VLOOKUP(A1761,int_r_base_fitted!$A$1:$C$10000,2,FALSE)),0,VLOOKUP(A1761,int_r_base_fitted!$A$1:$C$10000,2,FALSE))</f>
        <v>0</v>
      </c>
      <c r="S1761">
        <f>IF(ISERROR(VLOOKUP(A1761,int_r_base_fitted!$A$1:$C$10000,3,FALSE)),0,VLOOKUP(A1761,int_r_base_fitted!$A$1:$C$10000,3,FALSE))</f>
        <v>5.1999999999999998E-2</v>
      </c>
      <c r="T1761">
        <v>1364</v>
      </c>
      <c r="V1761">
        <f>IF(ISERROR(VLOOKUP(A1761,int_r_full_fitted!$A$1:$C$10000,3,FALSE)),0,VLOOKUP(A1761,int_r_full_fitted!$A$1:$C$10000,3,FALSE))</f>
        <v>4.4999999999999998E-2</v>
      </c>
      <c r="W1761">
        <v>1760</v>
      </c>
      <c r="Y1761">
        <f>S1761-V1761</f>
        <v>6.9999999999999993E-3</v>
      </c>
    </row>
    <row r="1762" spans="1:25" x14ac:dyDescent="0.2">
      <c r="A1762" t="s">
        <v>5459</v>
      </c>
      <c r="B1762" t="s">
        <v>7933</v>
      </c>
      <c r="C1762" t="s">
        <v>8961</v>
      </c>
      <c r="D1762" t="s">
        <v>7917</v>
      </c>
      <c r="E1762" t="s">
        <v>8962</v>
      </c>
      <c r="F1762" t="s">
        <v>7910</v>
      </c>
      <c r="G1762" t="s">
        <v>7915</v>
      </c>
      <c r="H1762" t="s">
        <v>7915</v>
      </c>
      <c r="I1762" t="s">
        <v>7915</v>
      </c>
      <c r="J1762" t="s">
        <v>7915</v>
      </c>
      <c r="K1762" t="s">
        <v>7910</v>
      </c>
      <c r="L1762" t="s">
        <v>7915</v>
      </c>
      <c r="M1762" t="s">
        <v>7915</v>
      </c>
      <c r="N1762" t="s">
        <v>7915</v>
      </c>
      <c r="O1762" t="s">
        <v>7915</v>
      </c>
      <c r="P1762" t="s">
        <v>7909</v>
      </c>
      <c r="Q1762">
        <v>7</v>
      </c>
      <c r="R1762">
        <f>IF(ISERROR(VLOOKUP(A1762,int_r_base_fitted!$A$1:$C$10000,2,FALSE)),0,VLOOKUP(A1762,int_r_base_fitted!$A$1:$C$10000,2,FALSE))</f>
        <v>0</v>
      </c>
      <c r="S1762">
        <f>IF(ISERROR(VLOOKUP(A1762,int_r_base_fitted!$A$1:$C$10000,3,FALSE)),0,VLOOKUP(A1762,int_r_base_fitted!$A$1:$C$10000,3,FALSE))</f>
        <v>4.8000000000000001E-2</v>
      </c>
      <c r="T1762">
        <v>1594</v>
      </c>
      <c r="V1762">
        <f>IF(ISERROR(VLOOKUP(A1762,int_r_full_fitted!$A$1:$C$10000,3,FALSE)),0,VLOOKUP(A1762,int_r_full_fitted!$A$1:$C$10000,3,FALSE))</f>
        <v>4.4999999999999998E-2</v>
      </c>
      <c r="W1762">
        <v>1761</v>
      </c>
      <c r="Y1762">
        <f>S1762-V1762</f>
        <v>3.0000000000000027E-3</v>
      </c>
    </row>
    <row r="1763" spans="1:25" x14ac:dyDescent="0.2">
      <c r="A1763" t="s">
        <v>6115</v>
      </c>
      <c r="B1763" t="s">
        <v>7911</v>
      </c>
      <c r="C1763" t="s">
        <v>7953</v>
      </c>
      <c r="D1763" t="s">
        <v>7976</v>
      </c>
      <c r="E1763" t="s">
        <v>8034</v>
      </c>
      <c r="F1763" t="s">
        <v>7915</v>
      </c>
      <c r="G1763" t="s">
        <v>7915</v>
      </c>
      <c r="H1763" t="s">
        <v>7915</v>
      </c>
      <c r="I1763" t="s">
        <v>7915</v>
      </c>
      <c r="J1763" t="s">
        <v>7915</v>
      </c>
      <c r="K1763" t="s">
        <v>7915</v>
      </c>
      <c r="L1763" t="s">
        <v>7915</v>
      </c>
      <c r="M1763" t="s">
        <v>7910</v>
      </c>
      <c r="N1763" t="s">
        <v>7915</v>
      </c>
      <c r="O1763" t="s">
        <v>7915</v>
      </c>
      <c r="P1763" t="s">
        <v>7910</v>
      </c>
      <c r="Q1763">
        <v>8</v>
      </c>
      <c r="R1763">
        <f>IF(ISERROR(VLOOKUP(A1763,int_r_base_fitted!$A$1:$C$10000,2,FALSE)),0,VLOOKUP(A1763,int_r_base_fitted!$A$1:$C$10000,2,FALSE))</f>
        <v>0</v>
      </c>
      <c r="S1763">
        <f>IF(ISERROR(VLOOKUP(A1763,int_r_base_fitted!$A$1:$C$10000,3,FALSE)),0,VLOOKUP(A1763,int_r_base_fitted!$A$1:$C$10000,3,FALSE))</f>
        <v>4.7E-2</v>
      </c>
      <c r="T1763">
        <v>1694</v>
      </c>
      <c r="V1763">
        <f>IF(ISERROR(VLOOKUP(A1763,int_r_full_fitted!$A$1:$C$10000,3,FALSE)),0,VLOOKUP(A1763,int_r_full_fitted!$A$1:$C$10000,3,FALSE))</f>
        <v>4.4999999999999998E-2</v>
      </c>
      <c r="W1763">
        <v>1762</v>
      </c>
      <c r="Y1763">
        <f>S1763-V1763</f>
        <v>2.0000000000000018E-3</v>
      </c>
    </row>
    <row r="1764" spans="1:25" x14ac:dyDescent="0.2">
      <c r="A1764" t="s">
        <v>7421</v>
      </c>
      <c r="B1764" t="s">
        <v>7911</v>
      </c>
      <c r="C1764">
        <v>4</v>
      </c>
      <c r="D1764" t="s">
        <v>7967</v>
      </c>
      <c r="E1764" t="s">
        <v>8493</v>
      </c>
      <c r="F1764" t="s">
        <v>7915</v>
      </c>
      <c r="G1764" t="s">
        <v>7915</v>
      </c>
      <c r="H1764" t="s">
        <v>7915</v>
      </c>
      <c r="I1764" t="s">
        <v>7915</v>
      </c>
      <c r="J1764" t="s">
        <v>7915</v>
      </c>
      <c r="K1764" t="s">
        <v>7915</v>
      </c>
      <c r="L1764" t="s">
        <v>7915</v>
      </c>
      <c r="M1764" t="s">
        <v>7915</v>
      </c>
      <c r="N1764" t="s">
        <v>7915</v>
      </c>
      <c r="O1764" t="s">
        <v>7915</v>
      </c>
      <c r="P1764" t="s">
        <v>7915</v>
      </c>
      <c r="Q1764">
        <v>9</v>
      </c>
      <c r="R1764">
        <f>IF(ISERROR(VLOOKUP(A1764,int_r_base_fitted!$A$1:$C$10000,2,FALSE)),0,VLOOKUP(A1764,int_r_base_fitted!$A$1:$C$10000,2,FALSE))</f>
        <v>0</v>
      </c>
      <c r="S1764">
        <f>IF(ISERROR(VLOOKUP(A1764,int_r_base_fitted!$A$1:$C$10000,3,FALSE)),0,VLOOKUP(A1764,int_r_base_fitted!$A$1:$C$10000,3,FALSE))</f>
        <v>4.7E-2</v>
      </c>
      <c r="T1764">
        <v>1734</v>
      </c>
      <c r="V1764">
        <f>IF(ISERROR(VLOOKUP(A1764,int_r_full_fitted!$A$1:$C$10000,3,FALSE)),0,VLOOKUP(A1764,int_r_full_fitted!$A$1:$C$10000,3,FALSE))</f>
        <v>4.4999999999999998E-2</v>
      </c>
      <c r="W1764">
        <v>1763</v>
      </c>
      <c r="Y1764">
        <f>S1764-V1764</f>
        <v>2.0000000000000018E-3</v>
      </c>
    </row>
    <row r="1765" spans="1:25" x14ac:dyDescent="0.2">
      <c r="A1765" t="s">
        <v>5120</v>
      </c>
      <c r="B1765" t="s">
        <v>7911</v>
      </c>
      <c r="C1765" t="s">
        <v>7937</v>
      </c>
      <c r="D1765" t="s">
        <v>8134</v>
      </c>
      <c r="E1765" t="s">
        <v>8752</v>
      </c>
      <c r="F1765" t="s">
        <v>7915</v>
      </c>
      <c r="G1765" t="s">
        <v>7915</v>
      </c>
      <c r="H1765" t="s">
        <v>7915</v>
      </c>
      <c r="I1765" t="s">
        <v>7915</v>
      </c>
      <c r="J1765" t="s">
        <v>7915</v>
      </c>
      <c r="K1765" t="s">
        <v>7910</v>
      </c>
      <c r="L1765" t="s">
        <v>7915</v>
      </c>
      <c r="M1765" t="s">
        <v>7910</v>
      </c>
      <c r="N1765" t="s">
        <v>7915</v>
      </c>
      <c r="O1765" t="s">
        <v>7915</v>
      </c>
      <c r="P1765" t="s">
        <v>7909</v>
      </c>
      <c r="Q1765">
        <v>7</v>
      </c>
      <c r="R1765">
        <f>IF(ISERROR(VLOOKUP(A1765,int_r_base_fitted!$A$1:$C$10000,2,FALSE)),0,VLOOKUP(A1765,int_r_base_fitted!$A$1:$C$10000,2,FALSE))</f>
        <v>0</v>
      </c>
      <c r="S1765">
        <f>IF(ISERROR(VLOOKUP(A1765,int_r_base_fitted!$A$1:$C$10000,3,FALSE)),0,VLOOKUP(A1765,int_r_base_fitted!$A$1:$C$10000,3,FALSE))</f>
        <v>4.5999999999999999E-2</v>
      </c>
      <c r="T1765">
        <v>1748</v>
      </c>
      <c r="V1765">
        <f>IF(ISERROR(VLOOKUP(A1765,int_r_full_fitted!$A$1:$C$10000,3,FALSE)),0,VLOOKUP(A1765,int_r_full_fitted!$A$1:$C$10000,3,FALSE))</f>
        <v>4.4999999999999998E-2</v>
      </c>
      <c r="W1765">
        <v>1764</v>
      </c>
      <c r="Y1765">
        <f>S1765-V1765</f>
        <v>1.0000000000000009E-3</v>
      </c>
    </row>
    <row r="1766" spans="1:25" x14ac:dyDescent="0.2">
      <c r="A1766" t="s">
        <v>6214</v>
      </c>
      <c r="B1766" t="s">
        <v>7911</v>
      </c>
      <c r="C1766" t="s">
        <v>8141</v>
      </c>
      <c r="D1766" t="s">
        <v>7913</v>
      </c>
      <c r="E1766" t="s">
        <v>8251</v>
      </c>
      <c r="F1766" t="s">
        <v>7915</v>
      </c>
      <c r="G1766" t="s">
        <v>7915</v>
      </c>
      <c r="H1766" t="s">
        <v>7915</v>
      </c>
      <c r="I1766" t="s">
        <v>7915</v>
      </c>
      <c r="J1766" t="s">
        <v>7915</v>
      </c>
      <c r="K1766" t="s">
        <v>7915</v>
      </c>
      <c r="L1766" t="s">
        <v>7915</v>
      </c>
      <c r="M1766" t="s">
        <v>7910</v>
      </c>
      <c r="N1766" t="s">
        <v>7915</v>
      </c>
      <c r="O1766" t="s">
        <v>7915</v>
      </c>
      <c r="P1766" t="s">
        <v>7910</v>
      </c>
      <c r="Q1766">
        <v>8</v>
      </c>
      <c r="R1766">
        <f>IF(ISERROR(VLOOKUP(A1766,int_r_base_fitted!$A$1:$C$10000,2,FALSE)),0,VLOOKUP(A1766,int_r_base_fitted!$A$1:$C$10000,2,FALSE))</f>
        <v>0</v>
      </c>
      <c r="S1766">
        <f>IF(ISERROR(VLOOKUP(A1766,int_r_base_fitted!$A$1:$C$10000,3,FALSE)),0,VLOOKUP(A1766,int_r_base_fitted!$A$1:$C$10000,3,FALSE))</f>
        <v>4.5999999999999999E-2</v>
      </c>
      <c r="T1766">
        <v>1764</v>
      </c>
      <c r="V1766">
        <f>IF(ISERROR(VLOOKUP(A1766,int_r_full_fitted!$A$1:$C$10000,3,FALSE)),0,VLOOKUP(A1766,int_r_full_fitted!$A$1:$C$10000,3,FALSE))</f>
        <v>4.4999999999999998E-2</v>
      </c>
      <c r="W1766">
        <v>1765</v>
      </c>
      <c r="Y1766">
        <f>S1766-V1766</f>
        <v>1.0000000000000009E-3</v>
      </c>
    </row>
    <row r="1767" spans="1:25" x14ac:dyDescent="0.2">
      <c r="A1767" t="s">
        <v>6383</v>
      </c>
      <c r="B1767" t="s">
        <v>7911</v>
      </c>
      <c r="C1767" t="s">
        <v>7948</v>
      </c>
      <c r="D1767" t="s">
        <v>7920</v>
      </c>
      <c r="E1767" t="s">
        <v>8167</v>
      </c>
      <c r="F1767" t="s">
        <v>7915</v>
      </c>
      <c r="G1767" t="s">
        <v>7915</v>
      </c>
      <c r="H1767" t="s">
        <v>7915</v>
      </c>
      <c r="I1767" t="s">
        <v>7915</v>
      </c>
      <c r="J1767" t="s">
        <v>7915</v>
      </c>
      <c r="K1767" t="s">
        <v>7915</v>
      </c>
      <c r="L1767" t="s">
        <v>7915</v>
      </c>
      <c r="M1767" t="s">
        <v>7910</v>
      </c>
      <c r="N1767" t="s">
        <v>7915</v>
      </c>
      <c r="O1767" t="s">
        <v>7915</v>
      </c>
      <c r="P1767" t="s">
        <v>7910</v>
      </c>
      <c r="Q1767">
        <v>8</v>
      </c>
      <c r="R1767">
        <f>IF(ISERROR(VLOOKUP(A1767,int_r_base_fitted!$A$1:$C$10000,2,FALSE)),0,VLOOKUP(A1767,int_r_base_fitted!$A$1:$C$10000,2,FALSE))</f>
        <v>0</v>
      </c>
      <c r="S1767">
        <f>IF(ISERROR(VLOOKUP(A1767,int_r_base_fitted!$A$1:$C$10000,3,FALSE)),0,VLOOKUP(A1767,int_r_base_fitted!$A$1:$C$10000,3,FALSE))</f>
        <v>4.5999999999999999E-2</v>
      </c>
      <c r="T1767">
        <v>1765</v>
      </c>
      <c r="V1767">
        <f>IF(ISERROR(VLOOKUP(A1767,int_r_full_fitted!$A$1:$C$10000,3,FALSE)),0,VLOOKUP(A1767,int_r_full_fitted!$A$1:$C$10000,3,FALSE))</f>
        <v>4.4999999999999998E-2</v>
      </c>
      <c r="W1767">
        <v>1766</v>
      </c>
      <c r="Y1767">
        <f>S1767-V1767</f>
        <v>1.0000000000000009E-3</v>
      </c>
    </row>
    <row r="1768" spans="1:25" x14ac:dyDescent="0.2">
      <c r="A1768" t="s">
        <v>7145</v>
      </c>
      <c r="B1768" t="s">
        <v>7911</v>
      </c>
      <c r="C1768" t="s">
        <v>7948</v>
      </c>
      <c r="D1768" t="s">
        <v>7920</v>
      </c>
      <c r="E1768" t="s">
        <v>8167</v>
      </c>
      <c r="F1768" t="s">
        <v>7915</v>
      </c>
      <c r="G1768" t="s">
        <v>7915</v>
      </c>
      <c r="H1768" t="s">
        <v>7915</v>
      </c>
      <c r="I1768" t="s">
        <v>7910</v>
      </c>
      <c r="J1768" t="s">
        <v>7915</v>
      </c>
      <c r="K1768" t="s">
        <v>7915</v>
      </c>
      <c r="L1768" t="s">
        <v>7915</v>
      </c>
      <c r="M1768" t="s">
        <v>7915</v>
      </c>
      <c r="N1768" t="s">
        <v>7915</v>
      </c>
      <c r="O1768" t="s">
        <v>7915</v>
      </c>
      <c r="P1768" t="s">
        <v>7910</v>
      </c>
      <c r="Q1768">
        <v>8</v>
      </c>
      <c r="R1768">
        <f>IF(ISERROR(VLOOKUP(A1768,int_r_base_fitted!$A$1:$C$10000,2,FALSE)),0,VLOOKUP(A1768,int_r_base_fitted!$A$1:$C$10000,2,FALSE))</f>
        <v>0</v>
      </c>
      <c r="S1768">
        <f>IF(ISERROR(VLOOKUP(A1768,int_r_base_fitted!$A$1:$C$10000,3,FALSE)),0,VLOOKUP(A1768,int_r_base_fitted!$A$1:$C$10000,3,FALSE))</f>
        <v>4.5999999999999999E-2</v>
      </c>
      <c r="T1768">
        <v>1786</v>
      </c>
      <c r="V1768">
        <f>IF(ISERROR(VLOOKUP(A1768,int_r_full_fitted!$A$1:$C$10000,3,FALSE)),0,VLOOKUP(A1768,int_r_full_fitted!$A$1:$C$10000,3,FALSE))</f>
        <v>4.4999999999999998E-2</v>
      </c>
      <c r="W1768">
        <v>1767</v>
      </c>
      <c r="Y1768">
        <f>S1768-V1768</f>
        <v>1.0000000000000009E-3</v>
      </c>
    </row>
    <row r="1769" spans="1:25" x14ac:dyDescent="0.2">
      <c r="A1769" t="s">
        <v>4336</v>
      </c>
      <c r="B1769" t="s">
        <v>7933</v>
      </c>
      <c r="C1769" t="s">
        <v>8259</v>
      </c>
      <c r="D1769" t="s">
        <v>8040</v>
      </c>
      <c r="E1769" t="s">
        <v>8083</v>
      </c>
      <c r="F1769" t="s">
        <v>7910</v>
      </c>
      <c r="G1769" t="s">
        <v>7910</v>
      </c>
      <c r="H1769" t="s">
        <v>7910</v>
      </c>
      <c r="I1769" t="s">
        <v>7915</v>
      </c>
      <c r="J1769" t="s">
        <v>7910</v>
      </c>
      <c r="K1769" t="s">
        <v>7915</v>
      </c>
      <c r="L1769" t="s">
        <v>7915</v>
      </c>
      <c r="M1769" t="s">
        <v>7915</v>
      </c>
      <c r="N1769" t="s">
        <v>7915</v>
      </c>
      <c r="O1769" t="s">
        <v>7915</v>
      </c>
      <c r="P1769" t="s">
        <v>7907</v>
      </c>
      <c r="Q1769">
        <v>5</v>
      </c>
      <c r="R1769">
        <f>IF(ISERROR(VLOOKUP(A1769,int_r_base_fitted!$A$1:$C$10000,2,FALSE)),0,VLOOKUP(A1769,int_r_base_fitted!$A$1:$C$10000,2,FALSE))</f>
        <v>0</v>
      </c>
      <c r="S1769">
        <f>IF(ISERROR(VLOOKUP(A1769,int_r_base_fitted!$A$1:$C$10000,3,FALSE)),0,VLOOKUP(A1769,int_r_base_fitted!$A$1:$C$10000,3,FALSE))</f>
        <v>4.4999999999999998E-2</v>
      </c>
      <c r="T1769">
        <v>1791</v>
      </c>
      <c r="V1769">
        <f>IF(ISERROR(VLOOKUP(A1769,int_r_full_fitted!$A$1:$C$10000,3,FALSE)),0,VLOOKUP(A1769,int_r_full_fitted!$A$1:$C$10000,3,FALSE))</f>
        <v>4.4999999999999998E-2</v>
      </c>
      <c r="W1769">
        <v>1768</v>
      </c>
      <c r="Y1769">
        <f>S1769-V1769</f>
        <v>0</v>
      </c>
    </row>
    <row r="1770" spans="1:25" x14ac:dyDescent="0.2">
      <c r="A1770" t="s">
        <v>5667</v>
      </c>
      <c r="B1770" t="s">
        <v>7911</v>
      </c>
      <c r="C1770" t="s">
        <v>8119</v>
      </c>
      <c r="D1770" t="s">
        <v>7945</v>
      </c>
      <c r="E1770" t="s">
        <v>9051</v>
      </c>
      <c r="F1770" t="s">
        <v>7915</v>
      </c>
      <c r="G1770" t="s">
        <v>7915</v>
      </c>
      <c r="H1770" t="s">
        <v>7910</v>
      </c>
      <c r="I1770" t="s">
        <v>7915</v>
      </c>
      <c r="J1770" t="s">
        <v>7915</v>
      </c>
      <c r="K1770" t="s">
        <v>7915</v>
      </c>
      <c r="L1770" t="s">
        <v>7915</v>
      </c>
      <c r="M1770" t="s">
        <v>7910</v>
      </c>
      <c r="N1770" t="s">
        <v>7915</v>
      </c>
      <c r="O1770" t="s">
        <v>7915</v>
      </c>
      <c r="P1770" t="s">
        <v>7909</v>
      </c>
      <c r="Q1770">
        <v>7</v>
      </c>
      <c r="R1770">
        <f>IF(ISERROR(VLOOKUP(A1770,int_r_base_fitted!$A$1:$C$10000,2,FALSE)),0,VLOOKUP(A1770,int_r_base_fitted!$A$1:$C$10000,2,FALSE))</f>
        <v>0</v>
      </c>
      <c r="S1770">
        <f>IF(ISERROR(VLOOKUP(A1770,int_r_base_fitted!$A$1:$C$10000,3,FALSE)),0,VLOOKUP(A1770,int_r_base_fitted!$A$1:$C$10000,3,FALSE))</f>
        <v>4.4999999999999998E-2</v>
      </c>
      <c r="T1770">
        <v>1805</v>
      </c>
      <c r="V1770">
        <f>IF(ISERROR(VLOOKUP(A1770,int_r_full_fitted!$A$1:$C$10000,3,FALSE)),0,VLOOKUP(A1770,int_r_full_fitted!$A$1:$C$10000,3,FALSE))</f>
        <v>4.4999999999999998E-2</v>
      </c>
      <c r="W1770">
        <v>1769</v>
      </c>
      <c r="Y1770">
        <f>S1770-V1770</f>
        <v>0</v>
      </c>
    </row>
    <row r="1771" spans="1:25" x14ac:dyDescent="0.2">
      <c r="A1771" t="s">
        <v>4678</v>
      </c>
      <c r="B1771" t="s">
        <v>7911</v>
      </c>
      <c r="C1771">
        <v>4</v>
      </c>
      <c r="D1771" t="s">
        <v>7940</v>
      </c>
      <c r="E1771" t="s">
        <v>8474</v>
      </c>
      <c r="F1771" t="s">
        <v>7915</v>
      </c>
      <c r="G1771" t="s">
        <v>7915</v>
      </c>
      <c r="H1771" t="s">
        <v>7915</v>
      </c>
      <c r="I1771" t="s">
        <v>7910</v>
      </c>
      <c r="J1771" t="s">
        <v>7915</v>
      </c>
      <c r="K1771" t="s">
        <v>7910</v>
      </c>
      <c r="L1771" t="s">
        <v>7915</v>
      </c>
      <c r="M1771" t="s">
        <v>7910</v>
      </c>
      <c r="N1771" t="s">
        <v>7915</v>
      </c>
      <c r="O1771" t="s">
        <v>7915</v>
      </c>
      <c r="P1771" t="s">
        <v>7908</v>
      </c>
      <c r="Q1771">
        <v>6</v>
      </c>
      <c r="R1771">
        <f>IF(ISERROR(VLOOKUP(A1771,int_r_base_fitted!$A$1:$C$10000,2,FALSE)),0,VLOOKUP(A1771,int_r_base_fitted!$A$1:$C$10000,2,FALSE))</f>
        <v>0</v>
      </c>
      <c r="S1771">
        <f>IF(ISERROR(VLOOKUP(A1771,int_r_base_fitted!$A$1:$C$10000,3,FALSE)),0,VLOOKUP(A1771,int_r_base_fitted!$A$1:$C$10000,3,FALSE))</f>
        <v>3.5999999999999997E-2</v>
      </c>
      <c r="T1771">
        <v>2137</v>
      </c>
      <c r="V1771">
        <f>IF(ISERROR(VLOOKUP(A1771,int_r_full_fitted!$A$1:$C$10000,3,FALSE)),0,VLOOKUP(A1771,int_r_full_fitted!$A$1:$C$10000,3,FALSE))</f>
        <v>4.4999999999999998E-2</v>
      </c>
      <c r="W1771">
        <v>1770</v>
      </c>
      <c r="Y1771">
        <f>S1771-V1771</f>
        <v>-9.0000000000000011E-3</v>
      </c>
    </row>
    <row r="1772" spans="1:25" x14ac:dyDescent="0.2">
      <c r="A1772" t="s">
        <v>4950</v>
      </c>
      <c r="B1772" t="s">
        <v>7911</v>
      </c>
      <c r="C1772" t="s">
        <v>7952</v>
      </c>
      <c r="D1772" t="s">
        <v>7917</v>
      </c>
      <c r="E1772" t="s">
        <v>8049</v>
      </c>
      <c r="F1772" t="s">
        <v>7915</v>
      </c>
      <c r="G1772" t="s">
        <v>7915</v>
      </c>
      <c r="H1772" t="s">
        <v>7915</v>
      </c>
      <c r="I1772" t="s">
        <v>7910</v>
      </c>
      <c r="J1772" t="s">
        <v>7915</v>
      </c>
      <c r="K1772" t="s">
        <v>7910</v>
      </c>
      <c r="L1772" t="s">
        <v>7915</v>
      </c>
      <c r="M1772" t="s">
        <v>7910</v>
      </c>
      <c r="N1772" t="s">
        <v>7915</v>
      </c>
      <c r="O1772" t="s">
        <v>7915</v>
      </c>
      <c r="P1772" t="s">
        <v>7908</v>
      </c>
      <c r="Q1772">
        <v>6</v>
      </c>
      <c r="R1772">
        <f>IF(ISERROR(VLOOKUP(A1772,int_r_base_fitted!$A$1:$C$10000,2,FALSE)),0,VLOOKUP(A1772,int_r_base_fitted!$A$1:$C$10000,2,FALSE))</f>
        <v>0</v>
      </c>
      <c r="S1772">
        <f>IF(ISERROR(VLOOKUP(A1772,int_r_base_fitted!$A$1:$C$10000,3,FALSE)),0,VLOOKUP(A1772,int_r_base_fitted!$A$1:$C$10000,3,FALSE))</f>
        <v>3.5999999999999997E-2</v>
      </c>
      <c r="T1772">
        <v>2139</v>
      </c>
      <c r="V1772">
        <f>IF(ISERROR(VLOOKUP(A1772,int_r_full_fitted!$A$1:$C$10000,3,FALSE)),0,VLOOKUP(A1772,int_r_full_fitted!$A$1:$C$10000,3,FALSE))</f>
        <v>4.4999999999999998E-2</v>
      </c>
      <c r="W1772">
        <v>1771</v>
      </c>
      <c r="Y1772">
        <f>S1772-V1772</f>
        <v>-9.0000000000000011E-3</v>
      </c>
    </row>
    <row r="1773" spans="1:25" x14ac:dyDescent="0.2">
      <c r="A1773" t="s">
        <v>6052</v>
      </c>
      <c r="B1773" t="s">
        <v>7911</v>
      </c>
      <c r="C1773" t="s">
        <v>7959</v>
      </c>
      <c r="D1773" t="s">
        <v>7925</v>
      </c>
      <c r="E1773" t="s">
        <v>9314</v>
      </c>
      <c r="F1773" t="s">
        <v>7915</v>
      </c>
      <c r="G1773" t="s">
        <v>7915</v>
      </c>
      <c r="H1773" t="s">
        <v>7915</v>
      </c>
      <c r="I1773" t="s">
        <v>7915</v>
      </c>
      <c r="J1773" t="s">
        <v>7915</v>
      </c>
      <c r="K1773" t="s">
        <v>7910</v>
      </c>
      <c r="L1773" t="s">
        <v>7915</v>
      </c>
      <c r="M1773" t="s">
        <v>7915</v>
      </c>
      <c r="N1773" t="s">
        <v>7915</v>
      </c>
      <c r="O1773" t="s">
        <v>7915</v>
      </c>
      <c r="P1773" t="s">
        <v>7910</v>
      </c>
      <c r="Q1773">
        <v>8</v>
      </c>
      <c r="R1773">
        <f>IF(ISERROR(VLOOKUP(A1773,int_r_base_fitted!$A$1:$C$10000,2,FALSE)),0,VLOOKUP(A1773,int_r_base_fitted!$A$1:$C$10000,2,FALSE))</f>
        <v>0</v>
      </c>
      <c r="S1773">
        <f>IF(ISERROR(VLOOKUP(A1773,int_r_base_fitted!$A$1:$C$10000,3,FALSE)),0,VLOOKUP(A1773,int_r_base_fitted!$A$1:$C$10000,3,FALSE))</f>
        <v>3.5999999999999997E-2</v>
      </c>
      <c r="T1773">
        <v>2168</v>
      </c>
      <c r="V1773">
        <f>IF(ISERROR(VLOOKUP(A1773,int_r_full_fitted!$A$1:$C$10000,3,FALSE)),0,VLOOKUP(A1773,int_r_full_fitted!$A$1:$C$10000,3,FALSE))</f>
        <v>4.4999999999999998E-2</v>
      </c>
      <c r="W1773">
        <v>1772</v>
      </c>
      <c r="Y1773">
        <f>S1773-V1773</f>
        <v>-9.0000000000000011E-3</v>
      </c>
    </row>
    <row r="1774" spans="1:25" x14ac:dyDescent="0.2">
      <c r="A1774" t="s">
        <v>6061</v>
      </c>
      <c r="B1774" t="s">
        <v>7911</v>
      </c>
      <c r="C1774" t="s">
        <v>7954</v>
      </c>
      <c r="D1774" t="s">
        <v>7935</v>
      </c>
      <c r="E1774" t="s">
        <v>8370</v>
      </c>
      <c r="F1774" t="s">
        <v>7915</v>
      </c>
      <c r="G1774" t="s">
        <v>7915</v>
      </c>
      <c r="H1774" t="s">
        <v>7915</v>
      </c>
      <c r="I1774" t="s">
        <v>7915</v>
      </c>
      <c r="J1774" t="s">
        <v>7915</v>
      </c>
      <c r="K1774" t="s">
        <v>7910</v>
      </c>
      <c r="L1774" t="s">
        <v>7915</v>
      </c>
      <c r="M1774" t="s">
        <v>7915</v>
      </c>
      <c r="N1774" t="s">
        <v>7915</v>
      </c>
      <c r="O1774" t="s">
        <v>7915</v>
      </c>
      <c r="P1774" t="s">
        <v>7910</v>
      </c>
      <c r="Q1774">
        <v>8</v>
      </c>
      <c r="R1774">
        <f>IF(ISERROR(VLOOKUP(A1774,int_r_base_fitted!$A$1:$C$10000,2,FALSE)),0,VLOOKUP(A1774,int_r_base_fitted!$A$1:$C$10000,2,FALSE))</f>
        <v>0</v>
      </c>
      <c r="S1774">
        <f>IF(ISERROR(VLOOKUP(A1774,int_r_base_fitted!$A$1:$C$10000,3,FALSE)),0,VLOOKUP(A1774,int_r_base_fitted!$A$1:$C$10000,3,FALSE))</f>
        <v>3.5999999999999997E-2</v>
      </c>
      <c r="T1774">
        <v>2169</v>
      </c>
      <c r="V1774">
        <f>IF(ISERROR(VLOOKUP(A1774,int_r_full_fitted!$A$1:$C$10000,3,FALSE)),0,VLOOKUP(A1774,int_r_full_fitted!$A$1:$C$10000,3,FALSE))</f>
        <v>4.4999999999999998E-2</v>
      </c>
      <c r="W1774">
        <v>1773</v>
      </c>
      <c r="Y1774">
        <f>S1774-V1774</f>
        <v>-9.0000000000000011E-3</v>
      </c>
    </row>
    <row r="1775" spans="1:25" x14ac:dyDescent="0.2">
      <c r="A1775" t="s">
        <v>5372</v>
      </c>
      <c r="B1775" t="s">
        <v>7911</v>
      </c>
      <c r="C1775">
        <v>4</v>
      </c>
      <c r="D1775" t="s">
        <v>7967</v>
      </c>
      <c r="E1775" t="s">
        <v>8901</v>
      </c>
      <c r="F1775" t="s">
        <v>7915</v>
      </c>
      <c r="G1775" t="s">
        <v>7915</v>
      </c>
      <c r="H1775" t="s">
        <v>7915</v>
      </c>
      <c r="I1775" t="s">
        <v>7915</v>
      </c>
      <c r="J1775" t="s">
        <v>7915</v>
      </c>
      <c r="K1775" t="s">
        <v>7910</v>
      </c>
      <c r="L1775" t="s">
        <v>7915</v>
      </c>
      <c r="M1775" t="s">
        <v>7910</v>
      </c>
      <c r="N1775" t="s">
        <v>7915</v>
      </c>
      <c r="O1775" t="s">
        <v>7915</v>
      </c>
      <c r="P1775" t="s">
        <v>7909</v>
      </c>
      <c r="Q1775">
        <v>7</v>
      </c>
      <c r="R1775">
        <f>IF(ISERROR(VLOOKUP(A1775,int_r_base_fitted!$A$1:$C$10000,2,FALSE)),0,VLOOKUP(A1775,int_r_base_fitted!$A$1:$C$10000,2,FALSE))</f>
        <v>0</v>
      </c>
      <c r="S1775">
        <f>IF(ISERROR(VLOOKUP(A1775,int_r_base_fitted!$A$1:$C$10000,3,FALSE)),0,VLOOKUP(A1775,int_r_base_fitted!$A$1:$C$10000,3,FALSE))</f>
        <v>3.5000000000000003E-2</v>
      </c>
      <c r="T1775">
        <v>2195</v>
      </c>
      <c r="V1775">
        <f>IF(ISERROR(VLOOKUP(A1775,int_r_full_fitted!$A$1:$C$10000,3,FALSE)),0,VLOOKUP(A1775,int_r_full_fitted!$A$1:$C$10000,3,FALSE))</f>
        <v>4.4999999999999998E-2</v>
      </c>
      <c r="W1775">
        <v>1774</v>
      </c>
      <c r="Y1775">
        <f>S1775-V1775</f>
        <v>-9.999999999999995E-3</v>
      </c>
    </row>
    <row r="1776" spans="1:25" x14ac:dyDescent="0.2">
      <c r="A1776" t="s">
        <v>5596</v>
      </c>
      <c r="B1776" t="s">
        <v>7911</v>
      </c>
      <c r="C1776">
        <v>4</v>
      </c>
      <c r="D1776" t="s">
        <v>7940</v>
      </c>
      <c r="E1776" t="s">
        <v>9022</v>
      </c>
      <c r="F1776" t="s">
        <v>7915</v>
      </c>
      <c r="G1776" t="s">
        <v>7915</v>
      </c>
      <c r="H1776" t="s">
        <v>7915</v>
      </c>
      <c r="I1776" t="s">
        <v>7915</v>
      </c>
      <c r="J1776" t="s">
        <v>7915</v>
      </c>
      <c r="K1776" t="s">
        <v>7910</v>
      </c>
      <c r="L1776" t="s">
        <v>7915</v>
      </c>
      <c r="M1776" t="s">
        <v>7910</v>
      </c>
      <c r="N1776" t="s">
        <v>7915</v>
      </c>
      <c r="O1776" t="s">
        <v>7915</v>
      </c>
      <c r="P1776" t="s">
        <v>7909</v>
      </c>
      <c r="Q1776">
        <v>7</v>
      </c>
      <c r="R1776">
        <f>IF(ISERROR(VLOOKUP(A1776,int_r_base_fitted!$A$1:$C$10000,2,FALSE)),0,VLOOKUP(A1776,int_r_base_fitted!$A$1:$C$10000,2,FALSE))</f>
        <v>0</v>
      </c>
      <c r="S1776">
        <f>IF(ISERROR(VLOOKUP(A1776,int_r_base_fitted!$A$1:$C$10000,3,FALSE)),0,VLOOKUP(A1776,int_r_base_fitted!$A$1:$C$10000,3,FALSE))</f>
        <v>3.5000000000000003E-2</v>
      </c>
      <c r="T1776">
        <v>2200</v>
      </c>
      <c r="V1776">
        <f>IF(ISERROR(VLOOKUP(A1776,int_r_full_fitted!$A$1:$C$10000,3,FALSE)),0,VLOOKUP(A1776,int_r_full_fitted!$A$1:$C$10000,3,FALSE))</f>
        <v>4.4999999999999998E-2</v>
      </c>
      <c r="W1776">
        <v>1775</v>
      </c>
      <c r="Y1776">
        <f>S1776-V1776</f>
        <v>-9.999999999999995E-3</v>
      </c>
    </row>
    <row r="1777" spans="1:25" x14ac:dyDescent="0.2">
      <c r="A1777" t="s">
        <v>5695</v>
      </c>
      <c r="B1777" t="s">
        <v>7933</v>
      </c>
      <c r="C1777" t="s">
        <v>8893</v>
      </c>
      <c r="D1777" t="s">
        <v>7945</v>
      </c>
      <c r="E1777" t="s">
        <v>8287</v>
      </c>
      <c r="F1777" t="s">
        <v>7910</v>
      </c>
      <c r="G1777" t="s">
        <v>7910</v>
      </c>
      <c r="H1777" t="s">
        <v>7915</v>
      </c>
      <c r="I1777" t="s">
        <v>7915</v>
      </c>
      <c r="J1777" t="s">
        <v>7915</v>
      </c>
      <c r="K1777" t="s">
        <v>7915</v>
      </c>
      <c r="L1777" t="s">
        <v>7915</v>
      </c>
      <c r="M1777" t="s">
        <v>7915</v>
      </c>
      <c r="N1777" t="s">
        <v>7915</v>
      </c>
      <c r="O1777" t="s">
        <v>7915</v>
      </c>
      <c r="P1777" t="s">
        <v>7909</v>
      </c>
      <c r="Q1777">
        <v>7</v>
      </c>
      <c r="R1777">
        <f>IF(ISERROR(VLOOKUP(A1777,int_r_base_fitted!$A$1:$C$10000,2,FALSE)),0,VLOOKUP(A1777,int_r_base_fitted!$A$1:$C$10000,2,FALSE))</f>
        <v>0</v>
      </c>
      <c r="S1777">
        <f>IF(ISERROR(VLOOKUP(A1777,int_r_base_fitted!$A$1:$C$10000,3,FALSE)),0,VLOOKUP(A1777,int_r_base_fitted!$A$1:$C$10000,3,FALSE))</f>
        <v>3.5000000000000003E-2</v>
      </c>
      <c r="T1777">
        <v>2202</v>
      </c>
      <c r="V1777">
        <f>IF(ISERROR(VLOOKUP(A1777,int_r_full_fitted!$A$1:$C$10000,3,FALSE)),0,VLOOKUP(A1777,int_r_full_fitted!$A$1:$C$10000,3,FALSE))</f>
        <v>4.4999999999999998E-2</v>
      </c>
      <c r="W1777">
        <v>1776</v>
      </c>
      <c r="Y1777">
        <f>S1777-V1777</f>
        <v>-9.999999999999995E-3</v>
      </c>
    </row>
    <row r="1778" spans="1:25" x14ac:dyDescent="0.2">
      <c r="A1778" t="s">
        <v>5953</v>
      </c>
      <c r="B1778" t="s">
        <v>7911</v>
      </c>
      <c r="C1778" t="s">
        <v>7948</v>
      </c>
      <c r="D1778" t="s">
        <v>7920</v>
      </c>
      <c r="E1778" t="s">
        <v>8242</v>
      </c>
      <c r="F1778" t="s">
        <v>7915</v>
      </c>
      <c r="G1778" t="s">
        <v>7915</v>
      </c>
      <c r="H1778" t="s">
        <v>7915</v>
      </c>
      <c r="I1778" t="s">
        <v>7915</v>
      </c>
      <c r="J1778" t="s">
        <v>7915</v>
      </c>
      <c r="K1778" t="s">
        <v>7910</v>
      </c>
      <c r="L1778" t="s">
        <v>7915</v>
      </c>
      <c r="M1778" t="s">
        <v>7910</v>
      </c>
      <c r="N1778" t="s">
        <v>7915</v>
      </c>
      <c r="O1778" t="s">
        <v>7915</v>
      </c>
      <c r="P1778" t="s">
        <v>7909</v>
      </c>
      <c r="Q1778">
        <v>7</v>
      </c>
      <c r="R1778">
        <f>IF(ISERROR(VLOOKUP(A1778,int_r_base_fitted!$A$1:$C$10000,2,FALSE)),0,VLOOKUP(A1778,int_r_base_fitted!$A$1:$C$10000,2,FALSE))</f>
        <v>0</v>
      </c>
      <c r="S1778">
        <f>IF(ISERROR(VLOOKUP(A1778,int_r_base_fitted!$A$1:$C$10000,3,FALSE)),0,VLOOKUP(A1778,int_r_base_fitted!$A$1:$C$10000,3,FALSE))</f>
        <v>3.5000000000000003E-2</v>
      </c>
      <c r="T1778">
        <v>2210</v>
      </c>
      <c r="V1778">
        <f>IF(ISERROR(VLOOKUP(A1778,int_r_full_fitted!$A$1:$C$10000,3,FALSE)),0,VLOOKUP(A1778,int_r_full_fitted!$A$1:$C$10000,3,FALSE))</f>
        <v>4.4999999999999998E-2</v>
      </c>
      <c r="W1778">
        <v>1777</v>
      </c>
      <c r="Y1778">
        <f>S1778-V1778</f>
        <v>-9.999999999999995E-3</v>
      </c>
    </row>
    <row r="1779" spans="1:25" x14ac:dyDescent="0.2">
      <c r="A1779" t="s">
        <v>4762</v>
      </c>
      <c r="B1779" t="s">
        <v>7911</v>
      </c>
      <c r="C1779" t="s">
        <v>7916</v>
      </c>
      <c r="D1779" t="s">
        <v>7920</v>
      </c>
      <c r="E1779" t="s">
        <v>7982</v>
      </c>
      <c r="F1779" t="s">
        <v>7910</v>
      </c>
      <c r="G1779" t="s">
        <v>7915</v>
      </c>
      <c r="H1779" t="s">
        <v>7915</v>
      </c>
      <c r="I1779" t="s">
        <v>7910</v>
      </c>
      <c r="J1779" t="s">
        <v>7915</v>
      </c>
      <c r="K1779" t="s">
        <v>7915</v>
      </c>
      <c r="L1779" t="s">
        <v>7915</v>
      </c>
      <c r="M1779" t="s">
        <v>7910</v>
      </c>
      <c r="N1779" t="s">
        <v>7915</v>
      </c>
      <c r="O1779" t="s">
        <v>7915</v>
      </c>
      <c r="P1779" t="s">
        <v>7908</v>
      </c>
      <c r="Q1779">
        <v>6</v>
      </c>
      <c r="R1779">
        <f>IF(ISERROR(VLOOKUP(A1779,int_r_base_fitted!$A$1:$C$10000,2,FALSE)),0,VLOOKUP(A1779,int_r_base_fitted!$A$1:$C$10000,2,FALSE))</f>
        <v>0</v>
      </c>
      <c r="S1779">
        <f>IF(ISERROR(VLOOKUP(A1779,int_r_base_fitted!$A$1:$C$10000,3,FALSE)),0,VLOOKUP(A1779,int_r_base_fitted!$A$1:$C$10000,3,FALSE))</f>
        <v>3.3000000000000002E-2</v>
      </c>
      <c r="T1779">
        <v>2290</v>
      </c>
      <c r="V1779">
        <f>IF(ISERROR(VLOOKUP(A1779,int_r_full_fitted!$A$1:$C$10000,3,FALSE)),0,VLOOKUP(A1779,int_r_full_fitted!$A$1:$C$10000,3,FALSE))</f>
        <v>4.4999999999999998E-2</v>
      </c>
      <c r="W1779">
        <v>1778</v>
      </c>
      <c r="Y1779">
        <f>S1779-V1779</f>
        <v>-1.1999999999999997E-2</v>
      </c>
    </row>
    <row r="1780" spans="1:25" x14ac:dyDescent="0.2">
      <c r="A1780" t="s">
        <v>7170</v>
      </c>
      <c r="B1780" t="s">
        <v>7911</v>
      </c>
      <c r="C1780" t="s">
        <v>8076</v>
      </c>
      <c r="D1780" t="s">
        <v>7920</v>
      </c>
      <c r="E1780" t="s">
        <v>8225</v>
      </c>
      <c r="F1780" t="s">
        <v>7910</v>
      </c>
      <c r="G1780" t="s">
        <v>7915</v>
      </c>
      <c r="H1780" t="s">
        <v>7915</v>
      </c>
      <c r="I1780" t="s">
        <v>7915</v>
      </c>
      <c r="J1780" t="s">
        <v>7915</v>
      </c>
      <c r="K1780" t="s">
        <v>7915</v>
      </c>
      <c r="L1780" t="s">
        <v>7915</v>
      </c>
      <c r="M1780" t="s">
        <v>7915</v>
      </c>
      <c r="N1780" t="s">
        <v>7915</v>
      </c>
      <c r="O1780" t="s">
        <v>7915</v>
      </c>
      <c r="P1780" t="s">
        <v>7910</v>
      </c>
      <c r="Q1780">
        <v>8</v>
      </c>
      <c r="R1780">
        <f>IF(ISERROR(VLOOKUP(A1780,int_r_base_fitted!$A$1:$C$10000,2,FALSE)),0,VLOOKUP(A1780,int_r_base_fitted!$A$1:$C$10000,2,FALSE))</f>
        <v>0</v>
      </c>
      <c r="S1780">
        <f>IF(ISERROR(VLOOKUP(A1780,int_r_base_fitted!$A$1:$C$10000,3,FALSE)),0,VLOOKUP(A1780,int_r_base_fitted!$A$1:$C$10000,3,FALSE))</f>
        <v>3.3000000000000002E-2</v>
      </c>
      <c r="T1780">
        <v>2347</v>
      </c>
      <c r="V1780">
        <f>IF(ISERROR(VLOOKUP(A1780,int_r_full_fitted!$A$1:$C$10000,3,FALSE)),0,VLOOKUP(A1780,int_r_full_fitted!$A$1:$C$10000,3,FALSE))</f>
        <v>4.4999999999999998E-2</v>
      </c>
      <c r="W1780">
        <v>1779</v>
      </c>
      <c r="Y1780">
        <f>S1780-V1780</f>
        <v>-1.1999999999999997E-2</v>
      </c>
    </row>
    <row r="1781" spans="1:25" x14ac:dyDescent="0.2">
      <c r="A1781" t="s">
        <v>4732</v>
      </c>
      <c r="B1781" t="s">
        <v>7911</v>
      </c>
      <c r="C1781" t="s">
        <v>7953</v>
      </c>
      <c r="D1781" t="s">
        <v>7963</v>
      </c>
      <c r="E1781" t="s">
        <v>8506</v>
      </c>
      <c r="F1781" t="s">
        <v>7910</v>
      </c>
      <c r="G1781" t="s">
        <v>7915</v>
      </c>
      <c r="H1781" t="s">
        <v>7915</v>
      </c>
      <c r="I1781" t="s">
        <v>7915</v>
      </c>
      <c r="J1781" t="s">
        <v>7915</v>
      </c>
      <c r="K1781" t="s">
        <v>7915</v>
      </c>
      <c r="L1781" t="s">
        <v>7910</v>
      </c>
      <c r="M1781" t="s">
        <v>7910</v>
      </c>
      <c r="N1781" t="s">
        <v>7915</v>
      </c>
      <c r="O1781" t="s">
        <v>7915</v>
      </c>
      <c r="P1781" t="s">
        <v>7908</v>
      </c>
      <c r="Q1781">
        <v>6</v>
      </c>
      <c r="R1781">
        <f>IF(ISERROR(VLOOKUP(A1781,int_r_base_fitted!$A$1:$C$10000,2,FALSE)),0,VLOOKUP(A1781,int_r_base_fitted!$A$1:$C$10000,2,FALSE))</f>
        <v>0</v>
      </c>
      <c r="S1781">
        <f>IF(ISERROR(VLOOKUP(A1781,int_r_base_fitted!$A$1:$C$10000,3,FALSE)),0,VLOOKUP(A1781,int_r_base_fitted!$A$1:$C$10000,3,FALSE))</f>
        <v>3.2000000000000001E-2</v>
      </c>
      <c r="T1781">
        <v>2356</v>
      </c>
      <c r="V1781">
        <f>IF(ISERROR(VLOOKUP(A1781,int_r_full_fitted!$A$1:$C$10000,3,FALSE)),0,VLOOKUP(A1781,int_r_full_fitted!$A$1:$C$10000,3,FALSE))</f>
        <v>4.4999999999999998E-2</v>
      </c>
      <c r="W1781">
        <v>1780</v>
      </c>
      <c r="Y1781">
        <f>S1781-V1781</f>
        <v>-1.2999999999999998E-2</v>
      </c>
    </row>
    <row r="1782" spans="1:25" x14ac:dyDescent="0.2">
      <c r="A1782" t="s">
        <v>4893</v>
      </c>
      <c r="B1782" t="s">
        <v>7911</v>
      </c>
      <c r="C1782" t="s">
        <v>8612</v>
      </c>
      <c r="D1782" t="s">
        <v>7963</v>
      </c>
      <c r="E1782" t="s">
        <v>8059</v>
      </c>
      <c r="F1782" t="s">
        <v>7910</v>
      </c>
      <c r="G1782" t="s">
        <v>7915</v>
      </c>
      <c r="H1782" t="s">
        <v>7915</v>
      </c>
      <c r="I1782" t="s">
        <v>7915</v>
      </c>
      <c r="J1782" t="s">
        <v>7915</v>
      </c>
      <c r="K1782" t="s">
        <v>7915</v>
      </c>
      <c r="L1782" t="s">
        <v>7910</v>
      </c>
      <c r="M1782" t="s">
        <v>7910</v>
      </c>
      <c r="N1782" t="s">
        <v>7915</v>
      </c>
      <c r="O1782" t="s">
        <v>7915</v>
      </c>
      <c r="P1782" t="s">
        <v>7908</v>
      </c>
      <c r="Q1782">
        <v>6</v>
      </c>
      <c r="R1782">
        <f>IF(ISERROR(VLOOKUP(A1782,int_r_base_fitted!$A$1:$C$10000,2,FALSE)),0,VLOOKUP(A1782,int_r_base_fitted!$A$1:$C$10000,2,FALSE))</f>
        <v>0</v>
      </c>
      <c r="S1782">
        <f>IF(ISERROR(VLOOKUP(A1782,int_r_base_fitted!$A$1:$C$10000,3,FALSE)),0,VLOOKUP(A1782,int_r_base_fitted!$A$1:$C$10000,3,FALSE))</f>
        <v>3.2000000000000001E-2</v>
      </c>
      <c r="T1782">
        <v>2360</v>
      </c>
      <c r="V1782">
        <f>IF(ISERROR(VLOOKUP(A1782,int_r_full_fitted!$A$1:$C$10000,3,FALSE)),0,VLOOKUP(A1782,int_r_full_fitted!$A$1:$C$10000,3,FALSE))</f>
        <v>4.4999999999999998E-2</v>
      </c>
      <c r="W1782">
        <v>1781</v>
      </c>
      <c r="Y1782">
        <f>S1782-V1782</f>
        <v>-1.2999999999999998E-2</v>
      </c>
    </row>
    <row r="1783" spans="1:25" x14ac:dyDescent="0.2">
      <c r="A1783" t="s">
        <v>6159</v>
      </c>
      <c r="B1783" t="s">
        <v>7911</v>
      </c>
      <c r="C1783" t="s">
        <v>7946</v>
      </c>
      <c r="D1783" t="s">
        <v>7917</v>
      </c>
      <c r="E1783" t="s">
        <v>9366</v>
      </c>
      <c r="F1783" t="s">
        <v>7915</v>
      </c>
      <c r="G1783" t="s">
        <v>7915</v>
      </c>
      <c r="H1783" t="s">
        <v>7915</v>
      </c>
      <c r="I1783" t="s">
        <v>7915</v>
      </c>
      <c r="J1783" t="s">
        <v>7915</v>
      </c>
      <c r="K1783" t="s">
        <v>7915</v>
      </c>
      <c r="L1783" t="s">
        <v>7915</v>
      </c>
      <c r="M1783" t="s">
        <v>7910</v>
      </c>
      <c r="N1783" t="s">
        <v>7915</v>
      </c>
      <c r="O1783" t="s">
        <v>7915</v>
      </c>
      <c r="P1783" t="s">
        <v>7910</v>
      </c>
      <c r="Q1783">
        <v>8</v>
      </c>
      <c r="R1783">
        <f>IF(ISERROR(VLOOKUP(A1783,int_r_base_fitted!$A$1:$C$10000,2,FALSE)),0,VLOOKUP(A1783,int_r_base_fitted!$A$1:$C$10000,2,FALSE))</f>
        <v>0</v>
      </c>
      <c r="S1783">
        <f>IF(ISERROR(VLOOKUP(A1783,int_r_base_fitted!$A$1:$C$10000,3,FALSE)),0,VLOOKUP(A1783,int_r_base_fitted!$A$1:$C$10000,3,FALSE))</f>
        <v>3.2000000000000001E-2</v>
      </c>
      <c r="T1783">
        <v>2388</v>
      </c>
      <c r="V1783">
        <f>IF(ISERROR(VLOOKUP(A1783,int_r_full_fitted!$A$1:$C$10000,3,FALSE)),0,VLOOKUP(A1783,int_r_full_fitted!$A$1:$C$10000,3,FALSE))</f>
        <v>4.4999999999999998E-2</v>
      </c>
      <c r="W1783">
        <v>1782</v>
      </c>
      <c r="Y1783">
        <f>S1783-V1783</f>
        <v>-1.2999999999999998E-2</v>
      </c>
    </row>
    <row r="1784" spans="1:25" x14ac:dyDescent="0.2">
      <c r="A1784" t="s">
        <v>6394</v>
      </c>
      <c r="B1784" t="s">
        <v>7911</v>
      </c>
      <c r="C1784" t="s">
        <v>8005</v>
      </c>
      <c r="D1784" t="s">
        <v>7920</v>
      </c>
      <c r="E1784" t="s">
        <v>8083</v>
      </c>
      <c r="F1784" t="s">
        <v>7915</v>
      </c>
      <c r="G1784" t="s">
        <v>7915</v>
      </c>
      <c r="H1784" t="s">
        <v>7915</v>
      </c>
      <c r="I1784" t="s">
        <v>7915</v>
      </c>
      <c r="J1784" t="s">
        <v>7915</v>
      </c>
      <c r="K1784" t="s">
        <v>7915</v>
      </c>
      <c r="L1784" t="s">
        <v>7915</v>
      </c>
      <c r="M1784" t="s">
        <v>7910</v>
      </c>
      <c r="N1784" t="s">
        <v>7915</v>
      </c>
      <c r="O1784" t="s">
        <v>7915</v>
      </c>
      <c r="P1784" t="s">
        <v>7910</v>
      </c>
      <c r="Q1784">
        <v>8</v>
      </c>
      <c r="R1784">
        <f>IF(ISERROR(VLOOKUP(A1784,int_r_base_fitted!$A$1:$C$10000,2,FALSE)),0,VLOOKUP(A1784,int_r_base_fitted!$A$1:$C$10000,2,FALSE))</f>
        <v>0</v>
      </c>
      <c r="S1784">
        <f>IF(ISERROR(VLOOKUP(A1784,int_r_base_fitted!$A$1:$C$10000,3,FALSE)),0,VLOOKUP(A1784,int_r_base_fitted!$A$1:$C$10000,3,FALSE))</f>
        <v>3.2000000000000001E-2</v>
      </c>
      <c r="T1784">
        <v>2403</v>
      </c>
      <c r="V1784">
        <f>IF(ISERROR(VLOOKUP(A1784,int_r_full_fitted!$A$1:$C$10000,3,FALSE)),0,VLOOKUP(A1784,int_r_full_fitted!$A$1:$C$10000,3,FALSE))</f>
        <v>4.4999999999999998E-2</v>
      </c>
      <c r="W1784">
        <v>1783</v>
      </c>
      <c r="Y1784">
        <f>S1784-V1784</f>
        <v>-1.2999999999999998E-2</v>
      </c>
    </row>
    <row r="1785" spans="1:25" x14ac:dyDescent="0.2">
      <c r="A1785" t="s">
        <v>6401</v>
      </c>
      <c r="B1785" t="s">
        <v>7911</v>
      </c>
      <c r="C1785" t="s">
        <v>7947</v>
      </c>
      <c r="D1785" t="s">
        <v>7913</v>
      </c>
      <c r="E1785" t="s">
        <v>9483</v>
      </c>
      <c r="F1785" t="s">
        <v>7915</v>
      </c>
      <c r="G1785" t="s">
        <v>7915</v>
      </c>
      <c r="H1785" t="s">
        <v>7915</v>
      </c>
      <c r="I1785" t="s">
        <v>7910</v>
      </c>
      <c r="J1785" t="s">
        <v>7915</v>
      </c>
      <c r="K1785" t="s">
        <v>7915</v>
      </c>
      <c r="L1785" t="s">
        <v>7915</v>
      </c>
      <c r="M1785" t="s">
        <v>7915</v>
      </c>
      <c r="N1785" t="s">
        <v>7915</v>
      </c>
      <c r="O1785" t="s">
        <v>7915</v>
      </c>
      <c r="P1785" t="s">
        <v>7910</v>
      </c>
      <c r="Q1785">
        <v>8</v>
      </c>
      <c r="R1785">
        <f>IF(ISERROR(VLOOKUP(A1785,int_r_base_fitted!$A$1:$C$10000,2,FALSE)),0,VLOOKUP(A1785,int_r_base_fitted!$A$1:$C$10000,2,FALSE))</f>
        <v>0</v>
      </c>
      <c r="S1785">
        <f>IF(ISERROR(VLOOKUP(A1785,int_r_base_fitted!$A$1:$C$10000,3,FALSE)),0,VLOOKUP(A1785,int_r_base_fitted!$A$1:$C$10000,3,FALSE))</f>
        <v>3.2000000000000001E-2</v>
      </c>
      <c r="T1785">
        <v>2404</v>
      </c>
      <c r="V1785">
        <f>IF(ISERROR(VLOOKUP(A1785,int_r_full_fitted!$A$1:$C$10000,3,FALSE)),0,VLOOKUP(A1785,int_r_full_fitted!$A$1:$C$10000,3,FALSE))</f>
        <v>4.4999999999999998E-2</v>
      </c>
      <c r="W1785">
        <v>1784</v>
      </c>
      <c r="Y1785">
        <f>S1785-V1785</f>
        <v>-1.2999999999999998E-2</v>
      </c>
    </row>
    <row r="1786" spans="1:25" x14ac:dyDescent="0.2">
      <c r="A1786" t="s">
        <v>5480</v>
      </c>
      <c r="B1786" t="s">
        <v>7911</v>
      </c>
      <c r="C1786" t="s">
        <v>7948</v>
      </c>
      <c r="D1786" t="s">
        <v>7913</v>
      </c>
      <c r="E1786" t="s">
        <v>8968</v>
      </c>
      <c r="F1786" t="s">
        <v>7915</v>
      </c>
      <c r="G1786" t="s">
        <v>7915</v>
      </c>
      <c r="H1786" t="s">
        <v>7915</v>
      </c>
      <c r="I1786" t="s">
        <v>7910</v>
      </c>
      <c r="J1786" t="s">
        <v>7915</v>
      </c>
      <c r="K1786" t="s">
        <v>7915</v>
      </c>
      <c r="L1786" t="s">
        <v>7915</v>
      </c>
      <c r="M1786" t="s">
        <v>7910</v>
      </c>
      <c r="N1786" t="s">
        <v>7915</v>
      </c>
      <c r="O1786" t="s">
        <v>7915</v>
      </c>
      <c r="P1786" t="s">
        <v>7909</v>
      </c>
      <c r="Q1786">
        <v>7</v>
      </c>
      <c r="R1786">
        <f>IF(ISERROR(VLOOKUP(A1786,int_r_base_fitted!$A$1:$C$10000,2,FALSE)),0,VLOOKUP(A1786,int_r_base_fitted!$A$1:$C$10000,2,FALSE))</f>
        <v>0</v>
      </c>
      <c r="S1786">
        <f>IF(ISERROR(VLOOKUP(A1786,int_r_base_fitted!$A$1:$C$10000,3,FALSE)),0,VLOOKUP(A1786,int_r_base_fitted!$A$1:$C$10000,3,FALSE))</f>
        <v>3.1E-2</v>
      </c>
      <c r="T1786">
        <v>2488</v>
      </c>
      <c r="V1786">
        <f>IF(ISERROR(VLOOKUP(A1786,int_r_full_fitted!$A$1:$C$10000,3,FALSE)),0,VLOOKUP(A1786,int_r_full_fitted!$A$1:$C$10000,3,FALSE))</f>
        <v>4.4999999999999998E-2</v>
      </c>
      <c r="W1786">
        <v>1785</v>
      </c>
      <c r="Y1786">
        <f>S1786-V1786</f>
        <v>-1.3999999999999999E-2</v>
      </c>
    </row>
    <row r="1787" spans="1:25" x14ac:dyDescent="0.2">
      <c r="A1787" t="s">
        <v>6121</v>
      </c>
      <c r="B1787" t="s">
        <v>7911</v>
      </c>
      <c r="C1787" t="s">
        <v>7948</v>
      </c>
      <c r="D1787" t="s">
        <v>7935</v>
      </c>
      <c r="E1787" t="s">
        <v>8824</v>
      </c>
      <c r="F1787" t="s">
        <v>7915</v>
      </c>
      <c r="G1787" t="s">
        <v>7915</v>
      </c>
      <c r="H1787" t="s">
        <v>7915</v>
      </c>
      <c r="I1787" t="s">
        <v>7915</v>
      </c>
      <c r="J1787" t="s">
        <v>7915</v>
      </c>
      <c r="K1787" t="s">
        <v>7915</v>
      </c>
      <c r="L1787" t="s">
        <v>7915</v>
      </c>
      <c r="M1787" t="s">
        <v>7910</v>
      </c>
      <c r="N1787" t="s">
        <v>7915</v>
      </c>
      <c r="O1787" t="s">
        <v>7915</v>
      </c>
      <c r="P1787" t="s">
        <v>7910</v>
      </c>
      <c r="Q1787">
        <v>8</v>
      </c>
      <c r="R1787">
        <f>IF(ISERROR(VLOOKUP(A1787,int_r_base_fitted!$A$1:$C$10000,2,FALSE)),0,VLOOKUP(A1787,int_r_base_fitted!$A$1:$C$10000,2,FALSE))</f>
        <v>0</v>
      </c>
      <c r="S1787">
        <f>IF(ISERROR(VLOOKUP(A1787,int_r_base_fitted!$A$1:$C$10000,3,FALSE)),0,VLOOKUP(A1787,int_r_base_fitted!$A$1:$C$10000,3,FALSE))</f>
        <v>3.1E-2</v>
      </c>
      <c r="T1787">
        <v>2500</v>
      </c>
      <c r="V1787">
        <f>IF(ISERROR(VLOOKUP(A1787,int_r_full_fitted!$A$1:$C$10000,3,FALSE)),0,VLOOKUP(A1787,int_r_full_fitted!$A$1:$C$10000,3,FALSE))</f>
        <v>4.4999999999999998E-2</v>
      </c>
      <c r="W1787">
        <v>1786</v>
      </c>
      <c r="Y1787">
        <f>S1787-V1787</f>
        <v>-1.3999999999999999E-2</v>
      </c>
    </row>
    <row r="1788" spans="1:25" x14ac:dyDescent="0.2">
      <c r="A1788" t="s">
        <v>6270</v>
      </c>
      <c r="B1788" t="s">
        <v>7911</v>
      </c>
      <c r="C1788" t="s">
        <v>8009</v>
      </c>
      <c r="D1788" t="s">
        <v>8040</v>
      </c>
      <c r="E1788" t="s">
        <v>8161</v>
      </c>
      <c r="F1788" t="s">
        <v>7915</v>
      </c>
      <c r="G1788" t="s">
        <v>7915</v>
      </c>
      <c r="H1788" t="s">
        <v>7915</v>
      </c>
      <c r="I1788" t="s">
        <v>7910</v>
      </c>
      <c r="J1788" t="s">
        <v>7915</v>
      </c>
      <c r="K1788" t="s">
        <v>7915</v>
      </c>
      <c r="L1788" t="s">
        <v>7915</v>
      </c>
      <c r="M1788" t="s">
        <v>7915</v>
      </c>
      <c r="N1788" t="s">
        <v>7915</v>
      </c>
      <c r="O1788" t="s">
        <v>7915</v>
      </c>
      <c r="P1788" t="s">
        <v>7910</v>
      </c>
      <c r="Q1788">
        <v>8</v>
      </c>
      <c r="R1788">
        <f>IF(ISERROR(VLOOKUP(A1788,int_r_base_fitted!$A$1:$C$10000,2,FALSE)),0,VLOOKUP(A1788,int_r_base_fitted!$A$1:$C$10000,2,FALSE))</f>
        <v>0</v>
      </c>
      <c r="S1788">
        <f>IF(ISERROR(VLOOKUP(A1788,int_r_base_fitted!$A$1:$C$10000,3,FALSE)),0,VLOOKUP(A1788,int_r_base_fitted!$A$1:$C$10000,3,FALSE))</f>
        <v>3.1E-2</v>
      </c>
      <c r="T1788">
        <v>2504</v>
      </c>
      <c r="V1788">
        <f>IF(ISERROR(VLOOKUP(A1788,int_r_full_fitted!$A$1:$C$10000,3,FALSE)),0,VLOOKUP(A1788,int_r_full_fitted!$A$1:$C$10000,3,FALSE))</f>
        <v>4.4999999999999998E-2</v>
      </c>
      <c r="W1788">
        <v>1787</v>
      </c>
      <c r="Y1788">
        <f>S1788-V1788</f>
        <v>-1.3999999999999999E-2</v>
      </c>
    </row>
    <row r="1789" spans="1:25" x14ac:dyDescent="0.2">
      <c r="A1789" t="s">
        <v>6312</v>
      </c>
      <c r="B1789" t="s">
        <v>7911</v>
      </c>
      <c r="C1789" t="s">
        <v>7952</v>
      </c>
      <c r="D1789" t="s">
        <v>7945</v>
      </c>
      <c r="E1789" t="s">
        <v>8358</v>
      </c>
      <c r="F1789" t="s">
        <v>7915</v>
      </c>
      <c r="G1789" t="s">
        <v>7915</v>
      </c>
      <c r="H1789" t="s">
        <v>7915</v>
      </c>
      <c r="I1789" t="s">
        <v>7915</v>
      </c>
      <c r="J1789" t="s">
        <v>7915</v>
      </c>
      <c r="K1789" t="s">
        <v>7915</v>
      </c>
      <c r="L1789" t="s">
        <v>7915</v>
      </c>
      <c r="M1789" t="s">
        <v>7910</v>
      </c>
      <c r="N1789" t="s">
        <v>7915</v>
      </c>
      <c r="O1789" t="s">
        <v>7915</v>
      </c>
      <c r="P1789" t="s">
        <v>7910</v>
      </c>
      <c r="Q1789">
        <v>8</v>
      </c>
      <c r="R1789">
        <f>IF(ISERROR(VLOOKUP(A1789,int_r_base_fitted!$A$1:$C$10000,2,FALSE)),0,VLOOKUP(A1789,int_r_base_fitted!$A$1:$C$10000,2,FALSE))</f>
        <v>0</v>
      </c>
      <c r="S1789">
        <f>IF(ISERROR(VLOOKUP(A1789,int_r_base_fitted!$A$1:$C$10000,3,FALSE)),0,VLOOKUP(A1789,int_r_base_fitted!$A$1:$C$10000,3,FALSE))</f>
        <v>3.1E-2</v>
      </c>
      <c r="T1789">
        <v>2506</v>
      </c>
      <c r="V1789">
        <f>IF(ISERROR(VLOOKUP(A1789,int_r_full_fitted!$A$1:$C$10000,3,FALSE)),0,VLOOKUP(A1789,int_r_full_fitted!$A$1:$C$10000,3,FALSE))</f>
        <v>4.4999999999999998E-2</v>
      </c>
      <c r="W1789">
        <v>1788</v>
      </c>
      <c r="Y1789">
        <f>S1789-V1789</f>
        <v>-1.3999999999999999E-2</v>
      </c>
    </row>
    <row r="1790" spans="1:25" x14ac:dyDescent="0.2">
      <c r="A1790" t="s">
        <v>6348</v>
      </c>
      <c r="B1790" t="s">
        <v>7911</v>
      </c>
      <c r="C1790" t="s">
        <v>7916</v>
      </c>
      <c r="D1790" t="s">
        <v>7963</v>
      </c>
      <c r="E1790" t="s">
        <v>9455</v>
      </c>
      <c r="F1790" t="s">
        <v>7915</v>
      </c>
      <c r="G1790" t="s">
        <v>7915</v>
      </c>
      <c r="H1790" t="s">
        <v>7915</v>
      </c>
      <c r="I1790" t="s">
        <v>7915</v>
      </c>
      <c r="J1790" t="s">
        <v>7915</v>
      </c>
      <c r="K1790" t="s">
        <v>7915</v>
      </c>
      <c r="L1790" t="s">
        <v>7915</v>
      </c>
      <c r="M1790" t="s">
        <v>7910</v>
      </c>
      <c r="N1790" t="s">
        <v>7915</v>
      </c>
      <c r="O1790" t="s">
        <v>7915</v>
      </c>
      <c r="P1790" t="s">
        <v>7910</v>
      </c>
      <c r="Q1790">
        <v>8</v>
      </c>
      <c r="R1790">
        <f>IF(ISERROR(VLOOKUP(A1790,int_r_base_fitted!$A$1:$C$10000,2,FALSE)),0,VLOOKUP(A1790,int_r_base_fitted!$A$1:$C$10000,2,FALSE))</f>
        <v>0</v>
      </c>
      <c r="S1790">
        <f>IF(ISERROR(VLOOKUP(A1790,int_r_base_fitted!$A$1:$C$10000,3,FALSE)),0,VLOOKUP(A1790,int_r_base_fitted!$A$1:$C$10000,3,FALSE))</f>
        <v>3.1E-2</v>
      </c>
      <c r="T1790">
        <v>2507</v>
      </c>
      <c r="V1790">
        <f>IF(ISERROR(VLOOKUP(A1790,int_r_full_fitted!$A$1:$C$10000,3,FALSE)),0,VLOOKUP(A1790,int_r_full_fitted!$A$1:$C$10000,3,FALSE))</f>
        <v>4.4999999999999998E-2</v>
      </c>
      <c r="W1790">
        <v>1789</v>
      </c>
      <c r="Y1790">
        <f>S1790-V1790</f>
        <v>-1.3999999999999999E-2</v>
      </c>
    </row>
    <row r="1791" spans="1:25" x14ac:dyDescent="0.2">
      <c r="A1791" t="s">
        <v>6413</v>
      </c>
      <c r="B1791" t="s">
        <v>7911</v>
      </c>
      <c r="C1791" t="s">
        <v>8210</v>
      </c>
      <c r="D1791" t="s">
        <v>7913</v>
      </c>
      <c r="E1791" t="s">
        <v>8336</v>
      </c>
      <c r="F1791" t="s">
        <v>7915</v>
      </c>
      <c r="G1791" t="s">
        <v>7915</v>
      </c>
      <c r="H1791" t="s">
        <v>7915</v>
      </c>
      <c r="I1791" t="s">
        <v>7910</v>
      </c>
      <c r="J1791" t="s">
        <v>7915</v>
      </c>
      <c r="K1791" t="s">
        <v>7915</v>
      </c>
      <c r="L1791" t="s">
        <v>7915</v>
      </c>
      <c r="M1791" t="s">
        <v>7915</v>
      </c>
      <c r="N1791" t="s">
        <v>7915</v>
      </c>
      <c r="O1791" t="s">
        <v>7915</v>
      </c>
      <c r="P1791" t="s">
        <v>7910</v>
      </c>
      <c r="Q1791">
        <v>8</v>
      </c>
      <c r="R1791">
        <f>IF(ISERROR(VLOOKUP(A1791,int_r_base_fitted!$A$1:$C$10000,2,FALSE)),0,VLOOKUP(A1791,int_r_base_fitted!$A$1:$C$10000,2,FALSE))</f>
        <v>0</v>
      </c>
      <c r="S1791">
        <f>IF(ISERROR(VLOOKUP(A1791,int_r_base_fitted!$A$1:$C$10000,3,FALSE)),0,VLOOKUP(A1791,int_r_base_fitted!$A$1:$C$10000,3,FALSE))</f>
        <v>3.1E-2</v>
      </c>
      <c r="T1791">
        <v>2508</v>
      </c>
      <c r="V1791">
        <f>IF(ISERROR(VLOOKUP(A1791,int_r_full_fitted!$A$1:$C$10000,3,FALSE)),0,VLOOKUP(A1791,int_r_full_fitted!$A$1:$C$10000,3,FALSE))</f>
        <v>4.4999999999999998E-2</v>
      </c>
      <c r="W1791">
        <v>1790</v>
      </c>
      <c r="Y1791">
        <f>S1791-V1791</f>
        <v>-1.3999999999999999E-2</v>
      </c>
    </row>
    <row r="1792" spans="1:25" x14ac:dyDescent="0.2">
      <c r="A1792" t="s">
        <v>6757</v>
      </c>
      <c r="B1792" t="s">
        <v>7911</v>
      </c>
      <c r="C1792" t="s">
        <v>7942</v>
      </c>
      <c r="D1792" t="s">
        <v>7963</v>
      </c>
      <c r="E1792" t="s">
        <v>9642</v>
      </c>
      <c r="F1792" t="s">
        <v>7915</v>
      </c>
      <c r="G1792" t="s">
        <v>7915</v>
      </c>
      <c r="H1792" t="s">
        <v>7915</v>
      </c>
      <c r="I1792" t="s">
        <v>7915</v>
      </c>
      <c r="J1792" t="s">
        <v>7915</v>
      </c>
      <c r="K1792" t="s">
        <v>7915</v>
      </c>
      <c r="L1792" t="s">
        <v>7915</v>
      </c>
      <c r="M1792" t="s">
        <v>7910</v>
      </c>
      <c r="N1792" t="s">
        <v>7915</v>
      </c>
      <c r="O1792" t="s">
        <v>7915</v>
      </c>
      <c r="P1792" t="s">
        <v>7910</v>
      </c>
      <c r="Q1792">
        <v>8</v>
      </c>
      <c r="R1792">
        <f>IF(ISERROR(VLOOKUP(A1792,int_r_base_fitted!$A$1:$C$10000,2,FALSE)),0,VLOOKUP(A1792,int_r_base_fitted!$A$1:$C$10000,2,FALSE))</f>
        <v>0</v>
      </c>
      <c r="S1792">
        <f>IF(ISERROR(VLOOKUP(A1792,int_r_base_fitted!$A$1:$C$10000,3,FALSE)),0,VLOOKUP(A1792,int_r_base_fitted!$A$1:$C$10000,3,FALSE))</f>
        <v>3.1E-2</v>
      </c>
      <c r="T1792">
        <v>2514</v>
      </c>
      <c r="V1792">
        <f>IF(ISERROR(VLOOKUP(A1792,int_r_full_fitted!$A$1:$C$10000,3,FALSE)),0,VLOOKUP(A1792,int_r_full_fitted!$A$1:$C$10000,3,FALSE))</f>
        <v>4.4999999999999998E-2</v>
      </c>
      <c r="W1792">
        <v>1791</v>
      </c>
      <c r="Y1792">
        <f>S1792-V1792</f>
        <v>-1.3999999999999999E-2</v>
      </c>
    </row>
    <row r="1793" spans="1:25" x14ac:dyDescent="0.2">
      <c r="A1793" t="s">
        <v>6807</v>
      </c>
      <c r="B1793" t="s">
        <v>7911</v>
      </c>
      <c r="C1793" t="s">
        <v>8009</v>
      </c>
      <c r="D1793" t="s">
        <v>7963</v>
      </c>
      <c r="E1793" t="s">
        <v>9670</v>
      </c>
      <c r="F1793" t="s">
        <v>7915</v>
      </c>
      <c r="G1793" t="s">
        <v>7915</v>
      </c>
      <c r="H1793" t="s">
        <v>7915</v>
      </c>
      <c r="I1793" t="s">
        <v>7915</v>
      </c>
      <c r="J1793" t="s">
        <v>7915</v>
      </c>
      <c r="K1793" t="s">
        <v>7915</v>
      </c>
      <c r="L1793" t="s">
        <v>7915</v>
      </c>
      <c r="M1793" t="s">
        <v>7910</v>
      </c>
      <c r="N1793" t="s">
        <v>7915</v>
      </c>
      <c r="O1793" t="s">
        <v>7915</v>
      </c>
      <c r="P1793" t="s">
        <v>7910</v>
      </c>
      <c r="Q1793">
        <v>8</v>
      </c>
      <c r="R1793">
        <f>IF(ISERROR(VLOOKUP(A1793,int_r_base_fitted!$A$1:$C$10000,2,FALSE)),0,VLOOKUP(A1793,int_r_base_fitted!$A$1:$C$10000,2,FALSE))</f>
        <v>0</v>
      </c>
      <c r="S1793">
        <f>IF(ISERROR(VLOOKUP(A1793,int_r_base_fitted!$A$1:$C$10000,3,FALSE)),0,VLOOKUP(A1793,int_r_base_fitted!$A$1:$C$10000,3,FALSE))</f>
        <v>3.1E-2</v>
      </c>
      <c r="T1793">
        <v>2515</v>
      </c>
      <c r="V1793">
        <f>IF(ISERROR(VLOOKUP(A1793,int_r_full_fitted!$A$1:$C$10000,3,FALSE)),0,VLOOKUP(A1793,int_r_full_fitted!$A$1:$C$10000,3,FALSE))</f>
        <v>4.4999999999999998E-2</v>
      </c>
      <c r="W1793">
        <v>1792</v>
      </c>
      <c r="Y1793">
        <f>S1793-V1793</f>
        <v>-1.3999999999999999E-2</v>
      </c>
    </row>
    <row r="1794" spans="1:25" x14ac:dyDescent="0.2">
      <c r="A1794" t="s">
        <v>6815</v>
      </c>
      <c r="B1794" t="s">
        <v>7911</v>
      </c>
      <c r="C1794" t="s">
        <v>8009</v>
      </c>
      <c r="D1794" t="s">
        <v>7963</v>
      </c>
      <c r="E1794" t="s">
        <v>8510</v>
      </c>
      <c r="F1794" t="s">
        <v>7915</v>
      </c>
      <c r="G1794" t="s">
        <v>7915</v>
      </c>
      <c r="H1794" t="s">
        <v>7915</v>
      </c>
      <c r="I1794" t="s">
        <v>7915</v>
      </c>
      <c r="J1794" t="s">
        <v>7915</v>
      </c>
      <c r="K1794" t="s">
        <v>7915</v>
      </c>
      <c r="L1794" t="s">
        <v>7915</v>
      </c>
      <c r="M1794" t="s">
        <v>7910</v>
      </c>
      <c r="N1794" t="s">
        <v>7915</v>
      </c>
      <c r="O1794" t="s">
        <v>7915</v>
      </c>
      <c r="P1794" t="s">
        <v>7910</v>
      </c>
      <c r="Q1794">
        <v>8</v>
      </c>
      <c r="R1794">
        <f>IF(ISERROR(VLOOKUP(A1794,int_r_base_fitted!$A$1:$C$10000,2,FALSE)),0,VLOOKUP(A1794,int_r_base_fitted!$A$1:$C$10000,2,FALSE))</f>
        <v>0</v>
      </c>
      <c r="S1794">
        <f>IF(ISERROR(VLOOKUP(A1794,int_r_base_fitted!$A$1:$C$10000,3,FALSE)),0,VLOOKUP(A1794,int_r_base_fitted!$A$1:$C$10000,3,FALSE))</f>
        <v>3.1E-2</v>
      </c>
      <c r="T1794">
        <v>2516</v>
      </c>
      <c r="V1794">
        <f>IF(ISERROR(VLOOKUP(A1794,int_r_full_fitted!$A$1:$C$10000,3,FALSE)),0,VLOOKUP(A1794,int_r_full_fitted!$A$1:$C$10000,3,FALSE))</f>
        <v>4.4999999999999998E-2</v>
      </c>
      <c r="W1794">
        <v>1793</v>
      </c>
      <c r="Y1794">
        <f>S1794-V1794</f>
        <v>-1.3999999999999999E-2</v>
      </c>
    </row>
    <row r="1795" spans="1:25" x14ac:dyDescent="0.2">
      <c r="A1795" t="s">
        <v>7188</v>
      </c>
      <c r="B1795" t="s">
        <v>7911</v>
      </c>
      <c r="C1795" t="s">
        <v>8082</v>
      </c>
      <c r="D1795" t="s">
        <v>7920</v>
      </c>
      <c r="E1795" t="s">
        <v>8077</v>
      </c>
      <c r="F1795" t="s">
        <v>7915</v>
      </c>
      <c r="G1795" t="s">
        <v>7915</v>
      </c>
      <c r="H1795" t="s">
        <v>7915</v>
      </c>
      <c r="I1795" t="s">
        <v>7915</v>
      </c>
      <c r="J1795" t="s">
        <v>7915</v>
      </c>
      <c r="K1795" t="s">
        <v>7915</v>
      </c>
      <c r="L1795" t="s">
        <v>7915</v>
      </c>
      <c r="M1795" t="s">
        <v>7910</v>
      </c>
      <c r="N1795" t="s">
        <v>7915</v>
      </c>
      <c r="O1795" t="s">
        <v>7915</v>
      </c>
      <c r="P1795" t="s">
        <v>7910</v>
      </c>
      <c r="Q1795">
        <v>8</v>
      </c>
      <c r="R1795">
        <f>IF(ISERROR(VLOOKUP(A1795,int_r_base_fitted!$A$1:$C$10000,2,FALSE)),0,VLOOKUP(A1795,int_r_base_fitted!$A$1:$C$10000,2,FALSE))</f>
        <v>0</v>
      </c>
      <c r="S1795">
        <f>IF(ISERROR(VLOOKUP(A1795,int_r_base_fitted!$A$1:$C$10000,3,FALSE)),0,VLOOKUP(A1795,int_r_base_fitted!$A$1:$C$10000,3,FALSE))</f>
        <v>3.1E-2</v>
      </c>
      <c r="T1795">
        <v>2531</v>
      </c>
      <c r="V1795">
        <f>IF(ISERROR(VLOOKUP(A1795,int_r_full_fitted!$A$1:$C$10000,3,FALSE)),0,VLOOKUP(A1795,int_r_full_fitted!$A$1:$C$10000,3,FALSE))</f>
        <v>4.4999999999999998E-2</v>
      </c>
      <c r="W1795">
        <v>1794</v>
      </c>
      <c r="Y1795">
        <f>S1795-V1795</f>
        <v>-1.3999999999999999E-2</v>
      </c>
    </row>
    <row r="1796" spans="1:25" x14ac:dyDescent="0.2">
      <c r="A1796" t="s">
        <v>7271</v>
      </c>
      <c r="B1796" t="s">
        <v>7911</v>
      </c>
      <c r="C1796" t="s">
        <v>7972</v>
      </c>
      <c r="D1796" t="s">
        <v>7963</v>
      </c>
      <c r="E1796" t="s">
        <v>9907</v>
      </c>
      <c r="F1796" t="s">
        <v>7915</v>
      </c>
      <c r="G1796" t="s">
        <v>7915</v>
      </c>
      <c r="H1796" t="s">
        <v>7915</v>
      </c>
      <c r="I1796" t="s">
        <v>7915</v>
      </c>
      <c r="J1796" t="s">
        <v>7915</v>
      </c>
      <c r="K1796" t="s">
        <v>7915</v>
      </c>
      <c r="L1796" t="s">
        <v>7915</v>
      </c>
      <c r="M1796" t="s">
        <v>7915</v>
      </c>
      <c r="N1796" t="s">
        <v>7915</v>
      </c>
      <c r="O1796" t="s">
        <v>7915</v>
      </c>
      <c r="P1796" t="s">
        <v>7915</v>
      </c>
      <c r="Q1796">
        <v>9</v>
      </c>
      <c r="R1796">
        <f>IF(ISERROR(VLOOKUP(A1796,int_r_base_fitted!$A$1:$C$10000,2,FALSE)),0,VLOOKUP(A1796,int_r_base_fitted!$A$1:$C$10000,2,FALSE))</f>
        <v>0</v>
      </c>
      <c r="S1796">
        <f>IF(ISERROR(VLOOKUP(A1796,int_r_base_fitted!$A$1:$C$10000,3,FALSE)),0,VLOOKUP(A1796,int_r_base_fitted!$A$1:$C$10000,3,FALSE))</f>
        <v>3.1E-2</v>
      </c>
      <c r="T1796">
        <v>2534</v>
      </c>
      <c r="V1796">
        <f>IF(ISERROR(VLOOKUP(A1796,int_r_full_fitted!$A$1:$C$10000,3,FALSE)),0,VLOOKUP(A1796,int_r_full_fitted!$A$1:$C$10000,3,FALSE))</f>
        <v>4.4999999999999998E-2</v>
      </c>
      <c r="W1796">
        <v>1795</v>
      </c>
      <c r="Y1796">
        <f>S1796-V1796</f>
        <v>-1.3999999999999999E-2</v>
      </c>
    </row>
    <row r="1797" spans="1:25" x14ac:dyDescent="0.2">
      <c r="A1797" t="s">
        <v>7437</v>
      </c>
      <c r="B1797" t="s">
        <v>7911</v>
      </c>
      <c r="C1797" t="s">
        <v>7924</v>
      </c>
      <c r="D1797" t="s">
        <v>8134</v>
      </c>
      <c r="E1797" t="s">
        <v>9979</v>
      </c>
      <c r="F1797" t="s">
        <v>7915</v>
      </c>
      <c r="G1797" t="s">
        <v>7915</v>
      </c>
      <c r="H1797" t="s">
        <v>7915</v>
      </c>
      <c r="I1797" t="s">
        <v>7915</v>
      </c>
      <c r="J1797" t="s">
        <v>7915</v>
      </c>
      <c r="K1797" t="s">
        <v>7915</v>
      </c>
      <c r="L1797" t="s">
        <v>7915</v>
      </c>
      <c r="M1797" t="s">
        <v>7915</v>
      </c>
      <c r="N1797" t="s">
        <v>7915</v>
      </c>
      <c r="O1797" t="s">
        <v>7915</v>
      </c>
      <c r="P1797" t="s">
        <v>7915</v>
      </c>
      <c r="Q1797">
        <v>9</v>
      </c>
      <c r="R1797">
        <f>IF(ISERROR(VLOOKUP(A1797,int_r_base_fitted!$A$1:$C$10000,2,FALSE)),0,VLOOKUP(A1797,int_r_base_fitted!$A$1:$C$10000,2,FALSE))</f>
        <v>0</v>
      </c>
      <c r="S1797">
        <f>IF(ISERROR(VLOOKUP(A1797,int_r_base_fitted!$A$1:$C$10000,3,FALSE)),0,VLOOKUP(A1797,int_r_base_fitted!$A$1:$C$10000,3,FALSE))</f>
        <v>3.1E-2</v>
      </c>
      <c r="T1797">
        <v>2538</v>
      </c>
      <c r="V1797">
        <f>IF(ISERROR(VLOOKUP(A1797,int_r_full_fitted!$A$1:$C$10000,3,FALSE)),0,VLOOKUP(A1797,int_r_full_fitted!$A$1:$C$10000,3,FALSE))</f>
        <v>4.4999999999999998E-2</v>
      </c>
      <c r="W1797">
        <v>1796</v>
      </c>
      <c r="Y1797">
        <f>S1797-V1797</f>
        <v>-1.3999999999999999E-2</v>
      </c>
    </row>
    <row r="1798" spans="1:25" x14ac:dyDescent="0.2">
      <c r="A1798" t="s">
        <v>7452</v>
      </c>
      <c r="B1798" t="s">
        <v>7911</v>
      </c>
      <c r="C1798">
        <v>4</v>
      </c>
      <c r="D1798" t="s">
        <v>7940</v>
      </c>
      <c r="E1798" t="s">
        <v>8560</v>
      </c>
      <c r="F1798" t="s">
        <v>7915</v>
      </c>
      <c r="G1798" t="s">
        <v>7915</v>
      </c>
      <c r="H1798" t="s">
        <v>7915</v>
      </c>
      <c r="I1798" t="s">
        <v>7915</v>
      </c>
      <c r="J1798" t="s">
        <v>7915</v>
      </c>
      <c r="K1798" t="s">
        <v>7915</v>
      </c>
      <c r="L1798" t="s">
        <v>7915</v>
      </c>
      <c r="M1798" t="s">
        <v>7915</v>
      </c>
      <c r="N1798" t="s">
        <v>7915</v>
      </c>
      <c r="O1798" t="s">
        <v>7915</v>
      </c>
      <c r="P1798" t="s">
        <v>7915</v>
      </c>
      <c r="Q1798">
        <v>9</v>
      </c>
      <c r="R1798">
        <f>IF(ISERROR(VLOOKUP(A1798,int_r_base_fitted!$A$1:$C$10000,2,FALSE)),0,VLOOKUP(A1798,int_r_base_fitted!$A$1:$C$10000,2,FALSE))</f>
        <v>0</v>
      </c>
      <c r="S1798">
        <f>IF(ISERROR(VLOOKUP(A1798,int_r_base_fitted!$A$1:$C$10000,3,FALSE)),0,VLOOKUP(A1798,int_r_base_fitted!$A$1:$C$10000,3,FALSE))</f>
        <v>3.1E-2</v>
      </c>
      <c r="T1798">
        <v>2539</v>
      </c>
      <c r="V1798">
        <f>IF(ISERROR(VLOOKUP(A1798,int_r_full_fitted!$A$1:$C$10000,3,FALSE)),0,VLOOKUP(A1798,int_r_full_fitted!$A$1:$C$10000,3,FALSE))</f>
        <v>4.4999999999999998E-2</v>
      </c>
      <c r="W1798">
        <v>1797</v>
      </c>
      <c r="Y1798">
        <f>S1798-V1798</f>
        <v>-1.3999999999999999E-2</v>
      </c>
    </row>
    <row r="1799" spans="1:25" x14ac:dyDescent="0.2">
      <c r="A1799" t="s">
        <v>7459</v>
      </c>
      <c r="B1799" t="s">
        <v>7911</v>
      </c>
      <c r="C1799">
        <v>4</v>
      </c>
      <c r="D1799" t="s">
        <v>7940</v>
      </c>
      <c r="E1799" t="s">
        <v>9990</v>
      </c>
      <c r="F1799" t="s">
        <v>7915</v>
      </c>
      <c r="G1799" t="s">
        <v>7915</v>
      </c>
      <c r="H1799" t="s">
        <v>7915</v>
      </c>
      <c r="I1799" t="s">
        <v>7915</v>
      </c>
      <c r="J1799" t="s">
        <v>7915</v>
      </c>
      <c r="K1799" t="s">
        <v>7915</v>
      </c>
      <c r="L1799" t="s">
        <v>7915</v>
      </c>
      <c r="M1799" t="s">
        <v>7915</v>
      </c>
      <c r="N1799" t="s">
        <v>7915</v>
      </c>
      <c r="O1799" t="s">
        <v>7915</v>
      </c>
      <c r="P1799" t="s">
        <v>7915</v>
      </c>
      <c r="Q1799">
        <v>9</v>
      </c>
      <c r="R1799">
        <f>IF(ISERROR(VLOOKUP(A1799,int_r_base_fitted!$A$1:$C$10000,2,FALSE)),0,VLOOKUP(A1799,int_r_base_fitted!$A$1:$C$10000,2,FALSE))</f>
        <v>0</v>
      </c>
      <c r="S1799">
        <f>IF(ISERROR(VLOOKUP(A1799,int_r_base_fitted!$A$1:$C$10000,3,FALSE)),0,VLOOKUP(A1799,int_r_base_fitted!$A$1:$C$10000,3,FALSE))</f>
        <v>3.1E-2</v>
      </c>
      <c r="T1799">
        <v>2540</v>
      </c>
      <c r="V1799">
        <f>IF(ISERROR(VLOOKUP(A1799,int_r_full_fitted!$A$1:$C$10000,3,FALSE)),0,VLOOKUP(A1799,int_r_full_fitted!$A$1:$C$10000,3,FALSE))</f>
        <v>4.4999999999999998E-2</v>
      </c>
      <c r="W1799">
        <v>1798</v>
      </c>
      <c r="Y1799">
        <f>S1799-V1799</f>
        <v>-1.3999999999999999E-2</v>
      </c>
    </row>
    <row r="1800" spans="1:25" x14ac:dyDescent="0.2">
      <c r="A1800" t="s">
        <v>7469</v>
      </c>
      <c r="B1800" t="s">
        <v>7911</v>
      </c>
      <c r="C1800">
        <v>4</v>
      </c>
      <c r="D1800" t="s">
        <v>7940</v>
      </c>
      <c r="E1800" t="s">
        <v>9995</v>
      </c>
      <c r="F1800" t="s">
        <v>7915</v>
      </c>
      <c r="G1800" t="s">
        <v>7915</v>
      </c>
      <c r="H1800" t="s">
        <v>7915</v>
      </c>
      <c r="I1800" t="s">
        <v>7915</v>
      </c>
      <c r="J1800" t="s">
        <v>7915</v>
      </c>
      <c r="K1800" t="s">
        <v>7915</v>
      </c>
      <c r="L1800" t="s">
        <v>7915</v>
      </c>
      <c r="M1800" t="s">
        <v>7915</v>
      </c>
      <c r="N1800" t="s">
        <v>7915</v>
      </c>
      <c r="O1800" t="s">
        <v>7915</v>
      </c>
      <c r="P1800" t="s">
        <v>7915</v>
      </c>
      <c r="Q1800">
        <v>9</v>
      </c>
      <c r="R1800">
        <f>IF(ISERROR(VLOOKUP(A1800,int_r_base_fitted!$A$1:$C$10000,2,FALSE)),0,VLOOKUP(A1800,int_r_base_fitted!$A$1:$C$10000,2,FALSE))</f>
        <v>0</v>
      </c>
      <c r="S1800">
        <f>IF(ISERROR(VLOOKUP(A1800,int_r_base_fitted!$A$1:$C$10000,3,FALSE)),0,VLOOKUP(A1800,int_r_base_fitted!$A$1:$C$10000,3,FALSE))</f>
        <v>3.1E-2</v>
      </c>
      <c r="T1800">
        <v>2541</v>
      </c>
      <c r="V1800">
        <f>IF(ISERROR(VLOOKUP(A1800,int_r_full_fitted!$A$1:$C$10000,3,FALSE)),0,VLOOKUP(A1800,int_r_full_fitted!$A$1:$C$10000,3,FALSE))</f>
        <v>4.4999999999999998E-2</v>
      </c>
      <c r="W1800">
        <v>1799</v>
      </c>
      <c r="Y1800">
        <f>S1800-V1800</f>
        <v>-1.3999999999999999E-2</v>
      </c>
    </row>
    <row r="1801" spans="1:25" x14ac:dyDescent="0.2">
      <c r="A1801" t="s">
        <v>7847</v>
      </c>
      <c r="B1801" t="s">
        <v>7911</v>
      </c>
      <c r="C1801" t="s">
        <v>7922</v>
      </c>
      <c r="D1801" t="s">
        <v>7920</v>
      </c>
      <c r="E1801" t="s">
        <v>8824</v>
      </c>
      <c r="F1801" t="s">
        <v>7915</v>
      </c>
      <c r="G1801" t="s">
        <v>7915</v>
      </c>
      <c r="H1801" t="s">
        <v>7915</v>
      </c>
      <c r="I1801" t="s">
        <v>7915</v>
      </c>
      <c r="J1801" t="s">
        <v>7915</v>
      </c>
      <c r="K1801" t="s">
        <v>7915</v>
      </c>
      <c r="L1801" t="s">
        <v>7915</v>
      </c>
      <c r="M1801" t="s">
        <v>7915</v>
      </c>
      <c r="N1801" t="s">
        <v>7915</v>
      </c>
      <c r="O1801" t="s">
        <v>7915</v>
      </c>
      <c r="P1801" t="s">
        <v>7915</v>
      </c>
      <c r="Q1801">
        <v>9</v>
      </c>
      <c r="R1801">
        <f>IF(ISERROR(VLOOKUP(A1801,int_r_base_fitted!$A$1:$C$10000,2,FALSE)),0,VLOOKUP(A1801,int_r_base_fitted!$A$1:$C$10000,2,FALSE))</f>
        <v>0</v>
      </c>
      <c r="S1801">
        <f>IF(ISERROR(VLOOKUP(A1801,int_r_base_fitted!$A$1:$C$10000,3,FALSE)),0,VLOOKUP(A1801,int_r_base_fitted!$A$1:$C$10000,3,FALSE))</f>
        <v>3.1E-2</v>
      </c>
      <c r="T1801">
        <v>2545</v>
      </c>
      <c r="V1801">
        <f>IF(ISERROR(VLOOKUP(A1801,int_r_full_fitted!$A$1:$C$10000,3,FALSE)),0,VLOOKUP(A1801,int_r_full_fitted!$A$1:$C$10000,3,FALSE))</f>
        <v>4.4999999999999998E-2</v>
      </c>
      <c r="W1801">
        <v>1800</v>
      </c>
      <c r="Y1801">
        <f>S1801-V1801</f>
        <v>-1.3999999999999999E-2</v>
      </c>
    </row>
    <row r="1802" spans="1:25" x14ac:dyDescent="0.2">
      <c r="A1802" t="s">
        <v>7861</v>
      </c>
      <c r="B1802" t="s">
        <v>7911</v>
      </c>
      <c r="C1802" t="s">
        <v>8371</v>
      </c>
      <c r="D1802" t="s">
        <v>7920</v>
      </c>
      <c r="E1802" t="s">
        <v>7982</v>
      </c>
      <c r="F1802" t="s">
        <v>7915</v>
      </c>
      <c r="G1802" t="s">
        <v>7915</v>
      </c>
      <c r="H1802" t="s">
        <v>7915</v>
      </c>
      <c r="I1802" t="s">
        <v>7915</v>
      </c>
      <c r="J1802" t="s">
        <v>7915</v>
      </c>
      <c r="K1802" t="s">
        <v>7915</v>
      </c>
      <c r="L1802" t="s">
        <v>7915</v>
      </c>
      <c r="M1802" t="s">
        <v>7915</v>
      </c>
      <c r="N1802" t="s">
        <v>7915</v>
      </c>
      <c r="O1802" t="s">
        <v>7915</v>
      </c>
      <c r="P1802" t="s">
        <v>7915</v>
      </c>
      <c r="Q1802">
        <v>9</v>
      </c>
      <c r="R1802">
        <f>IF(ISERROR(VLOOKUP(A1802,int_r_base_fitted!$A$1:$C$10000,2,FALSE)),0,VLOOKUP(A1802,int_r_base_fitted!$A$1:$C$10000,2,FALSE))</f>
        <v>0</v>
      </c>
      <c r="S1802">
        <f>IF(ISERROR(VLOOKUP(A1802,int_r_base_fitted!$A$1:$C$10000,3,FALSE)),0,VLOOKUP(A1802,int_r_base_fitted!$A$1:$C$10000,3,FALSE))</f>
        <v>3.1E-2</v>
      </c>
      <c r="T1802">
        <v>2546</v>
      </c>
      <c r="V1802">
        <f>IF(ISERROR(VLOOKUP(A1802,int_r_full_fitted!$A$1:$C$10000,3,FALSE)),0,VLOOKUP(A1802,int_r_full_fitted!$A$1:$C$10000,3,FALSE))</f>
        <v>4.4999999999999998E-2</v>
      </c>
      <c r="W1802">
        <v>1801</v>
      </c>
      <c r="Y1802">
        <f>S1802-V1802</f>
        <v>-1.3999999999999999E-2</v>
      </c>
    </row>
    <row r="1803" spans="1:25" x14ac:dyDescent="0.2">
      <c r="A1803" t="s">
        <v>7322</v>
      </c>
      <c r="B1803" t="s">
        <v>7911</v>
      </c>
      <c r="C1803" t="s">
        <v>7916</v>
      </c>
      <c r="D1803" t="s">
        <v>7925</v>
      </c>
      <c r="E1803" t="s">
        <v>9355</v>
      </c>
      <c r="F1803" t="s">
        <v>7915</v>
      </c>
      <c r="G1803" t="s">
        <v>7915</v>
      </c>
      <c r="H1803" t="s">
        <v>7915</v>
      </c>
      <c r="I1803" t="s">
        <v>7915</v>
      </c>
      <c r="J1803" t="s">
        <v>7915</v>
      </c>
      <c r="K1803" t="s">
        <v>7915</v>
      </c>
      <c r="L1803" t="s">
        <v>7915</v>
      </c>
      <c r="M1803" t="s">
        <v>7915</v>
      </c>
      <c r="N1803" t="s">
        <v>7915</v>
      </c>
      <c r="O1803" t="s">
        <v>7915</v>
      </c>
      <c r="P1803" t="s">
        <v>7915</v>
      </c>
      <c r="Q1803">
        <v>9</v>
      </c>
      <c r="R1803">
        <f>IF(ISERROR(VLOOKUP(A1803,int_r_base_fitted!$A$1:$C$10000,2,FALSE)),0,VLOOKUP(A1803,int_r_base_fitted!$A$1:$C$10000,2,FALSE))</f>
        <v>0</v>
      </c>
      <c r="S1803">
        <f>IF(ISERROR(VLOOKUP(A1803,int_r_base_fitted!$A$1:$C$10000,3,FALSE)),0,VLOOKUP(A1803,int_r_base_fitted!$A$1:$C$10000,3,FALSE))</f>
        <v>0.03</v>
      </c>
      <c r="T1803">
        <v>2632</v>
      </c>
      <c r="V1803">
        <f>IF(ISERROR(VLOOKUP(A1803,int_r_full_fitted!$A$1:$C$10000,3,FALSE)),0,VLOOKUP(A1803,int_r_full_fitted!$A$1:$C$10000,3,FALSE))</f>
        <v>4.4999999999999998E-2</v>
      </c>
      <c r="W1803">
        <v>1802</v>
      </c>
      <c r="Y1803">
        <f>S1803-V1803</f>
        <v>-1.4999999999999999E-2</v>
      </c>
    </row>
    <row r="1804" spans="1:25" x14ac:dyDescent="0.2">
      <c r="A1804" t="s">
        <v>7827</v>
      </c>
      <c r="B1804" t="s">
        <v>7911</v>
      </c>
      <c r="C1804" t="s">
        <v>7980</v>
      </c>
      <c r="D1804" t="s">
        <v>7917</v>
      </c>
      <c r="E1804" t="s">
        <v>10212</v>
      </c>
      <c r="F1804" t="s">
        <v>7915</v>
      </c>
      <c r="G1804" t="s">
        <v>7915</v>
      </c>
      <c r="H1804" t="s">
        <v>7915</v>
      </c>
      <c r="I1804" t="s">
        <v>7915</v>
      </c>
      <c r="J1804" t="s">
        <v>7915</v>
      </c>
      <c r="K1804" t="s">
        <v>7915</v>
      </c>
      <c r="L1804" t="s">
        <v>7915</v>
      </c>
      <c r="M1804" t="s">
        <v>7915</v>
      </c>
      <c r="N1804" t="s">
        <v>7915</v>
      </c>
      <c r="O1804" t="s">
        <v>7915</v>
      </c>
      <c r="P1804" t="s">
        <v>7915</v>
      </c>
      <c r="Q1804">
        <v>9</v>
      </c>
      <c r="R1804">
        <f>IF(ISERROR(VLOOKUP(A1804,int_r_base_fitted!$A$1:$C$10000,2,FALSE)),0,VLOOKUP(A1804,int_r_base_fitted!$A$1:$C$10000,2,FALSE))</f>
        <v>0</v>
      </c>
      <c r="S1804">
        <f>IF(ISERROR(VLOOKUP(A1804,int_r_base_fitted!$A$1:$C$10000,3,FALSE)),0,VLOOKUP(A1804,int_r_base_fitted!$A$1:$C$10000,3,FALSE))</f>
        <v>0.03</v>
      </c>
      <c r="T1804">
        <v>2639</v>
      </c>
      <c r="V1804">
        <f>IF(ISERROR(VLOOKUP(A1804,int_r_full_fitted!$A$1:$C$10000,3,FALSE)),0,VLOOKUP(A1804,int_r_full_fitted!$A$1:$C$10000,3,FALSE))</f>
        <v>4.4999999999999998E-2</v>
      </c>
      <c r="W1804">
        <v>1803</v>
      </c>
      <c r="Y1804">
        <f>S1804-V1804</f>
        <v>-1.4999999999999999E-2</v>
      </c>
    </row>
    <row r="1805" spans="1:25" x14ac:dyDescent="0.2">
      <c r="A1805" t="s">
        <v>4268</v>
      </c>
      <c r="B1805" t="s">
        <v>7911</v>
      </c>
      <c r="C1805" t="s">
        <v>8066</v>
      </c>
      <c r="D1805" t="s">
        <v>7917</v>
      </c>
      <c r="E1805" t="s">
        <v>8201</v>
      </c>
      <c r="F1805" t="s">
        <v>7910</v>
      </c>
      <c r="G1805" t="s">
        <v>7915</v>
      </c>
      <c r="H1805" t="s">
        <v>7915</v>
      </c>
      <c r="I1805" t="s">
        <v>7910</v>
      </c>
      <c r="J1805" t="s">
        <v>7915</v>
      </c>
      <c r="K1805" t="s">
        <v>7910</v>
      </c>
      <c r="L1805" t="s">
        <v>7915</v>
      </c>
      <c r="M1805" t="s">
        <v>7910</v>
      </c>
      <c r="N1805" t="s">
        <v>7915</v>
      </c>
      <c r="O1805" t="s">
        <v>7915</v>
      </c>
      <c r="P1805" t="s">
        <v>7907</v>
      </c>
      <c r="Q1805">
        <v>5</v>
      </c>
      <c r="R1805">
        <f>IF(ISERROR(VLOOKUP(A1805,int_r_base_fitted!$A$1:$C$10000,2,FALSE)),0,VLOOKUP(A1805,int_r_base_fitted!$A$1:$C$10000,2,FALSE))</f>
        <v>0</v>
      </c>
      <c r="S1805">
        <f>IF(ISERROR(VLOOKUP(A1805,int_r_base_fitted!$A$1:$C$10000,3,FALSE)),0,VLOOKUP(A1805,int_r_base_fitted!$A$1:$C$10000,3,FALSE))</f>
        <v>2.5999999999999999E-2</v>
      </c>
      <c r="T1805">
        <v>2997</v>
      </c>
      <c r="V1805">
        <f>IF(ISERROR(VLOOKUP(A1805,int_r_full_fitted!$A$1:$C$10000,3,FALSE)),0,VLOOKUP(A1805,int_r_full_fitted!$A$1:$C$10000,3,FALSE))</f>
        <v>4.4999999999999998E-2</v>
      </c>
      <c r="W1805">
        <v>1804</v>
      </c>
      <c r="Y1805">
        <f>S1805-V1805</f>
        <v>-1.9E-2</v>
      </c>
    </row>
    <row r="1806" spans="1:25" x14ac:dyDescent="0.2">
      <c r="A1806" t="s">
        <v>5471</v>
      </c>
      <c r="B1806" t="s">
        <v>7911</v>
      </c>
      <c r="C1806" t="s">
        <v>7950</v>
      </c>
      <c r="D1806" t="s">
        <v>7920</v>
      </c>
      <c r="E1806" t="s">
        <v>8077</v>
      </c>
      <c r="F1806" t="s">
        <v>7915</v>
      </c>
      <c r="G1806" t="s">
        <v>7915</v>
      </c>
      <c r="H1806" t="s">
        <v>7915</v>
      </c>
      <c r="I1806" t="s">
        <v>7915</v>
      </c>
      <c r="J1806" t="s">
        <v>7915</v>
      </c>
      <c r="K1806" t="s">
        <v>7910</v>
      </c>
      <c r="L1806" t="s">
        <v>7915</v>
      </c>
      <c r="M1806" t="s">
        <v>7910</v>
      </c>
      <c r="N1806" t="s">
        <v>7915</v>
      </c>
      <c r="O1806" t="s">
        <v>7915</v>
      </c>
      <c r="P1806" t="s">
        <v>7909</v>
      </c>
      <c r="Q1806">
        <v>7</v>
      </c>
      <c r="R1806">
        <f>IF(ISERROR(VLOOKUP(A1806,int_r_base_fitted!$A$1:$C$10000,2,FALSE)),0,VLOOKUP(A1806,int_r_base_fitted!$A$1:$C$10000,2,FALSE))</f>
        <v>0</v>
      </c>
      <c r="S1806">
        <f>IF(ISERROR(VLOOKUP(A1806,int_r_base_fitted!$A$1:$C$10000,3,FALSE)),0,VLOOKUP(A1806,int_r_base_fitted!$A$1:$C$10000,3,FALSE))</f>
        <v>2.4E-2</v>
      </c>
      <c r="T1806">
        <v>3391</v>
      </c>
      <c r="V1806">
        <f>IF(ISERROR(VLOOKUP(A1806,int_r_full_fitted!$A$1:$C$10000,3,FALSE)),0,VLOOKUP(A1806,int_r_full_fitted!$A$1:$C$10000,3,FALSE))</f>
        <v>4.4999999999999998E-2</v>
      </c>
      <c r="W1806">
        <v>1805</v>
      </c>
      <c r="Y1806">
        <f>S1806-V1806</f>
        <v>-2.0999999999999998E-2</v>
      </c>
    </row>
    <row r="1807" spans="1:25" x14ac:dyDescent="0.2">
      <c r="A1807" t="s">
        <v>6450</v>
      </c>
      <c r="B1807" t="s">
        <v>7911</v>
      </c>
      <c r="C1807" t="s">
        <v>7937</v>
      </c>
      <c r="D1807" t="s">
        <v>8040</v>
      </c>
      <c r="E1807" t="s">
        <v>8508</v>
      </c>
      <c r="F1807" t="s">
        <v>7915</v>
      </c>
      <c r="G1807" t="s">
        <v>7915</v>
      </c>
      <c r="H1807" t="s">
        <v>7915</v>
      </c>
      <c r="I1807" t="s">
        <v>7915</v>
      </c>
      <c r="J1807" t="s">
        <v>7915</v>
      </c>
      <c r="K1807" t="s">
        <v>7910</v>
      </c>
      <c r="L1807" t="s">
        <v>7915</v>
      </c>
      <c r="M1807" t="s">
        <v>7915</v>
      </c>
      <c r="N1807" t="s">
        <v>7915</v>
      </c>
      <c r="O1807" t="s">
        <v>7915</v>
      </c>
      <c r="P1807" t="s">
        <v>7910</v>
      </c>
      <c r="Q1807">
        <v>8</v>
      </c>
      <c r="R1807">
        <f>IF(ISERROR(VLOOKUP(A1807,int_r_base_fitted!$A$1:$C$10000,2,FALSE)),0,VLOOKUP(A1807,int_r_base_fitted!$A$1:$C$10000,2,FALSE))</f>
        <v>0</v>
      </c>
      <c r="S1807">
        <f>IF(ISERROR(VLOOKUP(A1807,int_r_base_fitted!$A$1:$C$10000,3,FALSE)),0,VLOOKUP(A1807,int_r_base_fitted!$A$1:$C$10000,3,FALSE))</f>
        <v>2.4E-2</v>
      </c>
      <c r="T1807">
        <v>3403</v>
      </c>
      <c r="V1807">
        <f>IF(ISERROR(VLOOKUP(A1807,int_r_full_fitted!$A$1:$C$10000,3,FALSE)),0,VLOOKUP(A1807,int_r_full_fitted!$A$1:$C$10000,3,FALSE))</f>
        <v>4.4999999999999998E-2</v>
      </c>
      <c r="W1807">
        <v>1806</v>
      </c>
      <c r="Y1807">
        <f>S1807-V1807</f>
        <v>-2.0999999999999998E-2</v>
      </c>
    </row>
    <row r="1808" spans="1:25" x14ac:dyDescent="0.2">
      <c r="A1808" t="s">
        <v>6958</v>
      </c>
      <c r="B1808" t="s">
        <v>7911</v>
      </c>
      <c r="C1808" t="s">
        <v>9749</v>
      </c>
      <c r="D1808" t="s">
        <v>7963</v>
      </c>
      <c r="E1808" t="s">
        <v>8808</v>
      </c>
      <c r="F1808" t="s">
        <v>7910</v>
      </c>
      <c r="G1808" t="s">
        <v>7915</v>
      </c>
      <c r="H1808" t="s">
        <v>7915</v>
      </c>
      <c r="I1808" t="s">
        <v>7915</v>
      </c>
      <c r="J1808" t="s">
        <v>7915</v>
      </c>
      <c r="K1808" t="s">
        <v>7915</v>
      </c>
      <c r="L1808" t="s">
        <v>7915</v>
      </c>
      <c r="M1808" t="s">
        <v>7915</v>
      </c>
      <c r="N1808" t="s">
        <v>7915</v>
      </c>
      <c r="O1808" t="s">
        <v>7915</v>
      </c>
      <c r="P1808" t="s">
        <v>7910</v>
      </c>
      <c r="Q1808">
        <v>8</v>
      </c>
      <c r="R1808">
        <f>IF(ISERROR(VLOOKUP(A1808,int_r_base_fitted!$A$1:$C$10000,2,FALSE)),0,VLOOKUP(A1808,int_r_base_fitted!$A$1:$C$10000,2,FALSE))</f>
        <v>0</v>
      </c>
      <c r="S1808">
        <f>IF(ISERROR(VLOOKUP(A1808,int_r_base_fitted!$A$1:$C$10000,3,FALSE)),0,VLOOKUP(A1808,int_r_base_fitted!$A$1:$C$10000,3,FALSE))</f>
        <v>2.3E-2</v>
      </c>
      <c r="T1808">
        <v>3442</v>
      </c>
      <c r="V1808">
        <f>IF(ISERROR(VLOOKUP(A1808,int_r_full_fitted!$A$1:$C$10000,3,FALSE)),0,VLOOKUP(A1808,int_r_full_fitted!$A$1:$C$10000,3,FALSE))</f>
        <v>4.4999999999999998E-2</v>
      </c>
      <c r="W1808">
        <v>1807</v>
      </c>
      <c r="Y1808">
        <f>S1808-V1808</f>
        <v>-2.1999999999999999E-2</v>
      </c>
    </row>
    <row r="1809" spans="1:25" x14ac:dyDescent="0.2">
      <c r="A1809" t="s">
        <v>6803</v>
      </c>
      <c r="B1809" t="s">
        <v>7911</v>
      </c>
      <c r="C1809" t="s">
        <v>8103</v>
      </c>
      <c r="D1809" t="s">
        <v>7963</v>
      </c>
      <c r="E1809" t="s">
        <v>8282</v>
      </c>
      <c r="F1809" t="s">
        <v>7915</v>
      </c>
      <c r="G1809" t="s">
        <v>7915</v>
      </c>
      <c r="H1809" t="s">
        <v>7915</v>
      </c>
      <c r="I1809" t="s">
        <v>7915</v>
      </c>
      <c r="J1809" t="s">
        <v>7915</v>
      </c>
      <c r="K1809" t="s">
        <v>7915</v>
      </c>
      <c r="L1809" t="s">
        <v>7915</v>
      </c>
      <c r="M1809" t="s">
        <v>7910</v>
      </c>
      <c r="N1809" t="s">
        <v>7915</v>
      </c>
      <c r="O1809" t="s">
        <v>7915</v>
      </c>
      <c r="P1809" t="s">
        <v>7910</v>
      </c>
      <c r="Q1809">
        <v>8</v>
      </c>
      <c r="R1809">
        <f>IF(ISERROR(VLOOKUP(A1809,int_r_base_fitted!$A$1:$C$10000,2,FALSE)),0,VLOOKUP(A1809,int_r_base_fitted!$A$1:$C$10000,2,FALSE))</f>
        <v>0</v>
      </c>
      <c r="S1809">
        <f>IF(ISERROR(VLOOKUP(A1809,int_r_base_fitted!$A$1:$C$10000,3,FALSE)),0,VLOOKUP(A1809,int_r_base_fitted!$A$1:$C$10000,3,FALSE))</f>
        <v>2.1000000000000001E-2</v>
      </c>
      <c r="T1809">
        <v>3528</v>
      </c>
      <c r="V1809">
        <f>IF(ISERROR(VLOOKUP(A1809,int_r_full_fitted!$A$1:$C$10000,3,FALSE)),0,VLOOKUP(A1809,int_r_full_fitted!$A$1:$C$10000,3,FALSE))</f>
        <v>4.4999999999999998E-2</v>
      </c>
      <c r="W1809">
        <v>1808</v>
      </c>
      <c r="Y1809">
        <f>S1809-V1809</f>
        <v>-2.3999999999999997E-2</v>
      </c>
    </row>
    <row r="1810" spans="1:25" x14ac:dyDescent="0.2">
      <c r="A1810" t="s">
        <v>6892</v>
      </c>
      <c r="B1810" t="s">
        <v>7911</v>
      </c>
      <c r="C1810" t="s">
        <v>9068</v>
      </c>
      <c r="D1810" t="s">
        <v>7963</v>
      </c>
      <c r="E1810" t="s">
        <v>8059</v>
      </c>
      <c r="F1810" t="s">
        <v>7915</v>
      </c>
      <c r="G1810" t="s">
        <v>7915</v>
      </c>
      <c r="H1810" t="s">
        <v>7915</v>
      </c>
      <c r="I1810" t="s">
        <v>7915</v>
      </c>
      <c r="J1810" t="s">
        <v>7915</v>
      </c>
      <c r="K1810" t="s">
        <v>7915</v>
      </c>
      <c r="L1810" t="s">
        <v>7915</v>
      </c>
      <c r="M1810" t="s">
        <v>7910</v>
      </c>
      <c r="N1810" t="s">
        <v>7915</v>
      </c>
      <c r="O1810" t="s">
        <v>7915</v>
      </c>
      <c r="P1810" t="s">
        <v>7910</v>
      </c>
      <c r="Q1810">
        <v>8</v>
      </c>
      <c r="R1810">
        <f>IF(ISERROR(VLOOKUP(A1810,int_r_base_fitted!$A$1:$C$10000,2,FALSE)),0,VLOOKUP(A1810,int_r_base_fitted!$A$1:$C$10000,2,FALSE))</f>
        <v>0</v>
      </c>
      <c r="S1810">
        <f>IF(ISERROR(VLOOKUP(A1810,int_r_base_fitted!$A$1:$C$10000,3,FALSE)),0,VLOOKUP(A1810,int_r_base_fitted!$A$1:$C$10000,3,FALSE))</f>
        <v>2.1000000000000001E-2</v>
      </c>
      <c r="T1810">
        <v>3530</v>
      </c>
      <c r="V1810">
        <f>IF(ISERROR(VLOOKUP(A1810,int_r_full_fitted!$A$1:$C$10000,3,FALSE)),0,VLOOKUP(A1810,int_r_full_fitted!$A$1:$C$10000,3,FALSE))</f>
        <v>4.4999999999999998E-2</v>
      </c>
      <c r="W1810">
        <v>1809</v>
      </c>
      <c r="Y1810">
        <f>S1810-V1810</f>
        <v>-2.3999999999999997E-2</v>
      </c>
    </row>
    <row r="1811" spans="1:25" x14ac:dyDescent="0.2">
      <c r="A1811" t="s">
        <v>7013</v>
      </c>
      <c r="B1811" t="s">
        <v>7933</v>
      </c>
      <c r="C1811" t="s">
        <v>9777</v>
      </c>
      <c r="D1811" t="s">
        <v>7963</v>
      </c>
      <c r="E1811" t="s">
        <v>8106</v>
      </c>
      <c r="F1811" t="s">
        <v>7915</v>
      </c>
      <c r="G1811" t="s">
        <v>7915</v>
      </c>
      <c r="H1811" t="s">
        <v>7915</v>
      </c>
      <c r="I1811" t="s">
        <v>7910</v>
      </c>
      <c r="J1811" t="s">
        <v>7915</v>
      </c>
      <c r="K1811" t="s">
        <v>7915</v>
      </c>
      <c r="L1811" t="s">
        <v>7915</v>
      </c>
      <c r="M1811" t="s">
        <v>7915</v>
      </c>
      <c r="N1811" t="s">
        <v>7915</v>
      </c>
      <c r="O1811" t="s">
        <v>7915</v>
      </c>
      <c r="P1811" t="s">
        <v>7910</v>
      </c>
      <c r="Q1811">
        <v>8</v>
      </c>
      <c r="R1811">
        <f>IF(ISERROR(VLOOKUP(A1811,int_r_base_fitted!$A$1:$C$10000,2,FALSE)),0,VLOOKUP(A1811,int_r_base_fitted!$A$1:$C$10000,2,FALSE))</f>
        <v>0</v>
      </c>
      <c r="S1811">
        <f>IF(ISERROR(VLOOKUP(A1811,int_r_base_fitted!$A$1:$C$10000,3,FALSE)),0,VLOOKUP(A1811,int_r_base_fitted!$A$1:$C$10000,3,FALSE))</f>
        <v>2.1000000000000001E-2</v>
      </c>
      <c r="T1811">
        <v>3531</v>
      </c>
      <c r="V1811">
        <f>IF(ISERROR(VLOOKUP(A1811,int_r_full_fitted!$A$1:$C$10000,3,FALSE)),0,VLOOKUP(A1811,int_r_full_fitted!$A$1:$C$10000,3,FALSE))</f>
        <v>4.4999999999999998E-2</v>
      </c>
      <c r="W1811">
        <v>1810</v>
      </c>
      <c r="Y1811">
        <f>S1811-V1811</f>
        <v>-2.3999999999999997E-2</v>
      </c>
    </row>
    <row r="1812" spans="1:25" x14ac:dyDescent="0.2">
      <c r="A1812" t="s">
        <v>7266</v>
      </c>
      <c r="B1812" t="s">
        <v>7911</v>
      </c>
      <c r="C1812" t="s">
        <v>7916</v>
      </c>
      <c r="D1812" t="s">
        <v>8040</v>
      </c>
      <c r="E1812" t="s">
        <v>8161</v>
      </c>
      <c r="F1812" t="s">
        <v>7915</v>
      </c>
      <c r="G1812" t="s">
        <v>7915</v>
      </c>
      <c r="H1812" t="s">
        <v>7915</v>
      </c>
      <c r="I1812" t="s">
        <v>7915</v>
      </c>
      <c r="J1812" t="s">
        <v>7915</v>
      </c>
      <c r="K1812" t="s">
        <v>7915</v>
      </c>
      <c r="L1812" t="s">
        <v>7915</v>
      </c>
      <c r="M1812" t="s">
        <v>7915</v>
      </c>
      <c r="N1812" t="s">
        <v>7915</v>
      </c>
      <c r="O1812" t="s">
        <v>7915</v>
      </c>
      <c r="P1812" t="s">
        <v>7915</v>
      </c>
      <c r="Q1812">
        <v>9</v>
      </c>
      <c r="R1812">
        <f>IF(ISERROR(VLOOKUP(A1812,int_r_base_fitted!$A$1:$C$10000,2,FALSE)),0,VLOOKUP(A1812,int_r_base_fitted!$A$1:$C$10000,2,FALSE))</f>
        <v>0</v>
      </c>
      <c r="S1812">
        <f>IF(ISERROR(VLOOKUP(A1812,int_r_base_fitted!$A$1:$C$10000,3,FALSE)),0,VLOOKUP(A1812,int_r_base_fitted!$A$1:$C$10000,3,FALSE))</f>
        <v>2.1000000000000001E-2</v>
      </c>
      <c r="T1812">
        <v>3538</v>
      </c>
      <c r="V1812">
        <f>IF(ISERROR(VLOOKUP(A1812,int_r_full_fitted!$A$1:$C$10000,3,FALSE)),0,VLOOKUP(A1812,int_r_full_fitted!$A$1:$C$10000,3,FALSE))</f>
        <v>4.4999999999999998E-2</v>
      </c>
      <c r="W1812">
        <v>1811</v>
      </c>
      <c r="Y1812">
        <f>S1812-V1812</f>
        <v>-2.3999999999999997E-2</v>
      </c>
    </row>
    <row r="1813" spans="1:25" x14ac:dyDescent="0.2">
      <c r="A1813" t="s">
        <v>7547</v>
      </c>
      <c r="B1813" t="s">
        <v>7911</v>
      </c>
      <c r="C1813" t="s">
        <v>9749</v>
      </c>
      <c r="D1813" t="s">
        <v>7963</v>
      </c>
      <c r="E1813" t="s">
        <v>10026</v>
      </c>
      <c r="F1813" t="s">
        <v>7915</v>
      </c>
      <c r="G1813" t="s">
        <v>7915</v>
      </c>
      <c r="H1813" t="s">
        <v>7915</v>
      </c>
      <c r="I1813" t="s">
        <v>7915</v>
      </c>
      <c r="J1813" t="s">
        <v>7915</v>
      </c>
      <c r="K1813" t="s">
        <v>7915</v>
      </c>
      <c r="L1813" t="s">
        <v>7915</v>
      </c>
      <c r="M1813" t="s">
        <v>7915</v>
      </c>
      <c r="N1813" t="s">
        <v>7915</v>
      </c>
      <c r="O1813" t="s">
        <v>7915</v>
      </c>
      <c r="P1813" t="s">
        <v>7915</v>
      </c>
      <c r="Q1813">
        <v>9</v>
      </c>
      <c r="R1813">
        <f>IF(ISERROR(VLOOKUP(A1813,int_r_base_fitted!$A$1:$C$10000,2,FALSE)),0,VLOOKUP(A1813,int_r_base_fitted!$A$1:$C$10000,2,FALSE))</f>
        <v>0</v>
      </c>
      <c r="S1813">
        <f>IF(ISERROR(VLOOKUP(A1813,int_r_base_fitted!$A$1:$C$10000,3,FALSE)),0,VLOOKUP(A1813,int_r_base_fitted!$A$1:$C$10000,3,FALSE))</f>
        <v>2.1000000000000001E-2</v>
      </c>
      <c r="T1813">
        <v>3548</v>
      </c>
      <c r="V1813">
        <f>IF(ISERROR(VLOOKUP(A1813,int_r_full_fitted!$A$1:$C$10000,3,FALSE)),0,VLOOKUP(A1813,int_r_full_fitted!$A$1:$C$10000,3,FALSE))</f>
        <v>4.4999999999999998E-2</v>
      </c>
      <c r="W1813">
        <v>1812</v>
      </c>
      <c r="Y1813">
        <f>S1813-V1813</f>
        <v>-2.3999999999999997E-2</v>
      </c>
    </row>
    <row r="1814" spans="1:25" x14ac:dyDescent="0.2">
      <c r="A1814" t="s">
        <v>7684</v>
      </c>
      <c r="B1814" t="s">
        <v>7933</v>
      </c>
      <c r="C1814" t="s">
        <v>9926</v>
      </c>
      <c r="D1814" t="s">
        <v>7963</v>
      </c>
      <c r="E1814" t="s">
        <v>8059</v>
      </c>
      <c r="F1814" t="s">
        <v>7915</v>
      </c>
      <c r="G1814" t="s">
        <v>7915</v>
      </c>
      <c r="H1814" t="s">
        <v>7915</v>
      </c>
      <c r="I1814" t="s">
        <v>7915</v>
      </c>
      <c r="J1814" t="s">
        <v>7915</v>
      </c>
      <c r="K1814" t="s">
        <v>7915</v>
      </c>
      <c r="L1814" t="s">
        <v>7915</v>
      </c>
      <c r="M1814" t="s">
        <v>7915</v>
      </c>
      <c r="N1814" t="s">
        <v>7915</v>
      </c>
      <c r="O1814" t="s">
        <v>7915</v>
      </c>
      <c r="P1814" t="s">
        <v>7915</v>
      </c>
      <c r="Q1814">
        <v>9</v>
      </c>
      <c r="R1814">
        <f>IF(ISERROR(VLOOKUP(A1814,int_r_base_fitted!$A$1:$C$10000,2,FALSE)),0,VLOOKUP(A1814,int_r_base_fitted!$A$1:$C$10000,2,FALSE))</f>
        <v>0</v>
      </c>
      <c r="S1814">
        <f>IF(ISERROR(VLOOKUP(A1814,int_r_base_fitted!$A$1:$C$10000,3,FALSE)),0,VLOOKUP(A1814,int_r_base_fitted!$A$1:$C$10000,3,FALSE))</f>
        <v>2.1000000000000001E-2</v>
      </c>
      <c r="T1814">
        <v>3549</v>
      </c>
      <c r="V1814">
        <f>IF(ISERROR(VLOOKUP(A1814,int_r_full_fitted!$A$1:$C$10000,3,FALSE)),0,VLOOKUP(A1814,int_r_full_fitted!$A$1:$C$10000,3,FALSE))</f>
        <v>4.4999999999999998E-2</v>
      </c>
      <c r="W1814">
        <v>1813</v>
      </c>
      <c r="Y1814">
        <f>S1814-V1814</f>
        <v>-2.3999999999999997E-2</v>
      </c>
    </row>
    <row r="1815" spans="1:25" x14ac:dyDescent="0.2">
      <c r="A1815" t="s">
        <v>7810</v>
      </c>
      <c r="B1815" t="s">
        <v>9253</v>
      </c>
      <c r="C1815" t="s">
        <v>10199</v>
      </c>
      <c r="D1815" t="s">
        <v>7963</v>
      </c>
      <c r="E1815" t="s">
        <v>7964</v>
      </c>
      <c r="F1815" t="s">
        <v>7915</v>
      </c>
      <c r="G1815" t="s">
        <v>7915</v>
      </c>
      <c r="H1815" t="s">
        <v>7915</v>
      </c>
      <c r="I1815" t="s">
        <v>7915</v>
      </c>
      <c r="J1815" t="s">
        <v>7915</v>
      </c>
      <c r="K1815" t="s">
        <v>7915</v>
      </c>
      <c r="L1815" t="s">
        <v>7915</v>
      </c>
      <c r="M1815" t="s">
        <v>7915</v>
      </c>
      <c r="N1815" t="s">
        <v>7915</v>
      </c>
      <c r="O1815" t="s">
        <v>7915</v>
      </c>
      <c r="P1815" t="s">
        <v>7915</v>
      </c>
      <c r="Q1815">
        <v>9</v>
      </c>
      <c r="R1815">
        <f>IF(ISERROR(VLOOKUP(A1815,int_r_base_fitted!$A$1:$C$10000,2,FALSE)),0,VLOOKUP(A1815,int_r_base_fitted!$A$1:$C$10000,2,FALSE))</f>
        <v>0</v>
      </c>
      <c r="S1815">
        <f>IF(ISERROR(VLOOKUP(A1815,int_r_base_fitted!$A$1:$C$10000,3,FALSE)),0,VLOOKUP(A1815,int_r_base_fitted!$A$1:$C$10000,3,FALSE))</f>
        <v>2.1000000000000001E-2</v>
      </c>
      <c r="T1815">
        <v>3560</v>
      </c>
      <c r="V1815">
        <f>IF(ISERROR(VLOOKUP(A1815,int_r_full_fitted!$A$1:$C$10000,3,FALSE)),0,VLOOKUP(A1815,int_r_full_fitted!$A$1:$C$10000,3,FALSE))</f>
        <v>4.4999999999999998E-2</v>
      </c>
      <c r="W1815">
        <v>1814</v>
      </c>
      <c r="Y1815">
        <f>S1815-V1815</f>
        <v>-2.3999999999999997E-2</v>
      </c>
    </row>
    <row r="1816" spans="1:25" x14ac:dyDescent="0.2">
      <c r="A1816" t="s">
        <v>4559</v>
      </c>
      <c r="B1816" t="s">
        <v>7911</v>
      </c>
      <c r="C1816" t="s">
        <v>7948</v>
      </c>
      <c r="D1816" t="s">
        <v>7920</v>
      </c>
      <c r="E1816" t="s">
        <v>8044</v>
      </c>
      <c r="F1816" t="s">
        <v>7915</v>
      </c>
      <c r="G1816" t="s">
        <v>7915</v>
      </c>
      <c r="H1816" t="s">
        <v>7915</v>
      </c>
      <c r="I1816" t="s">
        <v>7910</v>
      </c>
      <c r="J1816" t="s">
        <v>7915</v>
      </c>
      <c r="K1816" t="s">
        <v>7910</v>
      </c>
      <c r="L1816" t="s">
        <v>7915</v>
      </c>
      <c r="M1816" t="s">
        <v>7910</v>
      </c>
      <c r="N1816" t="s">
        <v>7915</v>
      </c>
      <c r="O1816" t="s">
        <v>7915</v>
      </c>
      <c r="P1816" t="s">
        <v>7908</v>
      </c>
      <c r="Q1816">
        <v>6</v>
      </c>
      <c r="R1816">
        <f>IF(ISERROR(VLOOKUP(A1816,int_r_base_fitted!$A$1:$C$10000,2,FALSE)),0,VLOOKUP(A1816,int_r_base_fitted!$A$1:$C$10000,2,FALSE))</f>
        <v>0</v>
      </c>
      <c r="S1816">
        <f>IF(ISERROR(VLOOKUP(A1816,int_r_base_fitted!$A$1:$C$10000,3,FALSE)),0,VLOOKUP(A1816,int_r_base_fitted!$A$1:$C$10000,3,FALSE))</f>
        <v>1.9E-2</v>
      </c>
      <c r="T1816">
        <v>3619</v>
      </c>
      <c r="V1816">
        <f>IF(ISERROR(VLOOKUP(A1816,int_r_full_fitted!$A$1:$C$10000,3,FALSE)),0,VLOOKUP(A1816,int_r_full_fitted!$A$1:$C$10000,3,FALSE))</f>
        <v>4.4999999999999998E-2</v>
      </c>
      <c r="W1816">
        <v>1815</v>
      </c>
      <c r="Y1816">
        <f>S1816-V1816</f>
        <v>-2.5999999999999999E-2</v>
      </c>
    </row>
    <row r="1817" spans="1:25" x14ac:dyDescent="0.2">
      <c r="A1817" t="s">
        <v>4872</v>
      </c>
      <c r="B1817" t="s">
        <v>7911</v>
      </c>
      <c r="C1817" t="s">
        <v>8472</v>
      </c>
      <c r="D1817" t="s">
        <v>7935</v>
      </c>
      <c r="E1817" t="s">
        <v>8595</v>
      </c>
      <c r="F1817" t="s">
        <v>7915</v>
      </c>
      <c r="G1817" t="s">
        <v>7915</v>
      </c>
      <c r="H1817" t="s">
        <v>7910</v>
      </c>
      <c r="I1817" t="s">
        <v>7915</v>
      </c>
      <c r="J1817" t="s">
        <v>7915</v>
      </c>
      <c r="K1817" t="s">
        <v>7915</v>
      </c>
      <c r="L1817" t="s">
        <v>7910</v>
      </c>
      <c r="M1817" t="s">
        <v>7910</v>
      </c>
      <c r="N1817" t="s">
        <v>7915</v>
      </c>
      <c r="O1817" t="s">
        <v>7915</v>
      </c>
      <c r="P1817" t="s">
        <v>7908</v>
      </c>
      <c r="Q1817">
        <v>6</v>
      </c>
      <c r="R1817">
        <f>IF(ISERROR(VLOOKUP(A1817,int_r_base_fitted!$A$1:$C$10000,2,FALSE)),0,VLOOKUP(A1817,int_r_base_fitted!$A$1:$C$10000,2,FALSE))</f>
        <v>0</v>
      </c>
      <c r="S1817">
        <f>IF(ISERROR(VLOOKUP(A1817,int_r_base_fitted!$A$1:$C$10000,3,FALSE)),0,VLOOKUP(A1817,int_r_base_fitted!$A$1:$C$10000,3,FALSE))</f>
        <v>0.114</v>
      </c>
      <c r="T1817">
        <v>339</v>
      </c>
      <c r="V1817">
        <f>IF(ISERROR(VLOOKUP(A1817,int_r_full_fitted!$A$1:$C$10000,3,FALSE)),0,VLOOKUP(A1817,int_r_full_fitted!$A$1:$C$10000,3,FALSE))</f>
        <v>4.3999999999999997E-2</v>
      </c>
      <c r="W1817">
        <v>1816</v>
      </c>
      <c r="Y1817">
        <f>S1817-V1817</f>
        <v>7.0000000000000007E-2</v>
      </c>
    </row>
    <row r="1818" spans="1:25" x14ac:dyDescent="0.2">
      <c r="A1818" t="s">
        <v>4348</v>
      </c>
      <c r="B1818" t="s">
        <v>7933</v>
      </c>
      <c r="C1818" t="s">
        <v>7912</v>
      </c>
      <c r="D1818" t="s">
        <v>8134</v>
      </c>
      <c r="E1818" t="s">
        <v>8157</v>
      </c>
      <c r="F1818" t="s">
        <v>7915</v>
      </c>
      <c r="G1818" t="s">
        <v>7910</v>
      </c>
      <c r="H1818" t="s">
        <v>7910</v>
      </c>
      <c r="I1818" t="s">
        <v>7910</v>
      </c>
      <c r="J1818" t="s">
        <v>7915</v>
      </c>
      <c r="K1818" t="s">
        <v>7910</v>
      </c>
      <c r="L1818" t="s">
        <v>7915</v>
      </c>
      <c r="M1818" t="s">
        <v>7915</v>
      </c>
      <c r="N1818" t="s">
        <v>7915</v>
      </c>
      <c r="O1818" t="s">
        <v>7915</v>
      </c>
      <c r="P1818" t="s">
        <v>7907</v>
      </c>
      <c r="Q1818">
        <v>5</v>
      </c>
      <c r="R1818">
        <f>IF(ISERROR(VLOOKUP(A1818,int_r_base_fitted!$A$1:$C$10000,2,FALSE)),0,VLOOKUP(A1818,int_r_base_fitted!$A$1:$C$10000,2,FALSE))</f>
        <v>0</v>
      </c>
      <c r="S1818">
        <f>IF(ISERROR(VLOOKUP(A1818,int_r_base_fitted!$A$1:$C$10000,3,FALSE)),0,VLOOKUP(A1818,int_r_base_fitted!$A$1:$C$10000,3,FALSE))</f>
        <v>9.8000000000000004E-2</v>
      </c>
      <c r="T1818">
        <v>440</v>
      </c>
      <c r="V1818">
        <f>IF(ISERROR(VLOOKUP(A1818,int_r_full_fitted!$A$1:$C$10000,3,FALSE)),0,VLOOKUP(A1818,int_r_full_fitted!$A$1:$C$10000,3,FALSE))</f>
        <v>4.3999999999999997E-2</v>
      </c>
      <c r="W1818">
        <v>1817</v>
      </c>
      <c r="Y1818">
        <f>S1818-V1818</f>
        <v>5.4000000000000006E-2</v>
      </c>
    </row>
    <row r="1819" spans="1:25" x14ac:dyDescent="0.2">
      <c r="A1819" t="s">
        <v>4807</v>
      </c>
      <c r="B1819" t="s">
        <v>7933</v>
      </c>
      <c r="C1819">
        <v>7</v>
      </c>
      <c r="D1819" t="s">
        <v>7967</v>
      </c>
      <c r="E1819" t="s">
        <v>8357</v>
      </c>
      <c r="F1819" t="s">
        <v>7915</v>
      </c>
      <c r="G1819" t="s">
        <v>7915</v>
      </c>
      <c r="H1819" t="s">
        <v>7910</v>
      </c>
      <c r="I1819" t="s">
        <v>7910</v>
      </c>
      <c r="J1819" t="s">
        <v>7915</v>
      </c>
      <c r="K1819" t="s">
        <v>7910</v>
      </c>
      <c r="L1819" t="s">
        <v>7915</v>
      </c>
      <c r="M1819" t="s">
        <v>7915</v>
      </c>
      <c r="N1819" t="s">
        <v>7915</v>
      </c>
      <c r="O1819" t="s">
        <v>7915</v>
      </c>
      <c r="P1819" t="s">
        <v>7908</v>
      </c>
      <c r="Q1819">
        <v>6</v>
      </c>
      <c r="R1819">
        <f>IF(ISERROR(VLOOKUP(A1819,int_r_base_fitted!$A$1:$C$10000,2,FALSE)),0,VLOOKUP(A1819,int_r_base_fitted!$A$1:$C$10000,2,FALSE))</f>
        <v>0</v>
      </c>
      <c r="S1819">
        <f>IF(ISERROR(VLOOKUP(A1819,int_r_base_fitted!$A$1:$C$10000,3,FALSE)),0,VLOOKUP(A1819,int_r_base_fitted!$A$1:$C$10000,3,FALSE))</f>
        <v>9.1999999999999998E-2</v>
      </c>
      <c r="T1819">
        <v>509</v>
      </c>
      <c r="V1819">
        <f>IF(ISERROR(VLOOKUP(A1819,int_r_full_fitted!$A$1:$C$10000,3,FALSE)),0,VLOOKUP(A1819,int_r_full_fitted!$A$1:$C$10000,3,FALSE))</f>
        <v>4.3999999999999997E-2</v>
      </c>
      <c r="W1819">
        <v>1818</v>
      </c>
      <c r="Y1819">
        <f>S1819-V1819</f>
        <v>4.8000000000000001E-2</v>
      </c>
    </row>
    <row r="1820" spans="1:25" x14ac:dyDescent="0.2">
      <c r="A1820">
        <v>1010194</v>
      </c>
      <c r="B1820" t="s">
        <v>7956</v>
      </c>
      <c r="C1820">
        <v>101</v>
      </c>
      <c r="D1820" t="s">
        <v>7957</v>
      </c>
      <c r="E1820" t="s">
        <v>9577</v>
      </c>
      <c r="F1820" t="s">
        <v>7915</v>
      </c>
      <c r="G1820" t="s">
        <v>7910</v>
      </c>
      <c r="H1820" t="s">
        <v>7915</v>
      </c>
      <c r="I1820" t="s">
        <v>7915</v>
      </c>
      <c r="J1820" t="s">
        <v>7915</v>
      </c>
      <c r="K1820" t="s">
        <v>7915</v>
      </c>
      <c r="L1820" t="s">
        <v>7915</v>
      </c>
      <c r="M1820" t="s">
        <v>7915</v>
      </c>
      <c r="N1820" t="s">
        <v>7915</v>
      </c>
      <c r="O1820" t="s">
        <v>7915</v>
      </c>
      <c r="P1820" t="s">
        <v>7910</v>
      </c>
      <c r="Q1820">
        <v>8</v>
      </c>
      <c r="R1820">
        <f>IF(ISERROR(VLOOKUP(A1820,int_r_base_fitted!$A$1:$C$10000,2,FALSE)),0,VLOOKUP(A1820,int_r_base_fitted!$A$1:$C$10000,2,FALSE))</f>
        <v>0</v>
      </c>
      <c r="S1820">
        <f>IF(ISERROR(VLOOKUP(A1820,int_r_base_fitted!$A$1:$C$10000,3,FALSE)),0,VLOOKUP(A1820,int_r_base_fitted!$A$1:$C$10000,3,FALSE))</f>
        <v>0.09</v>
      </c>
      <c r="T1820">
        <v>535</v>
      </c>
      <c r="V1820">
        <f>IF(ISERROR(VLOOKUP(A1820,int_r_full_fitted!$A$1:$C$10000,3,FALSE)),0,VLOOKUP(A1820,int_r_full_fitted!$A$1:$C$10000,3,FALSE))</f>
        <v>4.3999999999999997E-2</v>
      </c>
      <c r="W1820">
        <v>1819</v>
      </c>
      <c r="Y1820">
        <f>S1820-V1820</f>
        <v>4.5999999999999999E-2</v>
      </c>
    </row>
    <row r="1821" spans="1:25" x14ac:dyDescent="0.2">
      <c r="A1821" t="s">
        <v>5233</v>
      </c>
      <c r="B1821" t="s">
        <v>7933</v>
      </c>
      <c r="C1821" t="s">
        <v>8250</v>
      </c>
      <c r="D1821" t="s">
        <v>8134</v>
      </c>
      <c r="E1821" t="s">
        <v>8157</v>
      </c>
      <c r="F1821" t="s">
        <v>7915</v>
      </c>
      <c r="G1821" t="s">
        <v>7910</v>
      </c>
      <c r="H1821" t="s">
        <v>7910</v>
      </c>
      <c r="I1821" t="s">
        <v>7915</v>
      </c>
      <c r="J1821" t="s">
        <v>7915</v>
      </c>
      <c r="K1821" t="s">
        <v>7915</v>
      </c>
      <c r="L1821" t="s">
        <v>7915</v>
      </c>
      <c r="M1821" t="s">
        <v>7915</v>
      </c>
      <c r="N1821" t="s">
        <v>7915</v>
      </c>
      <c r="O1821" t="s">
        <v>7915</v>
      </c>
      <c r="P1821" t="s">
        <v>7909</v>
      </c>
      <c r="Q1821">
        <v>7</v>
      </c>
      <c r="R1821">
        <f>IF(ISERROR(VLOOKUP(A1821,int_r_base_fitted!$A$1:$C$10000,2,FALSE)),0,VLOOKUP(A1821,int_r_base_fitted!$A$1:$C$10000,2,FALSE))</f>
        <v>0</v>
      </c>
      <c r="S1821">
        <f>IF(ISERROR(VLOOKUP(A1821,int_r_base_fitted!$A$1:$C$10000,3,FALSE)),0,VLOOKUP(A1821,int_r_base_fitted!$A$1:$C$10000,3,FALSE))</f>
        <v>8.5999999999999993E-2</v>
      </c>
      <c r="T1821">
        <v>580</v>
      </c>
      <c r="V1821">
        <f>IF(ISERROR(VLOOKUP(A1821,int_r_full_fitted!$A$1:$C$10000,3,FALSE)),0,VLOOKUP(A1821,int_r_full_fitted!$A$1:$C$10000,3,FALSE))</f>
        <v>4.3999999999999997E-2</v>
      </c>
      <c r="W1821">
        <v>1820</v>
      </c>
      <c r="Y1821">
        <f>S1821-V1821</f>
        <v>4.1999999999999996E-2</v>
      </c>
    </row>
    <row r="1822" spans="1:25" x14ac:dyDescent="0.2">
      <c r="A1822" t="s">
        <v>4292</v>
      </c>
      <c r="B1822" t="s">
        <v>7911</v>
      </c>
      <c r="C1822" t="s">
        <v>8223</v>
      </c>
      <c r="D1822" t="s">
        <v>7963</v>
      </c>
      <c r="E1822" t="s">
        <v>8074</v>
      </c>
      <c r="F1822" t="s">
        <v>7915</v>
      </c>
      <c r="G1822" t="s">
        <v>7910</v>
      </c>
      <c r="H1822" t="s">
        <v>7910</v>
      </c>
      <c r="I1822" t="s">
        <v>7910</v>
      </c>
      <c r="J1822" t="s">
        <v>7915</v>
      </c>
      <c r="K1822" t="s">
        <v>7915</v>
      </c>
      <c r="L1822" t="s">
        <v>7915</v>
      </c>
      <c r="M1822" t="s">
        <v>7910</v>
      </c>
      <c r="N1822" t="s">
        <v>7915</v>
      </c>
      <c r="O1822" t="s">
        <v>7915</v>
      </c>
      <c r="P1822" t="s">
        <v>7907</v>
      </c>
      <c r="Q1822">
        <v>5</v>
      </c>
      <c r="R1822">
        <f>IF(ISERROR(VLOOKUP(A1822,int_r_base_fitted!$A$1:$C$10000,2,FALSE)),0,VLOOKUP(A1822,int_r_base_fitted!$A$1:$C$10000,2,FALSE))</f>
        <v>0</v>
      </c>
      <c r="S1822">
        <f>IF(ISERROR(VLOOKUP(A1822,int_r_base_fitted!$A$1:$C$10000,3,FALSE)),0,VLOOKUP(A1822,int_r_base_fitted!$A$1:$C$10000,3,FALSE))</f>
        <v>8.4000000000000005E-2</v>
      </c>
      <c r="T1822">
        <v>603</v>
      </c>
      <c r="V1822">
        <f>IF(ISERROR(VLOOKUP(A1822,int_r_full_fitted!$A$1:$C$10000,3,FALSE)),0,VLOOKUP(A1822,int_r_full_fitted!$A$1:$C$10000,3,FALSE))</f>
        <v>4.3999999999999997E-2</v>
      </c>
      <c r="W1822">
        <v>1821</v>
      </c>
      <c r="Y1822">
        <f>S1822-V1822</f>
        <v>4.0000000000000008E-2</v>
      </c>
    </row>
    <row r="1823" spans="1:25" x14ac:dyDescent="0.2">
      <c r="A1823" t="s">
        <v>6607</v>
      </c>
      <c r="B1823" t="s">
        <v>7911</v>
      </c>
      <c r="C1823" t="s">
        <v>7942</v>
      </c>
      <c r="D1823" t="s">
        <v>7976</v>
      </c>
      <c r="E1823" t="s">
        <v>8251</v>
      </c>
      <c r="F1823" t="s">
        <v>7915</v>
      </c>
      <c r="G1823" t="s">
        <v>7915</v>
      </c>
      <c r="H1823" t="s">
        <v>7910</v>
      </c>
      <c r="I1823" t="s">
        <v>7915</v>
      </c>
      <c r="J1823" t="s">
        <v>7915</v>
      </c>
      <c r="K1823" t="s">
        <v>7915</v>
      </c>
      <c r="L1823" t="s">
        <v>7915</v>
      </c>
      <c r="M1823" t="s">
        <v>7915</v>
      </c>
      <c r="N1823" t="s">
        <v>7915</v>
      </c>
      <c r="O1823" t="s">
        <v>7915</v>
      </c>
      <c r="P1823" t="s">
        <v>7910</v>
      </c>
      <c r="Q1823">
        <v>8</v>
      </c>
      <c r="R1823">
        <f>IF(ISERROR(VLOOKUP(A1823,int_r_base_fitted!$A$1:$C$10000,2,FALSE)),0,VLOOKUP(A1823,int_r_base_fitted!$A$1:$C$10000,2,FALSE))</f>
        <v>0</v>
      </c>
      <c r="S1823">
        <f>IF(ISERROR(VLOOKUP(A1823,int_r_base_fitted!$A$1:$C$10000,3,FALSE)),0,VLOOKUP(A1823,int_r_base_fitted!$A$1:$C$10000,3,FALSE))</f>
        <v>7.9000000000000001E-2</v>
      </c>
      <c r="T1823">
        <v>676</v>
      </c>
      <c r="V1823">
        <f>IF(ISERROR(VLOOKUP(A1823,int_r_full_fitted!$A$1:$C$10000,3,FALSE)),0,VLOOKUP(A1823,int_r_full_fitted!$A$1:$C$10000,3,FALSE))</f>
        <v>4.3999999999999997E-2</v>
      </c>
      <c r="W1823">
        <v>1822</v>
      </c>
      <c r="Y1823">
        <f>S1823-V1823</f>
        <v>3.5000000000000003E-2</v>
      </c>
    </row>
    <row r="1824" spans="1:25" x14ac:dyDescent="0.2">
      <c r="A1824" t="s">
        <v>4671</v>
      </c>
      <c r="B1824" t="s">
        <v>7911</v>
      </c>
      <c r="C1824" t="s">
        <v>8472</v>
      </c>
      <c r="D1824" t="s">
        <v>7913</v>
      </c>
      <c r="E1824" t="s">
        <v>8211</v>
      </c>
      <c r="F1824" t="s">
        <v>7915</v>
      </c>
      <c r="G1824" t="s">
        <v>7915</v>
      </c>
      <c r="H1824" t="s">
        <v>7910</v>
      </c>
      <c r="I1824" t="s">
        <v>7910</v>
      </c>
      <c r="J1824" t="s">
        <v>7915</v>
      </c>
      <c r="K1824" t="s">
        <v>7910</v>
      </c>
      <c r="L1824" t="s">
        <v>7915</v>
      </c>
      <c r="M1824" t="s">
        <v>7915</v>
      </c>
      <c r="N1824" t="s">
        <v>7915</v>
      </c>
      <c r="O1824" t="s">
        <v>7915</v>
      </c>
      <c r="P1824" t="s">
        <v>7908</v>
      </c>
      <c r="Q1824">
        <v>6</v>
      </c>
      <c r="R1824">
        <f>IF(ISERROR(VLOOKUP(A1824,int_r_base_fitted!$A$1:$C$10000,2,FALSE)),0,VLOOKUP(A1824,int_r_base_fitted!$A$1:$C$10000,2,FALSE))</f>
        <v>0</v>
      </c>
      <c r="S1824">
        <f>IF(ISERROR(VLOOKUP(A1824,int_r_base_fitted!$A$1:$C$10000,3,FALSE)),0,VLOOKUP(A1824,int_r_base_fitted!$A$1:$C$10000,3,FALSE))</f>
        <v>6.2E-2</v>
      </c>
      <c r="T1824">
        <v>974</v>
      </c>
      <c r="V1824">
        <f>IF(ISERROR(VLOOKUP(A1824,int_r_full_fitted!$A$1:$C$10000,3,FALSE)),0,VLOOKUP(A1824,int_r_full_fitted!$A$1:$C$10000,3,FALSE))</f>
        <v>4.3999999999999997E-2</v>
      </c>
      <c r="W1824">
        <v>1823</v>
      </c>
      <c r="Y1824">
        <f>S1824-V1824</f>
        <v>1.8000000000000002E-2</v>
      </c>
    </row>
    <row r="1825" spans="1:25" x14ac:dyDescent="0.2">
      <c r="A1825" t="s">
        <v>5235</v>
      </c>
      <c r="B1825" t="s">
        <v>7911</v>
      </c>
      <c r="C1825" t="s">
        <v>7927</v>
      </c>
      <c r="D1825" t="s">
        <v>7976</v>
      </c>
      <c r="E1825" t="s">
        <v>8824</v>
      </c>
      <c r="F1825" t="s">
        <v>7915</v>
      </c>
      <c r="G1825" t="s">
        <v>7915</v>
      </c>
      <c r="H1825" t="s">
        <v>7910</v>
      </c>
      <c r="I1825" t="s">
        <v>7915</v>
      </c>
      <c r="J1825" t="s">
        <v>7915</v>
      </c>
      <c r="K1825" t="s">
        <v>7915</v>
      </c>
      <c r="L1825" t="s">
        <v>7915</v>
      </c>
      <c r="M1825" t="s">
        <v>7910</v>
      </c>
      <c r="N1825" t="s">
        <v>7915</v>
      </c>
      <c r="O1825" t="s">
        <v>7915</v>
      </c>
      <c r="P1825" t="s">
        <v>7909</v>
      </c>
      <c r="Q1825">
        <v>7</v>
      </c>
      <c r="R1825">
        <f>IF(ISERROR(VLOOKUP(A1825,int_r_base_fitted!$A$1:$C$10000,2,FALSE)),0,VLOOKUP(A1825,int_r_base_fitted!$A$1:$C$10000,2,FALSE))</f>
        <v>0</v>
      </c>
      <c r="S1825">
        <f>IF(ISERROR(VLOOKUP(A1825,int_r_base_fitted!$A$1:$C$10000,3,FALSE)),0,VLOOKUP(A1825,int_r_base_fitted!$A$1:$C$10000,3,FALSE))</f>
        <v>5.3999999999999999E-2</v>
      </c>
      <c r="T1825">
        <v>1246</v>
      </c>
      <c r="V1825">
        <f>IF(ISERROR(VLOOKUP(A1825,int_r_full_fitted!$A$1:$C$10000,3,FALSE)),0,VLOOKUP(A1825,int_r_full_fitted!$A$1:$C$10000,3,FALSE))</f>
        <v>4.3999999999999997E-2</v>
      </c>
      <c r="W1825">
        <v>1824</v>
      </c>
      <c r="Y1825">
        <f>S1825-V1825</f>
        <v>1.0000000000000002E-2</v>
      </c>
    </row>
    <row r="1826" spans="1:25" x14ac:dyDescent="0.2">
      <c r="A1826" t="s">
        <v>6309</v>
      </c>
      <c r="B1826" t="s">
        <v>7911</v>
      </c>
      <c r="C1826" t="s">
        <v>7960</v>
      </c>
      <c r="D1826" t="s">
        <v>7976</v>
      </c>
      <c r="E1826" t="s">
        <v>8251</v>
      </c>
      <c r="F1826" t="s">
        <v>7915</v>
      </c>
      <c r="G1826" t="s">
        <v>7915</v>
      </c>
      <c r="H1826" t="s">
        <v>7910</v>
      </c>
      <c r="I1826" t="s">
        <v>7915</v>
      </c>
      <c r="J1826" t="s">
        <v>7915</v>
      </c>
      <c r="K1826" t="s">
        <v>7915</v>
      </c>
      <c r="L1826" t="s">
        <v>7915</v>
      </c>
      <c r="M1826" t="s">
        <v>7915</v>
      </c>
      <c r="N1826" t="s">
        <v>7915</v>
      </c>
      <c r="O1826" t="s">
        <v>7915</v>
      </c>
      <c r="P1826" t="s">
        <v>7910</v>
      </c>
      <c r="Q1826">
        <v>8</v>
      </c>
      <c r="R1826">
        <f>IF(ISERROR(VLOOKUP(A1826,int_r_base_fitted!$A$1:$C$10000,2,FALSE)),0,VLOOKUP(A1826,int_r_base_fitted!$A$1:$C$10000,2,FALSE))</f>
        <v>0</v>
      </c>
      <c r="S1826">
        <f>IF(ISERROR(VLOOKUP(A1826,int_r_base_fitted!$A$1:$C$10000,3,FALSE)),0,VLOOKUP(A1826,int_r_base_fitted!$A$1:$C$10000,3,FALSE))</f>
        <v>5.3999999999999999E-2</v>
      </c>
      <c r="T1826">
        <v>1273</v>
      </c>
      <c r="V1826">
        <f>IF(ISERROR(VLOOKUP(A1826,int_r_full_fitted!$A$1:$C$10000,3,FALSE)),0,VLOOKUP(A1826,int_r_full_fitted!$A$1:$C$10000,3,FALSE))</f>
        <v>4.3999999999999997E-2</v>
      </c>
      <c r="W1826">
        <v>1825</v>
      </c>
      <c r="Y1826">
        <f>S1826-V1826</f>
        <v>1.0000000000000002E-2</v>
      </c>
    </row>
    <row r="1827" spans="1:25" x14ac:dyDescent="0.2">
      <c r="A1827" t="s">
        <v>6400</v>
      </c>
      <c r="B1827" t="s">
        <v>7933</v>
      </c>
      <c r="C1827" t="s">
        <v>8105</v>
      </c>
      <c r="D1827" t="s">
        <v>7920</v>
      </c>
      <c r="E1827" t="s">
        <v>9401</v>
      </c>
      <c r="F1827" t="s">
        <v>7915</v>
      </c>
      <c r="G1827" t="s">
        <v>7915</v>
      </c>
      <c r="H1827" t="s">
        <v>7910</v>
      </c>
      <c r="I1827" t="s">
        <v>7915</v>
      </c>
      <c r="J1827" t="s">
        <v>7915</v>
      </c>
      <c r="K1827" t="s">
        <v>7915</v>
      </c>
      <c r="L1827" t="s">
        <v>7915</v>
      </c>
      <c r="M1827" t="s">
        <v>7915</v>
      </c>
      <c r="N1827" t="s">
        <v>7915</v>
      </c>
      <c r="O1827" t="s">
        <v>7915</v>
      </c>
      <c r="P1827" t="s">
        <v>7910</v>
      </c>
      <c r="Q1827">
        <v>8</v>
      </c>
      <c r="R1827">
        <f>IF(ISERROR(VLOOKUP(A1827,int_r_base_fitted!$A$1:$C$10000,2,FALSE)),0,VLOOKUP(A1827,int_r_base_fitted!$A$1:$C$10000,2,FALSE))</f>
        <v>0</v>
      </c>
      <c r="S1827">
        <f>IF(ISERROR(VLOOKUP(A1827,int_r_base_fitted!$A$1:$C$10000,3,FALSE)),0,VLOOKUP(A1827,int_r_base_fitted!$A$1:$C$10000,3,FALSE))</f>
        <v>5.3999999999999999E-2</v>
      </c>
      <c r="T1827">
        <v>1274</v>
      </c>
      <c r="V1827">
        <f>IF(ISERROR(VLOOKUP(A1827,int_r_full_fitted!$A$1:$C$10000,3,FALSE)),0,VLOOKUP(A1827,int_r_full_fitted!$A$1:$C$10000,3,FALSE))</f>
        <v>4.3999999999999997E-2</v>
      </c>
      <c r="W1827">
        <v>1826</v>
      </c>
      <c r="Y1827">
        <f>S1827-V1827</f>
        <v>1.0000000000000002E-2</v>
      </c>
    </row>
    <row r="1828" spans="1:25" x14ac:dyDescent="0.2">
      <c r="A1828" t="s">
        <v>6483</v>
      </c>
      <c r="B1828" t="s">
        <v>7911</v>
      </c>
      <c r="C1828">
        <v>4</v>
      </c>
      <c r="D1828" t="s">
        <v>7967</v>
      </c>
      <c r="E1828" t="s">
        <v>9510</v>
      </c>
      <c r="F1828" t="s">
        <v>7915</v>
      </c>
      <c r="G1828" t="s">
        <v>7915</v>
      </c>
      <c r="H1828" t="s">
        <v>7910</v>
      </c>
      <c r="I1828" t="s">
        <v>7915</v>
      </c>
      <c r="J1828" t="s">
        <v>7915</v>
      </c>
      <c r="K1828" t="s">
        <v>7915</v>
      </c>
      <c r="L1828" t="s">
        <v>7915</v>
      </c>
      <c r="M1828" t="s">
        <v>7915</v>
      </c>
      <c r="N1828" t="s">
        <v>7915</v>
      </c>
      <c r="O1828" t="s">
        <v>7915</v>
      </c>
      <c r="P1828" t="s">
        <v>7910</v>
      </c>
      <c r="Q1828">
        <v>8</v>
      </c>
      <c r="R1828">
        <f>IF(ISERROR(VLOOKUP(A1828,int_r_base_fitted!$A$1:$C$10000,2,FALSE)),0,VLOOKUP(A1828,int_r_base_fitted!$A$1:$C$10000,2,FALSE))</f>
        <v>0</v>
      </c>
      <c r="S1828">
        <f>IF(ISERROR(VLOOKUP(A1828,int_r_base_fitted!$A$1:$C$10000,3,FALSE)),0,VLOOKUP(A1828,int_r_base_fitted!$A$1:$C$10000,3,FALSE))</f>
        <v>5.3999999999999999E-2</v>
      </c>
      <c r="T1828">
        <v>1275</v>
      </c>
      <c r="V1828">
        <f>IF(ISERROR(VLOOKUP(A1828,int_r_full_fitted!$A$1:$C$10000,3,FALSE)),0,VLOOKUP(A1828,int_r_full_fitted!$A$1:$C$10000,3,FALSE))</f>
        <v>4.3999999999999997E-2</v>
      </c>
      <c r="W1828">
        <v>1827</v>
      </c>
      <c r="Y1828">
        <f>S1828-V1828</f>
        <v>1.0000000000000002E-2</v>
      </c>
    </row>
    <row r="1829" spans="1:25" x14ac:dyDescent="0.2">
      <c r="A1829" t="s">
        <v>6602</v>
      </c>
      <c r="B1829" t="s">
        <v>7911</v>
      </c>
      <c r="C1829" t="s">
        <v>7948</v>
      </c>
      <c r="D1829" t="s">
        <v>7976</v>
      </c>
      <c r="E1829" t="s">
        <v>9336</v>
      </c>
      <c r="F1829" t="s">
        <v>7915</v>
      </c>
      <c r="G1829" t="s">
        <v>7915</v>
      </c>
      <c r="H1829" t="s">
        <v>7910</v>
      </c>
      <c r="I1829" t="s">
        <v>7915</v>
      </c>
      <c r="J1829" t="s">
        <v>7915</v>
      </c>
      <c r="K1829" t="s">
        <v>7915</v>
      </c>
      <c r="L1829" t="s">
        <v>7915</v>
      </c>
      <c r="M1829" t="s">
        <v>7915</v>
      </c>
      <c r="N1829" t="s">
        <v>7915</v>
      </c>
      <c r="O1829" t="s">
        <v>7915</v>
      </c>
      <c r="P1829" t="s">
        <v>7910</v>
      </c>
      <c r="Q1829">
        <v>8</v>
      </c>
      <c r="R1829">
        <f>IF(ISERROR(VLOOKUP(A1829,int_r_base_fitted!$A$1:$C$10000,2,FALSE)),0,VLOOKUP(A1829,int_r_base_fitted!$A$1:$C$10000,2,FALSE))</f>
        <v>0</v>
      </c>
      <c r="S1829">
        <f>IF(ISERROR(VLOOKUP(A1829,int_r_base_fitted!$A$1:$C$10000,3,FALSE)),0,VLOOKUP(A1829,int_r_base_fitted!$A$1:$C$10000,3,FALSE))</f>
        <v>5.3999999999999999E-2</v>
      </c>
      <c r="T1829">
        <v>1279</v>
      </c>
      <c r="V1829">
        <f>IF(ISERROR(VLOOKUP(A1829,int_r_full_fitted!$A$1:$C$10000,3,FALSE)),0,VLOOKUP(A1829,int_r_full_fitted!$A$1:$C$10000,3,FALSE))</f>
        <v>4.3999999999999997E-2</v>
      </c>
      <c r="W1829">
        <v>1828</v>
      </c>
      <c r="Y1829">
        <f>S1829-V1829</f>
        <v>1.0000000000000002E-2</v>
      </c>
    </row>
    <row r="1830" spans="1:25" x14ac:dyDescent="0.2">
      <c r="A1830" t="s">
        <v>5878</v>
      </c>
      <c r="B1830" t="s">
        <v>7911</v>
      </c>
      <c r="C1830" t="s">
        <v>8518</v>
      </c>
      <c r="D1830" t="s">
        <v>7963</v>
      </c>
      <c r="E1830" t="s">
        <v>9226</v>
      </c>
      <c r="F1830" t="s">
        <v>7915</v>
      </c>
      <c r="G1830" t="s">
        <v>7915</v>
      </c>
      <c r="H1830" t="s">
        <v>7910</v>
      </c>
      <c r="I1830" t="s">
        <v>7915</v>
      </c>
      <c r="J1830" t="s">
        <v>7915</v>
      </c>
      <c r="K1830" t="s">
        <v>7915</v>
      </c>
      <c r="L1830" t="s">
        <v>7915</v>
      </c>
      <c r="M1830" t="s">
        <v>7910</v>
      </c>
      <c r="N1830" t="s">
        <v>7915</v>
      </c>
      <c r="O1830" t="s">
        <v>7915</v>
      </c>
      <c r="P1830" t="s">
        <v>7909</v>
      </c>
      <c r="Q1830">
        <v>7</v>
      </c>
      <c r="R1830">
        <f>IF(ISERROR(VLOOKUP(A1830,int_r_base_fitted!$A$1:$C$10000,2,FALSE)),0,VLOOKUP(A1830,int_r_base_fitted!$A$1:$C$10000,2,FALSE))</f>
        <v>0</v>
      </c>
      <c r="S1830">
        <f>IF(ISERROR(VLOOKUP(A1830,int_r_base_fitted!$A$1:$C$10000,3,FALSE)),0,VLOOKUP(A1830,int_r_base_fitted!$A$1:$C$10000,3,FALSE))</f>
        <v>5.2999999999999999E-2</v>
      </c>
      <c r="T1830">
        <v>1314</v>
      </c>
      <c r="V1830">
        <f>IF(ISERROR(VLOOKUP(A1830,int_r_full_fitted!$A$1:$C$10000,3,FALSE)),0,VLOOKUP(A1830,int_r_full_fitted!$A$1:$C$10000,3,FALSE))</f>
        <v>4.3999999999999997E-2</v>
      </c>
      <c r="W1830">
        <v>1829</v>
      </c>
      <c r="Y1830">
        <f>S1830-V1830</f>
        <v>9.0000000000000011E-3</v>
      </c>
    </row>
    <row r="1831" spans="1:25" x14ac:dyDescent="0.2">
      <c r="A1831" t="s">
        <v>5915</v>
      </c>
      <c r="B1831" t="s">
        <v>7911</v>
      </c>
      <c r="C1831" t="s">
        <v>7934</v>
      </c>
      <c r="D1831" t="s">
        <v>7917</v>
      </c>
      <c r="E1831" t="s">
        <v>8089</v>
      </c>
      <c r="F1831" t="s">
        <v>7915</v>
      </c>
      <c r="G1831" t="s">
        <v>7915</v>
      </c>
      <c r="H1831" t="s">
        <v>7910</v>
      </c>
      <c r="I1831" t="s">
        <v>7915</v>
      </c>
      <c r="J1831" t="s">
        <v>7915</v>
      </c>
      <c r="K1831" t="s">
        <v>7915</v>
      </c>
      <c r="L1831" t="s">
        <v>7915</v>
      </c>
      <c r="M1831" t="s">
        <v>7910</v>
      </c>
      <c r="N1831" t="s">
        <v>7915</v>
      </c>
      <c r="O1831" t="s">
        <v>7915</v>
      </c>
      <c r="P1831" t="s">
        <v>7909</v>
      </c>
      <c r="Q1831">
        <v>7</v>
      </c>
      <c r="R1831">
        <f>IF(ISERROR(VLOOKUP(A1831,int_r_base_fitted!$A$1:$C$10000,2,FALSE)),0,VLOOKUP(A1831,int_r_base_fitted!$A$1:$C$10000,2,FALSE))</f>
        <v>0</v>
      </c>
      <c r="S1831">
        <f>IF(ISERROR(VLOOKUP(A1831,int_r_base_fitted!$A$1:$C$10000,3,FALSE)),0,VLOOKUP(A1831,int_r_base_fitted!$A$1:$C$10000,3,FALSE))</f>
        <v>5.2999999999999999E-2</v>
      </c>
      <c r="T1831">
        <v>1316</v>
      </c>
      <c r="V1831">
        <f>IF(ISERROR(VLOOKUP(A1831,int_r_full_fitted!$A$1:$C$10000,3,FALSE)),0,VLOOKUP(A1831,int_r_full_fitted!$A$1:$C$10000,3,FALSE))</f>
        <v>4.3999999999999997E-2</v>
      </c>
      <c r="W1831">
        <v>1830</v>
      </c>
      <c r="Y1831">
        <f>S1831-V1831</f>
        <v>9.0000000000000011E-3</v>
      </c>
    </row>
    <row r="1832" spans="1:25" x14ac:dyDescent="0.2">
      <c r="A1832" t="s">
        <v>6284</v>
      </c>
      <c r="B1832" t="s">
        <v>7911</v>
      </c>
      <c r="C1832">
        <v>4</v>
      </c>
      <c r="D1832" t="s">
        <v>7967</v>
      </c>
      <c r="E1832" t="s">
        <v>9422</v>
      </c>
      <c r="F1832" t="s">
        <v>7915</v>
      </c>
      <c r="G1832" t="s">
        <v>7915</v>
      </c>
      <c r="H1832" t="s">
        <v>7910</v>
      </c>
      <c r="I1832" t="s">
        <v>7915</v>
      </c>
      <c r="J1832" t="s">
        <v>7915</v>
      </c>
      <c r="K1832" t="s">
        <v>7915</v>
      </c>
      <c r="L1832" t="s">
        <v>7915</v>
      </c>
      <c r="M1832" t="s">
        <v>7915</v>
      </c>
      <c r="N1832" t="s">
        <v>7915</v>
      </c>
      <c r="O1832" t="s">
        <v>7915</v>
      </c>
      <c r="P1832" t="s">
        <v>7910</v>
      </c>
      <c r="Q1832">
        <v>8</v>
      </c>
      <c r="R1832">
        <f>IF(ISERROR(VLOOKUP(A1832,int_r_base_fitted!$A$1:$C$10000,2,FALSE)),0,VLOOKUP(A1832,int_r_base_fitted!$A$1:$C$10000,2,FALSE))</f>
        <v>0</v>
      </c>
      <c r="S1832">
        <f>IF(ISERROR(VLOOKUP(A1832,int_r_base_fitted!$A$1:$C$10000,3,FALSE)),0,VLOOKUP(A1832,int_r_base_fitted!$A$1:$C$10000,3,FALSE))</f>
        <v>5.2999999999999999E-2</v>
      </c>
      <c r="T1832">
        <v>1325</v>
      </c>
      <c r="V1832">
        <f>IF(ISERROR(VLOOKUP(A1832,int_r_full_fitted!$A$1:$C$10000,3,FALSE)),0,VLOOKUP(A1832,int_r_full_fitted!$A$1:$C$10000,3,FALSE))</f>
        <v>4.3999999999999997E-2</v>
      </c>
      <c r="W1832">
        <v>1831</v>
      </c>
      <c r="Y1832">
        <f>S1832-V1832</f>
        <v>9.0000000000000011E-3</v>
      </c>
    </row>
    <row r="1833" spans="1:25" x14ac:dyDescent="0.2">
      <c r="A1833" t="s">
        <v>7253</v>
      </c>
      <c r="B1833" t="s">
        <v>7911</v>
      </c>
      <c r="C1833" t="s">
        <v>7937</v>
      </c>
      <c r="D1833" t="s">
        <v>7925</v>
      </c>
      <c r="E1833" t="s">
        <v>9903</v>
      </c>
      <c r="F1833" t="s">
        <v>7915</v>
      </c>
      <c r="G1833" t="s">
        <v>7915</v>
      </c>
      <c r="H1833" t="s">
        <v>7910</v>
      </c>
      <c r="I1833" t="s">
        <v>7915</v>
      </c>
      <c r="J1833" t="s">
        <v>7915</v>
      </c>
      <c r="K1833" t="s">
        <v>7915</v>
      </c>
      <c r="L1833" t="s">
        <v>7915</v>
      </c>
      <c r="M1833" t="s">
        <v>7915</v>
      </c>
      <c r="N1833" t="s">
        <v>7915</v>
      </c>
      <c r="O1833" t="s">
        <v>7915</v>
      </c>
      <c r="P1833" t="s">
        <v>7910</v>
      </c>
      <c r="Q1833">
        <v>8</v>
      </c>
      <c r="R1833">
        <f>IF(ISERROR(VLOOKUP(A1833,int_r_base_fitted!$A$1:$C$10000,2,FALSE)),0,VLOOKUP(A1833,int_r_base_fitted!$A$1:$C$10000,2,FALSE))</f>
        <v>0</v>
      </c>
      <c r="S1833">
        <f>IF(ISERROR(VLOOKUP(A1833,int_r_base_fitted!$A$1:$C$10000,3,FALSE)),0,VLOOKUP(A1833,int_r_base_fitted!$A$1:$C$10000,3,FALSE))</f>
        <v>5.2999999999999999E-2</v>
      </c>
      <c r="T1833">
        <v>1332</v>
      </c>
      <c r="V1833">
        <f>IF(ISERROR(VLOOKUP(A1833,int_r_full_fitted!$A$1:$C$10000,3,FALSE)),0,VLOOKUP(A1833,int_r_full_fitted!$A$1:$C$10000,3,FALSE))</f>
        <v>4.3999999999999997E-2</v>
      </c>
      <c r="W1833">
        <v>1832</v>
      </c>
      <c r="Y1833">
        <f>S1833-V1833</f>
        <v>9.0000000000000011E-3</v>
      </c>
    </row>
    <row r="1834" spans="1:25" x14ac:dyDescent="0.2">
      <c r="A1834" t="s">
        <v>5486</v>
      </c>
      <c r="B1834" t="s">
        <v>7911</v>
      </c>
      <c r="C1834" t="s">
        <v>8475</v>
      </c>
      <c r="D1834" t="s">
        <v>7913</v>
      </c>
      <c r="E1834" t="s">
        <v>8071</v>
      </c>
      <c r="F1834" t="s">
        <v>7915</v>
      </c>
      <c r="G1834" t="s">
        <v>7915</v>
      </c>
      <c r="H1834" t="s">
        <v>7915</v>
      </c>
      <c r="I1834" t="s">
        <v>7910</v>
      </c>
      <c r="J1834" t="s">
        <v>7915</v>
      </c>
      <c r="K1834" t="s">
        <v>7910</v>
      </c>
      <c r="L1834" t="s">
        <v>7915</v>
      </c>
      <c r="M1834" t="s">
        <v>7915</v>
      </c>
      <c r="N1834" t="s">
        <v>7915</v>
      </c>
      <c r="O1834" t="s">
        <v>7915</v>
      </c>
      <c r="P1834" t="s">
        <v>7909</v>
      </c>
      <c r="Q1834">
        <v>7</v>
      </c>
      <c r="R1834">
        <f>IF(ISERROR(VLOOKUP(A1834,int_r_base_fitted!$A$1:$C$10000,2,FALSE)),0,VLOOKUP(A1834,int_r_base_fitted!$A$1:$C$10000,2,FALSE))</f>
        <v>0</v>
      </c>
      <c r="S1834">
        <f>IF(ISERROR(VLOOKUP(A1834,int_r_base_fitted!$A$1:$C$10000,3,FALSE)),0,VLOOKUP(A1834,int_r_base_fitted!$A$1:$C$10000,3,FALSE))</f>
        <v>5.0999999999999997E-2</v>
      </c>
      <c r="T1834">
        <v>1391</v>
      </c>
      <c r="V1834">
        <f>IF(ISERROR(VLOOKUP(A1834,int_r_full_fitted!$A$1:$C$10000,3,FALSE)),0,VLOOKUP(A1834,int_r_full_fitted!$A$1:$C$10000,3,FALSE))</f>
        <v>4.3999999999999997E-2</v>
      </c>
      <c r="W1834">
        <v>1833</v>
      </c>
      <c r="Y1834">
        <f>S1834-V1834</f>
        <v>6.9999999999999993E-3</v>
      </c>
    </row>
    <row r="1835" spans="1:25" x14ac:dyDescent="0.2">
      <c r="A1835" t="s">
        <v>6025</v>
      </c>
      <c r="B1835" t="s">
        <v>7911</v>
      </c>
      <c r="C1835" t="s">
        <v>8475</v>
      </c>
      <c r="D1835" t="s">
        <v>7925</v>
      </c>
      <c r="E1835" t="s">
        <v>9294</v>
      </c>
      <c r="F1835" t="s">
        <v>7915</v>
      </c>
      <c r="G1835" t="s">
        <v>7915</v>
      </c>
      <c r="H1835" t="s">
        <v>7915</v>
      </c>
      <c r="I1835" t="s">
        <v>7915</v>
      </c>
      <c r="J1835" t="s">
        <v>7915</v>
      </c>
      <c r="K1835" t="s">
        <v>7910</v>
      </c>
      <c r="L1835" t="s">
        <v>7915</v>
      </c>
      <c r="M1835" t="s">
        <v>7915</v>
      </c>
      <c r="N1835" t="s">
        <v>7915</v>
      </c>
      <c r="O1835" t="s">
        <v>7915</v>
      </c>
      <c r="P1835" t="s">
        <v>7910</v>
      </c>
      <c r="Q1835">
        <v>8</v>
      </c>
      <c r="R1835">
        <f>IF(ISERROR(VLOOKUP(A1835,int_r_base_fitted!$A$1:$C$10000,2,FALSE)),0,VLOOKUP(A1835,int_r_base_fitted!$A$1:$C$10000,2,FALSE))</f>
        <v>1</v>
      </c>
      <c r="S1835">
        <f>IF(ISERROR(VLOOKUP(A1835,int_r_base_fitted!$A$1:$C$10000,3,FALSE)),0,VLOOKUP(A1835,int_r_base_fitted!$A$1:$C$10000,3,FALSE))</f>
        <v>5.0999999999999997E-2</v>
      </c>
      <c r="T1835">
        <v>1403</v>
      </c>
      <c r="V1835">
        <f>IF(ISERROR(VLOOKUP(A1835,int_r_full_fitted!$A$1:$C$10000,3,FALSE)),0,VLOOKUP(A1835,int_r_full_fitted!$A$1:$C$10000,3,FALSE))</f>
        <v>4.3999999999999997E-2</v>
      </c>
      <c r="W1835">
        <v>1834</v>
      </c>
      <c r="Y1835">
        <f>S1835-V1835</f>
        <v>6.9999999999999993E-3</v>
      </c>
    </row>
    <row r="1836" spans="1:25" x14ac:dyDescent="0.2">
      <c r="A1836" t="s">
        <v>6032</v>
      </c>
      <c r="B1836" t="s">
        <v>7911</v>
      </c>
      <c r="C1836">
        <v>4</v>
      </c>
      <c r="D1836" t="s">
        <v>7967</v>
      </c>
      <c r="E1836" t="s">
        <v>9298</v>
      </c>
      <c r="F1836" t="s">
        <v>7915</v>
      </c>
      <c r="G1836" t="s">
        <v>7915</v>
      </c>
      <c r="H1836" t="s">
        <v>7915</v>
      </c>
      <c r="I1836" t="s">
        <v>7915</v>
      </c>
      <c r="J1836" t="s">
        <v>7915</v>
      </c>
      <c r="K1836" t="s">
        <v>7910</v>
      </c>
      <c r="L1836" t="s">
        <v>7915</v>
      </c>
      <c r="M1836" t="s">
        <v>7915</v>
      </c>
      <c r="N1836" t="s">
        <v>7915</v>
      </c>
      <c r="O1836" t="s">
        <v>7915</v>
      </c>
      <c r="P1836" t="s">
        <v>7910</v>
      </c>
      <c r="Q1836">
        <v>8</v>
      </c>
      <c r="R1836">
        <f>IF(ISERROR(VLOOKUP(A1836,int_r_base_fitted!$A$1:$C$10000,2,FALSE)),0,VLOOKUP(A1836,int_r_base_fitted!$A$1:$C$10000,2,FALSE))</f>
        <v>1</v>
      </c>
      <c r="S1836">
        <f>IF(ISERROR(VLOOKUP(A1836,int_r_base_fitted!$A$1:$C$10000,3,FALSE)),0,VLOOKUP(A1836,int_r_base_fitted!$A$1:$C$10000,3,FALSE))</f>
        <v>5.0999999999999997E-2</v>
      </c>
      <c r="T1836">
        <v>1404</v>
      </c>
      <c r="V1836">
        <f>IF(ISERROR(VLOOKUP(A1836,int_r_full_fitted!$A$1:$C$10000,3,FALSE)),0,VLOOKUP(A1836,int_r_full_fitted!$A$1:$C$10000,3,FALSE))</f>
        <v>4.3999999999999997E-2</v>
      </c>
      <c r="W1836">
        <v>1835</v>
      </c>
      <c r="Y1836">
        <f>S1836-V1836</f>
        <v>6.9999999999999993E-3</v>
      </c>
    </row>
    <row r="1837" spans="1:25" x14ac:dyDescent="0.2">
      <c r="A1837" t="s">
        <v>6116</v>
      </c>
      <c r="B1837" t="s">
        <v>7911</v>
      </c>
      <c r="C1837" t="s">
        <v>8011</v>
      </c>
      <c r="D1837" t="s">
        <v>7976</v>
      </c>
      <c r="E1837" t="s">
        <v>8034</v>
      </c>
      <c r="F1837" t="s">
        <v>7915</v>
      </c>
      <c r="G1837" t="s">
        <v>7915</v>
      </c>
      <c r="H1837" t="s">
        <v>7915</v>
      </c>
      <c r="I1837" t="s">
        <v>7915</v>
      </c>
      <c r="J1837" t="s">
        <v>7915</v>
      </c>
      <c r="K1837" t="s">
        <v>7910</v>
      </c>
      <c r="L1837" t="s">
        <v>7915</v>
      </c>
      <c r="M1837" t="s">
        <v>7915</v>
      </c>
      <c r="N1837" t="s">
        <v>7915</v>
      </c>
      <c r="O1837" t="s">
        <v>7915</v>
      </c>
      <c r="P1837" t="s">
        <v>7910</v>
      </c>
      <c r="Q1837">
        <v>8</v>
      </c>
      <c r="R1837">
        <f>IF(ISERROR(VLOOKUP(A1837,int_r_base_fitted!$A$1:$C$10000,2,FALSE)),0,VLOOKUP(A1837,int_r_base_fitted!$A$1:$C$10000,2,FALSE))</f>
        <v>0</v>
      </c>
      <c r="S1837">
        <f>IF(ISERROR(VLOOKUP(A1837,int_r_base_fitted!$A$1:$C$10000,3,FALSE)),0,VLOOKUP(A1837,int_r_base_fitted!$A$1:$C$10000,3,FALSE))</f>
        <v>0.05</v>
      </c>
      <c r="T1837">
        <v>1462</v>
      </c>
      <c r="V1837">
        <f>IF(ISERROR(VLOOKUP(A1837,int_r_full_fitted!$A$1:$C$10000,3,FALSE)),0,VLOOKUP(A1837,int_r_full_fitted!$A$1:$C$10000,3,FALSE))</f>
        <v>4.3999999999999997E-2</v>
      </c>
      <c r="W1837">
        <v>1836</v>
      </c>
      <c r="Y1837">
        <f>S1837-V1837</f>
        <v>6.0000000000000053E-3</v>
      </c>
    </row>
    <row r="1838" spans="1:25" x14ac:dyDescent="0.2">
      <c r="A1838" t="s">
        <v>5961</v>
      </c>
      <c r="B1838" t="s">
        <v>7911</v>
      </c>
      <c r="C1838" t="s">
        <v>8141</v>
      </c>
      <c r="D1838" t="s">
        <v>7920</v>
      </c>
      <c r="E1838" t="s">
        <v>8162</v>
      </c>
      <c r="F1838" t="s">
        <v>7915</v>
      </c>
      <c r="G1838" t="s">
        <v>7915</v>
      </c>
      <c r="H1838" t="s">
        <v>7915</v>
      </c>
      <c r="I1838" t="s">
        <v>7910</v>
      </c>
      <c r="J1838" t="s">
        <v>7915</v>
      </c>
      <c r="K1838" t="s">
        <v>7915</v>
      </c>
      <c r="L1838" t="s">
        <v>7915</v>
      </c>
      <c r="M1838" t="s">
        <v>7910</v>
      </c>
      <c r="N1838" t="s">
        <v>7915</v>
      </c>
      <c r="O1838" t="s">
        <v>7915</v>
      </c>
      <c r="P1838" t="s">
        <v>7909</v>
      </c>
      <c r="Q1838">
        <v>7</v>
      </c>
      <c r="R1838">
        <f>IF(ISERROR(VLOOKUP(A1838,int_r_base_fitted!$A$1:$C$10000,2,FALSE)),0,VLOOKUP(A1838,int_r_base_fitted!$A$1:$C$10000,2,FALSE))</f>
        <v>0</v>
      </c>
      <c r="S1838">
        <f>IF(ISERROR(VLOOKUP(A1838,int_r_base_fitted!$A$1:$C$10000,3,FALSE)),0,VLOOKUP(A1838,int_r_base_fitted!$A$1:$C$10000,3,FALSE))</f>
        <v>4.4999999999999998E-2</v>
      </c>
      <c r="T1838">
        <v>1807</v>
      </c>
      <c r="V1838">
        <f>IF(ISERROR(VLOOKUP(A1838,int_r_full_fitted!$A$1:$C$10000,3,FALSE)),0,VLOOKUP(A1838,int_r_full_fitted!$A$1:$C$10000,3,FALSE))</f>
        <v>4.3999999999999997E-2</v>
      </c>
      <c r="W1838">
        <v>1837</v>
      </c>
      <c r="Y1838">
        <f>S1838-V1838</f>
        <v>1.0000000000000009E-3</v>
      </c>
    </row>
    <row r="1839" spans="1:25" x14ac:dyDescent="0.2">
      <c r="A1839" t="s">
        <v>6926</v>
      </c>
      <c r="B1839" t="s">
        <v>7911</v>
      </c>
      <c r="C1839" t="s">
        <v>7919</v>
      </c>
      <c r="D1839" t="s">
        <v>7963</v>
      </c>
      <c r="E1839" t="s">
        <v>9733</v>
      </c>
      <c r="F1839" t="s">
        <v>7915</v>
      </c>
      <c r="G1839" t="s">
        <v>7915</v>
      </c>
      <c r="H1839" t="s">
        <v>7915</v>
      </c>
      <c r="I1839" t="s">
        <v>7915</v>
      </c>
      <c r="J1839" t="s">
        <v>7915</v>
      </c>
      <c r="K1839" t="s">
        <v>7915</v>
      </c>
      <c r="L1839" t="s">
        <v>7915</v>
      </c>
      <c r="M1839" t="s">
        <v>7910</v>
      </c>
      <c r="N1839" t="s">
        <v>7915</v>
      </c>
      <c r="O1839" t="s">
        <v>7915</v>
      </c>
      <c r="P1839" t="s">
        <v>7910</v>
      </c>
      <c r="Q1839">
        <v>8</v>
      </c>
      <c r="R1839">
        <f>IF(ISERROR(VLOOKUP(A1839,int_r_base_fitted!$A$1:$C$10000,2,FALSE)),0,VLOOKUP(A1839,int_r_base_fitted!$A$1:$C$10000,2,FALSE))</f>
        <v>0</v>
      </c>
      <c r="S1839">
        <f>IF(ISERROR(VLOOKUP(A1839,int_r_base_fitted!$A$1:$C$10000,3,FALSE)),0,VLOOKUP(A1839,int_r_base_fitted!$A$1:$C$10000,3,FALSE))</f>
        <v>4.4999999999999998E-2</v>
      </c>
      <c r="T1839">
        <v>1811</v>
      </c>
      <c r="V1839">
        <f>IF(ISERROR(VLOOKUP(A1839,int_r_full_fitted!$A$1:$C$10000,3,FALSE)),0,VLOOKUP(A1839,int_r_full_fitted!$A$1:$C$10000,3,FALSE))</f>
        <v>4.3999999999999997E-2</v>
      </c>
      <c r="W1839">
        <v>1838</v>
      </c>
      <c r="Y1839">
        <f>S1839-V1839</f>
        <v>1.0000000000000009E-3</v>
      </c>
    </row>
    <row r="1840" spans="1:25" x14ac:dyDescent="0.2">
      <c r="A1840" t="s">
        <v>7199</v>
      </c>
      <c r="B1840" t="s">
        <v>7933</v>
      </c>
      <c r="C1840" t="s">
        <v>8391</v>
      </c>
      <c r="D1840" t="s">
        <v>7920</v>
      </c>
      <c r="E1840" t="s">
        <v>8225</v>
      </c>
      <c r="F1840" t="s">
        <v>7915</v>
      </c>
      <c r="G1840" t="s">
        <v>7915</v>
      </c>
      <c r="H1840" t="s">
        <v>7915</v>
      </c>
      <c r="I1840" t="s">
        <v>7915</v>
      </c>
      <c r="J1840" t="s">
        <v>7915</v>
      </c>
      <c r="K1840" t="s">
        <v>7915</v>
      </c>
      <c r="L1840" t="s">
        <v>7915</v>
      </c>
      <c r="M1840" t="s">
        <v>7910</v>
      </c>
      <c r="N1840" t="s">
        <v>7915</v>
      </c>
      <c r="O1840" t="s">
        <v>7915</v>
      </c>
      <c r="P1840" t="s">
        <v>7910</v>
      </c>
      <c r="Q1840">
        <v>8</v>
      </c>
      <c r="R1840">
        <f>IF(ISERROR(VLOOKUP(A1840,int_r_base_fitted!$A$1:$C$10000,2,FALSE)),0,VLOOKUP(A1840,int_r_base_fitted!$A$1:$C$10000,2,FALSE))</f>
        <v>0</v>
      </c>
      <c r="S1840">
        <f>IF(ISERROR(VLOOKUP(A1840,int_r_base_fitted!$A$1:$C$10000,3,FALSE)),0,VLOOKUP(A1840,int_r_base_fitted!$A$1:$C$10000,3,FALSE))</f>
        <v>4.4999999999999998E-2</v>
      </c>
      <c r="T1840">
        <v>1817</v>
      </c>
      <c r="V1840">
        <f>IF(ISERROR(VLOOKUP(A1840,int_r_full_fitted!$A$1:$C$10000,3,FALSE)),0,VLOOKUP(A1840,int_r_full_fitted!$A$1:$C$10000,3,FALSE))</f>
        <v>4.3999999999999997E-2</v>
      </c>
      <c r="W1840">
        <v>1839</v>
      </c>
      <c r="Y1840">
        <f>S1840-V1840</f>
        <v>1.0000000000000009E-3</v>
      </c>
    </row>
    <row r="1841" spans="1:25" x14ac:dyDescent="0.2">
      <c r="A1841" t="s">
        <v>7301</v>
      </c>
      <c r="B1841" t="s">
        <v>7933</v>
      </c>
      <c r="C1841">
        <v>7</v>
      </c>
      <c r="D1841" t="s">
        <v>7967</v>
      </c>
      <c r="E1841" t="s">
        <v>9923</v>
      </c>
      <c r="F1841" t="s">
        <v>7915</v>
      </c>
      <c r="G1841" t="s">
        <v>7915</v>
      </c>
      <c r="H1841" t="s">
        <v>7915</v>
      </c>
      <c r="I1841" t="s">
        <v>7915</v>
      </c>
      <c r="J1841" t="s">
        <v>7915</v>
      </c>
      <c r="K1841" t="s">
        <v>7915</v>
      </c>
      <c r="L1841" t="s">
        <v>7915</v>
      </c>
      <c r="M1841" t="s">
        <v>7915</v>
      </c>
      <c r="N1841" t="s">
        <v>7915</v>
      </c>
      <c r="O1841" t="s">
        <v>7915</v>
      </c>
      <c r="P1841" t="s">
        <v>7915</v>
      </c>
      <c r="Q1841">
        <v>9</v>
      </c>
      <c r="R1841">
        <f>IF(ISERROR(VLOOKUP(A1841,int_r_base_fitted!$A$1:$C$10000,2,FALSE)),0,VLOOKUP(A1841,int_r_base_fitted!$A$1:$C$10000,2,FALSE))</f>
        <v>0</v>
      </c>
      <c r="S1841">
        <f>IF(ISERROR(VLOOKUP(A1841,int_r_base_fitted!$A$1:$C$10000,3,FALSE)),0,VLOOKUP(A1841,int_r_base_fitted!$A$1:$C$10000,3,FALSE))</f>
        <v>4.4999999999999998E-2</v>
      </c>
      <c r="T1841">
        <v>1818</v>
      </c>
      <c r="V1841">
        <f>IF(ISERROR(VLOOKUP(A1841,int_r_full_fitted!$A$1:$C$10000,3,FALSE)),0,VLOOKUP(A1841,int_r_full_fitted!$A$1:$C$10000,3,FALSE))</f>
        <v>4.3999999999999997E-2</v>
      </c>
      <c r="W1841">
        <v>1840</v>
      </c>
      <c r="Y1841">
        <f>S1841-V1841</f>
        <v>1.0000000000000009E-3</v>
      </c>
    </row>
    <row r="1842" spans="1:25" x14ac:dyDescent="0.2">
      <c r="A1842" t="s">
        <v>7854</v>
      </c>
      <c r="B1842" t="s">
        <v>7911</v>
      </c>
      <c r="C1842" t="s">
        <v>7999</v>
      </c>
      <c r="D1842" t="s">
        <v>7920</v>
      </c>
      <c r="E1842" t="s">
        <v>8455</v>
      </c>
      <c r="F1842" t="s">
        <v>7915</v>
      </c>
      <c r="G1842" t="s">
        <v>7915</v>
      </c>
      <c r="H1842" t="s">
        <v>7915</v>
      </c>
      <c r="I1842" t="s">
        <v>7915</v>
      </c>
      <c r="J1842" t="s">
        <v>7915</v>
      </c>
      <c r="K1842" t="s">
        <v>7915</v>
      </c>
      <c r="L1842" t="s">
        <v>7915</v>
      </c>
      <c r="M1842" t="s">
        <v>7915</v>
      </c>
      <c r="N1842" t="s">
        <v>7915</v>
      </c>
      <c r="O1842" t="s">
        <v>7915</v>
      </c>
      <c r="P1842" t="s">
        <v>7915</v>
      </c>
      <c r="Q1842">
        <v>9</v>
      </c>
      <c r="R1842">
        <f>IF(ISERROR(VLOOKUP(A1842,int_r_base_fitted!$A$1:$C$10000,2,FALSE)),0,VLOOKUP(A1842,int_r_base_fitted!$A$1:$C$10000,2,FALSE))</f>
        <v>0</v>
      </c>
      <c r="S1842">
        <f>IF(ISERROR(VLOOKUP(A1842,int_r_base_fitted!$A$1:$C$10000,3,FALSE)),0,VLOOKUP(A1842,int_r_base_fitted!$A$1:$C$10000,3,FALSE))</f>
        <v>4.4999999999999998E-2</v>
      </c>
      <c r="T1842">
        <v>1819</v>
      </c>
      <c r="V1842">
        <f>IF(ISERROR(VLOOKUP(A1842,int_r_full_fitted!$A$1:$C$10000,3,FALSE)),0,VLOOKUP(A1842,int_r_full_fitted!$A$1:$C$10000,3,FALSE))</f>
        <v>4.3999999999999997E-2</v>
      </c>
      <c r="W1842">
        <v>1841</v>
      </c>
      <c r="Y1842">
        <f>S1842-V1842</f>
        <v>1.0000000000000009E-3</v>
      </c>
    </row>
    <row r="1843" spans="1:25" x14ac:dyDescent="0.2">
      <c r="A1843" t="s">
        <v>6038</v>
      </c>
      <c r="B1843" t="s">
        <v>7911</v>
      </c>
      <c r="C1843" t="s">
        <v>7948</v>
      </c>
      <c r="D1843" t="s">
        <v>7938</v>
      </c>
      <c r="E1843" t="s">
        <v>9299</v>
      </c>
      <c r="F1843" t="s">
        <v>7915</v>
      </c>
      <c r="G1843" t="s">
        <v>7915</v>
      </c>
      <c r="H1843" t="s">
        <v>7915</v>
      </c>
      <c r="I1843" t="s">
        <v>7910</v>
      </c>
      <c r="J1843" t="s">
        <v>7915</v>
      </c>
      <c r="K1843" t="s">
        <v>7915</v>
      </c>
      <c r="L1843" t="s">
        <v>7915</v>
      </c>
      <c r="M1843" t="s">
        <v>7915</v>
      </c>
      <c r="N1843" t="s">
        <v>7915</v>
      </c>
      <c r="O1843" t="s">
        <v>7915</v>
      </c>
      <c r="P1843" t="s">
        <v>7910</v>
      </c>
      <c r="Q1843">
        <v>8</v>
      </c>
      <c r="R1843">
        <f>IF(ISERROR(VLOOKUP(A1843,int_r_base_fitted!$A$1:$C$10000,2,FALSE)),0,VLOOKUP(A1843,int_r_base_fitted!$A$1:$C$10000,2,FALSE))</f>
        <v>1</v>
      </c>
      <c r="S1843">
        <f>IF(ISERROR(VLOOKUP(A1843,int_r_base_fitted!$A$1:$C$10000,3,FALSE)),0,VLOOKUP(A1843,int_r_base_fitted!$A$1:$C$10000,3,FALSE))</f>
        <v>4.3999999999999997E-2</v>
      </c>
      <c r="T1843">
        <v>1838</v>
      </c>
      <c r="V1843">
        <f>IF(ISERROR(VLOOKUP(A1843,int_r_full_fitted!$A$1:$C$10000,3,FALSE)),0,VLOOKUP(A1843,int_r_full_fitted!$A$1:$C$10000,3,FALSE))</f>
        <v>4.3999999999999997E-2</v>
      </c>
      <c r="W1843">
        <v>1842</v>
      </c>
      <c r="Y1843">
        <f>S1843-V1843</f>
        <v>0</v>
      </c>
    </row>
    <row r="1844" spans="1:25" x14ac:dyDescent="0.2">
      <c r="A1844" t="s">
        <v>6110</v>
      </c>
      <c r="B1844" t="s">
        <v>7911</v>
      </c>
      <c r="C1844">
        <v>4</v>
      </c>
      <c r="D1844" t="s">
        <v>7967</v>
      </c>
      <c r="E1844" t="s">
        <v>8090</v>
      </c>
      <c r="F1844" t="s">
        <v>7915</v>
      </c>
      <c r="G1844" t="s">
        <v>7915</v>
      </c>
      <c r="H1844" t="s">
        <v>7915</v>
      </c>
      <c r="I1844" t="s">
        <v>7915</v>
      </c>
      <c r="J1844" t="s">
        <v>7915</v>
      </c>
      <c r="K1844" t="s">
        <v>7915</v>
      </c>
      <c r="L1844" t="s">
        <v>7915</v>
      </c>
      <c r="M1844" t="s">
        <v>7910</v>
      </c>
      <c r="N1844" t="s">
        <v>7915</v>
      </c>
      <c r="O1844" t="s">
        <v>7915</v>
      </c>
      <c r="P1844" t="s">
        <v>7910</v>
      </c>
      <c r="Q1844">
        <v>8</v>
      </c>
      <c r="R1844">
        <f>IF(ISERROR(VLOOKUP(A1844,int_r_base_fitted!$A$1:$C$10000,2,FALSE)),0,VLOOKUP(A1844,int_r_base_fitted!$A$1:$C$10000,2,FALSE))</f>
        <v>0</v>
      </c>
      <c r="S1844">
        <f>IF(ISERROR(VLOOKUP(A1844,int_r_base_fitted!$A$1:$C$10000,3,FALSE)),0,VLOOKUP(A1844,int_r_base_fitted!$A$1:$C$10000,3,FALSE))</f>
        <v>4.3999999999999997E-2</v>
      </c>
      <c r="T1844">
        <v>1841</v>
      </c>
      <c r="V1844">
        <f>IF(ISERROR(VLOOKUP(A1844,int_r_full_fitted!$A$1:$C$10000,3,FALSE)),0,VLOOKUP(A1844,int_r_full_fitted!$A$1:$C$10000,3,FALSE))</f>
        <v>4.3999999999999997E-2</v>
      </c>
      <c r="W1844">
        <v>1843</v>
      </c>
      <c r="Y1844">
        <f>S1844-V1844</f>
        <v>0</v>
      </c>
    </row>
    <row r="1845" spans="1:25" x14ac:dyDescent="0.2">
      <c r="A1845" t="s">
        <v>6642</v>
      </c>
      <c r="B1845" t="s">
        <v>7933</v>
      </c>
      <c r="C1845" t="s">
        <v>9572</v>
      </c>
      <c r="D1845" t="s">
        <v>7945</v>
      </c>
      <c r="E1845" t="s">
        <v>8140</v>
      </c>
      <c r="F1845" t="s">
        <v>7915</v>
      </c>
      <c r="G1845" t="s">
        <v>7915</v>
      </c>
      <c r="H1845" t="s">
        <v>7915</v>
      </c>
      <c r="I1845" t="s">
        <v>7915</v>
      </c>
      <c r="J1845" t="s">
        <v>7915</v>
      </c>
      <c r="K1845" t="s">
        <v>7915</v>
      </c>
      <c r="L1845" t="s">
        <v>7915</v>
      </c>
      <c r="M1845" t="s">
        <v>7910</v>
      </c>
      <c r="N1845" t="s">
        <v>7915</v>
      </c>
      <c r="O1845" t="s">
        <v>7915</v>
      </c>
      <c r="P1845" t="s">
        <v>7910</v>
      </c>
      <c r="Q1845">
        <v>8</v>
      </c>
      <c r="R1845">
        <f>IF(ISERROR(VLOOKUP(A1845,int_r_base_fitted!$A$1:$C$10000,2,FALSE)),0,VLOOKUP(A1845,int_r_base_fitted!$A$1:$C$10000,2,FALSE))</f>
        <v>0</v>
      </c>
      <c r="S1845">
        <f>IF(ISERROR(VLOOKUP(A1845,int_r_base_fitted!$A$1:$C$10000,3,FALSE)),0,VLOOKUP(A1845,int_r_base_fitted!$A$1:$C$10000,3,FALSE))</f>
        <v>4.3999999999999997E-2</v>
      </c>
      <c r="T1845">
        <v>1845</v>
      </c>
      <c r="V1845">
        <f>IF(ISERROR(VLOOKUP(A1845,int_r_full_fitted!$A$1:$C$10000,3,FALSE)),0,VLOOKUP(A1845,int_r_full_fitted!$A$1:$C$10000,3,FALSE))</f>
        <v>4.3999999999999997E-2</v>
      </c>
      <c r="W1845">
        <v>1844</v>
      </c>
      <c r="Y1845">
        <f>S1845-V1845</f>
        <v>0</v>
      </c>
    </row>
    <row r="1846" spans="1:25" x14ac:dyDescent="0.2">
      <c r="A1846" t="s">
        <v>5825</v>
      </c>
      <c r="B1846" t="s">
        <v>7911</v>
      </c>
      <c r="C1846" t="s">
        <v>8009</v>
      </c>
      <c r="D1846" t="s">
        <v>7963</v>
      </c>
      <c r="E1846" t="s">
        <v>8794</v>
      </c>
      <c r="F1846" t="s">
        <v>7915</v>
      </c>
      <c r="G1846" t="s">
        <v>7915</v>
      </c>
      <c r="H1846" t="s">
        <v>7915</v>
      </c>
      <c r="I1846" t="s">
        <v>7915</v>
      </c>
      <c r="J1846" t="s">
        <v>7915</v>
      </c>
      <c r="K1846" t="s">
        <v>7915</v>
      </c>
      <c r="L1846" t="s">
        <v>7910</v>
      </c>
      <c r="M1846" t="s">
        <v>7910</v>
      </c>
      <c r="N1846" t="s">
        <v>7915</v>
      </c>
      <c r="O1846" t="s">
        <v>7915</v>
      </c>
      <c r="P1846" t="s">
        <v>7909</v>
      </c>
      <c r="Q1846">
        <v>7</v>
      </c>
      <c r="R1846">
        <f>IF(ISERROR(VLOOKUP(A1846,int_r_base_fitted!$A$1:$C$10000,2,FALSE)),0,VLOOKUP(A1846,int_r_base_fitted!$A$1:$C$10000,2,FALSE))</f>
        <v>0</v>
      </c>
      <c r="S1846">
        <f>IF(ISERROR(VLOOKUP(A1846,int_r_base_fitted!$A$1:$C$10000,3,FALSE)),0,VLOOKUP(A1846,int_r_base_fitted!$A$1:$C$10000,3,FALSE))</f>
        <v>4.2999999999999997E-2</v>
      </c>
      <c r="T1846">
        <v>1862</v>
      </c>
      <c r="V1846">
        <f>IF(ISERROR(VLOOKUP(A1846,int_r_full_fitted!$A$1:$C$10000,3,FALSE)),0,VLOOKUP(A1846,int_r_full_fitted!$A$1:$C$10000,3,FALSE))</f>
        <v>4.3999999999999997E-2</v>
      </c>
      <c r="W1846">
        <v>1845</v>
      </c>
      <c r="Y1846">
        <f>S1846-V1846</f>
        <v>-1.0000000000000009E-3</v>
      </c>
    </row>
    <row r="1847" spans="1:25" x14ac:dyDescent="0.2">
      <c r="A1847" t="s">
        <v>5990</v>
      </c>
      <c r="B1847" t="s">
        <v>7911</v>
      </c>
      <c r="C1847" t="s">
        <v>8011</v>
      </c>
      <c r="D1847" t="s">
        <v>7913</v>
      </c>
      <c r="E1847" t="s">
        <v>8071</v>
      </c>
      <c r="F1847" t="s">
        <v>7915</v>
      </c>
      <c r="G1847" t="s">
        <v>7915</v>
      </c>
      <c r="H1847" t="s">
        <v>7915</v>
      </c>
      <c r="I1847" t="s">
        <v>7915</v>
      </c>
      <c r="J1847" t="s">
        <v>7915</v>
      </c>
      <c r="K1847" t="s">
        <v>7910</v>
      </c>
      <c r="L1847" t="s">
        <v>7915</v>
      </c>
      <c r="M1847" t="s">
        <v>7910</v>
      </c>
      <c r="N1847" t="s">
        <v>7915</v>
      </c>
      <c r="O1847" t="s">
        <v>7915</v>
      </c>
      <c r="P1847" t="s">
        <v>7909</v>
      </c>
      <c r="Q1847">
        <v>7</v>
      </c>
      <c r="R1847">
        <f>IF(ISERROR(VLOOKUP(A1847,int_r_base_fitted!$A$1:$C$10000,2,FALSE)),0,VLOOKUP(A1847,int_r_base_fitted!$A$1:$C$10000,2,FALSE))</f>
        <v>0</v>
      </c>
      <c r="S1847">
        <f>IF(ISERROR(VLOOKUP(A1847,int_r_base_fitted!$A$1:$C$10000,3,FALSE)),0,VLOOKUP(A1847,int_r_base_fitted!$A$1:$C$10000,3,FALSE))</f>
        <v>4.2999999999999997E-2</v>
      </c>
      <c r="T1847">
        <v>1866</v>
      </c>
      <c r="V1847">
        <f>IF(ISERROR(VLOOKUP(A1847,int_r_full_fitted!$A$1:$C$10000,3,FALSE)),0,VLOOKUP(A1847,int_r_full_fitted!$A$1:$C$10000,3,FALSE))</f>
        <v>4.3999999999999997E-2</v>
      </c>
      <c r="W1847">
        <v>1846</v>
      </c>
      <c r="Y1847">
        <f>S1847-V1847</f>
        <v>-1.0000000000000009E-3</v>
      </c>
    </row>
    <row r="1848" spans="1:25" x14ac:dyDescent="0.2">
      <c r="A1848" t="s">
        <v>6173</v>
      </c>
      <c r="B1848" t="s">
        <v>7911</v>
      </c>
      <c r="C1848" t="s">
        <v>7922</v>
      </c>
      <c r="D1848" t="s">
        <v>8134</v>
      </c>
      <c r="E1848" t="s">
        <v>9374</v>
      </c>
      <c r="F1848" t="s">
        <v>7915</v>
      </c>
      <c r="G1848" t="s">
        <v>7915</v>
      </c>
      <c r="H1848" t="s">
        <v>7915</v>
      </c>
      <c r="I1848" t="s">
        <v>7915</v>
      </c>
      <c r="J1848" t="s">
        <v>7915</v>
      </c>
      <c r="K1848" t="s">
        <v>7910</v>
      </c>
      <c r="L1848" t="s">
        <v>7915</v>
      </c>
      <c r="M1848" t="s">
        <v>7915</v>
      </c>
      <c r="N1848" t="s">
        <v>7915</v>
      </c>
      <c r="O1848" t="s">
        <v>7915</v>
      </c>
      <c r="P1848" t="s">
        <v>7910</v>
      </c>
      <c r="Q1848">
        <v>8</v>
      </c>
      <c r="R1848">
        <f>IF(ISERROR(VLOOKUP(A1848,int_r_base_fitted!$A$1:$C$10000,2,FALSE)),0,VLOOKUP(A1848,int_r_base_fitted!$A$1:$C$10000,2,FALSE))</f>
        <v>0</v>
      </c>
      <c r="S1848">
        <f>IF(ISERROR(VLOOKUP(A1848,int_r_base_fitted!$A$1:$C$10000,3,FALSE)),0,VLOOKUP(A1848,int_r_base_fitted!$A$1:$C$10000,3,FALSE))</f>
        <v>4.2999999999999997E-2</v>
      </c>
      <c r="T1848">
        <v>1868</v>
      </c>
      <c r="V1848">
        <f>IF(ISERROR(VLOOKUP(A1848,int_r_full_fitted!$A$1:$C$10000,3,FALSE)),0,VLOOKUP(A1848,int_r_full_fitted!$A$1:$C$10000,3,FALSE))</f>
        <v>4.3999999999999997E-2</v>
      </c>
      <c r="W1848">
        <v>1847</v>
      </c>
      <c r="Y1848">
        <f>S1848-V1848</f>
        <v>-1.0000000000000009E-3</v>
      </c>
    </row>
    <row r="1849" spans="1:25" x14ac:dyDescent="0.2">
      <c r="A1849" t="s">
        <v>6258</v>
      </c>
      <c r="B1849" t="s">
        <v>7911</v>
      </c>
      <c r="C1849" t="s">
        <v>8030</v>
      </c>
      <c r="D1849" t="s">
        <v>7917</v>
      </c>
      <c r="E1849" t="s">
        <v>8241</v>
      </c>
      <c r="F1849" t="s">
        <v>7915</v>
      </c>
      <c r="G1849" t="s">
        <v>7915</v>
      </c>
      <c r="H1849" t="s">
        <v>7915</v>
      </c>
      <c r="I1849" t="s">
        <v>7915</v>
      </c>
      <c r="J1849" t="s">
        <v>7915</v>
      </c>
      <c r="K1849" t="s">
        <v>7915</v>
      </c>
      <c r="L1849" t="s">
        <v>7915</v>
      </c>
      <c r="M1849" t="s">
        <v>7910</v>
      </c>
      <c r="N1849" t="s">
        <v>7915</v>
      </c>
      <c r="O1849" t="s">
        <v>7915</v>
      </c>
      <c r="P1849" t="s">
        <v>7910</v>
      </c>
      <c r="Q1849">
        <v>8</v>
      </c>
      <c r="R1849">
        <f>IF(ISERROR(VLOOKUP(A1849,int_r_base_fitted!$A$1:$C$10000,2,FALSE)),0,VLOOKUP(A1849,int_r_base_fitted!$A$1:$C$10000,2,FALSE))</f>
        <v>0</v>
      </c>
      <c r="S1849">
        <f>IF(ISERROR(VLOOKUP(A1849,int_r_base_fitted!$A$1:$C$10000,3,FALSE)),0,VLOOKUP(A1849,int_r_base_fitted!$A$1:$C$10000,3,FALSE))</f>
        <v>3.7999999999999999E-2</v>
      </c>
      <c r="T1849">
        <v>2069</v>
      </c>
      <c r="V1849">
        <f>IF(ISERROR(VLOOKUP(A1849,int_r_full_fitted!$A$1:$C$10000,3,FALSE)),0,VLOOKUP(A1849,int_r_full_fitted!$A$1:$C$10000,3,FALSE))</f>
        <v>4.3999999999999997E-2</v>
      </c>
      <c r="W1849">
        <v>1848</v>
      </c>
      <c r="Y1849">
        <f>S1849-V1849</f>
        <v>-5.9999999999999984E-3</v>
      </c>
    </row>
    <row r="1850" spans="1:25" x14ac:dyDescent="0.2">
      <c r="A1850" t="s">
        <v>4386</v>
      </c>
      <c r="B1850" t="s">
        <v>7911</v>
      </c>
      <c r="C1850" t="s">
        <v>7948</v>
      </c>
      <c r="D1850" t="s">
        <v>7920</v>
      </c>
      <c r="E1850" t="s">
        <v>8293</v>
      </c>
      <c r="F1850" t="s">
        <v>7910</v>
      </c>
      <c r="G1850" t="s">
        <v>7915</v>
      </c>
      <c r="H1850" t="s">
        <v>7915</v>
      </c>
      <c r="I1850" t="s">
        <v>7910</v>
      </c>
      <c r="J1850" t="s">
        <v>7915</v>
      </c>
      <c r="K1850" t="s">
        <v>7910</v>
      </c>
      <c r="L1850" t="s">
        <v>7915</v>
      </c>
      <c r="M1850" t="s">
        <v>7910</v>
      </c>
      <c r="N1850" t="s">
        <v>7915</v>
      </c>
      <c r="O1850" t="s">
        <v>7915</v>
      </c>
      <c r="P1850" t="s">
        <v>7907</v>
      </c>
      <c r="Q1850">
        <v>5</v>
      </c>
      <c r="R1850">
        <f>IF(ISERROR(VLOOKUP(A1850,int_r_base_fitted!$A$1:$C$10000,2,FALSE)),0,VLOOKUP(A1850,int_r_base_fitted!$A$1:$C$10000,2,FALSE))</f>
        <v>0</v>
      </c>
      <c r="S1850">
        <f>IF(ISERROR(VLOOKUP(A1850,int_r_base_fitted!$A$1:$C$10000,3,FALSE)),0,VLOOKUP(A1850,int_r_base_fitted!$A$1:$C$10000,3,FALSE))</f>
        <v>3.6999999999999998E-2</v>
      </c>
      <c r="T1850">
        <v>2082</v>
      </c>
      <c r="V1850">
        <f>IF(ISERROR(VLOOKUP(A1850,int_r_full_fitted!$A$1:$C$10000,3,FALSE)),0,VLOOKUP(A1850,int_r_full_fitted!$A$1:$C$10000,3,FALSE))</f>
        <v>4.3999999999999997E-2</v>
      </c>
      <c r="W1850">
        <v>1849</v>
      </c>
      <c r="Y1850">
        <f>S1850-V1850</f>
        <v>-6.9999999999999993E-3</v>
      </c>
    </row>
    <row r="1851" spans="1:25" x14ac:dyDescent="0.2">
      <c r="A1851" t="s">
        <v>4871</v>
      </c>
      <c r="B1851" t="s">
        <v>7911</v>
      </c>
      <c r="C1851" t="s">
        <v>8030</v>
      </c>
      <c r="D1851" t="s">
        <v>7935</v>
      </c>
      <c r="E1851" t="s">
        <v>8025</v>
      </c>
      <c r="F1851" t="s">
        <v>7910</v>
      </c>
      <c r="G1851" t="s">
        <v>7915</v>
      </c>
      <c r="H1851" t="s">
        <v>7915</v>
      </c>
      <c r="I1851" t="s">
        <v>7915</v>
      </c>
      <c r="J1851" t="s">
        <v>7915</v>
      </c>
      <c r="K1851" t="s">
        <v>7910</v>
      </c>
      <c r="L1851" t="s">
        <v>7915</v>
      </c>
      <c r="M1851" t="s">
        <v>7910</v>
      </c>
      <c r="N1851" t="s">
        <v>7915</v>
      </c>
      <c r="O1851" t="s">
        <v>7915</v>
      </c>
      <c r="P1851" t="s">
        <v>7908</v>
      </c>
      <c r="Q1851">
        <v>6</v>
      </c>
      <c r="R1851">
        <f>IF(ISERROR(VLOOKUP(A1851,int_r_base_fitted!$A$1:$C$10000,2,FALSE)),0,VLOOKUP(A1851,int_r_base_fitted!$A$1:$C$10000,2,FALSE))</f>
        <v>0</v>
      </c>
      <c r="S1851">
        <f>IF(ISERROR(VLOOKUP(A1851,int_r_base_fitted!$A$1:$C$10000,3,FALSE)),0,VLOOKUP(A1851,int_r_base_fitted!$A$1:$C$10000,3,FALSE))</f>
        <v>3.6999999999999998E-2</v>
      </c>
      <c r="T1851">
        <v>2089</v>
      </c>
      <c r="V1851">
        <f>IF(ISERROR(VLOOKUP(A1851,int_r_full_fitted!$A$1:$C$10000,3,FALSE)),0,VLOOKUP(A1851,int_r_full_fitted!$A$1:$C$10000,3,FALSE))</f>
        <v>4.3999999999999997E-2</v>
      </c>
      <c r="W1851">
        <v>1850</v>
      </c>
      <c r="Y1851">
        <f>S1851-V1851</f>
        <v>-6.9999999999999993E-3</v>
      </c>
    </row>
    <row r="1852" spans="1:25" x14ac:dyDescent="0.2">
      <c r="A1852" t="s">
        <v>5547</v>
      </c>
      <c r="B1852" t="s">
        <v>7911</v>
      </c>
      <c r="C1852" t="s">
        <v>8095</v>
      </c>
      <c r="D1852" t="s">
        <v>8134</v>
      </c>
      <c r="E1852" t="s">
        <v>8230</v>
      </c>
      <c r="F1852" t="s">
        <v>7910</v>
      </c>
      <c r="G1852" t="s">
        <v>7910</v>
      </c>
      <c r="H1852" t="s">
        <v>7915</v>
      </c>
      <c r="I1852" t="s">
        <v>7915</v>
      </c>
      <c r="J1852" t="s">
        <v>7915</v>
      </c>
      <c r="K1852" t="s">
        <v>7915</v>
      </c>
      <c r="L1852" t="s">
        <v>7915</v>
      </c>
      <c r="M1852" t="s">
        <v>7915</v>
      </c>
      <c r="N1852" t="s">
        <v>7915</v>
      </c>
      <c r="O1852" t="s">
        <v>7915</v>
      </c>
      <c r="P1852" t="s">
        <v>7909</v>
      </c>
      <c r="Q1852">
        <v>7</v>
      </c>
      <c r="R1852">
        <f>IF(ISERROR(VLOOKUP(A1852,int_r_base_fitted!$A$1:$C$10000,2,FALSE)),0,VLOOKUP(A1852,int_r_base_fitted!$A$1:$C$10000,2,FALSE))</f>
        <v>0</v>
      </c>
      <c r="S1852">
        <f>IF(ISERROR(VLOOKUP(A1852,int_r_base_fitted!$A$1:$C$10000,3,FALSE)),0,VLOOKUP(A1852,int_r_base_fitted!$A$1:$C$10000,3,FALSE))</f>
        <v>3.6999999999999998E-2</v>
      </c>
      <c r="T1852">
        <v>2104</v>
      </c>
      <c r="V1852">
        <f>IF(ISERROR(VLOOKUP(A1852,int_r_full_fitted!$A$1:$C$10000,3,FALSE)),0,VLOOKUP(A1852,int_r_full_fitted!$A$1:$C$10000,3,FALSE))</f>
        <v>4.3999999999999997E-2</v>
      </c>
      <c r="W1852">
        <v>1851</v>
      </c>
      <c r="Y1852">
        <f>S1852-V1852</f>
        <v>-6.9999999999999993E-3</v>
      </c>
    </row>
    <row r="1853" spans="1:25" x14ac:dyDescent="0.2">
      <c r="A1853">
        <v>1460000</v>
      </c>
      <c r="B1853" t="s">
        <v>7956</v>
      </c>
      <c r="C1853">
        <v>146</v>
      </c>
      <c r="D1853" t="s">
        <v>7957</v>
      </c>
      <c r="E1853" t="s">
        <v>9094</v>
      </c>
      <c r="F1853" t="s">
        <v>7910</v>
      </c>
      <c r="G1853" t="s">
        <v>7910</v>
      </c>
      <c r="H1853" t="s">
        <v>7915</v>
      </c>
      <c r="I1853" t="s">
        <v>7915</v>
      </c>
      <c r="J1853" t="s">
        <v>7915</v>
      </c>
      <c r="K1853" t="s">
        <v>7915</v>
      </c>
      <c r="L1853" t="s">
        <v>7915</v>
      </c>
      <c r="M1853" t="s">
        <v>7915</v>
      </c>
      <c r="N1853" t="s">
        <v>7915</v>
      </c>
      <c r="O1853" t="s">
        <v>7915</v>
      </c>
      <c r="P1853" t="s">
        <v>7909</v>
      </c>
      <c r="Q1853">
        <v>7</v>
      </c>
      <c r="R1853">
        <f>IF(ISERROR(VLOOKUP(A1853,int_r_base_fitted!$A$1:$C$10000,2,FALSE)),0,VLOOKUP(A1853,int_r_base_fitted!$A$1:$C$10000,2,FALSE))</f>
        <v>0</v>
      </c>
      <c r="S1853">
        <f>IF(ISERROR(VLOOKUP(A1853,int_r_base_fitted!$A$1:$C$10000,3,FALSE)),0,VLOOKUP(A1853,int_r_base_fitted!$A$1:$C$10000,3,FALSE))</f>
        <v>3.5999999999999997E-2</v>
      </c>
      <c r="T1853">
        <v>2156</v>
      </c>
      <c r="V1853">
        <f>IF(ISERROR(VLOOKUP(A1853,int_r_full_fitted!$A$1:$C$10000,3,FALSE)),0,VLOOKUP(A1853,int_r_full_fitted!$A$1:$C$10000,3,FALSE))</f>
        <v>4.3999999999999997E-2</v>
      </c>
      <c r="W1853">
        <v>1852</v>
      </c>
      <c r="Y1853">
        <f>S1853-V1853</f>
        <v>-8.0000000000000002E-3</v>
      </c>
    </row>
    <row r="1854" spans="1:25" x14ac:dyDescent="0.2">
      <c r="A1854" t="s">
        <v>5952</v>
      </c>
      <c r="B1854" t="s">
        <v>7911</v>
      </c>
      <c r="C1854" t="s">
        <v>7948</v>
      </c>
      <c r="D1854" t="s">
        <v>7920</v>
      </c>
      <c r="E1854" t="s">
        <v>8211</v>
      </c>
      <c r="F1854" t="s">
        <v>7910</v>
      </c>
      <c r="G1854" t="s">
        <v>7915</v>
      </c>
      <c r="H1854" t="s">
        <v>7915</v>
      </c>
      <c r="I1854" t="s">
        <v>7915</v>
      </c>
      <c r="J1854" t="s">
        <v>7915</v>
      </c>
      <c r="K1854" t="s">
        <v>7910</v>
      </c>
      <c r="L1854" t="s">
        <v>7915</v>
      </c>
      <c r="M1854" t="s">
        <v>7915</v>
      </c>
      <c r="N1854" t="s">
        <v>7915</v>
      </c>
      <c r="O1854" t="s">
        <v>7915</v>
      </c>
      <c r="P1854" t="s">
        <v>7909</v>
      </c>
      <c r="Q1854">
        <v>7</v>
      </c>
      <c r="R1854">
        <f>IF(ISERROR(VLOOKUP(A1854,int_r_base_fitted!$A$1:$C$10000,2,FALSE)),0,VLOOKUP(A1854,int_r_base_fitted!$A$1:$C$10000,2,FALSE))</f>
        <v>0</v>
      </c>
      <c r="S1854">
        <f>IF(ISERROR(VLOOKUP(A1854,int_r_base_fitted!$A$1:$C$10000,3,FALSE)),0,VLOOKUP(A1854,int_r_base_fitted!$A$1:$C$10000,3,FALSE))</f>
        <v>3.5999999999999997E-2</v>
      </c>
      <c r="T1854">
        <v>2165</v>
      </c>
      <c r="V1854">
        <f>IF(ISERROR(VLOOKUP(A1854,int_r_full_fitted!$A$1:$C$10000,3,FALSE)),0,VLOOKUP(A1854,int_r_full_fitted!$A$1:$C$10000,3,FALSE))</f>
        <v>4.3999999999999997E-2</v>
      </c>
      <c r="W1854">
        <v>1853</v>
      </c>
      <c r="Y1854">
        <f>S1854-V1854</f>
        <v>-8.0000000000000002E-3</v>
      </c>
    </row>
    <row r="1855" spans="1:25" x14ac:dyDescent="0.2">
      <c r="A1855" t="s">
        <v>5128</v>
      </c>
      <c r="B1855" t="s">
        <v>7911</v>
      </c>
      <c r="C1855" t="s">
        <v>7947</v>
      </c>
      <c r="D1855" t="s">
        <v>7913</v>
      </c>
      <c r="E1855" t="s">
        <v>8070</v>
      </c>
      <c r="F1855" t="s">
        <v>7915</v>
      </c>
      <c r="G1855" t="s">
        <v>7915</v>
      </c>
      <c r="H1855" t="s">
        <v>7915</v>
      </c>
      <c r="I1855" t="s">
        <v>7910</v>
      </c>
      <c r="J1855" t="s">
        <v>7915</v>
      </c>
      <c r="K1855" t="s">
        <v>7910</v>
      </c>
      <c r="L1855" t="s">
        <v>7915</v>
      </c>
      <c r="M1855" t="s">
        <v>7915</v>
      </c>
      <c r="N1855" t="s">
        <v>7915</v>
      </c>
      <c r="O1855" t="s">
        <v>7915</v>
      </c>
      <c r="P1855" t="s">
        <v>7909</v>
      </c>
      <c r="Q1855">
        <v>7</v>
      </c>
      <c r="R1855">
        <f>IF(ISERROR(VLOOKUP(A1855,int_r_base_fitted!$A$1:$C$10000,2,FALSE)),0,VLOOKUP(A1855,int_r_base_fitted!$A$1:$C$10000,2,FALSE))</f>
        <v>0</v>
      </c>
      <c r="S1855">
        <f>IF(ISERROR(VLOOKUP(A1855,int_r_base_fitted!$A$1:$C$10000,3,FALSE)),0,VLOOKUP(A1855,int_r_base_fitted!$A$1:$C$10000,3,FALSE))</f>
        <v>3.5000000000000003E-2</v>
      </c>
      <c r="T1855">
        <v>2190</v>
      </c>
      <c r="V1855">
        <f>IF(ISERROR(VLOOKUP(A1855,int_r_full_fitted!$A$1:$C$10000,3,FALSE)),0,VLOOKUP(A1855,int_r_full_fitted!$A$1:$C$10000,3,FALSE))</f>
        <v>4.3999999999999997E-2</v>
      </c>
      <c r="W1855">
        <v>1854</v>
      </c>
      <c r="Y1855">
        <f>S1855-V1855</f>
        <v>-8.9999999999999941E-3</v>
      </c>
    </row>
    <row r="1856" spans="1:25" x14ac:dyDescent="0.2">
      <c r="A1856" t="s">
        <v>5151</v>
      </c>
      <c r="B1856" t="s">
        <v>7911</v>
      </c>
      <c r="C1856" t="s">
        <v>7980</v>
      </c>
      <c r="D1856" t="s">
        <v>7920</v>
      </c>
      <c r="E1856" t="s">
        <v>8077</v>
      </c>
      <c r="F1856" t="s">
        <v>7915</v>
      </c>
      <c r="G1856" t="s">
        <v>7915</v>
      </c>
      <c r="H1856" t="s">
        <v>7915</v>
      </c>
      <c r="I1856" t="s">
        <v>7915</v>
      </c>
      <c r="J1856" t="s">
        <v>7915</v>
      </c>
      <c r="K1856" t="s">
        <v>7910</v>
      </c>
      <c r="L1856" t="s">
        <v>7915</v>
      </c>
      <c r="M1856" t="s">
        <v>7910</v>
      </c>
      <c r="N1856" t="s">
        <v>7915</v>
      </c>
      <c r="O1856" t="s">
        <v>7915</v>
      </c>
      <c r="P1856" t="s">
        <v>7909</v>
      </c>
      <c r="Q1856">
        <v>7</v>
      </c>
      <c r="R1856">
        <f>IF(ISERROR(VLOOKUP(A1856,int_r_base_fitted!$A$1:$C$10000,2,FALSE)),0,VLOOKUP(A1856,int_r_base_fitted!$A$1:$C$10000,2,FALSE))</f>
        <v>0</v>
      </c>
      <c r="S1856">
        <f>IF(ISERROR(VLOOKUP(A1856,int_r_base_fitted!$A$1:$C$10000,3,FALSE)),0,VLOOKUP(A1856,int_r_base_fitted!$A$1:$C$10000,3,FALSE))</f>
        <v>3.5000000000000003E-2</v>
      </c>
      <c r="T1856">
        <v>2191</v>
      </c>
      <c r="V1856">
        <f>IF(ISERROR(VLOOKUP(A1856,int_r_full_fitted!$A$1:$C$10000,3,FALSE)),0,VLOOKUP(A1856,int_r_full_fitted!$A$1:$C$10000,3,FALSE))</f>
        <v>4.3999999999999997E-2</v>
      </c>
      <c r="W1856">
        <v>1855</v>
      </c>
      <c r="Y1856">
        <f>S1856-V1856</f>
        <v>-8.9999999999999941E-3</v>
      </c>
    </row>
    <row r="1857" spans="1:25" x14ac:dyDescent="0.2">
      <c r="A1857" t="s">
        <v>5523</v>
      </c>
      <c r="B1857" t="s">
        <v>7911</v>
      </c>
      <c r="C1857" t="s">
        <v>7948</v>
      </c>
      <c r="D1857" t="s">
        <v>7930</v>
      </c>
      <c r="E1857" t="s">
        <v>8986</v>
      </c>
      <c r="F1857" t="s">
        <v>7915</v>
      </c>
      <c r="G1857" t="s">
        <v>7915</v>
      </c>
      <c r="H1857" t="s">
        <v>7915</v>
      </c>
      <c r="I1857" t="s">
        <v>7910</v>
      </c>
      <c r="J1857" t="s">
        <v>7915</v>
      </c>
      <c r="K1857" t="s">
        <v>7910</v>
      </c>
      <c r="L1857" t="s">
        <v>7915</v>
      </c>
      <c r="M1857" t="s">
        <v>7915</v>
      </c>
      <c r="N1857" t="s">
        <v>7915</v>
      </c>
      <c r="O1857" t="s">
        <v>7915</v>
      </c>
      <c r="P1857" t="s">
        <v>7909</v>
      </c>
      <c r="Q1857">
        <v>7</v>
      </c>
      <c r="R1857">
        <f>IF(ISERROR(VLOOKUP(A1857,int_r_base_fitted!$A$1:$C$10000,2,FALSE)),0,VLOOKUP(A1857,int_r_base_fitted!$A$1:$C$10000,2,FALSE))</f>
        <v>0</v>
      </c>
      <c r="S1857">
        <f>IF(ISERROR(VLOOKUP(A1857,int_r_base_fitted!$A$1:$C$10000,3,FALSE)),0,VLOOKUP(A1857,int_r_base_fitted!$A$1:$C$10000,3,FALSE))</f>
        <v>3.5000000000000003E-2</v>
      </c>
      <c r="T1857">
        <v>2199</v>
      </c>
      <c r="V1857">
        <f>IF(ISERROR(VLOOKUP(A1857,int_r_full_fitted!$A$1:$C$10000,3,FALSE)),0,VLOOKUP(A1857,int_r_full_fitted!$A$1:$C$10000,3,FALSE))</f>
        <v>4.3999999999999997E-2</v>
      </c>
      <c r="W1857">
        <v>1856</v>
      </c>
      <c r="Y1857">
        <f>S1857-V1857</f>
        <v>-8.9999999999999941E-3</v>
      </c>
    </row>
    <row r="1858" spans="1:25" x14ac:dyDescent="0.2">
      <c r="A1858" t="s">
        <v>5300</v>
      </c>
      <c r="B1858" t="s">
        <v>7911</v>
      </c>
      <c r="C1858" t="s">
        <v>7970</v>
      </c>
      <c r="D1858" t="s">
        <v>7913</v>
      </c>
      <c r="E1858" t="s">
        <v>8396</v>
      </c>
      <c r="F1858" t="s">
        <v>7915</v>
      </c>
      <c r="G1858" t="s">
        <v>7915</v>
      </c>
      <c r="H1858" t="s">
        <v>7915</v>
      </c>
      <c r="I1858" t="s">
        <v>7910</v>
      </c>
      <c r="J1858" t="s">
        <v>7915</v>
      </c>
      <c r="K1858" t="s">
        <v>7910</v>
      </c>
      <c r="L1858" t="s">
        <v>7915</v>
      </c>
      <c r="M1858" t="s">
        <v>7915</v>
      </c>
      <c r="N1858" t="s">
        <v>7915</v>
      </c>
      <c r="O1858" t="s">
        <v>7915</v>
      </c>
      <c r="P1858" t="s">
        <v>7909</v>
      </c>
      <c r="Q1858">
        <v>7</v>
      </c>
      <c r="R1858">
        <f>IF(ISERROR(VLOOKUP(A1858,int_r_base_fitted!$A$1:$C$10000,2,FALSE)),0,VLOOKUP(A1858,int_r_base_fitted!$A$1:$C$10000,2,FALSE))</f>
        <v>0</v>
      </c>
      <c r="S1858">
        <f>IF(ISERROR(VLOOKUP(A1858,int_r_base_fitted!$A$1:$C$10000,3,FALSE)),0,VLOOKUP(A1858,int_r_base_fitted!$A$1:$C$10000,3,FALSE))</f>
        <v>3.4000000000000002E-2</v>
      </c>
      <c r="T1858">
        <v>2240</v>
      </c>
      <c r="V1858">
        <f>IF(ISERROR(VLOOKUP(A1858,int_r_full_fitted!$A$1:$C$10000,3,FALSE)),0,VLOOKUP(A1858,int_r_full_fitted!$A$1:$C$10000,3,FALSE))</f>
        <v>4.3999999999999997E-2</v>
      </c>
      <c r="W1858">
        <v>1857</v>
      </c>
      <c r="Y1858">
        <f>S1858-V1858</f>
        <v>-9.999999999999995E-3</v>
      </c>
    </row>
    <row r="1859" spans="1:25" x14ac:dyDescent="0.2">
      <c r="A1859" t="s">
        <v>5734</v>
      </c>
      <c r="B1859" t="s">
        <v>7911</v>
      </c>
      <c r="C1859" t="s">
        <v>8039</v>
      </c>
      <c r="D1859" t="s">
        <v>7963</v>
      </c>
      <c r="E1859" t="s">
        <v>9114</v>
      </c>
      <c r="F1859" t="s">
        <v>7915</v>
      </c>
      <c r="G1859" t="s">
        <v>7915</v>
      </c>
      <c r="H1859" t="s">
        <v>7915</v>
      </c>
      <c r="I1859" t="s">
        <v>7915</v>
      </c>
      <c r="J1859" t="s">
        <v>7915</v>
      </c>
      <c r="K1859" t="s">
        <v>7910</v>
      </c>
      <c r="L1859" t="s">
        <v>7915</v>
      </c>
      <c r="M1859" t="s">
        <v>7910</v>
      </c>
      <c r="N1859" t="s">
        <v>7915</v>
      </c>
      <c r="O1859" t="s">
        <v>7915</v>
      </c>
      <c r="P1859" t="s">
        <v>7909</v>
      </c>
      <c r="Q1859">
        <v>7</v>
      </c>
      <c r="R1859">
        <f>IF(ISERROR(VLOOKUP(A1859,int_r_base_fitted!$A$1:$C$10000,2,FALSE)),0,VLOOKUP(A1859,int_r_base_fitted!$A$1:$C$10000,2,FALSE))</f>
        <v>0</v>
      </c>
      <c r="S1859">
        <f>IF(ISERROR(VLOOKUP(A1859,int_r_base_fitted!$A$1:$C$10000,3,FALSE)),0,VLOOKUP(A1859,int_r_base_fitted!$A$1:$C$10000,3,FALSE))</f>
        <v>3.4000000000000002E-2</v>
      </c>
      <c r="T1859">
        <v>2249</v>
      </c>
      <c r="V1859">
        <f>IF(ISERROR(VLOOKUP(A1859,int_r_full_fitted!$A$1:$C$10000,3,FALSE)),0,VLOOKUP(A1859,int_r_full_fitted!$A$1:$C$10000,3,FALSE))</f>
        <v>4.3999999999999997E-2</v>
      </c>
      <c r="W1859">
        <v>1858</v>
      </c>
      <c r="Y1859">
        <f>S1859-V1859</f>
        <v>-9.999999999999995E-3</v>
      </c>
    </row>
    <row r="1860" spans="1:25" x14ac:dyDescent="0.2">
      <c r="A1860" t="s">
        <v>6031</v>
      </c>
      <c r="B1860" t="s">
        <v>7911</v>
      </c>
      <c r="C1860" t="s">
        <v>9068</v>
      </c>
      <c r="D1860" t="s">
        <v>7913</v>
      </c>
      <c r="E1860" t="s">
        <v>8176</v>
      </c>
      <c r="F1860" t="s">
        <v>7915</v>
      </c>
      <c r="G1860" t="s">
        <v>7915</v>
      </c>
      <c r="H1860" t="s">
        <v>7915</v>
      </c>
      <c r="I1860" t="s">
        <v>7915</v>
      </c>
      <c r="J1860" t="s">
        <v>7915</v>
      </c>
      <c r="K1860" t="s">
        <v>7910</v>
      </c>
      <c r="L1860" t="s">
        <v>7915</v>
      </c>
      <c r="M1860" t="s">
        <v>7915</v>
      </c>
      <c r="N1860" t="s">
        <v>7915</v>
      </c>
      <c r="O1860" t="s">
        <v>7915</v>
      </c>
      <c r="P1860" t="s">
        <v>7910</v>
      </c>
      <c r="Q1860">
        <v>8</v>
      </c>
      <c r="R1860">
        <f>IF(ISERROR(VLOOKUP(A1860,int_r_base_fitted!$A$1:$C$10000,2,FALSE)),0,VLOOKUP(A1860,int_r_base_fitted!$A$1:$C$10000,2,FALSE))</f>
        <v>1</v>
      </c>
      <c r="S1860">
        <f>IF(ISERROR(VLOOKUP(A1860,int_r_base_fitted!$A$1:$C$10000,3,FALSE)),0,VLOOKUP(A1860,int_r_base_fitted!$A$1:$C$10000,3,FALSE))</f>
        <v>3.4000000000000002E-2</v>
      </c>
      <c r="T1860">
        <v>2262</v>
      </c>
      <c r="V1860">
        <f>IF(ISERROR(VLOOKUP(A1860,int_r_full_fitted!$A$1:$C$10000,3,FALSE)),0,VLOOKUP(A1860,int_r_full_fitted!$A$1:$C$10000,3,FALSE))</f>
        <v>4.3999999999999997E-2</v>
      </c>
      <c r="W1860">
        <v>1859</v>
      </c>
      <c r="Y1860">
        <f>S1860-V1860</f>
        <v>-9.999999999999995E-3</v>
      </c>
    </row>
    <row r="1861" spans="1:25" x14ac:dyDescent="0.2">
      <c r="A1861" t="s">
        <v>5297</v>
      </c>
      <c r="B1861" t="s">
        <v>7911</v>
      </c>
      <c r="C1861" t="s">
        <v>8011</v>
      </c>
      <c r="D1861" t="s">
        <v>7913</v>
      </c>
      <c r="E1861" t="s">
        <v>8071</v>
      </c>
      <c r="F1861" t="s">
        <v>7915</v>
      </c>
      <c r="G1861" t="s">
        <v>7915</v>
      </c>
      <c r="H1861" t="s">
        <v>7915</v>
      </c>
      <c r="I1861" t="s">
        <v>7915</v>
      </c>
      <c r="J1861" t="s">
        <v>7915</v>
      </c>
      <c r="K1861" t="s">
        <v>7910</v>
      </c>
      <c r="L1861" t="s">
        <v>7915</v>
      </c>
      <c r="M1861" t="s">
        <v>7910</v>
      </c>
      <c r="N1861" t="s">
        <v>7915</v>
      </c>
      <c r="O1861" t="s">
        <v>7915</v>
      </c>
      <c r="P1861" t="s">
        <v>7909</v>
      </c>
      <c r="Q1861">
        <v>7</v>
      </c>
      <c r="R1861">
        <f>IF(ISERROR(VLOOKUP(A1861,int_r_base_fitted!$A$1:$C$10000,2,FALSE)),0,VLOOKUP(A1861,int_r_base_fitted!$A$1:$C$10000,2,FALSE))</f>
        <v>0</v>
      </c>
      <c r="S1861">
        <f>IF(ISERROR(VLOOKUP(A1861,int_r_base_fitted!$A$1:$C$10000,3,FALSE)),0,VLOOKUP(A1861,int_r_base_fitted!$A$1:$C$10000,3,FALSE))</f>
        <v>3.3000000000000002E-2</v>
      </c>
      <c r="T1861">
        <v>2300</v>
      </c>
      <c r="V1861">
        <f>IF(ISERROR(VLOOKUP(A1861,int_r_full_fitted!$A$1:$C$10000,3,FALSE)),0,VLOOKUP(A1861,int_r_full_fitted!$A$1:$C$10000,3,FALSE))</f>
        <v>4.3999999999999997E-2</v>
      </c>
      <c r="W1861">
        <v>1860</v>
      </c>
      <c r="Y1861">
        <f>S1861-V1861</f>
        <v>-1.0999999999999996E-2</v>
      </c>
    </row>
    <row r="1862" spans="1:25" x14ac:dyDescent="0.2">
      <c r="A1862" t="s">
        <v>6279</v>
      </c>
      <c r="B1862" t="s">
        <v>7911</v>
      </c>
      <c r="C1862" t="s">
        <v>7955</v>
      </c>
      <c r="D1862" t="s">
        <v>7930</v>
      </c>
      <c r="E1862" t="s">
        <v>8264</v>
      </c>
      <c r="F1862" t="s">
        <v>7915</v>
      </c>
      <c r="G1862" t="s">
        <v>7915</v>
      </c>
      <c r="H1862" t="s">
        <v>7915</v>
      </c>
      <c r="I1862" t="s">
        <v>7915</v>
      </c>
      <c r="J1862" t="s">
        <v>7915</v>
      </c>
      <c r="K1862" t="s">
        <v>7910</v>
      </c>
      <c r="L1862" t="s">
        <v>7915</v>
      </c>
      <c r="M1862" t="s">
        <v>7915</v>
      </c>
      <c r="N1862" t="s">
        <v>7915</v>
      </c>
      <c r="O1862" t="s">
        <v>7915</v>
      </c>
      <c r="P1862" t="s">
        <v>7910</v>
      </c>
      <c r="Q1862">
        <v>8</v>
      </c>
      <c r="R1862">
        <f>IF(ISERROR(VLOOKUP(A1862,int_r_base_fitted!$A$1:$C$10000,2,FALSE)),0,VLOOKUP(A1862,int_r_base_fitted!$A$1:$C$10000,2,FALSE))</f>
        <v>0</v>
      </c>
      <c r="S1862">
        <f>IF(ISERROR(VLOOKUP(A1862,int_r_base_fitted!$A$1:$C$10000,3,FALSE)),0,VLOOKUP(A1862,int_r_base_fitted!$A$1:$C$10000,3,FALSE))</f>
        <v>3.3000000000000002E-2</v>
      </c>
      <c r="T1862">
        <v>2330</v>
      </c>
      <c r="V1862">
        <f>IF(ISERROR(VLOOKUP(A1862,int_r_full_fitted!$A$1:$C$10000,3,FALSE)),0,VLOOKUP(A1862,int_r_full_fitted!$A$1:$C$10000,3,FALSE))</f>
        <v>4.3999999999999997E-2</v>
      </c>
      <c r="W1862">
        <v>1861</v>
      </c>
      <c r="Y1862">
        <f>S1862-V1862</f>
        <v>-1.0999999999999996E-2</v>
      </c>
    </row>
    <row r="1863" spans="1:25" x14ac:dyDescent="0.2">
      <c r="A1863" t="s">
        <v>5469</v>
      </c>
      <c r="B1863" t="s">
        <v>7911</v>
      </c>
      <c r="C1863" t="s">
        <v>8051</v>
      </c>
      <c r="D1863" t="s">
        <v>7920</v>
      </c>
      <c r="E1863" t="s">
        <v>8083</v>
      </c>
      <c r="F1863" t="s">
        <v>7910</v>
      </c>
      <c r="G1863" t="s">
        <v>7915</v>
      </c>
      <c r="H1863" t="s">
        <v>7915</v>
      </c>
      <c r="I1863" t="s">
        <v>7915</v>
      </c>
      <c r="J1863" t="s">
        <v>7915</v>
      </c>
      <c r="K1863" t="s">
        <v>7915</v>
      </c>
      <c r="L1863" t="s">
        <v>7915</v>
      </c>
      <c r="M1863" t="s">
        <v>7910</v>
      </c>
      <c r="N1863" t="s">
        <v>7915</v>
      </c>
      <c r="O1863" t="s">
        <v>7915</v>
      </c>
      <c r="P1863" t="s">
        <v>7909</v>
      </c>
      <c r="Q1863">
        <v>7</v>
      </c>
      <c r="R1863">
        <f>IF(ISERROR(VLOOKUP(A1863,int_r_base_fitted!$A$1:$C$10000,2,FALSE)),0,VLOOKUP(A1863,int_r_base_fitted!$A$1:$C$10000,2,FALSE))</f>
        <v>0</v>
      </c>
      <c r="S1863">
        <f>IF(ISERROR(VLOOKUP(A1863,int_r_base_fitted!$A$1:$C$10000,3,FALSE)),0,VLOOKUP(A1863,int_r_base_fitted!$A$1:$C$10000,3,FALSE))</f>
        <v>3.2000000000000001E-2</v>
      </c>
      <c r="T1863">
        <v>2369</v>
      </c>
      <c r="V1863">
        <f>IF(ISERROR(VLOOKUP(A1863,int_r_full_fitted!$A$1:$C$10000,3,FALSE)),0,VLOOKUP(A1863,int_r_full_fitted!$A$1:$C$10000,3,FALSE))</f>
        <v>4.3999999999999997E-2</v>
      </c>
      <c r="W1863">
        <v>1862</v>
      </c>
      <c r="Y1863">
        <f>S1863-V1863</f>
        <v>-1.1999999999999997E-2</v>
      </c>
    </row>
    <row r="1864" spans="1:25" x14ac:dyDescent="0.2">
      <c r="A1864" t="s">
        <v>6638</v>
      </c>
      <c r="B1864" t="s">
        <v>7911</v>
      </c>
      <c r="C1864" t="s">
        <v>7950</v>
      </c>
      <c r="D1864" t="s">
        <v>7945</v>
      </c>
      <c r="E1864" t="s">
        <v>8897</v>
      </c>
      <c r="F1864" t="s">
        <v>7910</v>
      </c>
      <c r="G1864" t="s">
        <v>7915</v>
      </c>
      <c r="H1864" t="s">
        <v>7915</v>
      </c>
      <c r="I1864" t="s">
        <v>7915</v>
      </c>
      <c r="J1864" t="s">
        <v>7915</v>
      </c>
      <c r="K1864" t="s">
        <v>7915</v>
      </c>
      <c r="L1864" t="s">
        <v>7915</v>
      </c>
      <c r="M1864" t="s">
        <v>7915</v>
      </c>
      <c r="N1864" t="s">
        <v>7915</v>
      </c>
      <c r="O1864" t="s">
        <v>7915</v>
      </c>
      <c r="P1864" t="s">
        <v>7910</v>
      </c>
      <c r="Q1864">
        <v>8</v>
      </c>
      <c r="R1864">
        <f>IF(ISERROR(VLOOKUP(A1864,int_r_base_fitted!$A$1:$C$10000,2,FALSE)),0,VLOOKUP(A1864,int_r_base_fitted!$A$1:$C$10000,2,FALSE))</f>
        <v>0</v>
      </c>
      <c r="S1864">
        <f>IF(ISERROR(VLOOKUP(A1864,int_r_base_fitted!$A$1:$C$10000,3,FALSE)),0,VLOOKUP(A1864,int_r_base_fitted!$A$1:$C$10000,3,FALSE))</f>
        <v>3.2000000000000001E-2</v>
      </c>
      <c r="T1864">
        <v>2415</v>
      </c>
      <c r="V1864">
        <f>IF(ISERROR(VLOOKUP(A1864,int_r_full_fitted!$A$1:$C$10000,3,FALSE)),0,VLOOKUP(A1864,int_r_full_fitted!$A$1:$C$10000,3,FALSE))</f>
        <v>4.3999999999999997E-2</v>
      </c>
      <c r="W1864">
        <v>1863</v>
      </c>
      <c r="Y1864">
        <f>S1864-V1864</f>
        <v>-1.1999999999999997E-2</v>
      </c>
    </row>
    <row r="1865" spans="1:25" x14ac:dyDescent="0.2">
      <c r="A1865" t="s">
        <v>6661</v>
      </c>
      <c r="B1865" t="s">
        <v>7911</v>
      </c>
      <c r="C1865" t="s">
        <v>7972</v>
      </c>
      <c r="D1865" t="s">
        <v>7935</v>
      </c>
      <c r="E1865" t="s">
        <v>8534</v>
      </c>
      <c r="F1865" t="s">
        <v>7910</v>
      </c>
      <c r="G1865" t="s">
        <v>7915</v>
      </c>
      <c r="H1865" t="s">
        <v>7915</v>
      </c>
      <c r="I1865" t="s">
        <v>7915</v>
      </c>
      <c r="J1865" t="s">
        <v>7915</v>
      </c>
      <c r="K1865" t="s">
        <v>7915</v>
      </c>
      <c r="L1865" t="s">
        <v>7915</v>
      </c>
      <c r="M1865" t="s">
        <v>7915</v>
      </c>
      <c r="N1865" t="s">
        <v>7915</v>
      </c>
      <c r="O1865" t="s">
        <v>7915</v>
      </c>
      <c r="P1865" t="s">
        <v>7910</v>
      </c>
      <c r="Q1865">
        <v>8</v>
      </c>
      <c r="R1865">
        <f>IF(ISERROR(VLOOKUP(A1865,int_r_base_fitted!$A$1:$C$10000,2,FALSE)),0,VLOOKUP(A1865,int_r_base_fitted!$A$1:$C$10000,2,FALSE))</f>
        <v>0</v>
      </c>
      <c r="S1865">
        <f>IF(ISERROR(VLOOKUP(A1865,int_r_base_fitted!$A$1:$C$10000,3,FALSE)),0,VLOOKUP(A1865,int_r_base_fitted!$A$1:$C$10000,3,FALSE))</f>
        <v>3.2000000000000001E-2</v>
      </c>
      <c r="T1865">
        <v>2416</v>
      </c>
      <c r="V1865">
        <f>IF(ISERROR(VLOOKUP(A1865,int_r_full_fitted!$A$1:$C$10000,3,FALSE)),0,VLOOKUP(A1865,int_r_full_fitted!$A$1:$C$10000,3,FALSE))</f>
        <v>4.3999999999999997E-2</v>
      </c>
      <c r="W1865">
        <v>1864</v>
      </c>
      <c r="Y1865">
        <f>S1865-V1865</f>
        <v>-1.1999999999999997E-2</v>
      </c>
    </row>
    <row r="1866" spans="1:25" x14ac:dyDescent="0.2">
      <c r="A1866" t="s">
        <v>6055</v>
      </c>
      <c r="B1866" t="s">
        <v>7911</v>
      </c>
      <c r="C1866" t="s">
        <v>7948</v>
      </c>
      <c r="D1866" t="s">
        <v>7976</v>
      </c>
      <c r="E1866" t="s">
        <v>8495</v>
      </c>
      <c r="F1866" t="s">
        <v>7915</v>
      </c>
      <c r="G1866" t="s">
        <v>7915</v>
      </c>
      <c r="H1866" t="s">
        <v>7915</v>
      </c>
      <c r="I1866" t="s">
        <v>7915</v>
      </c>
      <c r="J1866" t="s">
        <v>7915</v>
      </c>
      <c r="K1866" t="s">
        <v>7915</v>
      </c>
      <c r="L1866" t="s">
        <v>7915</v>
      </c>
      <c r="M1866" t="s">
        <v>7910</v>
      </c>
      <c r="N1866" t="s">
        <v>7915</v>
      </c>
      <c r="O1866" t="s">
        <v>7915</v>
      </c>
      <c r="P1866" t="s">
        <v>7910</v>
      </c>
      <c r="Q1866">
        <v>8</v>
      </c>
      <c r="R1866">
        <f>IF(ISERROR(VLOOKUP(A1866,int_r_base_fitted!$A$1:$C$10000,2,FALSE)),0,VLOOKUP(A1866,int_r_base_fitted!$A$1:$C$10000,2,FALSE))</f>
        <v>0</v>
      </c>
      <c r="S1866">
        <f>IF(ISERROR(VLOOKUP(A1866,int_r_base_fitted!$A$1:$C$10000,3,FALSE)),0,VLOOKUP(A1866,int_r_base_fitted!$A$1:$C$10000,3,FALSE))</f>
        <v>0.03</v>
      </c>
      <c r="T1866">
        <v>2579</v>
      </c>
      <c r="V1866">
        <f>IF(ISERROR(VLOOKUP(A1866,int_r_full_fitted!$A$1:$C$10000,3,FALSE)),0,VLOOKUP(A1866,int_r_full_fitted!$A$1:$C$10000,3,FALSE))</f>
        <v>4.3999999999999997E-2</v>
      </c>
      <c r="W1866">
        <v>1865</v>
      </c>
      <c r="Y1866">
        <f>S1866-V1866</f>
        <v>-1.3999999999999999E-2</v>
      </c>
    </row>
    <row r="1867" spans="1:25" x14ac:dyDescent="0.2">
      <c r="A1867" t="s">
        <v>6220</v>
      </c>
      <c r="B1867" t="s">
        <v>7911</v>
      </c>
      <c r="C1867" t="s">
        <v>7924</v>
      </c>
      <c r="D1867" t="s">
        <v>7913</v>
      </c>
      <c r="E1867" t="s">
        <v>8159</v>
      </c>
      <c r="F1867" t="s">
        <v>7915</v>
      </c>
      <c r="G1867" t="s">
        <v>7915</v>
      </c>
      <c r="H1867" t="s">
        <v>7915</v>
      </c>
      <c r="I1867" t="s">
        <v>7915</v>
      </c>
      <c r="J1867" t="s">
        <v>7915</v>
      </c>
      <c r="K1867" t="s">
        <v>7915</v>
      </c>
      <c r="L1867" t="s">
        <v>7915</v>
      </c>
      <c r="M1867" t="s">
        <v>7910</v>
      </c>
      <c r="N1867" t="s">
        <v>7915</v>
      </c>
      <c r="O1867" t="s">
        <v>7915</v>
      </c>
      <c r="P1867" t="s">
        <v>7910</v>
      </c>
      <c r="Q1867">
        <v>8</v>
      </c>
      <c r="R1867">
        <f>IF(ISERROR(VLOOKUP(A1867,int_r_base_fitted!$A$1:$C$10000,2,FALSE)),0,VLOOKUP(A1867,int_r_base_fitted!$A$1:$C$10000,2,FALSE))</f>
        <v>0</v>
      </c>
      <c r="S1867">
        <f>IF(ISERROR(VLOOKUP(A1867,int_r_base_fitted!$A$1:$C$10000,3,FALSE)),0,VLOOKUP(A1867,int_r_base_fitted!$A$1:$C$10000,3,FALSE))</f>
        <v>0.03</v>
      </c>
      <c r="T1867">
        <v>2586</v>
      </c>
      <c r="V1867">
        <f>IF(ISERROR(VLOOKUP(A1867,int_r_full_fitted!$A$1:$C$10000,3,FALSE)),0,VLOOKUP(A1867,int_r_full_fitted!$A$1:$C$10000,3,FALSE))</f>
        <v>4.3999999999999997E-2</v>
      </c>
      <c r="W1867">
        <v>1866</v>
      </c>
      <c r="Y1867">
        <f>S1867-V1867</f>
        <v>-1.3999999999999999E-2</v>
      </c>
    </row>
    <row r="1868" spans="1:25" x14ac:dyDescent="0.2">
      <c r="A1868" t="s">
        <v>6240</v>
      </c>
      <c r="B1868" t="s">
        <v>7933</v>
      </c>
      <c r="C1868" t="s">
        <v>8132</v>
      </c>
      <c r="D1868" t="s">
        <v>7945</v>
      </c>
      <c r="E1868" t="s">
        <v>8140</v>
      </c>
      <c r="F1868" t="s">
        <v>7915</v>
      </c>
      <c r="G1868" t="s">
        <v>7915</v>
      </c>
      <c r="H1868" t="s">
        <v>7915</v>
      </c>
      <c r="I1868" t="s">
        <v>7915</v>
      </c>
      <c r="J1868" t="s">
        <v>7915</v>
      </c>
      <c r="K1868" t="s">
        <v>7915</v>
      </c>
      <c r="L1868" t="s">
        <v>7915</v>
      </c>
      <c r="M1868" t="s">
        <v>7910</v>
      </c>
      <c r="N1868" t="s">
        <v>7915</v>
      </c>
      <c r="O1868" t="s">
        <v>7915</v>
      </c>
      <c r="P1868" t="s">
        <v>7910</v>
      </c>
      <c r="Q1868">
        <v>8</v>
      </c>
      <c r="R1868">
        <f>IF(ISERROR(VLOOKUP(A1868,int_r_base_fitted!$A$1:$C$10000,2,FALSE)),0,VLOOKUP(A1868,int_r_base_fitted!$A$1:$C$10000,2,FALSE))</f>
        <v>0</v>
      </c>
      <c r="S1868">
        <f>IF(ISERROR(VLOOKUP(A1868,int_r_base_fitted!$A$1:$C$10000,3,FALSE)),0,VLOOKUP(A1868,int_r_base_fitted!$A$1:$C$10000,3,FALSE))</f>
        <v>0.03</v>
      </c>
      <c r="T1868">
        <v>2587</v>
      </c>
      <c r="V1868">
        <f>IF(ISERROR(VLOOKUP(A1868,int_r_full_fitted!$A$1:$C$10000,3,FALSE)),0,VLOOKUP(A1868,int_r_full_fitted!$A$1:$C$10000,3,FALSE))</f>
        <v>4.3999999999999997E-2</v>
      </c>
      <c r="W1868">
        <v>1867</v>
      </c>
      <c r="Y1868">
        <f>S1868-V1868</f>
        <v>-1.3999999999999999E-2</v>
      </c>
    </row>
    <row r="1869" spans="1:25" x14ac:dyDescent="0.2">
      <c r="A1869" t="s">
        <v>6276</v>
      </c>
      <c r="B1869" t="s">
        <v>7911</v>
      </c>
      <c r="C1869" t="s">
        <v>7948</v>
      </c>
      <c r="D1869" t="s">
        <v>7930</v>
      </c>
      <c r="E1869" t="s">
        <v>9417</v>
      </c>
      <c r="F1869" t="s">
        <v>7915</v>
      </c>
      <c r="G1869" t="s">
        <v>7915</v>
      </c>
      <c r="H1869" t="s">
        <v>7915</v>
      </c>
      <c r="I1869" t="s">
        <v>7915</v>
      </c>
      <c r="J1869" t="s">
        <v>7915</v>
      </c>
      <c r="K1869" t="s">
        <v>7915</v>
      </c>
      <c r="L1869" t="s">
        <v>7915</v>
      </c>
      <c r="M1869" t="s">
        <v>7910</v>
      </c>
      <c r="N1869" t="s">
        <v>7915</v>
      </c>
      <c r="O1869" t="s">
        <v>7915</v>
      </c>
      <c r="P1869" t="s">
        <v>7910</v>
      </c>
      <c r="Q1869">
        <v>8</v>
      </c>
      <c r="R1869">
        <f>IF(ISERROR(VLOOKUP(A1869,int_r_base_fitted!$A$1:$C$10000,2,FALSE)),0,VLOOKUP(A1869,int_r_base_fitted!$A$1:$C$10000,2,FALSE))</f>
        <v>0</v>
      </c>
      <c r="S1869">
        <f>IF(ISERROR(VLOOKUP(A1869,int_r_base_fitted!$A$1:$C$10000,3,FALSE)),0,VLOOKUP(A1869,int_r_base_fitted!$A$1:$C$10000,3,FALSE))</f>
        <v>0.03</v>
      </c>
      <c r="T1869">
        <v>2588</v>
      </c>
      <c r="V1869">
        <f>IF(ISERROR(VLOOKUP(A1869,int_r_full_fitted!$A$1:$C$10000,3,FALSE)),0,VLOOKUP(A1869,int_r_full_fitted!$A$1:$C$10000,3,FALSE))</f>
        <v>4.3999999999999997E-2</v>
      </c>
      <c r="W1869">
        <v>1868</v>
      </c>
      <c r="Y1869">
        <f>S1869-V1869</f>
        <v>-1.3999999999999999E-2</v>
      </c>
    </row>
    <row r="1870" spans="1:25" x14ac:dyDescent="0.2">
      <c r="A1870" t="s">
        <v>6331</v>
      </c>
      <c r="B1870" t="s">
        <v>7911</v>
      </c>
      <c r="C1870" t="s">
        <v>7962</v>
      </c>
      <c r="D1870" t="s">
        <v>7963</v>
      </c>
      <c r="E1870" t="s">
        <v>9442</v>
      </c>
      <c r="F1870" t="s">
        <v>7915</v>
      </c>
      <c r="G1870" t="s">
        <v>7915</v>
      </c>
      <c r="H1870" t="s">
        <v>7915</v>
      </c>
      <c r="I1870" t="s">
        <v>7915</v>
      </c>
      <c r="J1870" t="s">
        <v>7915</v>
      </c>
      <c r="K1870" t="s">
        <v>7915</v>
      </c>
      <c r="L1870" t="s">
        <v>7915</v>
      </c>
      <c r="M1870" t="s">
        <v>7910</v>
      </c>
      <c r="N1870" t="s">
        <v>7915</v>
      </c>
      <c r="O1870" t="s">
        <v>7915</v>
      </c>
      <c r="P1870" t="s">
        <v>7910</v>
      </c>
      <c r="Q1870">
        <v>8</v>
      </c>
      <c r="R1870">
        <f>IF(ISERROR(VLOOKUP(A1870,int_r_base_fitted!$A$1:$C$10000,2,FALSE)),0,VLOOKUP(A1870,int_r_base_fitted!$A$1:$C$10000,2,FALSE))</f>
        <v>0</v>
      </c>
      <c r="S1870">
        <f>IF(ISERROR(VLOOKUP(A1870,int_r_base_fitted!$A$1:$C$10000,3,FALSE)),0,VLOOKUP(A1870,int_r_base_fitted!$A$1:$C$10000,3,FALSE))</f>
        <v>0.03</v>
      </c>
      <c r="T1870">
        <v>2592</v>
      </c>
      <c r="V1870">
        <f>IF(ISERROR(VLOOKUP(A1870,int_r_full_fitted!$A$1:$C$10000,3,FALSE)),0,VLOOKUP(A1870,int_r_full_fitted!$A$1:$C$10000,3,FALSE))</f>
        <v>4.3999999999999997E-2</v>
      </c>
      <c r="W1870">
        <v>1869</v>
      </c>
      <c r="Y1870">
        <f>S1870-V1870</f>
        <v>-1.3999999999999999E-2</v>
      </c>
    </row>
    <row r="1871" spans="1:25" x14ac:dyDescent="0.2">
      <c r="A1871" t="s">
        <v>6395</v>
      </c>
      <c r="B1871" t="s">
        <v>7911</v>
      </c>
      <c r="C1871" t="s">
        <v>7912</v>
      </c>
      <c r="D1871" t="s">
        <v>7920</v>
      </c>
      <c r="E1871" t="s">
        <v>8083</v>
      </c>
      <c r="F1871" t="s">
        <v>7915</v>
      </c>
      <c r="G1871" t="s">
        <v>7915</v>
      </c>
      <c r="H1871" t="s">
        <v>7915</v>
      </c>
      <c r="I1871" t="s">
        <v>7915</v>
      </c>
      <c r="J1871" t="s">
        <v>7915</v>
      </c>
      <c r="K1871" t="s">
        <v>7915</v>
      </c>
      <c r="L1871" t="s">
        <v>7915</v>
      </c>
      <c r="M1871" t="s">
        <v>7910</v>
      </c>
      <c r="N1871" t="s">
        <v>7915</v>
      </c>
      <c r="O1871" t="s">
        <v>7915</v>
      </c>
      <c r="P1871" t="s">
        <v>7910</v>
      </c>
      <c r="Q1871">
        <v>8</v>
      </c>
      <c r="R1871">
        <f>IF(ISERROR(VLOOKUP(A1871,int_r_base_fitted!$A$1:$C$10000,2,FALSE)),0,VLOOKUP(A1871,int_r_base_fitted!$A$1:$C$10000,2,FALSE))</f>
        <v>0</v>
      </c>
      <c r="S1871">
        <f>IF(ISERROR(VLOOKUP(A1871,int_r_base_fitted!$A$1:$C$10000,3,FALSE)),0,VLOOKUP(A1871,int_r_base_fitted!$A$1:$C$10000,3,FALSE))</f>
        <v>0.03</v>
      </c>
      <c r="T1871">
        <v>2593</v>
      </c>
      <c r="V1871">
        <f>IF(ISERROR(VLOOKUP(A1871,int_r_full_fitted!$A$1:$C$10000,3,FALSE)),0,VLOOKUP(A1871,int_r_full_fitted!$A$1:$C$10000,3,FALSE))</f>
        <v>4.3999999999999997E-2</v>
      </c>
      <c r="W1871">
        <v>1870</v>
      </c>
      <c r="Y1871">
        <f>S1871-V1871</f>
        <v>-1.3999999999999999E-2</v>
      </c>
    </row>
    <row r="1872" spans="1:25" x14ac:dyDescent="0.2">
      <c r="A1872" t="s">
        <v>6707</v>
      </c>
      <c r="B1872" t="s">
        <v>7911</v>
      </c>
      <c r="C1872" t="s">
        <v>8066</v>
      </c>
      <c r="D1872" t="s">
        <v>7963</v>
      </c>
      <c r="E1872" t="s">
        <v>9610</v>
      </c>
      <c r="F1872" t="s">
        <v>7915</v>
      </c>
      <c r="G1872" t="s">
        <v>7915</v>
      </c>
      <c r="H1872" t="s">
        <v>7915</v>
      </c>
      <c r="I1872" t="s">
        <v>7915</v>
      </c>
      <c r="J1872" t="s">
        <v>7915</v>
      </c>
      <c r="K1872" t="s">
        <v>7915</v>
      </c>
      <c r="L1872" t="s">
        <v>7915</v>
      </c>
      <c r="M1872" t="s">
        <v>7910</v>
      </c>
      <c r="N1872" t="s">
        <v>7915</v>
      </c>
      <c r="O1872" t="s">
        <v>7915</v>
      </c>
      <c r="P1872" t="s">
        <v>7910</v>
      </c>
      <c r="Q1872">
        <v>8</v>
      </c>
      <c r="R1872">
        <f>IF(ISERROR(VLOOKUP(A1872,int_r_base_fitted!$A$1:$C$10000,2,FALSE)),0,VLOOKUP(A1872,int_r_base_fitted!$A$1:$C$10000,2,FALSE))</f>
        <v>0</v>
      </c>
      <c r="S1872">
        <f>IF(ISERROR(VLOOKUP(A1872,int_r_base_fitted!$A$1:$C$10000,3,FALSE)),0,VLOOKUP(A1872,int_r_base_fitted!$A$1:$C$10000,3,FALSE))</f>
        <v>0.03</v>
      </c>
      <c r="T1872">
        <v>2603</v>
      </c>
      <c r="V1872">
        <f>IF(ISERROR(VLOOKUP(A1872,int_r_full_fitted!$A$1:$C$10000,3,FALSE)),0,VLOOKUP(A1872,int_r_full_fitted!$A$1:$C$10000,3,FALSE))</f>
        <v>4.3999999999999997E-2</v>
      </c>
      <c r="W1872">
        <v>1871</v>
      </c>
      <c r="Y1872">
        <f>S1872-V1872</f>
        <v>-1.3999999999999999E-2</v>
      </c>
    </row>
    <row r="1873" spans="1:25" x14ac:dyDescent="0.2">
      <c r="A1873" t="s">
        <v>6718</v>
      </c>
      <c r="B1873" t="s">
        <v>7911</v>
      </c>
      <c r="C1873" t="s">
        <v>8614</v>
      </c>
      <c r="D1873" t="s">
        <v>7963</v>
      </c>
      <c r="E1873" t="s">
        <v>9135</v>
      </c>
      <c r="F1873" t="s">
        <v>7915</v>
      </c>
      <c r="G1873" t="s">
        <v>7915</v>
      </c>
      <c r="H1873" t="s">
        <v>7915</v>
      </c>
      <c r="I1873" t="s">
        <v>7915</v>
      </c>
      <c r="J1873" t="s">
        <v>7915</v>
      </c>
      <c r="K1873" t="s">
        <v>7915</v>
      </c>
      <c r="L1873" t="s">
        <v>7915</v>
      </c>
      <c r="M1873" t="s">
        <v>7910</v>
      </c>
      <c r="N1873" t="s">
        <v>7915</v>
      </c>
      <c r="O1873" t="s">
        <v>7915</v>
      </c>
      <c r="P1873" t="s">
        <v>7910</v>
      </c>
      <c r="Q1873">
        <v>8</v>
      </c>
      <c r="R1873">
        <f>IF(ISERROR(VLOOKUP(A1873,int_r_base_fitted!$A$1:$C$10000,2,FALSE)),0,VLOOKUP(A1873,int_r_base_fitted!$A$1:$C$10000,2,FALSE))</f>
        <v>0</v>
      </c>
      <c r="S1873">
        <f>IF(ISERROR(VLOOKUP(A1873,int_r_base_fitted!$A$1:$C$10000,3,FALSE)),0,VLOOKUP(A1873,int_r_base_fitted!$A$1:$C$10000,3,FALSE))</f>
        <v>0.03</v>
      </c>
      <c r="T1873">
        <v>2604</v>
      </c>
      <c r="V1873">
        <f>IF(ISERROR(VLOOKUP(A1873,int_r_full_fitted!$A$1:$C$10000,3,FALSE)),0,VLOOKUP(A1873,int_r_full_fitted!$A$1:$C$10000,3,FALSE))</f>
        <v>4.3999999999999997E-2</v>
      </c>
      <c r="W1873">
        <v>1872</v>
      </c>
      <c r="Y1873">
        <f>S1873-V1873</f>
        <v>-1.3999999999999999E-2</v>
      </c>
    </row>
    <row r="1874" spans="1:25" x14ac:dyDescent="0.2">
      <c r="A1874" t="s">
        <v>6719</v>
      </c>
      <c r="B1874" t="s">
        <v>7911</v>
      </c>
      <c r="C1874" t="s">
        <v>8614</v>
      </c>
      <c r="D1874" t="s">
        <v>7963</v>
      </c>
      <c r="E1874" t="s">
        <v>9135</v>
      </c>
      <c r="F1874" t="s">
        <v>7915</v>
      </c>
      <c r="G1874" t="s">
        <v>7915</v>
      </c>
      <c r="H1874" t="s">
        <v>7915</v>
      </c>
      <c r="I1874" t="s">
        <v>7915</v>
      </c>
      <c r="J1874" t="s">
        <v>7915</v>
      </c>
      <c r="K1874" t="s">
        <v>7915</v>
      </c>
      <c r="L1874" t="s">
        <v>7915</v>
      </c>
      <c r="M1874" t="s">
        <v>7910</v>
      </c>
      <c r="N1874" t="s">
        <v>7915</v>
      </c>
      <c r="O1874" t="s">
        <v>7915</v>
      </c>
      <c r="P1874" t="s">
        <v>7910</v>
      </c>
      <c r="Q1874">
        <v>8</v>
      </c>
      <c r="R1874">
        <f>IF(ISERROR(VLOOKUP(A1874,int_r_base_fitted!$A$1:$C$10000,2,FALSE)),0,VLOOKUP(A1874,int_r_base_fitted!$A$1:$C$10000,2,FALSE))</f>
        <v>0</v>
      </c>
      <c r="S1874">
        <f>IF(ISERROR(VLOOKUP(A1874,int_r_base_fitted!$A$1:$C$10000,3,FALSE)),0,VLOOKUP(A1874,int_r_base_fitted!$A$1:$C$10000,3,FALSE))</f>
        <v>0.03</v>
      </c>
      <c r="T1874">
        <v>2605</v>
      </c>
      <c r="V1874">
        <f>IF(ISERROR(VLOOKUP(A1874,int_r_full_fitted!$A$1:$C$10000,3,FALSE)),0,VLOOKUP(A1874,int_r_full_fitted!$A$1:$C$10000,3,FALSE))</f>
        <v>4.3999999999999997E-2</v>
      </c>
      <c r="W1874">
        <v>1873</v>
      </c>
      <c r="Y1874">
        <f>S1874-V1874</f>
        <v>-1.3999999999999999E-2</v>
      </c>
    </row>
    <row r="1875" spans="1:25" x14ac:dyDescent="0.2">
      <c r="A1875" t="s">
        <v>6734</v>
      </c>
      <c r="B1875" t="s">
        <v>7911</v>
      </c>
      <c r="C1875" t="s">
        <v>7962</v>
      </c>
      <c r="D1875" t="s">
        <v>7963</v>
      </c>
      <c r="E1875" t="s">
        <v>9629</v>
      </c>
      <c r="F1875" t="s">
        <v>7915</v>
      </c>
      <c r="G1875" t="s">
        <v>7915</v>
      </c>
      <c r="H1875" t="s">
        <v>7915</v>
      </c>
      <c r="I1875" t="s">
        <v>7915</v>
      </c>
      <c r="J1875" t="s">
        <v>7915</v>
      </c>
      <c r="K1875" t="s">
        <v>7915</v>
      </c>
      <c r="L1875" t="s">
        <v>7915</v>
      </c>
      <c r="M1875" t="s">
        <v>7910</v>
      </c>
      <c r="N1875" t="s">
        <v>7915</v>
      </c>
      <c r="O1875" t="s">
        <v>7915</v>
      </c>
      <c r="P1875" t="s">
        <v>7910</v>
      </c>
      <c r="Q1875">
        <v>8</v>
      </c>
      <c r="R1875">
        <f>IF(ISERROR(VLOOKUP(A1875,int_r_base_fitted!$A$1:$C$10000,2,FALSE)),0,VLOOKUP(A1875,int_r_base_fitted!$A$1:$C$10000,2,FALSE))</f>
        <v>0</v>
      </c>
      <c r="S1875">
        <f>IF(ISERROR(VLOOKUP(A1875,int_r_base_fitted!$A$1:$C$10000,3,FALSE)),0,VLOOKUP(A1875,int_r_base_fitted!$A$1:$C$10000,3,FALSE))</f>
        <v>0.03</v>
      </c>
      <c r="T1875">
        <v>2608</v>
      </c>
      <c r="V1875">
        <f>IF(ISERROR(VLOOKUP(A1875,int_r_full_fitted!$A$1:$C$10000,3,FALSE)),0,VLOOKUP(A1875,int_r_full_fitted!$A$1:$C$10000,3,FALSE))</f>
        <v>4.3999999999999997E-2</v>
      </c>
      <c r="W1875">
        <v>1874</v>
      </c>
      <c r="Y1875">
        <f>S1875-V1875</f>
        <v>-1.3999999999999999E-2</v>
      </c>
    </row>
    <row r="1876" spans="1:25" x14ac:dyDescent="0.2">
      <c r="A1876" t="s">
        <v>6813</v>
      </c>
      <c r="B1876" t="s">
        <v>7911</v>
      </c>
      <c r="C1876" t="s">
        <v>8009</v>
      </c>
      <c r="D1876" t="s">
        <v>7963</v>
      </c>
      <c r="E1876" t="s">
        <v>9674</v>
      </c>
      <c r="F1876" t="s">
        <v>7915</v>
      </c>
      <c r="G1876" t="s">
        <v>7915</v>
      </c>
      <c r="H1876" t="s">
        <v>7915</v>
      </c>
      <c r="I1876" t="s">
        <v>7915</v>
      </c>
      <c r="J1876" t="s">
        <v>7915</v>
      </c>
      <c r="K1876" t="s">
        <v>7915</v>
      </c>
      <c r="L1876" t="s">
        <v>7915</v>
      </c>
      <c r="M1876" t="s">
        <v>7910</v>
      </c>
      <c r="N1876" t="s">
        <v>7915</v>
      </c>
      <c r="O1876" t="s">
        <v>7915</v>
      </c>
      <c r="P1876" t="s">
        <v>7910</v>
      </c>
      <c r="Q1876">
        <v>8</v>
      </c>
      <c r="R1876">
        <f>IF(ISERROR(VLOOKUP(A1876,int_r_base_fitted!$A$1:$C$10000,2,FALSE)),0,VLOOKUP(A1876,int_r_base_fitted!$A$1:$C$10000,2,FALSE))</f>
        <v>0</v>
      </c>
      <c r="S1876">
        <f>IF(ISERROR(VLOOKUP(A1876,int_r_base_fitted!$A$1:$C$10000,3,FALSE)),0,VLOOKUP(A1876,int_r_base_fitted!$A$1:$C$10000,3,FALSE))</f>
        <v>0.03</v>
      </c>
      <c r="T1876">
        <v>2609</v>
      </c>
      <c r="V1876">
        <f>IF(ISERROR(VLOOKUP(A1876,int_r_full_fitted!$A$1:$C$10000,3,FALSE)),0,VLOOKUP(A1876,int_r_full_fitted!$A$1:$C$10000,3,FALSE))</f>
        <v>4.3999999999999997E-2</v>
      </c>
      <c r="W1876">
        <v>1875</v>
      </c>
      <c r="Y1876">
        <f>S1876-V1876</f>
        <v>-1.3999999999999999E-2</v>
      </c>
    </row>
    <row r="1877" spans="1:25" x14ac:dyDescent="0.2">
      <c r="A1877" t="s">
        <v>7152</v>
      </c>
      <c r="B1877" t="s">
        <v>7911</v>
      </c>
      <c r="C1877" t="s">
        <v>7934</v>
      </c>
      <c r="D1877" t="s">
        <v>7920</v>
      </c>
      <c r="E1877" t="s">
        <v>7982</v>
      </c>
      <c r="F1877" t="s">
        <v>7915</v>
      </c>
      <c r="G1877" t="s">
        <v>7915</v>
      </c>
      <c r="H1877" t="s">
        <v>7915</v>
      </c>
      <c r="I1877" t="s">
        <v>7915</v>
      </c>
      <c r="J1877" t="s">
        <v>7915</v>
      </c>
      <c r="K1877" t="s">
        <v>7915</v>
      </c>
      <c r="L1877" t="s">
        <v>7915</v>
      </c>
      <c r="M1877" t="s">
        <v>7910</v>
      </c>
      <c r="N1877" t="s">
        <v>7915</v>
      </c>
      <c r="O1877" t="s">
        <v>7915</v>
      </c>
      <c r="P1877" t="s">
        <v>7910</v>
      </c>
      <c r="Q1877">
        <v>8</v>
      </c>
      <c r="R1877">
        <f>IF(ISERROR(VLOOKUP(A1877,int_r_base_fitted!$A$1:$C$10000,2,FALSE)),0,VLOOKUP(A1877,int_r_base_fitted!$A$1:$C$10000,2,FALSE))</f>
        <v>0</v>
      </c>
      <c r="S1877">
        <f>IF(ISERROR(VLOOKUP(A1877,int_r_base_fitted!$A$1:$C$10000,3,FALSE)),0,VLOOKUP(A1877,int_r_base_fitted!$A$1:$C$10000,3,FALSE))</f>
        <v>0.03</v>
      </c>
      <c r="T1877">
        <v>2619</v>
      </c>
      <c r="V1877">
        <f>IF(ISERROR(VLOOKUP(A1877,int_r_full_fitted!$A$1:$C$10000,3,FALSE)),0,VLOOKUP(A1877,int_r_full_fitted!$A$1:$C$10000,3,FALSE))</f>
        <v>4.3999999999999997E-2</v>
      </c>
      <c r="W1877">
        <v>1876</v>
      </c>
      <c r="Y1877">
        <f>S1877-V1877</f>
        <v>-1.3999999999999999E-2</v>
      </c>
    </row>
    <row r="1878" spans="1:25" x14ac:dyDescent="0.2">
      <c r="A1878" t="s">
        <v>7171</v>
      </c>
      <c r="B1878" t="s">
        <v>7911</v>
      </c>
      <c r="C1878" t="s">
        <v>8076</v>
      </c>
      <c r="D1878" t="s">
        <v>7920</v>
      </c>
      <c r="E1878" t="s">
        <v>8044</v>
      </c>
      <c r="F1878" t="s">
        <v>7915</v>
      </c>
      <c r="G1878" t="s">
        <v>7915</v>
      </c>
      <c r="H1878" t="s">
        <v>7915</v>
      </c>
      <c r="I1878" t="s">
        <v>7915</v>
      </c>
      <c r="J1878" t="s">
        <v>7915</v>
      </c>
      <c r="K1878" t="s">
        <v>7915</v>
      </c>
      <c r="L1878" t="s">
        <v>7915</v>
      </c>
      <c r="M1878" t="s">
        <v>7910</v>
      </c>
      <c r="N1878" t="s">
        <v>7915</v>
      </c>
      <c r="O1878" t="s">
        <v>7915</v>
      </c>
      <c r="P1878" t="s">
        <v>7910</v>
      </c>
      <c r="Q1878">
        <v>8</v>
      </c>
      <c r="R1878">
        <f>IF(ISERROR(VLOOKUP(A1878,int_r_base_fitted!$A$1:$C$10000,2,FALSE)),0,VLOOKUP(A1878,int_r_base_fitted!$A$1:$C$10000,2,FALSE))</f>
        <v>0</v>
      </c>
      <c r="S1878">
        <f>IF(ISERROR(VLOOKUP(A1878,int_r_base_fitted!$A$1:$C$10000,3,FALSE)),0,VLOOKUP(A1878,int_r_base_fitted!$A$1:$C$10000,3,FALSE))</f>
        <v>0.03</v>
      </c>
      <c r="T1878">
        <v>2620</v>
      </c>
      <c r="V1878">
        <f>IF(ISERROR(VLOOKUP(A1878,int_r_full_fitted!$A$1:$C$10000,3,FALSE)),0,VLOOKUP(A1878,int_r_full_fitted!$A$1:$C$10000,3,FALSE))</f>
        <v>4.3999999999999997E-2</v>
      </c>
      <c r="W1878">
        <v>1877</v>
      </c>
      <c r="Y1878">
        <f>S1878-V1878</f>
        <v>-1.3999999999999999E-2</v>
      </c>
    </row>
    <row r="1879" spans="1:25" x14ac:dyDescent="0.2">
      <c r="A1879" t="s">
        <v>7237</v>
      </c>
      <c r="B1879" t="s">
        <v>7911</v>
      </c>
      <c r="C1879" t="s">
        <v>8410</v>
      </c>
      <c r="D1879" t="s">
        <v>7913</v>
      </c>
      <c r="E1879" t="s">
        <v>8230</v>
      </c>
      <c r="F1879" t="s">
        <v>7915</v>
      </c>
      <c r="G1879" t="s">
        <v>7915</v>
      </c>
      <c r="H1879" t="s">
        <v>7915</v>
      </c>
      <c r="I1879" t="s">
        <v>7915</v>
      </c>
      <c r="J1879" t="s">
        <v>7915</v>
      </c>
      <c r="K1879" t="s">
        <v>7915</v>
      </c>
      <c r="L1879" t="s">
        <v>7915</v>
      </c>
      <c r="M1879" t="s">
        <v>7910</v>
      </c>
      <c r="N1879" t="s">
        <v>7915</v>
      </c>
      <c r="O1879" t="s">
        <v>7915</v>
      </c>
      <c r="P1879" t="s">
        <v>7910</v>
      </c>
      <c r="Q1879">
        <v>8</v>
      </c>
      <c r="R1879">
        <f>IF(ISERROR(VLOOKUP(A1879,int_r_base_fitted!$A$1:$C$10000,2,FALSE)),0,VLOOKUP(A1879,int_r_base_fitted!$A$1:$C$10000,2,FALSE))</f>
        <v>0</v>
      </c>
      <c r="S1879">
        <f>IF(ISERROR(VLOOKUP(A1879,int_r_base_fitted!$A$1:$C$10000,3,FALSE)),0,VLOOKUP(A1879,int_r_base_fitted!$A$1:$C$10000,3,FALSE))</f>
        <v>0.03</v>
      </c>
      <c r="T1879">
        <v>2623</v>
      </c>
      <c r="V1879">
        <f>IF(ISERROR(VLOOKUP(A1879,int_r_full_fitted!$A$1:$C$10000,3,FALSE)),0,VLOOKUP(A1879,int_r_full_fitted!$A$1:$C$10000,3,FALSE))</f>
        <v>4.3999999999999997E-2</v>
      </c>
      <c r="W1879">
        <v>1878</v>
      </c>
      <c r="Y1879">
        <f>S1879-V1879</f>
        <v>-1.3999999999999999E-2</v>
      </c>
    </row>
    <row r="1880" spans="1:25" x14ac:dyDescent="0.2">
      <c r="A1880" t="s">
        <v>7256</v>
      </c>
      <c r="B1880" t="s">
        <v>7911</v>
      </c>
      <c r="C1880" t="s">
        <v>7954</v>
      </c>
      <c r="D1880" t="s">
        <v>7976</v>
      </c>
      <c r="E1880" t="s">
        <v>9562</v>
      </c>
      <c r="F1880" t="s">
        <v>7915</v>
      </c>
      <c r="G1880" t="s">
        <v>7915</v>
      </c>
      <c r="H1880" t="s">
        <v>7915</v>
      </c>
      <c r="I1880" t="s">
        <v>7915</v>
      </c>
      <c r="J1880" t="s">
        <v>7915</v>
      </c>
      <c r="K1880" t="s">
        <v>7915</v>
      </c>
      <c r="L1880" t="s">
        <v>7915</v>
      </c>
      <c r="M1880" t="s">
        <v>7915</v>
      </c>
      <c r="N1880" t="s">
        <v>7915</v>
      </c>
      <c r="O1880" t="s">
        <v>7915</v>
      </c>
      <c r="P1880" t="s">
        <v>7915</v>
      </c>
      <c r="Q1880">
        <v>9</v>
      </c>
      <c r="R1880">
        <f>IF(ISERROR(VLOOKUP(A1880,int_r_base_fitted!$A$1:$C$10000,2,FALSE)),0,VLOOKUP(A1880,int_r_base_fitted!$A$1:$C$10000,2,FALSE))</f>
        <v>1</v>
      </c>
      <c r="S1880">
        <f>IF(ISERROR(VLOOKUP(A1880,int_r_base_fitted!$A$1:$C$10000,3,FALSE)),0,VLOOKUP(A1880,int_r_base_fitted!$A$1:$C$10000,3,FALSE))</f>
        <v>0.03</v>
      </c>
      <c r="T1880">
        <v>2624</v>
      </c>
      <c r="V1880">
        <f>IF(ISERROR(VLOOKUP(A1880,int_r_full_fitted!$A$1:$C$10000,3,FALSE)),0,VLOOKUP(A1880,int_r_full_fitted!$A$1:$C$10000,3,FALSE))</f>
        <v>4.3999999999999997E-2</v>
      </c>
      <c r="W1880">
        <v>1879</v>
      </c>
      <c r="Y1880">
        <f>S1880-V1880</f>
        <v>-1.3999999999999999E-2</v>
      </c>
    </row>
    <row r="1881" spans="1:25" x14ac:dyDescent="0.2">
      <c r="A1881" t="s">
        <v>7264</v>
      </c>
      <c r="B1881" t="s">
        <v>7933</v>
      </c>
      <c r="C1881" t="s">
        <v>8603</v>
      </c>
      <c r="D1881" t="s">
        <v>7920</v>
      </c>
      <c r="E1881" t="s">
        <v>8077</v>
      </c>
      <c r="F1881" t="s">
        <v>7915</v>
      </c>
      <c r="G1881" t="s">
        <v>7915</v>
      </c>
      <c r="H1881" t="s">
        <v>7915</v>
      </c>
      <c r="I1881" t="s">
        <v>7915</v>
      </c>
      <c r="J1881" t="s">
        <v>7915</v>
      </c>
      <c r="K1881" t="s">
        <v>7915</v>
      </c>
      <c r="L1881" t="s">
        <v>7915</v>
      </c>
      <c r="M1881" t="s">
        <v>7915</v>
      </c>
      <c r="N1881" t="s">
        <v>7915</v>
      </c>
      <c r="O1881" t="s">
        <v>7915</v>
      </c>
      <c r="P1881" t="s">
        <v>7915</v>
      </c>
      <c r="Q1881">
        <v>9</v>
      </c>
      <c r="R1881">
        <f>IF(ISERROR(VLOOKUP(A1881,int_r_base_fitted!$A$1:$C$10000,2,FALSE)),0,VLOOKUP(A1881,int_r_base_fitted!$A$1:$C$10000,2,FALSE))</f>
        <v>0</v>
      </c>
      <c r="S1881">
        <f>IF(ISERROR(VLOOKUP(A1881,int_r_base_fitted!$A$1:$C$10000,3,FALSE)),0,VLOOKUP(A1881,int_r_base_fitted!$A$1:$C$10000,3,FALSE))</f>
        <v>0.03</v>
      </c>
      <c r="T1881">
        <v>2625</v>
      </c>
      <c r="V1881">
        <f>IF(ISERROR(VLOOKUP(A1881,int_r_full_fitted!$A$1:$C$10000,3,FALSE)),0,VLOOKUP(A1881,int_r_full_fitted!$A$1:$C$10000,3,FALSE))</f>
        <v>4.3999999999999997E-2</v>
      </c>
      <c r="W1881">
        <v>1880</v>
      </c>
      <c r="Y1881">
        <f>S1881-V1881</f>
        <v>-1.3999999999999999E-2</v>
      </c>
    </row>
    <row r="1882" spans="1:25" x14ac:dyDescent="0.2">
      <c r="A1882" t="s">
        <v>7269</v>
      </c>
      <c r="B1882" t="s">
        <v>7911</v>
      </c>
      <c r="C1882" t="s">
        <v>7924</v>
      </c>
      <c r="D1882" t="s">
        <v>7976</v>
      </c>
      <c r="E1882" t="s">
        <v>8230</v>
      </c>
      <c r="F1882" t="s">
        <v>7915</v>
      </c>
      <c r="G1882" t="s">
        <v>7915</v>
      </c>
      <c r="H1882" t="s">
        <v>7915</v>
      </c>
      <c r="I1882" t="s">
        <v>7915</v>
      </c>
      <c r="J1882" t="s">
        <v>7915</v>
      </c>
      <c r="K1882" t="s">
        <v>7915</v>
      </c>
      <c r="L1882" t="s">
        <v>7915</v>
      </c>
      <c r="M1882" t="s">
        <v>7915</v>
      </c>
      <c r="N1882" t="s">
        <v>7915</v>
      </c>
      <c r="O1882" t="s">
        <v>7915</v>
      </c>
      <c r="P1882" t="s">
        <v>7915</v>
      </c>
      <c r="Q1882">
        <v>9</v>
      </c>
      <c r="R1882">
        <f>IF(ISERROR(VLOOKUP(A1882,int_r_base_fitted!$A$1:$C$10000,2,FALSE)),0,VLOOKUP(A1882,int_r_base_fitted!$A$1:$C$10000,2,FALSE))</f>
        <v>0</v>
      </c>
      <c r="S1882">
        <f>IF(ISERROR(VLOOKUP(A1882,int_r_base_fitted!$A$1:$C$10000,3,FALSE)),0,VLOOKUP(A1882,int_r_base_fitted!$A$1:$C$10000,3,FALSE))</f>
        <v>0.03</v>
      </c>
      <c r="T1882">
        <v>2626</v>
      </c>
      <c r="V1882">
        <f>IF(ISERROR(VLOOKUP(A1882,int_r_full_fitted!$A$1:$C$10000,3,FALSE)),0,VLOOKUP(A1882,int_r_full_fitted!$A$1:$C$10000,3,FALSE))</f>
        <v>4.3999999999999997E-2</v>
      </c>
      <c r="W1882">
        <v>1881</v>
      </c>
      <c r="Y1882">
        <f>S1882-V1882</f>
        <v>-1.3999999999999999E-2</v>
      </c>
    </row>
    <row r="1883" spans="1:25" x14ac:dyDescent="0.2">
      <c r="A1883" t="s">
        <v>7291</v>
      </c>
      <c r="B1883" t="s">
        <v>7911</v>
      </c>
      <c r="C1883" t="s">
        <v>7924</v>
      </c>
      <c r="D1883" t="s">
        <v>7913</v>
      </c>
      <c r="E1883" t="s">
        <v>8402</v>
      </c>
      <c r="F1883" t="s">
        <v>7915</v>
      </c>
      <c r="G1883" t="s">
        <v>7915</v>
      </c>
      <c r="H1883" t="s">
        <v>7915</v>
      </c>
      <c r="I1883" t="s">
        <v>7915</v>
      </c>
      <c r="J1883" t="s">
        <v>7915</v>
      </c>
      <c r="K1883" t="s">
        <v>7915</v>
      </c>
      <c r="L1883" t="s">
        <v>7915</v>
      </c>
      <c r="M1883" t="s">
        <v>7915</v>
      </c>
      <c r="N1883" t="s">
        <v>7915</v>
      </c>
      <c r="O1883" t="s">
        <v>7915</v>
      </c>
      <c r="P1883" t="s">
        <v>7915</v>
      </c>
      <c r="Q1883">
        <v>9</v>
      </c>
      <c r="R1883">
        <f>IF(ISERROR(VLOOKUP(A1883,int_r_base_fitted!$A$1:$C$10000,2,FALSE)),0,VLOOKUP(A1883,int_r_base_fitted!$A$1:$C$10000,2,FALSE))</f>
        <v>0</v>
      </c>
      <c r="S1883">
        <f>IF(ISERROR(VLOOKUP(A1883,int_r_base_fitted!$A$1:$C$10000,3,FALSE)),0,VLOOKUP(A1883,int_r_base_fitted!$A$1:$C$10000,3,FALSE))</f>
        <v>0.03</v>
      </c>
      <c r="T1883">
        <v>2629</v>
      </c>
      <c r="V1883">
        <f>IF(ISERROR(VLOOKUP(A1883,int_r_full_fitted!$A$1:$C$10000,3,FALSE)),0,VLOOKUP(A1883,int_r_full_fitted!$A$1:$C$10000,3,FALSE))</f>
        <v>4.3999999999999997E-2</v>
      </c>
      <c r="W1883">
        <v>1882</v>
      </c>
      <c r="Y1883">
        <f>S1883-V1883</f>
        <v>-1.3999999999999999E-2</v>
      </c>
    </row>
    <row r="1884" spans="1:25" x14ac:dyDescent="0.2">
      <c r="A1884" t="s">
        <v>7304</v>
      </c>
      <c r="B1884" t="s">
        <v>7911</v>
      </c>
      <c r="C1884">
        <v>4</v>
      </c>
      <c r="D1884" t="s">
        <v>7940</v>
      </c>
      <c r="E1884" t="s">
        <v>9925</v>
      </c>
      <c r="F1884" t="s">
        <v>7915</v>
      </c>
      <c r="G1884" t="s">
        <v>7915</v>
      </c>
      <c r="H1884" t="s">
        <v>7915</v>
      </c>
      <c r="I1884" t="s">
        <v>7915</v>
      </c>
      <c r="J1884" t="s">
        <v>7915</v>
      </c>
      <c r="K1884" t="s">
        <v>7915</v>
      </c>
      <c r="L1884" t="s">
        <v>7915</v>
      </c>
      <c r="M1884" t="s">
        <v>7915</v>
      </c>
      <c r="N1884" t="s">
        <v>7915</v>
      </c>
      <c r="O1884" t="s">
        <v>7915</v>
      </c>
      <c r="P1884" t="s">
        <v>7915</v>
      </c>
      <c r="Q1884">
        <v>9</v>
      </c>
      <c r="R1884">
        <f>IF(ISERROR(VLOOKUP(A1884,int_r_base_fitted!$A$1:$C$10000,2,FALSE)),0,VLOOKUP(A1884,int_r_base_fitted!$A$1:$C$10000,2,FALSE))</f>
        <v>0</v>
      </c>
      <c r="S1884">
        <f>IF(ISERROR(VLOOKUP(A1884,int_r_base_fitted!$A$1:$C$10000,3,FALSE)),0,VLOOKUP(A1884,int_r_base_fitted!$A$1:$C$10000,3,FALSE))</f>
        <v>0.03</v>
      </c>
      <c r="T1884">
        <v>2630</v>
      </c>
      <c r="V1884">
        <f>IF(ISERROR(VLOOKUP(A1884,int_r_full_fitted!$A$1:$C$10000,3,FALSE)),0,VLOOKUP(A1884,int_r_full_fitted!$A$1:$C$10000,3,FALSE))</f>
        <v>4.3999999999999997E-2</v>
      </c>
      <c r="W1884">
        <v>1883</v>
      </c>
      <c r="Y1884">
        <f>S1884-V1884</f>
        <v>-1.3999999999999999E-2</v>
      </c>
    </row>
    <row r="1885" spans="1:25" x14ac:dyDescent="0.2">
      <c r="A1885" t="s">
        <v>7372</v>
      </c>
      <c r="B1885" t="s">
        <v>7911</v>
      </c>
      <c r="C1885" t="s">
        <v>8011</v>
      </c>
      <c r="D1885" t="s">
        <v>7913</v>
      </c>
      <c r="E1885" t="s">
        <v>8982</v>
      </c>
      <c r="F1885" t="s">
        <v>7915</v>
      </c>
      <c r="G1885" t="s">
        <v>7915</v>
      </c>
      <c r="H1885" t="s">
        <v>7915</v>
      </c>
      <c r="I1885" t="s">
        <v>7915</v>
      </c>
      <c r="J1885" t="s">
        <v>7915</v>
      </c>
      <c r="K1885" t="s">
        <v>7915</v>
      </c>
      <c r="L1885" t="s">
        <v>7915</v>
      </c>
      <c r="M1885" t="s">
        <v>7915</v>
      </c>
      <c r="N1885" t="s">
        <v>7915</v>
      </c>
      <c r="O1885" t="s">
        <v>7915</v>
      </c>
      <c r="P1885" t="s">
        <v>7915</v>
      </c>
      <c r="Q1885">
        <v>9</v>
      </c>
      <c r="R1885">
        <f>IF(ISERROR(VLOOKUP(A1885,int_r_base_fitted!$A$1:$C$10000,2,FALSE)),0,VLOOKUP(A1885,int_r_base_fitted!$A$1:$C$10000,2,FALSE))</f>
        <v>0</v>
      </c>
      <c r="S1885">
        <f>IF(ISERROR(VLOOKUP(A1885,int_r_base_fitted!$A$1:$C$10000,3,FALSE)),0,VLOOKUP(A1885,int_r_base_fitted!$A$1:$C$10000,3,FALSE))</f>
        <v>0.03</v>
      </c>
      <c r="T1885">
        <v>2633</v>
      </c>
      <c r="V1885">
        <f>IF(ISERROR(VLOOKUP(A1885,int_r_full_fitted!$A$1:$C$10000,3,FALSE)),0,VLOOKUP(A1885,int_r_full_fitted!$A$1:$C$10000,3,FALSE))</f>
        <v>4.3999999999999997E-2</v>
      </c>
      <c r="W1885">
        <v>1884</v>
      </c>
      <c r="Y1885">
        <f>S1885-V1885</f>
        <v>-1.3999999999999999E-2</v>
      </c>
    </row>
    <row r="1886" spans="1:25" x14ac:dyDescent="0.2">
      <c r="A1886" t="s">
        <v>7378</v>
      </c>
      <c r="B1886" t="s">
        <v>7911</v>
      </c>
      <c r="C1886" t="s">
        <v>7924</v>
      </c>
      <c r="D1886" t="s">
        <v>8040</v>
      </c>
      <c r="E1886" t="s">
        <v>9957</v>
      </c>
      <c r="F1886" t="s">
        <v>7915</v>
      </c>
      <c r="G1886" t="s">
        <v>7915</v>
      </c>
      <c r="H1886" t="s">
        <v>7915</v>
      </c>
      <c r="I1886" t="s">
        <v>7915</v>
      </c>
      <c r="J1886" t="s">
        <v>7915</v>
      </c>
      <c r="K1886" t="s">
        <v>7915</v>
      </c>
      <c r="L1886" t="s">
        <v>7915</v>
      </c>
      <c r="M1886" t="s">
        <v>7915</v>
      </c>
      <c r="N1886" t="s">
        <v>7915</v>
      </c>
      <c r="O1886" t="s">
        <v>7915</v>
      </c>
      <c r="P1886" t="s">
        <v>7915</v>
      </c>
      <c r="Q1886">
        <v>9</v>
      </c>
      <c r="R1886">
        <f>IF(ISERROR(VLOOKUP(A1886,int_r_base_fitted!$A$1:$C$10000,2,FALSE)),0,VLOOKUP(A1886,int_r_base_fitted!$A$1:$C$10000,2,FALSE))</f>
        <v>0</v>
      </c>
      <c r="S1886">
        <f>IF(ISERROR(VLOOKUP(A1886,int_r_base_fitted!$A$1:$C$10000,3,FALSE)),0,VLOOKUP(A1886,int_r_base_fitted!$A$1:$C$10000,3,FALSE))</f>
        <v>0.03</v>
      </c>
      <c r="T1886">
        <v>2634</v>
      </c>
      <c r="V1886">
        <f>IF(ISERROR(VLOOKUP(A1886,int_r_full_fitted!$A$1:$C$10000,3,FALSE)),0,VLOOKUP(A1886,int_r_full_fitted!$A$1:$C$10000,3,FALSE))</f>
        <v>4.3999999999999997E-2</v>
      </c>
      <c r="W1886">
        <v>1885</v>
      </c>
      <c r="Y1886">
        <f>S1886-V1886</f>
        <v>-1.3999999999999999E-2</v>
      </c>
    </row>
    <row r="1887" spans="1:25" x14ac:dyDescent="0.2">
      <c r="A1887" t="s">
        <v>7515</v>
      </c>
      <c r="B1887" t="s">
        <v>7911</v>
      </c>
      <c r="C1887" t="s">
        <v>7980</v>
      </c>
      <c r="D1887" t="s">
        <v>7935</v>
      </c>
      <c r="E1887" t="s">
        <v>8298</v>
      </c>
      <c r="F1887" t="s">
        <v>7915</v>
      </c>
      <c r="G1887" t="s">
        <v>7915</v>
      </c>
      <c r="H1887" t="s">
        <v>7915</v>
      </c>
      <c r="I1887" t="s">
        <v>7915</v>
      </c>
      <c r="J1887" t="s">
        <v>7915</v>
      </c>
      <c r="K1887" t="s">
        <v>7915</v>
      </c>
      <c r="L1887" t="s">
        <v>7915</v>
      </c>
      <c r="M1887" t="s">
        <v>7915</v>
      </c>
      <c r="N1887" t="s">
        <v>7915</v>
      </c>
      <c r="O1887" t="s">
        <v>7915</v>
      </c>
      <c r="P1887" t="s">
        <v>7915</v>
      </c>
      <c r="Q1887">
        <v>9</v>
      </c>
      <c r="R1887">
        <f>IF(ISERROR(VLOOKUP(A1887,int_r_base_fitted!$A$1:$C$10000,2,FALSE)),0,VLOOKUP(A1887,int_r_base_fitted!$A$1:$C$10000,2,FALSE))</f>
        <v>0</v>
      </c>
      <c r="S1887">
        <f>IF(ISERROR(VLOOKUP(A1887,int_r_base_fitted!$A$1:$C$10000,3,FALSE)),0,VLOOKUP(A1887,int_r_base_fitted!$A$1:$C$10000,3,FALSE))</f>
        <v>0.03</v>
      </c>
      <c r="T1887">
        <v>2638</v>
      </c>
      <c r="V1887">
        <f>IF(ISERROR(VLOOKUP(A1887,int_r_full_fitted!$A$1:$C$10000,3,FALSE)),0,VLOOKUP(A1887,int_r_full_fitted!$A$1:$C$10000,3,FALSE))</f>
        <v>4.3999999999999997E-2</v>
      </c>
      <c r="W1887">
        <v>1886</v>
      </c>
      <c r="Y1887">
        <f>S1887-V1887</f>
        <v>-1.3999999999999999E-2</v>
      </c>
    </row>
    <row r="1888" spans="1:25" x14ac:dyDescent="0.2">
      <c r="A1888" t="s">
        <v>7886</v>
      </c>
      <c r="B1888" t="s">
        <v>7911</v>
      </c>
      <c r="C1888" t="s">
        <v>7937</v>
      </c>
      <c r="D1888" t="s">
        <v>7925</v>
      </c>
      <c r="E1888" t="s">
        <v>8682</v>
      </c>
      <c r="F1888" t="s">
        <v>7915</v>
      </c>
      <c r="G1888" t="s">
        <v>7915</v>
      </c>
      <c r="H1888" t="s">
        <v>7915</v>
      </c>
      <c r="I1888" t="s">
        <v>7915</v>
      </c>
      <c r="J1888" t="s">
        <v>7915</v>
      </c>
      <c r="K1888" t="s">
        <v>7915</v>
      </c>
      <c r="L1888" t="s">
        <v>7915</v>
      </c>
      <c r="M1888" t="s">
        <v>7915</v>
      </c>
      <c r="N1888" t="s">
        <v>7915</v>
      </c>
      <c r="O1888" t="s">
        <v>7915</v>
      </c>
      <c r="P1888" t="s">
        <v>7915</v>
      </c>
      <c r="Q1888">
        <v>9</v>
      </c>
      <c r="R1888">
        <f>IF(ISERROR(VLOOKUP(A1888,int_r_base_fitted!$A$1:$C$10000,2,FALSE)),0,VLOOKUP(A1888,int_r_base_fitted!$A$1:$C$10000,2,FALSE))</f>
        <v>0</v>
      </c>
      <c r="S1888">
        <f>IF(ISERROR(VLOOKUP(A1888,int_r_base_fitted!$A$1:$C$10000,3,FALSE)),0,VLOOKUP(A1888,int_r_base_fitted!$A$1:$C$10000,3,FALSE))</f>
        <v>0.03</v>
      </c>
      <c r="T1888">
        <v>2642</v>
      </c>
      <c r="V1888">
        <f>IF(ISERROR(VLOOKUP(A1888,int_r_full_fitted!$A$1:$C$10000,3,FALSE)),0,VLOOKUP(A1888,int_r_full_fitted!$A$1:$C$10000,3,FALSE))</f>
        <v>4.3999999999999997E-2</v>
      </c>
      <c r="W1888">
        <v>1887</v>
      </c>
      <c r="Y1888">
        <f>S1888-V1888</f>
        <v>-1.3999999999999999E-2</v>
      </c>
    </row>
    <row r="1889" spans="1:25" x14ac:dyDescent="0.2">
      <c r="A1889" t="s">
        <v>7887</v>
      </c>
      <c r="B1889" t="s">
        <v>7911</v>
      </c>
      <c r="C1889" t="s">
        <v>7937</v>
      </c>
      <c r="D1889" t="s">
        <v>7925</v>
      </c>
      <c r="E1889" t="s">
        <v>9490</v>
      </c>
      <c r="F1889" t="s">
        <v>7915</v>
      </c>
      <c r="G1889" t="s">
        <v>7915</v>
      </c>
      <c r="H1889" t="s">
        <v>7915</v>
      </c>
      <c r="I1889" t="s">
        <v>7915</v>
      </c>
      <c r="J1889" t="s">
        <v>7915</v>
      </c>
      <c r="K1889" t="s">
        <v>7915</v>
      </c>
      <c r="L1889" t="s">
        <v>7915</v>
      </c>
      <c r="M1889" t="s">
        <v>7915</v>
      </c>
      <c r="N1889" t="s">
        <v>7915</v>
      </c>
      <c r="O1889" t="s">
        <v>7915</v>
      </c>
      <c r="P1889" t="s">
        <v>7915</v>
      </c>
      <c r="Q1889">
        <v>9</v>
      </c>
      <c r="R1889">
        <f>IF(ISERROR(VLOOKUP(A1889,int_r_base_fitted!$A$1:$C$10000,2,FALSE)),0,VLOOKUP(A1889,int_r_base_fitted!$A$1:$C$10000,2,FALSE))</f>
        <v>0</v>
      </c>
      <c r="S1889">
        <f>IF(ISERROR(VLOOKUP(A1889,int_r_base_fitted!$A$1:$C$10000,3,FALSE)),0,VLOOKUP(A1889,int_r_base_fitted!$A$1:$C$10000,3,FALSE))</f>
        <v>0.03</v>
      </c>
      <c r="T1889">
        <v>2643</v>
      </c>
      <c r="V1889">
        <f>IF(ISERROR(VLOOKUP(A1889,int_r_full_fitted!$A$1:$C$10000,3,FALSE)),0,VLOOKUP(A1889,int_r_full_fitted!$A$1:$C$10000,3,FALSE))</f>
        <v>4.3999999999999997E-2</v>
      </c>
      <c r="W1889">
        <v>1888</v>
      </c>
      <c r="Y1889">
        <f>S1889-V1889</f>
        <v>-1.3999999999999999E-2</v>
      </c>
    </row>
    <row r="1890" spans="1:25" x14ac:dyDescent="0.2">
      <c r="A1890" t="s">
        <v>5195</v>
      </c>
      <c r="B1890" t="s">
        <v>7911</v>
      </c>
      <c r="C1890" t="s">
        <v>7934</v>
      </c>
      <c r="D1890" t="s">
        <v>7920</v>
      </c>
      <c r="E1890" t="s">
        <v>8162</v>
      </c>
      <c r="F1890" t="s">
        <v>7915</v>
      </c>
      <c r="G1890" t="s">
        <v>7915</v>
      </c>
      <c r="H1890" t="s">
        <v>7915</v>
      </c>
      <c r="I1890" t="s">
        <v>7910</v>
      </c>
      <c r="J1890" t="s">
        <v>7915</v>
      </c>
      <c r="K1890" t="s">
        <v>7910</v>
      </c>
      <c r="L1890" t="s">
        <v>7915</v>
      </c>
      <c r="M1890" t="s">
        <v>7915</v>
      </c>
      <c r="N1890" t="s">
        <v>7915</v>
      </c>
      <c r="O1890" t="s">
        <v>7915</v>
      </c>
      <c r="P1890" t="s">
        <v>7909</v>
      </c>
      <c r="Q1890">
        <v>7</v>
      </c>
      <c r="R1890">
        <f>IF(ISERROR(VLOOKUP(A1890,int_r_base_fitted!$A$1:$C$10000,2,FALSE)),0,VLOOKUP(A1890,int_r_base_fitted!$A$1:$C$10000,2,FALSE))</f>
        <v>0</v>
      </c>
      <c r="S1890">
        <f>IF(ISERROR(VLOOKUP(A1890,int_r_base_fitted!$A$1:$C$10000,3,FALSE)),0,VLOOKUP(A1890,int_r_base_fitted!$A$1:$C$10000,3,FALSE))</f>
        <v>2.8000000000000001E-2</v>
      </c>
      <c r="T1890">
        <v>2778</v>
      </c>
      <c r="V1890">
        <f>IF(ISERROR(VLOOKUP(A1890,int_r_full_fitted!$A$1:$C$10000,3,FALSE)),0,VLOOKUP(A1890,int_r_full_fitted!$A$1:$C$10000,3,FALSE))</f>
        <v>4.3999999999999997E-2</v>
      </c>
      <c r="W1890">
        <v>1889</v>
      </c>
      <c r="Y1890">
        <f>S1890-V1890</f>
        <v>-1.5999999999999997E-2</v>
      </c>
    </row>
    <row r="1891" spans="1:25" x14ac:dyDescent="0.2">
      <c r="A1891" t="s">
        <v>4708</v>
      </c>
      <c r="B1891" t="s">
        <v>7911</v>
      </c>
      <c r="C1891">
        <v>4</v>
      </c>
      <c r="D1891" t="s">
        <v>7967</v>
      </c>
      <c r="E1891" t="s">
        <v>8493</v>
      </c>
      <c r="F1891" t="s">
        <v>7910</v>
      </c>
      <c r="G1891" t="s">
        <v>7910</v>
      </c>
      <c r="H1891" t="s">
        <v>7915</v>
      </c>
      <c r="I1891" t="s">
        <v>7915</v>
      </c>
      <c r="J1891" t="s">
        <v>7915</v>
      </c>
      <c r="K1891" t="s">
        <v>7915</v>
      </c>
      <c r="L1891" t="s">
        <v>7915</v>
      </c>
      <c r="M1891" t="s">
        <v>7910</v>
      </c>
      <c r="N1891" t="s">
        <v>7915</v>
      </c>
      <c r="O1891" t="s">
        <v>7915</v>
      </c>
      <c r="P1891" t="s">
        <v>7908</v>
      </c>
      <c r="Q1891">
        <v>6</v>
      </c>
      <c r="R1891">
        <f>IF(ISERROR(VLOOKUP(A1891,int_r_base_fitted!$A$1:$C$10000,2,FALSE)),0,VLOOKUP(A1891,int_r_base_fitted!$A$1:$C$10000,2,FALSE))</f>
        <v>0</v>
      </c>
      <c r="S1891">
        <f>IF(ISERROR(VLOOKUP(A1891,int_r_base_fitted!$A$1:$C$10000,3,FALSE)),0,VLOOKUP(A1891,int_r_base_fitted!$A$1:$C$10000,3,FALSE))</f>
        <v>2.5999999999999999E-2</v>
      </c>
      <c r="T1891">
        <v>3001</v>
      </c>
      <c r="V1891">
        <f>IF(ISERROR(VLOOKUP(A1891,int_r_full_fitted!$A$1:$C$10000,3,FALSE)),0,VLOOKUP(A1891,int_r_full_fitted!$A$1:$C$10000,3,FALSE))</f>
        <v>4.3999999999999997E-2</v>
      </c>
      <c r="W1891">
        <v>1890</v>
      </c>
      <c r="Y1891">
        <f>S1891-V1891</f>
        <v>-1.7999999999999999E-2</v>
      </c>
    </row>
    <row r="1892" spans="1:25" x14ac:dyDescent="0.2">
      <c r="A1892" t="s">
        <v>4639</v>
      </c>
      <c r="B1892" t="s">
        <v>7911</v>
      </c>
      <c r="C1892" t="s">
        <v>8076</v>
      </c>
      <c r="D1892" t="s">
        <v>7920</v>
      </c>
      <c r="E1892" t="s">
        <v>8457</v>
      </c>
      <c r="F1892" t="s">
        <v>7910</v>
      </c>
      <c r="G1892" t="s">
        <v>7915</v>
      </c>
      <c r="H1892" t="s">
        <v>7915</v>
      </c>
      <c r="I1892" t="s">
        <v>7915</v>
      </c>
      <c r="J1892" t="s">
        <v>7915</v>
      </c>
      <c r="K1892" t="s">
        <v>7910</v>
      </c>
      <c r="L1892" t="s">
        <v>7915</v>
      </c>
      <c r="M1892" t="s">
        <v>7910</v>
      </c>
      <c r="N1892" t="s">
        <v>7915</v>
      </c>
      <c r="O1892" t="s">
        <v>7915</v>
      </c>
      <c r="P1892" t="s">
        <v>7908</v>
      </c>
      <c r="Q1892">
        <v>6</v>
      </c>
      <c r="R1892">
        <f>IF(ISERROR(VLOOKUP(A1892,int_r_base_fitted!$A$1:$C$10000,2,FALSE)),0,VLOOKUP(A1892,int_r_base_fitted!$A$1:$C$10000,2,FALSE))</f>
        <v>0</v>
      </c>
      <c r="S1892">
        <f>IF(ISERROR(VLOOKUP(A1892,int_r_base_fitted!$A$1:$C$10000,3,FALSE)),0,VLOOKUP(A1892,int_r_base_fitted!$A$1:$C$10000,3,FALSE))</f>
        <v>2.5000000000000001E-2</v>
      </c>
      <c r="T1892">
        <v>3198</v>
      </c>
      <c r="V1892">
        <f>IF(ISERROR(VLOOKUP(A1892,int_r_full_fitted!$A$1:$C$10000,3,FALSE)),0,VLOOKUP(A1892,int_r_full_fitted!$A$1:$C$10000,3,FALSE))</f>
        <v>4.3999999999999997E-2</v>
      </c>
      <c r="W1892">
        <v>1891</v>
      </c>
      <c r="Y1892">
        <f>S1892-V1892</f>
        <v>-1.8999999999999996E-2</v>
      </c>
    </row>
    <row r="1893" spans="1:25" x14ac:dyDescent="0.2">
      <c r="A1893" t="s">
        <v>6165</v>
      </c>
      <c r="B1893" t="s">
        <v>7911</v>
      </c>
      <c r="C1893" t="s">
        <v>8082</v>
      </c>
      <c r="D1893" t="s">
        <v>8040</v>
      </c>
      <c r="E1893" t="s">
        <v>8717</v>
      </c>
      <c r="F1893" t="s">
        <v>7915</v>
      </c>
      <c r="G1893" t="s">
        <v>7915</v>
      </c>
      <c r="H1893" t="s">
        <v>7915</v>
      </c>
      <c r="I1893" t="s">
        <v>7915</v>
      </c>
      <c r="J1893" t="s">
        <v>7915</v>
      </c>
      <c r="K1893" t="s">
        <v>7910</v>
      </c>
      <c r="L1893" t="s">
        <v>7915</v>
      </c>
      <c r="M1893" t="s">
        <v>7915</v>
      </c>
      <c r="N1893" t="s">
        <v>7915</v>
      </c>
      <c r="O1893" t="s">
        <v>7915</v>
      </c>
      <c r="P1893" t="s">
        <v>7910</v>
      </c>
      <c r="Q1893">
        <v>8</v>
      </c>
      <c r="R1893">
        <f>IF(ISERROR(VLOOKUP(A1893,int_r_base_fitted!$A$1:$C$10000,2,FALSE)),0,VLOOKUP(A1893,int_r_base_fitted!$A$1:$C$10000,2,FALSE))</f>
        <v>0</v>
      </c>
      <c r="S1893">
        <f>IF(ISERROR(VLOOKUP(A1893,int_r_base_fitted!$A$1:$C$10000,3,FALSE)),0,VLOOKUP(A1893,int_r_base_fitted!$A$1:$C$10000,3,FALSE))</f>
        <v>2.3E-2</v>
      </c>
      <c r="T1893">
        <v>3431</v>
      </c>
      <c r="V1893">
        <f>IF(ISERROR(VLOOKUP(A1893,int_r_full_fitted!$A$1:$C$10000,3,FALSE)),0,VLOOKUP(A1893,int_r_full_fitted!$A$1:$C$10000,3,FALSE))</f>
        <v>4.3999999999999997E-2</v>
      </c>
      <c r="W1893">
        <v>1892</v>
      </c>
      <c r="Y1893">
        <f>S1893-V1893</f>
        <v>-2.0999999999999998E-2</v>
      </c>
    </row>
    <row r="1894" spans="1:25" x14ac:dyDescent="0.2">
      <c r="A1894" t="s">
        <v>6449</v>
      </c>
      <c r="B1894" t="s">
        <v>7911</v>
      </c>
      <c r="C1894" t="s">
        <v>8082</v>
      </c>
      <c r="D1894" t="s">
        <v>8040</v>
      </c>
      <c r="E1894" t="s">
        <v>9497</v>
      </c>
      <c r="F1894" t="s">
        <v>7915</v>
      </c>
      <c r="G1894" t="s">
        <v>7915</v>
      </c>
      <c r="H1894" t="s">
        <v>7915</v>
      </c>
      <c r="I1894" t="s">
        <v>7915</v>
      </c>
      <c r="J1894" t="s">
        <v>7915</v>
      </c>
      <c r="K1894" t="s">
        <v>7910</v>
      </c>
      <c r="L1894" t="s">
        <v>7915</v>
      </c>
      <c r="M1894" t="s">
        <v>7915</v>
      </c>
      <c r="N1894" t="s">
        <v>7915</v>
      </c>
      <c r="O1894" t="s">
        <v>7915</v>
      </c>
      <c r="P1894" t="s">
        <v>7910</v>
      </c>
      <c r="Q1894">
        <v>8</v>
      </c>
      <c r="R1894">
        <f>IF(ISERROR(VLOOKUP(A1894,int_r_base_fitted!$A$1:$C$10000,2,FALSE)),0,VLOOKUP(A1894,int_r_base_fitted!$A$1:$C$10000,2,FALSE))</f>
        <v>0</v>
      </c>
      <c r="S1894">
        <f>IF(ISERROR(VLOOKUP(A1894,int_r_base_fitted!$A$1:$C$10000,3,FALSE)),0,VLOOKUP(A1894,int_r_base_fitted!$A$1:$C$10000,3,FALSE))</f>
        <v>2.3E-2</v>
      </c>
      <c r="T1894">
        <v>3438</v>
      </c>
      <c r="V1894">
        <f>IF(ISERROR(VLOOKUP(A1894,int_r_full_fitted!$A$1:$C$10000,3,FALSE)),0,VLOOKUP(A1894,int_r_full_fitted!$A$1:$C$10000,3,FALSE))</f>
        <v>4.3999999999999997E-2</v>
      </c>
      <c r="W1894">
        <v>1893</v>
      </c>
      <c r="Y1894">
        <f>S1894-V1894</f>
        <v>-2.0999999999999998E-2</v>
      </c>
    </row>
    <row r="1895" spans="1:25" x14ac:dyDescent="0.2">
      <c r="A1895" t="s">
        <v>6466</v>
      </c>
      <c r="B1895" t="s">
        <v>7911</v>
      </c>
      <c r="C1895" t="s">
        <v>7954</v>
      </c>
      <c r="D1895" t="s">
        <v>7930</v>
      </c>
      <c r="E1895" t="s">
        <v>8899</v>
      </c>
      <c r="F1895" t="s">
        <v>7915</v>
      </c>
      <c r="G1895" t="s">
        <v>7915</v>
      </c>
      <c r="H1895" t="s">
        <v>7915</v>
      </c>
      <c r="I1895" t="s">
        <v>7915</v>
      </c>
      <c r="J1895" t="s">
        <v>7915</v>
      </c>
      <c r="K1895" t="s">
        <v>7910</v>
      </c>
      <c r="L1895" t="s">
        <v>7915</v>
      </c>
      <c r="M1895" t="s">
        <v>7915</v>
      </c>
      <c r="N1895" t="s">
        <v>7915</v>
      </c>
      <c r="O1895" t="s">
        <v>7915</v>
      </c>
      <c r="P1895" t="s">
        <v>7910</v>
      </c>
      <c r="Q1895">
        <v>8</v>
      </c>
      <c r="R1895">
        <f>IF(ISERROR(VLOOKUP(A1895,int_r_base_fitted!$A$1:$C$10000,2,FALSE)),0,VLOOKUP(A1895,int_r_base_fitted!$A$1:$C$10000,2,FALSE))</f>
        <v>0</v>
      </c>
      <c r="S1895">
        <f>IF(ISERROR(VLOOKUP(A1895,int_r_base_fitted!$A$1:$C$10000,3,FALSE)),0,VLOOKUP(A1895,int_r_base_fitted!$A$1:$C$10000,3,FALSE))</f>
        <v>2.3E-2</v>
      </c>
      <c r="T1895">
        <v>3439</v>
      </c>
      <c r="V1895">
        <f>IF(ISERROR(VLOOKUP(A1895,int_r_full_fitted!$A$1:$C$10000,3,FALSE)),0,VLOOKUP(A1895,int_r_full_fitted!$A$1:$C$10000,3,FALSE))</f>
        <v>4.3999999999999997E-2</v>
      </c>
      <c r="W1895">
        <v>1894</v>
      </c>
      <c r="Y1895">
        <f>S1895-V1895</f>
        <v>-2.0999999999999998E-2</v>
      </c>
    </row>
    <row r="1896" spans="1:25" x14ac:dyDescent="0.2">
      <c r="A1896" t="s">
        <v>5216</v>
      </c>
      <c r="B1896" t="s">
        <v>7911</v>
      </c>
      <c r="C1896" t="s">
        <v>7978</v>
      </c>
      <c r="D1896" t="s">
        <v>7963</v>
      </c>
      <c r="E1896" t="s">
        <v>8053</v>
      </c>
      <c r="F1896" t="s">
        <v>7910</v>
      </c>
      <c r="G1896" t="s">
        <v>7915</v>
      </c>
      <c r="H1896" t="s">
        <v>7915</v>
      </c>
      <c r="I1896" t="s">
        <v>7915</v>
      </c>
      <c r="J1896" t="s">
        <v>7915</v>
      </c>
      <c r="K1896" t="s">
        <v>7915</v>
      </c>
      <c r="L1896" t="s">
        <v>7915</v>
      </c>
      <c r="M1896" t="s">
        <v>7910</v>
      </c>
      <c r="N1896" t="s">
        <v>7915</v>
      </c>
      <c r="O1896" t="s">
        <v>7915</v>
      </c>
      <c r="P1896" t="s">
        <v>7909</v>
      </c>
      <c r="Q1896">
        <v>7</v>
      </c>
      <c r="R1896">
        <f>IF(ISERROR(VLOOKUP(A1896,int_r_base_fitted!$A$1:$C$10000,2,FALSE)),0,VLOOKUP(A1896,int_r_base_fitted!$A$1:$C$10000,2,FALSE))</f>
        <v>0</v>
      </c>
      <c r="S1896">
        <f>IF(ISERROR(VLOOKUP(A1896,int_r_base_fitted!$A$1:$C$10000,3,FALSE)),0,VLOOKUP(A1896,int_r_base_fitted!$A$1:$C$10000,3,FALSE))</f>
        <v>2.1999999999999999E-2</v>
      </c>
      <c r="T1896">
        <v>3454</v>
      </c>
      <c r="V1896">
        <f>IF(ISERROR(VLOOKUP(A1896,int_r_full_fitted!$A$1:$C$10000,3,FALSE)),0,VLOOKUP(A1896,int_r_full_fitted!$A$1:$C$10000,3,FALSE))</f>
        <v>4.3999999999999997E-2</v>
      </c>
      <c r="W1896">
        <v>1895</v>
      </c>
      <c r="Y1896">
        <f>S1896-V1896</f>
        <v>-2.1999999999999999E-2</v>
      </c>
    </row>
    <row r="1897" spans="1:25" x14ac:dyDescent="0.2">
      <c r="A1897" t="s">
        <v>5344</v>
      </c>
      <c r="B1897" t="s">
        <v>7911</v>
      </c>
      <c r="C1897" t="s">
        <v>8613</v>
      </c>
      <c r="D1897" t="s">
        <v>7963</v>
      </c>
      <c r="E1897" t="s">
        <v>8053</v>
      </c>
      <c r="F1897" t="s">
        <v>7910</v>
      </c>
      <c r="G1897" t="s">
        <v>7915</v>
      </c>
      <c r="H1897" t="s">
        <v>7915</v>
      </c>
      <c r="I1897" t="s">
        <v>7915</v>
      </c>
      <c r="J1897" t="s">
        <v>7915</v>
      </c>
      <c r="K1897" t="s">
        <v>7915</v>
      </c>
      <c r="L1897" t="s">
        <v>7915</v>
      </c>
      <c r="M1897" t="s">
        <v>7910</v>
      </c>
      <c r="N1897" t="s">
        <v>7915</v>
      </c>
      <c r="O1897" t="s">
        <v>7915</v>
      </c>
      <c r="P1897" t="s">
        <v>7909</v>
      </c>
      <c r="Q1897">
        <v>7</v>
      </c>
      <c r="R1897">
        <f>IF(ISERROR(VLOOKUP(A1897,int_r_base_fitted!$A$1:$C$10000,2,FALSE)),0,VLOOKUP(A1897,int_r_base_fitted!$A$1:$C$10000,2,FALSE))</f>
        <v>0</v>
      </c>
      <c r="S1897">
        <f>IF(ISERROR(VLOOKUP(A1897,int_r_base_fitted!$A$1:$C$10000,3,FALSE)),0,VLOOKUP(A1897,int_r_base_fitted!$A$1:$C$10000,3,FALSE))</f>
        <v>2.1999999999999999E-2</v>
      </c>
      <c r="T1897">
        <v>3457</v>
      </c>
      <c r="V1897">
        <f>IF(ISERROR(VLOOKUP(A1897,int_r_full_fitted!$A$1:$C$10000,3,FALSE)),0,VLOOKUP(A1897,int_r_full_fitted!$A$1:$C$10000,3,FALSE))</f>
        <v>4.3999999999999997E-2</v>
      </c>
      <c r="W1897">
        <v>1896</v>
      </c>
      <c r="Y1897">
        <f>S1897-V1897</f>
        <v>-2.1999999999999999E-2</v>
      </c>
    </row>
    <row r="1898" spans="1:25" x14ac:dyDescent="0.2">
      <c r="A1898" t="s">
        <v>6040</v>
      </c>
      <c r="B1898" t="s">
        <v>7911</v>
      </c>
      <c r="C1898" t="s">
        <v>7948</v>
      </c>
      <c r="D1898" t="s">
        <v>8040</v>
      </c>
      <c r="E1898" t="s">
        <v>9303</v>
      </c>
      <c r="F1898" t="s">
        <v>7910</v>
      </c>
      <c r="G1898" t="s">
        <v>7915</v>
      </c>
      <c r="H1898" t="s">
        <v>7915</v>
      </c>
      <c r="I1898" t="s">
        <v>7915</v>
      </c>
      <c r="J1898" t="s">
        <v>7915</v>
      </c>
      <c r="K1898" t="s">
        <v>7915</v>
      </c>
      <c r="L1898" t="s">
        <v>7915</v>
      </c>
      <c r="M1898" t="s">
        <v>7915</v>
      </c>
      <c r="N1898" t="s">
        <v>7915</v>
      </c>
      <c r="O1898" t="s">
        <v>7915</v>
      </c>
      <c r="P1898" t="s">
        <v>7910</v>
      </c>
      <c r="Q1898">
        <v>8</v>
      </c>
      <c r="R1898">
        <f>IF(ISERROR(VLOOKUP(A1898,int_r_base_fitted!$A$1:$C$10000,2,FALSE)),0,VLOOKUP(A1898,int_r_base_fitted!$A$1:$C$10000,2,FALSE))</f>
        <v>1</v>
      </c>
      <c r="S1898">
        <f>IF(ISERROR(VLOOKUP(A1898,int_r_base_fitted!$A$1:$C$10000,3,FALSE)),0,VLOOKUP(A1898,int_r_base_fitted!$A$1:$C$10000,3,FALSE))</f>
        <v>2.1999999999999999E-2</v>
      </c>
      <c r="T1898">
        <v>3475</v>
      </c>
      <c r="V1898">
        <f>IF(ISERROR(VLOOKUP(A1898,int_r_full_fitted!$A$1:$C$10000,3,FALSE)),0,VLOOKUP(A1898,int_r_full_fitted!$A$1:$C$10000,3,FALSE))</f>
        <v>4.3999999999999997E-2</v>
      </c>
      <c r="W1898">
        <v>1897</v>
      </c>
      <c r="Y1898">
        <f>S1898-V1898</f>
        <v>-2.1999999999999999E-2</v>
      </c>
    </row>
    <row r="1899" spans="1:25" x14ac:dyDescent="0.2">
      <c r="A1899" t="s">
        <v>7165</v>
      </c>
      <c r="B1899" t="s">
        <v>7911</v>
      </c>
      <c r="C1899" t="s">
        <v>7929</v>
      </c>
      <c r="D1899" t="s">
        <v>7920</v>
      </c>
      <c r="E1899" t="s">
        <v>9877</v>
      </c>
      <c r="F1899" t="s">
        <v>7910</v>
      </c>
      <c r="G1899" t="s">
        <v>7915</v>
      </c>
      <c r="H1899" t="s">
        <v>7915</v>
      </c>
      <c r="I1899" t="s">
        <v>7915</v>
      </c>
      <c r="J1899" t="s">
        <v>7915</v>
      </c>
      <c r="K1899" t="s">
        <v>7915</v>
      </c>
      <c r="L1899" t="s">
        <v>7915</v>
      </c>
      <c r="M1899" t="s">
        <v>7915</v>
      </c>
      <c r="N1899" t="s">
        <v>7915</v>
      </c>
      <c r="O1899" t="s">
        <v>7915</v>
      </c>
      <c r="P1899" t="s">
        <v>7910</v>
      </c>
      <c r="Q1899">
        <v>8</v>
      </c>
      <c r="R1899">
        <f>IF(ISERROR(VLOOKUP(A1899,int_r_base_fitted!$A$1:$C$10000,2,FALSE)),0,VLOOKUP(A1899,int_r_base_fitted!$A$1:$C$10000,2,FALSE))</f>
        <v>0</v>
      </c>
      <c r="S1899">
        <f>IF(ISERROR(VLOOKUP(A1899,int_r_base_fitted!$A$1:$C$10000,3,FALSE)),0,VLOOKUP(A1899,int_r_base_fitted!$A$1:$C$10000,3,FALSE))</f>
        <v>2.1999999999999999E-2</v>
      </c>
      <c r="T1899">
        <v>3491</v>
      </c>
      <c r="V1899">
        <f>IF(ISERROR(VLOOKUP(A1899,int_r_full_fitted!$A$1:$C$10000,3,FALSE)),0,VLOOKUP(A1899,int_r_full_fitted!$A$1:$C$10000,3,FALSE))</f>
        <v>4.3999999999999997E-2</v>
      </c>
      <c r="W1899">
        <v>1898</v>
      </c>
      <c r="Y1899">
        <f>S1899-V1899</f>
        <v>-2.1999999999999999E-2</v>
      </c>
    </row>
    <row r="1900" spans="1:25" x14ac:dyDescent="0.2">
      <c r="A1900" t="s">
        <v>4976</v>
      </c>
      <c r="B1900" t="s">
        <v>7911</v>
      </c>
      <c r="C1900" t="s">
        <v>8009</v>
      </c>
      <c r="D1900" t="s">
        <v>7920</v>
      </c>
      <c r="E1900" t="s">
        <v>8665</v>
      </c>
      <c r="F1900" t="s">
        <v>7910</v>
      </c>
      <c r="G1900" t="s">
        <v>7915</v>
      </c>
      <c r="H1900" t="s">
        <v>7915</v>
      </c>
      <c r="I1900" t="s">
        <v>7910</v>
      </c>
      <c r="J1900" t="s">
        <v>7915</v>
      </c>
      <c r="K1900" t="s">
        <v>7915</v>
      </c>
      <c r="L1900" t="s">
        <v>7915</v>
      </c>
      <c r="M1900" t="s">
        <v>7910</v>
      </c>
      <c r="N1900" t="s">
        <v>7915</v>
      </c>
      <c r="O1900" t="s">
        <v>7915</v>
      </c>
      <c r="P1900" t="s">
        <v>7908</v>
      </c>
      <c r="Q1900">
        <v>6</v>
      </c>
      <c r="R1900">
        <f>IF(ISERROR(VLOOKUP(A1900,int_r_base_fitted!$A$1:$C$10000,2,FALSE)),0,VLOOKUP(A1900,int_r_base_fitted!$A$1:$C$10000,2,FALSE))</f>
        <v>0</v>
      </c>
      <c r="S1900">
        <f>IF(ISERROR(VLOOKUP(A1900,int_r_base_fitted!$A$1:$C$10000,3,FALSE)),0,VLOOKUP(A1900,int_r_base_fitted!$A$1:$C$10000,3,FALSE))</f>
        <v>2.1000000000000001E-2</v>
      </c>
      <c r="T1900">
        <v>3504</v>
      </c>
      <c r="V1900">
        <f>IF(ISERROR(VLOOKUP(A1900,int_r_full_fitted!$A$1:$C$10000,3,FALSE)),0,VLOOKUP(A1900,int_r_full_fitted!$A$1:$C$10000,3,FALSE))</f>
        <v>4.3999999999999997E-2</v>
      </c>
      <c r="W1900">
        <v>1899</v>
      </c>
      <c r="Y1900">
        <f>S1900-V1900</f>
        <v>-2.2999999999999996E-2</v>
      </c>
    </row>
    <row r="1901" spans="1:25" x14ac:dyDescent="0.2">
      <c r="A1901" t="s">
        <v>6035</v>
      </c>
      <c r="B1901" t="s">
        <v>7911</v>
      </c>
      <c r="C1901" t="s">
        <v>8119</v>
      </c>
      <c r="D1901" t="s">
        <v>7963</v>
      </c>
      <c r="E1901" t="s">
        <v>8850</v>
      </c>
      <c r="F1901" t="s">
        <v>7915</v>
      </c>
      <c r="G1901" t="s">
        <v>7915</v>
      </c>
      <c r="H1901" t="s">
        <v>7915</v>
      </c>
      <c r="I1901" t="s">
        <v>7915</v>
      </c>
      <c r="J1901" t="s">
        <v>7915</v>
      </c>
      <c r="K1901" t="s">
        <v>7915</v>
      </c>
      <c r="L1901" t="s">
        <v>7915</v>
      </c>
      <c r="M1901" t="s">
        <v>7910</v>
      </c>
      <c r="N1901" t="s">
        <v>7915</v>
      </c>
      <c r="O1901" t="s">
        <v>7915</v>
      </c>
      <c r="P1901" t="s">
        <v>7910</v>
      </c>
      <c r="Q1901">
        <v>8</v>
      </c>
      <c r="R1901">
        <f>IF(ISERROR(VLOOKUP(A1901,int_r_base_fitted!$A$1:$C$10000,2,FALSE)),0,VLOOKUP(A1901,int_r_base_fitted!$A$1:$C$10000,2,FALSE))</f>
        <v>1</v>
      </c>
      <c r="S1901">
        <f>IF(ISERROR(VLOOKUP(A1901,int_r_base_fitted!$A$1:$C$10000,3,FALSE)),0,VLOOKUP(A1901,int_r_base_fitted!$A$1:$C$10000,3,FALSE))</f>
        <v>2.1000000000000001E-2</v>
      </c>
      <c r="T1901">
        <v>3516</v>
      </c>
      <c r="V1901">
        <f>IF(ISERROR(VLOOKUP(A1901,int_r_full_fitted!$A$1:$C$10000,3,FALSE)),0,VLOOKUP(A1901,int_r_full_fitted!$A$1:$C$10000,3,FALSE))</f>
        <v>4.3999999999999997E-2</v>
      </c>
      <c r="W1901">
        <v>1900</v>
      </c>
      <c r="Y1901">
        <f>S1901-V1901</f>
        <v>-2.2999999999999996E-2</v>
      </c>
    </row>
    <row r="1902" spans="1:25" x14ac:dyDescent="0.2">
      <c r="A1902" t="s">
        <v>6222</v>
      </c>
      <c r="B1902" t="s">
        <v>7911</v>
      </c>
      <c r="C1902" t="s">
        <v>8009</v>
      </c>
      <c r="D1902" t="s">
        <v>8040</v>
      </c>
      <c r="E1902" t="s">
        <v>9405</v>
      </c>
      <c r="F1902" t="s">
        <v>7915</v>
      </c>
      <c r="G1902" t="s">
        <v>7915</v>
      </c>
      <c r="H1902" t="s">
        <v>7915</v>
      </c>
      <c r="I1902" t="s">
        <v>7915</v>
      </c>
      <c r="J1902" t="s">
        <v>7915</v>
      </c>
      <c r="K1902" t="s">
        <v>7915</v>
      </c>
      <c r="L1902" t="s">
        <v>7915</v>
      </c>
      <c r="M1902" t="s">
        <v>7910</v>
      </c>
      <c r="N1902" t="s">
        <v>7915</v>
      </c>
      <c r="O1902" t="s">
        <v>7915</v>
      </c>
      <c r="P1902" t="s">
        <v>7910</v>
      </c>
      <c r="Q1902">
        <v>8</v>
      </c>
      <c r="R1902">
        <f>IF(ISERROR(VLOOKUP(A1902,int_r_base_fitted!$A$1:$C$10000,2,FALSE)),0,VLOOKUP(A1902,int_r_base_fitted!$A$1:$C$10000,2,FALSE))</f>
        <v>0</v>
      </c>
      <c r="S1902">
        <f>IF(ISERROR(VLOOKUP(A1902,int_r_base_fitted!$A$1:$C$10000,3,FALSE)),0,VLOOKUP(A1902,int_r_base_fitted!$A$1:$C$10000,3,FALSE))</f>
        <v>2.1000000000000001E-2</v>
      </c>
      <c r="T1902">
        <v>3521</v>
      </c>
      <c r="V1902">
        <f>IF(ISERROR(VLOOKUP(A1902,int_r_full_fitted!$A$1:$C$10000,3,FALSE)),0,VLOOKUP(A1902,int_r_full_fitted!$A$1:$C$10000,3,FALSE))</f>
        <v>4.3999999999999997E-2</v>
      </c>
      <c r="W1902">
        <v>1901</v>
      </c>
      <c r="Y1902">
        <f>S1902-V1902</f>
        <v>-2.2999999999999996E-2</v>
      </c>
    </row>
    <row r="1903" spans="1:25" x14ac:dyDescent="0.2">
      <c r="A1903" t="s">
        <v>6319</v>
      </c>
      <c r="B1903" t="s">
        <v>7911</v>
      </c>
      <c r="C1903" t="s">
        <v>7950</v>
      </c>
      <c r="D1903" t="s">
        <v>7945</v>
      </c>
      <c r="E1903" t="s">
        <v>9435</v>
      </c>
      <c r="F1903" t="s">
        <v>7910</v>
      </c>
      <c r="G1903" t="s">
        <v>7915</v>
      </c>
      <c r="H1903" t="s">
        <v>7915</v>
      </c>
      <c r="I1903" t="s">
        <v>7915</v>
      </c>
      <c r="J1903" t="s">
        <v>7915</v>
      </c>
      <c r="K1903" t="s">
        <v>7915</v>
      </c>
      <c r="L1903" t="s">
        <v>7915</v>
      </c>
      <c r="M1903" t="s">
        <v>7915</v>
      </c>
      <c r="N1903" t="s">
        <v>7915</v>
      </c>
      <c r="O1903" t="s">
        <v>7915</v>
      </c>
      <c r="P1903" t="s">
        <v>7910</v>
      </c>
      <c r="Q1903">
        <v>8</v>
      </c>
      <c r="R1903">
        <f>IF(ISERROR(VLOOKUP(A1903,int_r_base_fitted!$A$1:$C$10000,2,FALSE)),0,VLOOKUP(A1903,int_r_base_fitted!$A$1:$C$10000,2,FALSE))</f>
        <v>0</v>
      </c>
      <c r="S1903">
        <f>IF(ISERROR(VLOOKUP(A1903,int_r_base_fitted!$A$1:$C$10000,3,FALSE)),0,VLOOKUP(A1903,int_r_base_fitted!$A$1:$C$10000,3,FALSE))</f>
        <v>2.1000000000000001E-2</v>
      </c>
      <c r="T1903">
        <v>3524</v>
      </c>
      <c r="V1903">
        <f>IF(ISERROR(VLOOKUP(A1903,int_r_full_fitted!$A$1:$C$10000,3,FALSE)),0,VLOOKUP(A1903,int_r_full_fitted!$A$1:$C$10000,3,FALSE))</f>
        <v>4.3999999999999997E-2</v>
      </c>
      <c r="W1903">
        <v>1902</v>
      </c>
      <c r="Y1903">
        <f>S1903-V1903</f>
        <v>-2.2999999999999996E-2</v>
      </c>
    </row>
    <row r="1904" spans="1:25" x14ac:dyDescent="0.2">
      <c r="A1904" t="s">
        <v>6841</v>
      </c>
      <c r="B1904" t="s">
        <v>7911</v>
      </c>
      <c r="C1904" t="s">
        <v>8472</v>
      </c>
      <c r="D1904" t="s">
        <v>7963</v>
      </c>
      <c r="E1904" t="s">
        <v>8346</v>
      </c>
      <c r="F1904" t="s">
        <v>7915</v>
      </c>
      <c r="G1904" t="s">
        <v>7915</v>
      </c>
      <c r="H1904" t="s">
        <v>7915</v>
      </c>
      <c r="I1904" t="s">
        <v>7915</v>
      </c>
      <c r="J1904" t="s">
        <v>7915</v>
      </c>
      <c r="K1904" t="s">
        <v>7915</v>
      </c>
      <c r="L1904" t="s">
        <v>7915</v>
      </c>
      <c r="M1904" t="s">
        <v>7910</v>
      </c>
      <c r="N1904" t="s">
        <v>7915</v>
      </c>
      <c r="O1904" t="s">
        <v>7915</v>
      </c>
      <c r="P1904" t="s">
        <v>7910</v>
      </c>
      <c r="Q1904">
        <v>8</v>
      </c>
      <c r="R1904">
        <f>IF(ISERROR(VLOOKUP(A1904,int_r_base_fitted!$A$1:$C$10000,2,FALSE)),0,VLOOKUP(A1904,int_r_base_fitted!$A$1:$C$10000,2,FALSE))</f>
        <v>0</v>
      </c>
      <c r="S1904">
        <f>IF(ISERROR(VLOOKUP(A1904,int_r_base_fitted!$A$1:$C$10000,3,FALSE)),0,VLOOKUP(A1904,int_r_base_fitted!$A$1:$C$10000,3,FALSE))</f>
        <v>2.1000000000000001E-2</v>
      </c>
      <c r="T1904">
        <v>3529</v>
      </c>
      <c r="V1904">
        <f>IF(ISERROR(VLOOKUP(A1904,int_r_full_fitted!$A$1:$C$10000,3,FALSE)),0,VLOOKUP(A1904,int_r_full_fitted!$A$1:$C$10000,3,FALSE))</f>
        <v>4.3999999999999997E-2</v>
      </c>
      <c r="W1904">
        <v>1903</v>
      </c>
      <c r="Y1904">
        <f>S1904-V1904</f>
        <v>-2.2999999999999996E-2</v>
      </c>
    </row>
    <row r="1905" spans="1:25" x14ac:dyDescent="0.2">
      <c r="A1905" t="s">
        <v>7272</v>
      </c>
      <c r="B1905" t="s">
        <v>7933</v>
      </c>
      <c r="C1905" t="s">
        <v>9908</v>
      </c>
      <c r="D1905" t="s">
        <v>7963</v>
      </c>
      <c r="E1905" t="s">
        <v>8643</v>
      </c>
      <c r="F1905" t="s">
        <v>7915</v>
      </c>
      <c r="G1905" t="s">
        <v>7915</v>
      </c>
      <c r="H1905" t="s">
        <v>7915</v>
      </c>
      <c r="I1905" t="s">
        <v>7915</v>
      </c>
      <c r="J1905" t="s">
        <v>7915</v>
      </c>
      <c r="K1905" t="s">
        <v>7915</v>
      </c>
      <c r="L1905" t="s">
        <v>7915</v>
      </c>
      <c r="M1905" t="s">
        <v>7915</v>
      </c>
      <c r="N1905" t="s">
        <v>7915</v>
      </c>
      <c r="O1905" t="s">
        <v>7915</v>
      </c>
      <c r="P1905" t="s">
        <v>7915</v>
      </c>
      <c r="Q1905">
        <v>9</v>
      </c>
      <c r="R1905">
        <f>IF(ISERROR(VLOOKUP(A1905,int_r_base_fitted!$A$1:$C$10000,2,FALSE)),0,VLOOKUP(A1905,int_r_base_fitted!$A$1:$C$10000,2,FALSE))</f>
        <v>0</v>
      </c>
      <c r="S1905">
        <f>IF(ISERROR(VLOOKUP(A1905,int_r_base_fitted!$A$1:$C$10000,3,FALSE)),0,VLOOKUP(A1905,int_r_base_fitted!$A$1:$C$10000,3,FALSE))</f>
        <v>2.1000000000000001E-2</v>
      </c>
      <c r="T1905">
        <v>3539</v>
      </c>
      <c r="V1905">
        <f>IF(ISERROR(VLOOKUP(A1905,int_r_full_fitted!$A$1:$C$10000,3,FALSE)),0,VLOOKUP(A1905,int_r_full_fitted!$A$1:$C$10000,3,FALSE))</f>
        <v>4.3999999999999997E-2</v>
      </c>
      <c r="W1905">
        <v>1904</v>
      </c>
      <c r="Y1905">
        <f>S1905-V1905</f>
        <v>-2.2999999999999996E-2</v>
      </c>
    </row>
    <row r="1906" spans="1:25" x14ac:dyDescent="0.2">
      <c r="A1906" t="s">
        <v>7542</v>
      </c>
      <c r="B1906" t="s">
        <v>7911</v>
      </c>
      <c r="C1906" t="s">
        <v>8460</v>
      </c>
      <c r="D1906" t="s">
        <v>7963</v>
      </c>
      <c r="E1906" t="s">
        <v>10022</v>
      </c>
      <c r="F1906" t="s">
        <v>7915</v>
      </c>
      <c r="G1906" t="s">
        <v>7915</v>
      </c>
      <c r="H1906" t="s">
        <v>7915</v>
      </c>
      <c r="I1906" t="s">
        <v>7915</v>
      </c>
      <c r="J1906" t="s">
        <v>7915</v>
      </c>
      <c r="K1906" t="s">
        <v>7915</v>
      </c>
      <c r="L1906" t="s">
        <v>7915</v>
      </c>
      <c r="M1906" t="s">
        <v>7915</v>
      </c>
      <c r="N1906" t="s">
        <v>7915</v>
      </c>
      <c r="O1906" t="s">
        <v>7915</v>
      </c>
      <c r="P1906" t="s">
        <v>7915</v>
      </c>
      <c r="Q1906">
        <v>9</v>
      </c>
      <c r="R1906">
        <f>IF(ISERROR(VLOOKUP(A1906,int_r_base_fitted!$A$1:$C$10000,2,FALSE)),0,VLOOKUP(A1906,int_r_base_fitted!$A$1:$C$10000,2,FALSE))</f>
        <v>0</v>
      </c>
      <c r="S1906">
        <f>IF(ISERROR(VLOOKUP(A1906,int_r_base_fitted!$A$1:$C$10000,3,FALSE)),0,VLOOKUP(A1906,int_r_base_fitted!$A$1:$C$10000,3,FALSE))</f>
        <v>2.1000000000000001E-2</v>
      </c>
      <c r="T1906">
        <v>3547</v>
      </c>
      <c r="V1906">
        <f>IF(ISERROR(VLOOKUP(A1906,int_r_full_fitted!$A$1:$C$10000,3,FALSE)),0,VLOOKUP(A1906,int_r_full_fitted!$A$1:$C$10000,3,FALSE))</f>
        <v>4.3999999999999997E-2</v>
      </c>
      <c r="W1906">
        <v>1905</v>
      </c>
      <c r="Y1906">
        <f>S1906-V1906</f>
        <v>-2.2999999999999996E-2</v>
      </c>
    </row>
    <row r="1907" spans="1:25" x14ac:dyDescent="0.2">
      <c r="A1907" t="s">
        <v>7799</v>
      </c>
      <c r="B1907" t="s">
        <v>9253</v>
      </c>
      <c r="C1907" t="s">
        <v>10190</v>
      </c>
      <c r="D1907" t="s">
        <v>7963</v>
      </c>
      <c r="E1907" t="s">
        <v>8059</v>
      </c>
      <c r="F1907" t="s">
        <v>7915</v>
      </c>
      <c r="G1907" t="s">
        <v>7915</v>
      </c>
      <c r="H1907" t="s">
        <v>7915</v>
      </c>
      <c r="I1907" t="s">
        <v>7915</v>
      </c>
      <c r="J1907" t="s">
        <v>7915</v>
      </c>
      <c r="K1907" t="s">
        <v>7915</v>
      </c>
      <c r="L1907" t="s">
        <v>7915</v>
      </c>
      <c r="M1907" t="s">
        <v>7915</v>
      </c>
      <c r="N1907" t="s">
        <v>7915</v>
      </c>
      <c r="O1907" t="s">
        <v>7915</v>
      </c>
      <c r="P1907" t="s">
        <v>7915</v>
      </c>
      <c r="Q1907">
        <v>9</v>
      </c>
      <c r="R1907">
        <f>IF(ISERROR(VLOOKUP(A1907,int_r_base_fitted!$A$1:$C$10000,2,FALSE)),0,VLOOKUP(A1907,int_r_base_fitted!$A$1:$C$10000,2,FALSE))</f>
        <v>0</v>
      </c>
      <c r="S1907">
        <f>IF(ISERROR(VLOOKUP(A1907,int_r_base_fitted!$A$1:$C$10000,3,FALSE)),0,VLOOKUP(A1907,int_r_base_fitted!$A$1:$C$10000,3,FALSE))</f>
        <v>2.1000000000000001E-2</v>
      </c>
      <c r="T1907">
        <v>3557</v>
      </c>
      <c r="V1907">
        <f>IF(ISERROR(VLOOKUP(A1907,int_r_full_fitted!$A$1:$C$10000,3,FALSE)),0,VLOOKUP(A1907,int_r_full_fitted!$A$1:$C$10000,3,FALSE))</f>
        <v>4.3999999999999997E-2</v>
      </c>
      <c r="W1907">
        <v>1906</v>
      </c>
      <c r="Y1907">
        <f>S1907-V1907</f>
        <v>-2.2999999999999996E-2</v>
      </c>
    </row>
    <row r="1908" spans="1:25" x14ac:dyDescent="0.2">
      <c r="A1908" t="s">
        <v>7800</v>
      </c>
      <c r="B1908" t="s">
        <v>9253</v>
      </c>
      <c r="C1908" t="s">
        <v>10190</v>
      </c>
      <c r="D1908" t="s">
        <v>7963</v>
      </c>
      <c r="E1908" t="s">
        <v>8059</v>
      </c>
      <c r="F1908" t="s">
        <v>7915</v>
      </c>
      <c r="G1908" t="s">
        <v>7915</v>
      </c>
      <c r="H1908" t="s">
        <v>7915</v>
      </c>
      <c r="I1908" t="s">
        <v>7915</v>
      </c>
      <c r="J1908" t="s">
        <v>7915</v>
      </c>
      <c r="K1908" t="s">
        <v>7915</v>
      </c>
      <c r="L1908" t="s">
        <v>7915</v>
      </c>
      <c r="M1908" t="s">
        <v>7915</v>
      </c>
      <c r="N1908" t="s">
        <v>7915</v>
      </c>
      <c r="O1908" t="s">
        <v>7915</v>
      </c>
      <c r="P1908" t="s">
        <v>7915</v>
      </c>
      <c r="Q1908">
        <v>9</v>
      </c>
      <c r="R1908">
        <f>IF(ISERROR(VLOOKUP(A1908,int_r_base_fitted!$A$1:$C$10000,2,FALSE)),0,VLOOKUP(A1908,int_r_base_fitted!$A$1:$C$10000,2,FALSE))</f>
        <v>0</v>
      </c>
      <c r="S1908">
        <f>IF(ISERROR(VLOOKUP(A1908,int_r_base_fitted!$A$1:$C$10000,3,FALSE)),0,VLOOKUP(A1908,int_r_base_fitted!$A$1:$C$10000,3,FALSE))</f>
        <v>2.1000000000000001E-2</v>
      </c>
      <c r="T1908">
        <v>3558</v>
      </c>
      <c r="V1908">
        <f>IF(ISERROR(VLOOKUP(A1908,int_r_full_fitted!$A$1:$C$10000,3,FALSE)),0,VLOOKUP(A1908,int_r_full_fitted!$A$1:$C$10000,3,FALSE))</f>
        <v>4.3999999999999997E-2</v>
      </c>
      <c r="W1908">
        <v>1907</v>
      </c>
      <c r="Y1908">
        <f>S1908-V1908</f>
        <v>-2.2999999999999996E-2</v>
      </c>
    </row>
    <row r="1909" spans="1:25" x14ac:dyDescent="0.2">
      <c r="A1909" t="s">
        <v>5434</v>
      </c>
      <c r="B1909" t="s">
        <v>7911</v>
      </c>
      <c r="C1909" t="s">
        <v>7995</v>
      </c>
      <c r="D1909" t="s">
        <v>7963</v>
      </c>
      <c r="E1909" t="s">
        <v>8849</v>
      </c>
      <c r="F1909" t="s">
        <v>7915</v>
      </c>
      <c r="G1909" t="s">
        <v>7915</v>
      </c>
      <c r="H1909" t="s">
        <v>7915</v>
      </c>
      <c r="I1909" t="s">
        <v>7910</v>
      </c>
      <c r="J1909" t="s">
        <v>7915</v>
      </c>
      <c r="K1909" t="s">
        <v>7915</v>
      </c>
      <c r="L1909" t="s">
        <v>7915</v>
      </c>
      <c r="M1909" t="s">
        <v>7910</v>
      </c>
      <c r="N1909" t="s">
        <v>7915</v>
      </c>
      <c r="O1909" t="s">
        <v>7915</v>
      </c>
      <c r="P1909" t="s">
        <v>7909</v>
      </c>
      <c r="Q1909">
        <v>7</v>
      </c>
      <c r="R1909">
        <f>IF(ISERROR(VLOOKUP(A1909,int_r_base_fitted!$A$1:$C$10000,2,FALSE)),0,VLOOKUP(A1909,int_r_base_fitted!$A$1:$C$10000,2,FALSE))</f>
        <v>0</v>
      </c>
      <c r="S1909">
        <f>IF(ISERROR(VLOOKUP(A1909,int_r_base_fitted!$A$1:$C$10000,3,FALSE)),0,VLOOKUP(A1909,int_r_base_fitted!$A$1:$C$10000,3,FALSE))</f>
        <v>0.02</v>
      </c>
      <c r="T1909">
        <v>3571</v>
      </c>
      <c r="V1909">
        <f>IF(ISERROR(VLOOKUP(A1909,int_r_full_fitted!$A$1:$C$10000,3,FALSE)),0,VLOOKUP(A1909,int_r_full_fitted!$A$1:$C$10000,3,FALSE))</f>
        <v>4.3999999999999997E-2</v>
      </c>
      <c r="W1909">
        <v>1908</v>
      </c>
      <c r="Y1909">
        <f>S1909-V1909</f>
        <v>-2.3999999999999997E-2</v>
      </c>
    </row>
    <row r="1910" spans="1:25" x14ac:dyDescent="0.2">
      <c r="A1910" t="s">
        <v>6277</v>
      </c>
      <c r="B1910" t="s">
        <v>7911</v>
      </c>
      <c r="C1910" t="s">
        <v>7922</v>
      </c>
      <c r="D1910" t="s">
        <v>7930</v>
      </c>
      <c r="E1910" t="s">
        <v>9418</v>
      </c>
      <c r="F1910" t="s">
        <v>7915</v>
      </c>
      <c r="G1910" t="s">
        <v>7915</v>
      </c>
      <c r="H1910" t="s">
        <v>7915</v>
      </c>
      <c r="I1910" t="s">
        <v>7910</v>
      </c>
      <c r="J1910" t="s">
        <v>7915</v>
      </c>
      <c r="K1910" t="s">
        <v>7915</v>
      </c>
      <c r="L1910" t="s">
        <v>7915</v>
      </c>
      <c r="M1910" t="s">
        <v>7915</v>
      </c>
      <c r="N1910" t="s">
        <v>7915</v>
      </c>
      <c r="O1910" t="s">
        <v>7915</v>
      </c>
      <c r="P1910" t="s">
        <v>7910</v>
      </c>
      <c r="Q1910">
        <v>8</v>
      </c>
      <c r="R1910">
        <f>IF(ISERROR(VLOOKUP(A1910,int_r_base_fitted!$A$1:$C$10000,2,FALSE)),0,VLOOKUP(A1910,int_r_base_fitted!$A$1:$C$10000,2,FALSE))</f>
        <v>0</v>
      </c>
      <c r="S1910">
        <f>IF(ISERROR(VLOOKUP(A1910,int_r_base_fitted!$A$1:$C$10000,3,FALSE)),0,VLOOKUP(A1910,int_r_base_fitted!$A$1:$C$10000,3,FALSE))</f>
        <v>0.02</v>
      </c>
      <c r="T1910">
        <v>3592</v>
      </c>
      <c r="V1910">
        <f>IF(ISERROR(VLOOKUP(A1910,int_r_full_fitted!$A$1:$C$10000,3,FALSE)),0,VLOOKUP(A1910,int_r_full_fitted!$A$1:$C$10000,3,FALSE))</f>
        <v>4.3999999999999997E-2</v>
      </c>
      <c r="W1910">
        <v>1909</v>
      </c>
      <c r="Y1910">
        <f>S1910-V1910</f>
        <v>-2.3999999999999997E-2</v>
      </c>
    </row>
    <row r="1911" spans="1:25" x14ac:dyDescent="0.2">
      <c r="A1911" t="s">
        <v>7263</v>
      </c>
      <c r="B1911" t="s">
        <v>7911</v>
      </c>
      <c r="C1911" t="s">
        <v>7916</v>
      </c>
      <c r="D1911" t="s">
        <v>8040</v>
      </c>
      <c r="E1911" t="s">
        <v>9498</v>
      </c>
      <c r="F1911" t="s">
        <v>7915</v>
      </c>
      <c r="G1911" t="s">
        <v>7915</v>
      </c>
      <c r="H1911" t="s">
        <v>7915</v>
      </c>
      <c r="I1911" t="s">
        <v>7915</v>
      </c>
      <c r="J1911" t="s">
        <v>7915</v>
      </c>
      <c r="K1911" t="s">
        <v>7915</v>
      </c>
      <c r="L1911" t="s">
        <v>7915</v>
      </c>
      <c r="M1911" t="s">
        <v>7915</v>
      </c>
      <c r="N1911" t="s">
        <v>7915</v>
      </c>
      <c r="O1911" t="s">
        <v>7915</v>
      </c>
      <c r="P1911" t="s">
        <v>7915</v>
      </c>
      <c r="Q1911">
        <v>9</v>
      </c>
      <c r="R1911">
        <f>IF(ISERROR(VLOOKUP(A1911,int_r_base_fitted!$A$1:$C$10000,2,FALSE)),0,VLOOKUP(A1911,int_r_base_fitted!$A$1:$C$10000,2,FALSE))</f>
        <v>0</v>
      </c>
      <c r="S1911">
        <f>IF(ISERROR(VLOOKUP(A1911,int_r_base_fitted!$A$1:$C$10000,3,FALSE)),0,VLOOKUP(A1911,int_r_base_fitted!$A$1:$C$10000,3,FALSE))</f>
        <v>0.02</v>
      </c>
      <c r="T1911">
        <v>3611</v>
      </c>
      <c r="V1911">
        <f>IF(ISERROR(VLOOKUP(A1911,int_r_full_fitted!$A$1:$C$10000,3,FALSE)),0,VLOOKUP(A1911,int_r_full_fitted!$A$1:$C$10000,3,FALSE))</f>
        <v>4.3999999999999997E-2</v>
      </c>
      <c r="W1911">
        <v>1910</v>
      </c>
      <c r="Y1911">
        <f>S1911-V1911</f>
        <v>-2.3999999999999997E-2</v>
      </c>
    </row>
    <row r="1912" spans="1:25" x14ac:dyDescent="0.2">
      <c r="A1912">
        <v>610010</v>
      </c>
      <c r="B1912" t="s">
        <v>7956</v>
      </c>
      <c r="C1912">
        <v>61</v>
      </c>
      <c r="D1912" t="s">
        <v>7957</v>
      </c>
      <c r="E1912" t="s">
        <v>8591</v>
      </c>
      <c r="F1912" t="s">
        <v>7915</v>
      </c>
      <c r="G1912" t="s">
        <v>7910</v>
      </c>
      <c r="H1912" t="s">
        <v>7915</v>
      </c>
      <c r="I1912" t="s">
        <v>7910</v>
      </c>
      <c r="J1912" t="s">
        <v>7915</v>
      </c>
      <c r="K1912" t="s">
        <v>7910</v>
      </c>
      <c r="L1912" t="s">
        <v>7915</v>
      </c>
      <c r="M1912" t="s">
        <v>7915</v>
      </c>
      <c r="N1912" t="s">
        <v>7915</v>
      </c>
      <c r="O1912" t="s">
        <v>7915</v>
      </c>
      <c r="P1912" t="s">
        <v>7908</v>
      </c>
      <c r="Q1912">
        <v>6</v>
      </c>
      <c r="R1912">
        <f>IF(ISERROR(VLOOKUP(A1912,int_r_base_fitted!$A$1:$C$10000,2,FALSE)),0,VLOOKUP(A1912,int_r_base_fitted!$A$1:$C$10000,2,FALSE))</f>
        <v>0</v>
      </c>
      <c r="S1912">
        <f>IF(ISERROR(VLOOKUP(A1912,int_r_base_fitted!$A$1:$C$10000,3,FALSE)),0,VLOOKUP(A1912,int_r_base_fitted!$A$1:$C$10000,3,FALSE))</f>
        <v>0.13300000000000001</v>
      </c>
      <c r="T1912">
        <v>263</v>
      </c>
      <c r="V1912">
        <f>IF(ISERROR(VLOOKUP(A1912,int_r_full_fitted!$A$1:$C$10000,3,FALSE)),0,VLOOKUP(A1912,int_r_full_fitted!$A$1:$C$10000,3,FALSE))</f>
        <v>4.2999999999999997E-2</v>
      </c>
      <c r="W1912">
        <v>1911</v>
      </c>
      <c r="Y1912">
        <f>S1912-V1912</f>
        <v>9.0000000000000011E-2</v>
      </c>
    </row>
    <row r="1913" spans="1:25" x14ac:dyDescent="0.2">
      <c r="A1913" t="s">
        <v>5290</v>
      </c>
      <c r="B1913" t="s">
        <v>7933</v>
      </c>
      <c r="C1913" t="s">
        <v>8860</v>
      </c>
      <c r="D1913" t="s">
        <v>7963</v>
      </c>
      <c r="E1913" t="s">
        <v>8074</v>
      </c>
      <c r="F1913" t="s">
        <v>7915</v>
      </c>
      <c r="G1913" t="s">
        <v>7910</v>
      </c>
      <c r="H1913" t="s">
        <v>7910</v>
      </c>
      <c r="I1913" t="s">
        <v>7915</v>
      </c>
      <c r="J1913" t="s">
        <v>7915</v>
      </c>
      <c r="K1913" t="s">
        <v>7915</v>
      </c>
      <c r="L1913" t="s">
        <v>7915</v>
      </c>
      <c r="M1913" t="s">
        <v>7915</v>
      </c>
      <c r="N1913" t="s">
        <v>7915</v>
      </c>
      <c r="O1913" t="s">
        <v>7915</v>
      </c>
      <c r="P1913" t="s">
        <v>7909</v>
      </c>
      <c r="Q1913">
        <v>7</v>
      </c>
      <c r="R1913">
        <f>IF(ISERROR(VLOOKUP(A1913,int_r_base_fitted!$A$1:$C$10000,2,FALSE)),0,VLOOKUP(A1913,int_r_base_fitted!$A$1:$C$10000,2,FALSE))</f>
        <v>0</v>
      </c>
      <c r="S1913">
        <f>IF(ISERROR(VLOOKUP(A1913,int_r_base_fitted!$A$1:$C$10000,3,FALSE)),0,VLOOKUP(A1913,int_r_base_fitted!$A$1:$C$10000,3,FALSE))</f>
        <v>8.3000000000000004E-2</v>
      </c>
      <c r="T1913">
        <v>618</v>
      </c>
      <c r="V1913">
        <f>IF(ISERROR(VLOOKUP(A1913,int_r_full_fitted!$A$1:$C$10000,3,FALSE)),0,VLOOKUP(A1913,int_r_full_fitted!$A$1:$C$10000,3,FALSE))</f>
        <v>4.2999999999999997E-2</v>
      </c>
      <c r="W1913">
        <v>1912</v>
      </c>
      <c r="Y1913">
        <f>S1913-V1913</f>
        <v>4.0000000000000008E-2</v>
      </c>
    </row>
    <row r="1914" spans="1:25" x14ac:dyDescent="0.2">
      <c r="A1914" t="s">
        <v>5291</v>
      </c>
      <c r="B1914" t="s">
        <v>7933</v>
      </c>
      <c r="C1914" t="s">
        <v>8861</v>
      </c>
      <c r="D1914" t="s">
        <v>7963</v>
      </c>
      <c r="E1914" t="s">
        <v>8074</v>
      </c>
      <c r="F1914" t="s">
        <v>7915</v>
      </c>
      <c r="G1914" t="s">
        <v>7910</v>
      </c>
      <c r="H1914" t="s">
        <v>7910</v>
      </c>
      <c r="I1914" t="s">
        <v>7915</v>
      </c>
      <c r="J1914" t="s">
        <v>7915</v>
      </c>
      <c r="K1914" t="s">
        <v>7915</v>
      </c>
      <c r="L1914" t="s">
        <v>7915</v>
      </c>
      <c r="M1914" t="s">
        <v>7915</v>
      </c>
      <c r="N1914" t="s">
        <v>7915</v>
      </c>
      <c r="O1914" t="s">
        <v>7915</v>
      </c>
      <c r="P1914" t="s">
        <v>7909</v>
      </c>
      <c r="Q1914">
        <v>7</v>
      </c>
      <c r="R1914">
        <f>IF(ISERROR(VLOOKUP(A1914,int_r_base_fitted!$A$1:$C$10000,2,FALSE)),0,VLOOKUP(A1914,int_r_base_fitted!$A$1:$C$10000,2,FALSE))</f>
        <v>0</v>
      </c>
      <c r="S1914">
        <f>IF(ISERROR(VLOOKUP(A1914,int_r_base_fitted!$A$1:$C$10000,3,FALSE)),0,VLOOKUP(A1914,int_r_base_fitted!$A$1:$C$10000,3,FALSE))</f>
        <v>8.3000000000000004E-2</v>
      </c>
      <c r="T1914">
        <v>619</v>
      </c>
      <c r="V1914">
        <f>IF(ISERROR(VLOOKUP(A1914,int_r_full_fitted!$A$1:$C$10000,3,FALSE)),0,VLOOKUP(A1914,int_r_full_fitted!$A$1:$C$10000,3,FALSE))</f>
        <v>4.2999999999999997E-2</v>
      </c>
      <c r="W1914">
        <v>1913</v>
      </c>
      <c r="Y1914">
        <f>S1914-V1914</f>
        <v>4.0000000000000008E-2</v>
      </c>
    </row>
    <row r="1915" spans="1:25" x14ac:dyDescent="0.2">
      <c r="A1915" t="s">
        <v>5474</v>
      </c>
      <c r="B1915" t="s">
        <v>7911</v>
      </c>
      <c r="C1915" t="s">
        <v>8963</v>
      </c>
      <c r="D1915" t="s">
        <v>7920</v>
      </c>
      <c r="E1915" t="s">
        <v>8455</v>
      </c>
      <c r="F1915" t="s">
        <v>7915</v>
      </c>
      <c r="G1915" t="s">
        <v>7915</v>
      </c>
      <c r="H1915" t="s">
        <v>7910</v>
      </c>
      <c r="I1915" t="s">
        <v>7915</v>
      </c>
      <c r="J1915" t="s">
        <v>7915</v>
      </c>
      <c r="K1915" t="s">
        <v>7915</v>
      </c>
      <c r="L1915" t="s">
        <v>7915</v>
      </c>
      <c r="M1915" t="s">
        <v>7910</v>
      </c>
      <c r="N1915" t="s">
        <v>7915</v>
      </c>
      <c r="O1915" t="s">
        <v>7915</v>
      </c>
      <c r="P1915" t="s">
        <v>7909</v>
      </c>
      <c r="Q1915">
        <v>7</v>
      </c>
      <c r="R1915">
        <f>IF(ISERROR(VLOOKUP(A1915,int_r_base_fitted!$A$1:$C$10000,2,FALSE)),0,VLOOKUP(A1915,int_r_base_fitted!$A$1:$C$10000,2,FALSE))</f>
        <v>0</v>
      </c>
      <c r="S1915">
        <f>IF(ISERROR(VLOOKUP(A1915,int_r_base_fitted!$A$1:$C$10000,3,FALSE)),0,VLOOKUP(A1915,int_r_base_fitted!$A$1:$C$10000,3,FALSE))</f>
        <v>7.8E-2</v>
      </c>
      <c r="T1915">
        <v>688</v>
      </c>
      <c r="V1915">
        <f>IF(ISERROR(VLOOKUP(A1915,int_r_full_fitted!$A$1:$C$10000,3,FALSE)),0,VLOOKUP(A1915,int_r_full_fitted!$A$1:$C$10000,3,FALSE))</f>
        <v>4.2999999999999997E-2</v>
      </c>
      <c r="W1915">
        <v>1914</v>
      </c>
      <c r="Y1915">
        <f>S1915-V1915</f>
        <v>3.5000000000000003E-2</v>
      </c>
    </row>
    <row r="1916" spans="1:25" x14ac:dyDescent="0.2">
      <c r="A1916" t="s">
        <v>6667</v>
      </c>
      <c r="B1916" t="s">
        <v>7911</v>
      </c>
      <c r="C1916" t="s">
        <v>8030</v>
      </c>
      <c r="D1916" t="s">
        <v>7935</v>
      </c>
      <c r="E1916" t="s">
        <v>9587</v>
      </c>
      <c r="F1916" t="s">
        <v>7915</v>
      </c>
      <c r="G1916" t="s">
        <v>7915</v>
      </c>
      <c r="H1916" t="s">
        <v>7910</v>
      </c>
      <c r="I1916" t="s">
        <v>7915</v>
      </c>
      <c r="J1916" t="s">
        <v>7915</v>
      </c>
      <c r="K1916" t="s">
        <v>7915</v>
      </c>
      <c r="L1916" t="s">
        <v>7915</v>
      </c>
      <c r="M1916" t="s">
        <v>7915</v>
      </c>
      <c r="N1916" t="s">
        <v>7915</v>
      </c>
      <c r="O1916" t="s">
        <v>7915</v>
      </c>
      <c r="P1916" t="s">
        <v>7910</v>
      </c>
      <c r="Q1916">
        <v>8</v>
      </c>
      <c r="R1916">
        <f>IF(ISERROR(VLOOKUP(A1916,int_r_base_fitted!$A$1:$C$10000,2,FALSE)),0,VLOOKUP(A1916,int_r_base_fitted!$A$1:$C$10000,2,FALSE))</f>
        <v>0</v>
      </c>
      <c r="S1916">
        <f>IF(ISERROR(VLOOKUP(A1916,int_r_base_fitted!$A$1:$C$10000,3,FALSE)),0,VLOOKUP(A1916,int_r_base_fitted!$A$1:$C$10000,3,FALSE))</f>
        <v>7.8E-2</v>
      </c>
      <c r="T1916">
        <v>692</v>
      </c>
      <c r="V1916">
        <f>IF(ISERROR(VLOOKUP(A1916,int_r_full_fitted!$A$1:$C$10000,3,FALSE)),0,VLOOKUP(A1916,int_r_full_fitted!$A$1:$C$10000,3,FALSE))</f>
        <v>4.2999999999999997E-2</v>
      </c>
      <c r="W1916">
        <v>1915</v>
      </c>
      <c r="Y1916">
        <f>S1916-V1916</f>
        <v>3.5000000000000003E-2</v>
      </c>
    </row>
    <row r="1917" spans="1:25" x14ac:dyDescent="0.2">
      <c r="A1917" t="s">
        <v>5639</v>
      </c>
      <c r="B1917" t="s">
        <v>7911</v>
      </c>
      <c r="C1917" t="s">
        <v>7954</v>
      </c>
      <c r="D1917" t="s">
        <v>7945</v>
      </c>
      <c r="E1917" t="s">
        <v>8837</v>
      </c>
      <c r="F1917" t="s">
        <v>7915</v>
      </c>
      <c r="G1917" t="s">
        <v>7915</v>
      </c>
      <c r="H1917" t="s">
        <v>7910</v>
      </c>
      <c r="I1917" t="s">
        <v>7915</v>
      </c>
      <c r="J1917" t="s">
        <v>7915</v>
      </c>
      <c r="K1917" t="s">
        <v>7915</v>
      </c>
      <c r="L1917" t="s">
        <v>7915</v>
      </c>
      <c r="M1917" t="s">
        <v>7910</v>
      </c>
      <c r="N1917" t="s">
        <v>7915</v>
      </c>
      <c r="O1917" t="s">
        <v>7915</v>
      </c>
      <c r="P1917" t="s">
        <v>7909</v>
      </c>
      <c r="Q1917">
        <v>7</v>
      </c>
      <c r="R1917">
        <f>IF(ISERROR(VLOOKUP(A1917,int_r_base_fitted!$A$1:$C$10000,2,FALSE)),0,VLOOKUP(A1917,int_r_base_fitted!$A$1:$C$10000,2,FALSE))</f>
        <v>0</v>
      </c>
      <c r="S1917">
        <f>IF(ISERROR(VLOOKUP(A1917,int_r_base_fitted!$A$1:$C$10000,3,FALSE)),0,VLOOKUP(A1917,int_r_base_fitted!$A$1:$C$10000,3,FALSE))</f>
        <v>7.6999999999999999E-2</v>
      </c>
      <c r="T1917">
        <v>702</v>
      </c>
      <c r="V1917">
        <f>IF(ISERROR(VLOOKUP(A1917,int_r_full_fitted!$A$1:$C$10000,3,FALSE)),0,VLOOKUP(A1917,int_r_full_fitted!$A$1:$C$10000,3,FALSE))</f>
        <v>4.2999999999999997E-2</v>
      </c>
      <c r="W1917">
        <v>1916</v>
      </c>
      <c r="Y1917">
        <f>S1917-V1917</f>
        <v>3.4000000000000002E-2</v>
      </c>
    </row>
    <row r="1918" spans="1:25" x14ac:dyDescent="0.2">
      <c r="A1918" t="s">
        <v>6605</v>
      </c>
      <c r="B1918" t="s">
        <v>7911</v>
      </c>
      <c r="C1918" t="s">
        <v>7954</v>
      </c>
      <c r="D1918" t="s">
        <v>7976</v>
      </c>
      <c r="E1918" t="s">
        <v>8242</v>
      </c>
      <c r="F1918" t="s">
        <v>7915</v>
      </c>
      <c r="G1918" t="s">
        <v>7915</v>
      </c>
      <c r="H1918" t="s">
        <v>7910</v>
      </c>
      <c r="I1918" t="s">
        <v>7915</v>
      </c>
      <c r="J1918" t="s">
        <v>7915</v>
      </c>
      <c r="K1918" t="s">
        <v>7915</v>
      </c>
      <c r="L1918" t="s">
        <v>7915</v>
      </c>
      <c r="M1918" t="s">
        <v>7915</v>
      </c>
      <c r="N1918" t="s">
        <v>7915</v>
      </c>
      <c r="O1918" t="s">
        <v>7915</v>
      </c>
      <c r="P1918" t="s">
        <v>7910</v>
      </c>
      <c r="Q1918">
        <v>8</v>
      </c>
      <c r="R1918">
        <f>IF(ISERROR(VLOOKUP(A1918,int_r_base_fitted!$A$1:$C$10000,2,FALSE)),0,VLOOKUP(A1918,int_r_base_fitted!$A$1:$C$10000,2,FALSE))</f>
        <v>0</v>
      </c>
      <c r="S1918">
        <f>IF(ISERROR(VLOOKUP(A1918,int_r_base_fitted!$A$1:$C$10000,3,FALSE)),0,VLOOKUP(A1918,int_r_base_fitted!$A$1:$C$10000,3,FALSE))</f>
        <v>7.5999999999999998E-2</v>
      </c>
      <c r="T1918">
        <v>723</v>
      </c>
      <c r="V1918">
        <f>IF(ISERROR(VLOOKUP(A1918,int_r_full_fitted!$A$1:$C$10000,3,FALSE)),0,VLOOKUP(A1918,int_r_full_fitted!$A$1:$C$10000,3,FALSE))</f>
        <v>4.2999999999999997E-2</v>
      </c>
      <c r="W1918">
        <v>1917</v>
      </c>
      <c r="Y1918">
        <f>S1918-V1918</f>
        <v>3.3000000000000002E-2</v>
      </c>
    </row>
    <row r="1919" spans="1:25" x14ac:dyDescent="0.2">
      <c r="A1919" t="s">
        <v>6630</v>
      </c>
      <c r="B1919" t="s">
        <v>7911</v>
      </c>
      <c r="C1919" t="s">
        <v>8021</v>
      </c>
      <c r="D1919" t="s">
        <v>7945</v>
      </c>
      <c r="E1919" t="s">
        <v>9570</v>
      </c>
      <c r="F1919" t="s">
        <v>7915</v>
      </c>
      <c r="G1919" t="s">
        <v>7915</v>
      </c>
      <c r="H1919" t="s">
        <v>7915</v>
      </c>
      <c r="I1919" t="s">
        <v>7915</v>
      </c>
      <c r="J1919" t="s">
        <v>7915</v>
      </c>
      <c r="K1919" t="s">
        <v>7915</v>
      </c>
      <c r="L1919" t="s">
        <v>7910</v>
      </c>
      <c r="M1919" t="s">
        <v>7915</v>
      </c>
      <c r="N1919" t="s">
        <v>7915</v>
      </c>
      <c r="O1919" t="s">
        <v>7915</v>
      </c>
      <c r="P1919" t="s">
        <v>7910</v>
      </c>
      <c r="Q1919">
        <v>8</v>
      </c>
      <c r="R1919">
        <f>IF(ISERROR(VLOOKUP(A1919,int_r_base_fitted!$A$1:$C$10000,2,FALSE)),0,VLOOKUP(A1919,int_r_base_fitted!$A$1:$C$10000,2,FALSE))</f>
        <v>0</v>
      </c>
      <c r="S1919">
        <f>IF(ISERROR(VLOOKUP(A1919,int_r_base_fitted!$A$1:$C$10000,3,FALSE)),0,VLOOKUP(A1919,int_r_base_fitted!$A$1:$C$10000,3,FALSE))</f>
        <v>6.3E-2</v>
      </c>
      <c r="T1919">
        <v>962</v>
      </c>
      <c r="V1919">
        <f>IF(ISERROR(VLOOKUP(A1919,int_r_full_fitted!$A$1:$C$10000,3,FALSE)),0,VLOOKUP(A1919,int_r_full_fitted!$A$1:$C$10000,3,FALSE))</f>
        <v>4.2999999999999997E-2</v>
      </c>
      <c r="W1919">
        <v>1918</v>
      </c>
      <c r="Y1919">
        <f>S1919-V1919</f>
        <v>2.0000000000000004E-2</v>
      </c>
    </row>
    <row r="1920" spans="1:25" x14ac:dyDescent="0.2">
      <c r="A1920" t="s">
        <v>5971</v>
      </c>
      <c r="B1920" t="s">
        <v>7911</v>
      </c>
      <c r="C1920" t="s">
        <v>7950</v>
      </c>
      <c r="D1920" t="s">
        <v>7920</v>
      </c>
      <c r="E1920" t="s">
        <v>9277</v>
      </c>
      <c r="F1920" t="s">
        <v>7915</v>
      </c>
      <c r="G1920" t="s">
        <v>7915</v>
      </c>
      <c r="H1920" t="s">
        <v>7910</v>
      </c>
      <c r="I1920" t="s">
        <v>7915</v>
      </c>
      <c r="J1920" t="s">
        <v>7915</v>
      </c>
      <c r="K1920" t="s">
        <v>7910</v>
      </c>
      <c r="L1920" t="s">
        <v>7915</v>
      </c>
      <c r="M1920" t="s">
        <v>7915</v>
      </c>
      <c r="N1920" t="s">
        <v>7915</v>
      </c>
      <c r="O1920" t="s">
        <v>7915</v>
      </c>
      <c r="P1920" t="s">
        <v>7909</v>
      </c>
      <c r="Q1920">
        <v>7</v>
      </c>
      <c r="R1920">
        <f>IF(ISERROR(VLOOKUP(A1920,int_r_base_fitted!$A$1:$C$10000,2,FALSE)),0,VLOOKUP(A1920,int_r_base_fitted!$A$1:$C$10000,2,FALSE))</f>
        <v>0</v>
      </c>
      <c r="S1920">
        <f>IF(ISERROR(VLOOKUP(A1920,int_r_base_fitted!$A$1:$C$10000,3,FALSE)),0,VLOOKUP(A1920,int_r_base_fitted!$A$1:$C$10000,3,FALSE))</f>
        <v>0.06</v>
      </c>
      <c r="T1920">
        <v>1038</v>
      </c>
      <c r="V1920">
        <f>IF(ISERROR(VLOOKUP(A1920,int_r_full_fitted!$A$1:$C$10000,3,FALSE)),0,VLOOKUP(A1920,int_r_full_fitted!$A$1:$C$10000,3,FALSE))</f>
        <v>4.2999999999999997E-2</v>
      </c>
      <c r="W1920">
        <v>1919</v>
      </c>
      <c r="Y1920">
        <f>S1920-V1920</f>
        <v>1.7000000000000001E-2</v>
      </c>
    </row>
    <row r="1921" spans="1:25" x14ac:dyDescent="0.2">
      <c r="A1921" t="s">
        <v>4956</v>
      </c>
      <c r="B1921" t="s">
        <v>7911</v>
      </c>
      <c r="C1921" t="s">
        <v>7999</v>
      </c>
      <c r="D1921" t="s">
        <v>7917</v>
      </c>
      <c r="E1921" t="s">
        <v>8657</v>
      </c>
      <c r="F1921" t="s">
        <v>7910</v>
      </c>
      <c r="G1921" t="s">
        <v>7910</v>
      </c>
      <c r="H1921" t="s">
        <v>7915</v>
      </c>
      <c r="I1921" t="s">
        <v>7915</v>
      </c>
      <c r="J1921" t="s">
        <v>7915</v>
      </c>
      <c r="K1921" t="s">
        <v>7910</v>
      </c>
      <c r="L1921" t="s">
        <v>7915</v>
      </c>
      <c r="M1921" t="s">
        <v>7915</v>
      </c>
      <c r="N1921" t="s">
        <v>7915</v>
      </c>
      <c r="O1921" t="s">
        <v>7915</v>
      </c>
      <c r="P1921" t="s">
        <v>7908</v>
      </c>
      <c r="Q1921">
        <v>6</v>
      </c>
      <c r="R1921">
        <f>IF(ISERROR(VLOOKUP(A1921,int_r_base_fitted!$A$1:$C$10000,2,FALSE)),0,VLOOKUP(A1921,int_r_base_fitted!$A$1:$C$10000,2,FALSE))</f>
        <v>0</v>
      </c>
      <c r="S1921">
        <f>IF(ISERROR(VLOOKUP(A1921,int_r_base_fitted!$A$1:$C$10000,3,FALSE)),0,VLOOKUP(A1921,int_r_base_fitted!$A$1:$C$10000,3,FALSE))</f>
        <v>5.5E-2</v>
      </c>
      <c r="T1921">
        <v>1183</v>
      </c>
      <c r="V1921">
        <f>IF(ISERROR(VLOOKUP(A1921,int_r_full_fitted!$A$1:$C$10000,3,FALSE)),0,VLOOKUP(A1921,int_r_full_fitted!$A$1:$C$10000,3,FALSE))</f>
        <v>4.2999999999999997E-2</v>
      </c>
      <c r="W1921">
        <v>1920</v>
      </c>
      <c r="Y1921">
        <f>S1921-V1921</f>
        <v>1.2000000000000004E-2</v>
      </c>
    </row>
    <row r="1922" spans="1:25" x14ac:dyDescent="0.2">
      <c r="A1922" t="s">
        <v>5249</v>
      </c>
      <c r="B1922" t="s">
        <v>7911</v>
      </c>
      <c r="C1922" t="s">
        <v>8257</v>
      </c>
      <c r="D1922" t="s">
        <v>7913</v>
      </c>
      <c r="E1922" t="s">
        <v>8566</v>
      </c>
      <c r="F1922" t="s">
        <v>7915</v>
      </c>
      <c r="G1922" t="s">
        <v>7915</v>
      </c>
      <c r="H1922" t="s">
        <v>7910</v>
      </c>
      <c r="I1922" t="s">
        <v>7910</v>
      </c>
      <c r="J1922" t="s">
        <v>7915</v>
      </c>
      <c r="K1922" t="s">
        <v>7915</v>
      </c>
      <c r="L1922" t="s">
        <v>7915</v>
      </c>
      <c r="M1922" t="s">
        <v>7915</v>
      </c>
      <c r="N1922" t="s">
        <v>7915</v>
      </c>
      <c r="O1922" t="s">
        <v>7915</v>
      </c>
      <c r="P1922" t="s">
        <v>7909</v>
      </c>
      <c r="Q1922">
        <v>7</v>
      </c>
      <c r="R1922">
        <f>IF(ISERROR(VLOOKUP(A1922,int_r_base_fitted!$A$1:$C$10000,2,FALSE)),0,VLOOKUP(A1922,int_r_base_fitted!$A$1:$C$10000,2,FALSE))</f>
        <v>0</v>
      </c>
      <c r="S1922">
        <f>IF(ISERROR(VLOOKUP(A1922,int_r_base_fitted!$A$1:$C$10000,3,FALSE)),0,VLOOKUP(A1922,int_r_base_fitted!$A$1:$C$10000,3,FALSE))</f>
        <v>5.1999999999999998E-2</v>
      </c>
      <c r="T1922">
        <v>1343</v>
      </c>
      <c r="V1922">
        <f>IF(ISERROR(VLOOKUP(A1922,int_r_full_fitted!$A$1:$C$10000,3,FALSE)),0,VLOOKUP(A1922,int_r_full_fitted!$A$1:$C$10000,3,FALSE))</f>
        <v>4.2999999999999997E-2</v>
      </c>
      <c r="W1922">
        <v>1921</v>
      </c>
      <c r="Y1922">
        <f>S1922-V1922</f>
        <v>9.0000000000000011E-3</v>
      </c>
    </row>
    <row r="1923" spans="1:25" x14ac:dyDescent="0.2">
      <c r="A1923" t="s">
        <v>5698</v>
      </c>
      <c r="B1923" t="s">
        <v>7933</v>
      </c>
      <c r="C1923" t="s">
        <v>9083</v>
      </c>
      <c r="D1923" t="s">
        <v>7945</v>
      </c>
      <c r="E1923" t="s">
        <v>8120</v>
      </c>
      <c r="F1923" t="s">
        <v>7915</v>
      </c>
      <c r="G1923" t="s">
        <v>7915</v>
      </c>
      <c r="H1923" t="s">
        <v>7910</v>
      </c>
      <c r="I1923" t="s">
        <v>7915</v>
      </c>
      <c r="J1923" t="s">
        <v>7915</v>
      </c>
      <c r="K1923" t="s">
        <v>7915</v>
      </c>
      <c r="L1923" t="s">
        <v>7915</v>
      </c>
      <c r="M1923" t="s">
        <v>7910</v>
      </c>
      <c r="N1923" t="s">
        <v>7915</v>
      </c>
      <c r="O1923" t="s">
        <v>7915</v>
      </c>
      <c r="P1923" t="s">
        <v>7909</v>
      </c>
      <c r="Q1923">
        <v>7</v>
      </c>
      <c r="R1923">
        <f>IF(ISERROR(VLOOKUP(A1923,int_r_base_fitted!$A$1:$C$10000,2,FALSE)),0,VLOOKUP(A1923,int_r_base_fitted!$A$1:$C$10000,2,FALSE))</f>
        <v>0</v>
      </c>
      <c r="S1923">
        <f>IF(ISERROR(VLOOKUP(A1923,int_r_base_fitted!$A$1:$C$10000,3,FALSE)),0,VLOOKUP(A1923,int_r_base_fitted!$A$1:$C$10000,3,FALSE))</f>
        <v>5.1999999999999998E-2</v>
      </c>
      <c r="T1923">
        <v>1348</v>
      </c>
      <c r="V1923">
        <f>IF(ISERROR(VLOOKUP(A1923,int_r_full_fitted!$A$1:$C$10000,3,FALSE)),0,VLOOKUP(A1923,int_r_full_fitted!$A$1:$C$10000,3,FALSE))</f>
        <v>4.2999999999999997E-2</v>
      </c>
      <c r="W1923">
        <v>1922</v>
      </c>
      <c r="Y1923">
        <f>S1923-V1923</f>
        <v>9.0000000000000011E-3</v>
      </c>
    </row>
    <row r="1924" spans="1:25" x14ac:dyDescent="0.2">
      <c r="A1924" t="s">
        <v>6050</v>
      </c>
      <c r="B1924" t="s">
        <v>7911</v>
      </c>
      <c r="C1924" t="s">
        <v>7916</v>
      </c>
      <c r="D1924" t="s">
        <v>7920</v>
      </c>
      <c r="E1924" t="s">
        <v>8493</v>
      </c>
      <c r="F1924" t="s">
        <v>7915</v>
      </c>
      <c r="G1924" t="s">
        <v>7915</v>
      </c>
      <c r="H1924" t="s">
        <v>7910</v>
      </c>
      <c r="I1924" t="s">
        <v>7915</v>
      </c>
      <c r="J1924" t="s">
        <v>7915</v>
      </c>
      <c r="K1924" t="s">
        <v>7915</v>
      </c>
      <c r="L1924" t="s">
        <v>7915</v>
      </c>
      <c r="M1924" t="s">
        <v>7915</v>
      </c>
      <c r="N1924" t="s">
        <v>7915</v>
      </c>
      <c r="O1924" t="s">
        <v>7915</v>
      </c>
      <c r="P1924" t="s">
        <v>7910</v>
      </c>
      <c r="Q1924">
        <v>8</v>
      </c>
      <c r="R1924">
        <f>IF(ISERROR(VLOOKUP(A1924,int_r_base_fitted!$A$1:$C$10000,2,FALSE)),0,VLOOKUP(A1924,int_r_base_fitted!$A$1:$C$10000,2,FALSE))</f>
        <v>1</v>
      </c>
      <c r="S1924">
        <f>IF(ISERROR(VLOOKUP(A1924,int_r_base_fitted!$A$1:$C$10000,3,FALSE)),0,VLOOKUP(A1924,int_r_base_fitted!$A$1:$C$10000,3,FALSE))</f>
        <v>5.1999999999999998E-2</v>
      </c>
      <c r="T1924">
        <v>1351</v>
      </c>
      <c r="V1924">
        <f>IF(ISERROR(VLOOKUP(A1924,int_r_full_fitted!$A$1:$C$10000,3,FALSE)),0,VLOOKUP(A1924,int_r_full_fitted!$A$1:$C$10000,3,FALSE))</f>
        <v>4.2999999999999997E-2</v>
      </c>
      <c r="W1924">
        <v>1923</v>
      </c>
      <c r="Y1924">
        <f>S1924-V1924</f>
        <v>9.0000000000000011E-3</v>
      </c>
    </row>
    <row r="1925" spans="1:25" x14ac:dyDescent="0.2">
      <c r="A1925" t="s">
        <v>6177</v>
      </c>
      <c r="B1925" t="s">
        <v>7911</v>
      </c>
      <c r="C1925">
        <v>4</v>
      </c>
      <c r="D1925" t="s">
        <v>7940</v>
      </c>
      <c r="E1925" t="s">
        <v>9024</v>
      </c>
      <c r="F1925" t="s">
        <v>7915</v>
      </c>
      <c r="G1925" t="s">
        <v>7915</v>
      </c>
      <c r="H1925" t="s">
        <v>7910</v>
      </c>
      <c r="I1925" t="s">
        <v>7915</v>
      </c>
      <c r="J1925" t="s">
        <v>7915</v>
      </c>
      <c r="K1925" t="s">
        <v>7915</v>
      </c>
      <c r="L1925" t="s">
        <v>7915</v>
      </c>
      <c r="M1925" t="s">
        <v>7915</v>
      </c>
      <c r="N1925" t="s">
        <v>7915</v>
      </c>
      <c r="O1925" t="s">
        <v>7915</v>
      </c>
      <c r="P1925" t="s">
        <v>7910</v>
      </c>
      <c r="Q1925">
        <v>8</v>
      </c>
      <c r="R1925">
        <f>IF(ISERROR(VLOOKUP(A1925,int_r_base_fitted!$A$1:$C$10000,2,FALSE)),0,VLOOKUP(A1925,int_r_base_fitted!$A$1:$C$10000,2,FALSE))</f>
        <v>0</v>
      </c>
      <c r="S1925">
        <f>IF(ISERROR(VLOOKUP(A1925,int_r_base_fitted!$A$1:$C$10000,3,FALSE)),0,VLOOKUP(A1925,int_r_base_fitted!$A$1:$C$10000,3,FALSE))</f>
        <v>5.1999999999999998E-2</v>
      </c>
      <c r="T1925">
        <v>1354</v>
      </c>
      <c r="V1925">
        <f>IF(ISERROR(VLOOKUP(A1925,int_r_full_fitted!$A$1:$C$10000,3,FALSE)),0,VLOOKUP(A1925,int_r_full_fitted!$A$1:$C$10000,3,FALSE))</f>
        <v>4.2999999999999997E-2</v>
      </c>
      <c r="W1925">
        <v>1924</v>
      </c>
      <c r="Y1925">
        <f>S1925-V1925</f>
        <v>9.0000000000000011E-3</v>
      </c>
    </row>
    <row r="1926" spans="1:25" x14ac:dyDescent="0.2">
      <c r="A1926" t="s">
        <v>6419</v>
      </c>
      <c r="B1926" t="s">
        <v>7911</v>
      </c>
      <c r="C1926" t="s">
        <v>7922</v>
      </c>
      <c r="D1926" t="s">
        <v>7925</v>
      </c>
      <c r="E1926" t="s">
        <v>9490</v>
      </c>
      <c r="F1926" t="s">
        <v>7915</v>
      </c>
      <c r="G1926" t="s">
        <v>7915</v>
      </c>
      <c r="H1926" t="s">
        <v>7910</v>
      </c>
      <c r="I1926" t="s">
        <v>7915</v>
      </c>
      <c r="J1926" t="s">
        <v>7915</v>
      </c>
      <c r="K1926" t="s">
        <v>7915</v>
      </c>
      <c r="L1926" t="s">
        <v>7915</v>
      </c>
      <c r="M1926" t="s">
        <v>7915</v>
      </c>
      <c r="N1926" t="s">
        <v>7915</v>
      </c>
      <c r="O1926" t="s">
        <v>7915</v>
      </c>
      <c r="P1926" t="s">
        <v>7910</v>
      </c>
      <c r="Q1926">
        <v>8</v>
      </c>
      <c r="R1926">
        <f>IF(ISERROR(VLOOKUP(A1926,int_r_base_fitted!$A$1:$C$10000,2,FALSE)),0,VLOOKUP(A1926,int_r_base_fitted!$A$1:$C$10000,2,FALSE))</f>
        <v>0</v>
      </c>
      <c r="S1926">
        <f>IF(ISERROR(VLOOKUP(A1926,int_r_base_fitted!$A$1:$C$10000,3,FALSE)),0,VLOOKUP(A1926,int_r_base_fitted!$A$1:$C$10000,3,FALSE))</f>
        <v>5.1999999999999998E-2</v>
      </c>
      <c r="T1926">
        <v>1359</v>
      </c>
      <c r="V1926">
        <f>IF(ISERROR(VLOOKUP(A1926,int_r_full_fitted!$A$1:$C$10000,3,FALSE)),0,VLOOKUP(A1926,int_r_full_fitted!$A$1:$C$10000,3,FALSE))</f>
        <v>4.2999999999999997E-2</v>
      </c>
      <c r="W1926">
        <v>1925</v>
      </c>
      <c r="Y1926">
        <f>S1926-V1926</f>
        <v>9.0000000000000011E-3</v>
      </c>
    </row>
    <row r="1927" spans="1:25" x14ac:dyDescent="0.2">
      <c r="A1927" t="s">
        <v>6470</v>
      </c>
      <c r="B1927" t="s">
        <v>7911</v>
      </c>
      <c r="C1927" t="s">
        <v>7924</v>
      </c>
      <c r="D1927" t="s">
        <v>7930</v>
      </c>
      <c r="E1927" t="s">
        <v>8178</v>
      </c>
      <c r="F1927" t="s">
        <v>7915</v>
      </c>
      <c r="G1927" t="s">
        <v>7915</v>
      </c>
      <c r="H1927" t="s">
        <v>7910</v>
      </c>
      <c r="I1927" t="s">
        <v>7915</v>
      </c>
      <c r="J1927" t="s">
        <v>7915</v>
      </c>
      <c r="K1927" t="s">
        <v>7915</v>
      </c>
      <c r="L1927" t="s">
        <v>7915</v>
      </c>
      <c r="M1927" t="s">
        <v>7915</v>
      </c>
      <c r="N1927" t="s">
        <v>7915</v>
      </c>
      <c r="O1927" t="s">
        <v>7915</v>
      </c>
      <c r="P1927" t="s">
        <v>7910</v>
      </c>
      <c r="Q1927">
        <v>8</v>
      </c>
      <c r="R1927">
        <f>IF(ISERROR(VLOOKUP(A1927,int_r_base_fitted!$A$1:$C$10000,2,FALSE)),0,VLOOKUP(A1927,int_r_base_fitted!$A$1:$C$10000,2,FALSE))</f>
        <v>0</v>
      </c>
      <c r="S1927">
        <f>IF(ISERROR(VLOOKUP(A1927,int_r_base_fitted!$A$1:$C$10000,3,FALSE)),0,VLOOKUP(A1927,int_r_base_fitted!$A$1:$C$10000,3,FALSE))</f>
        <v>5.1999999999999998E-2</v>
      </c>
      <c r="T1927">
        <v>1361</v>
      </c>
      <c r="V1927">
        <f>IF(ISERROR(VLOOKUP(A1927,int_r_full_fitted!$A$1:$C$10000,3,FALSE)),0,VLOOKUP(A1927,int_r_full_fitted!$A$1:$C$10000,3,FALSE))</f>
        <v>4.2999999999999997E-2</v>
      </c>
      <c r="W1927">
        <v>1926</v>
      </c>
      <c r="Y1927">
        <f>S1927-V1927</f>
        <v>9.0000000000000011E-3</v>
      </c>
    </row>
    <row r="1928" spans="1:25" x14ac:dyDescent="0.2">
      <c r="A1928" t="s">
        <v>6612</v>
      </c>
      <c r="B1928" t="s">
        <v>7911</v>
      </c>
      <c r="C1928" t="s">
        <v>8009</v>
      </c>
      <c r="D1928" t="s">
        <v>7976</v>
      </c>
      <c r="E1928" t="s">
        <v>8662</v>
      </c>
      <c r="F1928" t="s">
        <v>7915</v>
      </c>
      <c r="G1928" t="s">
        <v>7915</v>
      </c>
      <c r="H1928" t="s">
        <v>7910</v>
      </c>
      <c r="I1928" t="s">
        <v>7915</v>
      </c>
      <c r="J1928" t="s">
        <v>7915</v>
      </c>
      <c r="K1928" t="s">
        <v>7915</v>
      </c>
      <c r="L1928" t="s">
        <v>7915</v>
      </c>
      <c r="M1928" t="s">
        <v>7915</v>
      </c>
      <c r="N1928" t="s">
        <v>7915</v>
      </c>
      <c r="O1928" t="s">
        <v>7915</v>
      </c>
      <c r="P1928" t="s">
        <v>7910</v>
      </c>
      <c r="Q1928">
        <v>8</v>
      </c>
      <c r="R1928">
        <f>IF(ISERROR(VLOOKUP(A1928,int_r_base_fitted!$A$1:$C$10000,2,FALSE)),0,VLOOKUP(A1928,int_r_base_fitted!$A$1:$C$10000,2,FALSE))</f>
        <v>0</v>
      </c>
      <c r="S1928">
        <f>IF(ISERROR(VLOOKUP(A1928,int_r_base_fitted!$A$1:$C$10000,3,FALSE)),0,VLOOKUP(A1928,int_r_base_fitted!$A$1:$C$10000,3,FALSE))</f>
        <v>5.1999999999999998E-2</v>
      </c>
      <c r="T1928">
        <v>1365</v>
      </c>
      <c r="V1928">
        <f>IF(ISERROR(VLOOKUP(A1928,int_r_full_fitted!$A$1:$C$10000,3,FALSE)),0,VLOOKUP(A1928,int_r_full_fitted!$A$1:$C$10000,3,FALSE))</f>
        <v>4.2999999999999997E-2</v>
      </c>
      <c r="W1928">
        <v>1927</v>
      </c>
      <c r="Y1928">
        <f>S1928-V1928</f>
        <v>9.0000000000000011E-3</v>
      </c>
    </row>
    <row r="1929" spans="1:25" x14ac:dyDescent="0.2">
      <c r="A1929" t="s">
        <v>5484</v>
      </c>
      <c r="B1929" t="s">
        <v>7911</v>
      </c>
      <c r="C1929" t="s">
        <v>7965</v>
      </c>
      <c r="D1929" t="s">
        <v>7913</v>
      </c>
      <c r="E1929" t="s">
        <v>8969</v>
      </c>
      <c r="F1929" t="s">
        <v>7915</v>
      </c>
      <c r="G1929" t="s">
        <v>7915</v>
      </c>
      <c r="H1929" t="s">
        <v>7910</v>
      </c>
      <c r="I1929" t="s">
        <v>7910</v>
      </c>
      <c r="J1929" t="s">
        <v>7915</v>
      </c>
      <c r="K1929" t="s">
        <v>7915</v>
      </c>
      <c r="L1929" t="s">
        <v>7915</v>
      </c>
      <c r="M1929" t="s">
        <v>7915</v>
      </c>
      <c r="N1929" t="s">
        <v>7915</v>
      </c>
      <c r="O1929" t="s">
        <v>7915</v>
      </c>
      <c r="P1929" t="s">
        <v>7909</v>
      </c>
      <c r="Q1929">
        <v>7</v>
      </c>
      <c r="R1929">
        <f>IF(ISERROR(VLOOKUP(A1929,int_r_base_fitted!$A$1:$C$10000,2,FALSE)),0,VLOOKUP(A1929,int_r_base_fitted!$A$1:$C$10000,2,FALSE))</f>
        <v>0</v>
      </c>
      <c r="S1929">
        <f>IF(ISERROR(VLOOKUP(A1929,int_r_base_fitted!$A$1:$C$10000,3,FALSE)),0,VLOOKUP(A1929,int_r_base_fitted!$A$1:$C$10000,3,FALSE))</f>
        <v>5.0999999999999997E-2</v>
      </c>
      <c r="T1929">
        <v>1390</v>
      </c>
      <c r="V1929">
        <f>IF(ISERROR(VLOOKUP(A1929,int_r_full_fitted!$A$1:$C$10000,3,FALSE)),0,VLOOKUP(A1929,int_r_full_fitted!$A$1:$C$10000,3,FALSE))</f>
        <v>4.2999999999999997E-2</v>
      </c>
      <c r="W1929">
        <v>1928</v>
      </c>
      <c r="Y1929">
        <f>S1929-V1929</f>
        <v>8.0000000000000002E-3</v>
      </c>
    </row>
    <row r="1930" spans="1:25" x14ac:dyDescent="0.2">
      <c r="A1930" t="s">
        <v>6162</v>
      </c>
      <c r="B1930" t="s">
        <v>7911</v>
      </c>
      <c r="C1930" t="s">
        <v>8011</v>
      </c>
      <c r="D1930" t="s">
        <v>7913</v>
      </c>
      <c r="E1930" t="s">
        <v>8979</v>
      </c>
      <c r="F1930" t="s">
        <v>7915</v>
      </c>
      <c r="G1930" t="s">
        <v>7915</v>
      </c>
      <c r="H1930" t="s">
        <v>7910</v>
      </c>
      <c r="I1930" t="s">
        <v>7915</v>
      </c>
      <c r="J1930" t="s">
        <v>7915</v>
      </c>
      <c r="K1930" t="s">
        <v>7915</v>
      </c>
      <c r="L1930" t="s">
        <v>7915</v>
      </c>
      <c r="M1930" t="s">
        <v>7915</v>
      </c>
      <c r="N1930" t="s">
        <v>7915</v>
      </c>
      <c r="O1930" t="s">
        <v>7915</v>
      </c>
      <c r="P1930" t="s">
        <v>7910</v>
      </c>
      <c r="Q1930">
        <v>8</v>
      </c>
      <c r="R1930">
        <f>IF(ISERROR(VLOOKUP(A1930,int_r_base_fitted!$A$1:$C$10000,2,FALSE)),0,VLOOKUP(A1930,int_r_base_fitted!$A$1:$C$10000,2,FALSE))</f>
        <v>0</v>
      </c>
      <c r="S1930">
        <f>IF(ISERROR(VLOOKUP(A1930,int_r_base_fitted!$A$1:$C$10000,3,FALSE)),0,VLOOKUP(A1930,int_r_base_fitted!$A$1:$C$10000,3,FALSE))</f>
        <v>5.0999999999999997E-2</v>
      </c>
      <c r="T1930">
        <v>1407</v>
      </c>
      <c r="V1930">
        <f>IF(ISERROR(VLOOKUP(A1930,int_r_full_fitted!$A$1:$C$10000,3,FALSE)),0,VLOOKUP(A1930,int_r_full_fitted!$A$1:$C$10000,3,FALSE))</f>
        <v>4.2999999999999997E-2</v>
      </c>
      <c r="W1930">
        <v>1929</v>
      </c>
      <c r="Y1930">
        <f>S1930-V1930</f>
        <v>8.0000000000000002E-3</v>
      </c>
    </row>
    <row r="1931" spans="1:25" x14ac:dyDescent="0.2">
      <c r="A1931" t="s">
        <v>6396</v>
      </c>
      <c r="B1931" t="s">
        <v>7911</v>
      </c>
      <c r="C1931" t="s">
        <v>7912</v>
      </c>
      <c r="D1931" t="s">
        <v>7920</v>
      </c>
      <c r="E1931" t="s">
        <v>9480</v>
      </c>
      <c r="F1931" t="s">
        <v>7915</v>
      </c>
      <c r="G1931" t="s">
        <v>7915</v>
      </c>
      <c r="H1931" t="s">
        <v>7910</v>
      </c>
      <c r="I1931" t="s">
        <v>7915</v>
      </c>
      <c r="J1931" t="s">
        <v>7915</v>
      </c>
      <c r="K1931" t="s">
        <v>7915</v>
      </c>
      <c r="L1931" t="s">
        <v>7915</v>
      </c>
      <c r="M1931" t="s">
        <v>7915</v>
      </c>
      <c r="N1931" t="s">
        <v>7915</v>
      </c>
      <c r="O1931" t="s">
        <v>7915</v>
      </c>
      <c r="P1931" t="s">
        <v>7910</v>
      </c>
      <c r="Q1931">
        <v>8</v>
      </c>
      <c r="R1931">
        <f>IF(ISERROR(VLOOKUP(A1931,int_r_base_fitted!$A$1:$C$10000,2,FALSE)),0,VLOOKUP(A1931,int_r_base_fitted!$A$1:$C$10000,2,FALSE))</f>
        <v>0</v>
      </c>
      <c r="S1931">
        <f>IF(ISERROR(VLOOKUP(A1931,int_r_base_fitted!$A$1:$C$10000,3,FALSE)),0,VLOOKUP(A1931,int_r_base_fitted!$A$1:$C$10000,3,FALSE))</f>
        <v>5.0999999999999997E-2</v>
      </c>
      <c r="T1931">
        <v>1412</v>
      </c>
      <c r="V1931">
        <f>IF(ISERROR(VLOOKUP(A1931,int_r_full_fitted!$A$1:$C$10000,3,FALSE)),0,VLOOKUP(A1931,int_r_full_fitted!$A$1:$C$10000,3,FALSE))</f>
        <v>4.2999999999999997E-2</v>
      </c>
      <c r="W1931">
        <v>1930</v>
      </c>
      <c r="Y1931">
        <f>S1931-V1931</f>
        <v>8.0000000000000002E-3</v>
      </c>
    </row>
    <row r="1932" spans="1:25" x14ac:dyDescent="0.2">
      <c r="A1932" t="s">
        <v>6578</v>
      </c>
      <c r="B1932" t="s">
        <v>7911</v>
      </c>
      <c r="C1932">
        <v>4</v>
      </c>
      <c r="D1932" t="s">
        <v>7940</v>
      </c>
      <c r="E1932" t="s">
        <v>9024</v>
      </c>
      <c r="F1932" t="s">
        <v>7915</v>
      </c>
      <c r="G1932" t="s">
        <v>7915</v>
      </c>
      <c r="H1932" t="s">
        <v>7910</v>
      </c>
      <c r="I1932" t="s">
        <v>7915</v>
      </c>
      <c r="J1932" t="s">
        <v>7915</v>
      </c>
      <c r="K1932" t="s">
        <v>7915</v>
      </c>
      <c r="L1932" t="s">
        <v>7915</v>
      </c>
      <c r="M1932" t="s">
        <v>7915</v>
      </c>
      <c r="N1932" t="s">
        <v>7915</v>
      </c>
      <c r="O1932" t="s">
        <v>7915</v>
      </c>
      <c r="P1932" t="s">
        <v>7910</v>
      </c>
      <c r="Q1932">
        <v>8</v>
      </c>
      <c r="R1932">
        <f>IF(ISERROR(VLOOKUP(A1932,int_r_base_fitted!$A$1:$C$10000,2,FALSE)),0,VLOOKUP(A1932,int_r_base_fitted!$A$1:$C$10000,2,FALSE))</f>
        <v>0</v>
      </c>
      <c r="S1932">
        <f>IF(ISERROR(VLOOKUP(A1932,int_r_base_fitted!$A$1:$C$10000,3,FALSE)),0,VLOOKUP(A1932,int_r_base_fitted!$A$1:$C$10000,3,FALSE))</f>
        <v>5.0999999999999997E-2</v>
      </c>
      <c r="T1932">
        <v>1418</v>
      </c>
      <c r="V1932">
        <f>IF(ISERROR(VLOOKUP(A1932,int_r_full_fitted!$A$1:$C$10000,3,FALSE)),0,VLOOKUP(A1932,int_r_full_fitted!$A$1:$C$10000,3,FALSE))</f>
        <v>4.2999999999999997E-2</v>
      </c>
      <c r="W1932">
        <v>1931</v>
      </c>
      <c r="Y1932">
        <f>S1932-V1932</f>
        <v>8.0000000000000002E-3</v>
      </c>
    </row>
    <row r="1933" spans="1:25" x14ac:dyDescent="0.2">
      <c r="A1933" t="s">
        <v>7219</v>
      </c>
      <c r="B1933" t="s">
        <v>7911</v>
      </c>
      <c r="C1933" t="s">
        <v>8011</v>
      </c>
      <c r="D1933" t="s">
        <v>7913</v>
      </c>
      <c r="E1933" t="s">
        <v>9888</v>
      </c>
      <c r="F1933" t="s">
        <v>7915</v>
      </c>
      <c r="G1933" t="s">
        <v>7915</v>
      </c>
      <c r="H1933" t="s">
        <v>7910</v>
      </c>
      <c r="I1933" t="s">
        <v>7915</v>
      </c>
      <c r="J1933" t="s">
        <v>7915</v>
      </c>
      <c r="K1933" t="s">
        <v>7915</v>
      </c>
      <c r="L1933" t="s">
        <v>7915</v>
      </c>
      <c r="M1933" t="s">
        <v>7915</v>
      </c>
      <c r="N1933" t="s">
        <v>7915</v>
      </c>
      <c r="O1933" t="s">
        <v>7915</v>
      </c>
      <c r="P1933" t="s">
        <v>7910</v>
      </c>
      <c r="Q1933">
        <v>8</v>
      </c>
      <c r="R1933">
        <f>IF(ISERROR(VLOOKUP(A1933,int_r_base_fitted!$A$1:$C$10000,2,FALSE)),0,VLOOKUP(A1933,int_r_base_fitted!$A$1:$C$10000,2,FALSE))</f>
        <v>0</v>
      </c>
      <c r="S1933">
        <f>IF(ISERROR(VLOOKUP(A1933,int_r_base_fitted!$A$1:$C$10000,3,FALSE)),0,VLOOKUP(A1933,int_r_base_fitted!$A$1:$C$10000,3,FALSE))</f>
        <v>5.0999999999999997E-2</v>
      </c>
      <c r="T1933">
        <v>1423</v>
      </c>
      <c r="V1933">
        <f>IF(ISERROR(VLOOKUP(A1933,int_r_full_fitted!$A$1:$C$10000,3,FALSE)),0,VLOOKUP(A1933,int_r_full_fitted!$A$1:$C$10000,3,FALSE))</f>
        <v>4.2999999999999997E-2</v>
      </c>
      <c r="W1933">
        <v>1932</v>
      </c>
      <c r="Y1933">
        <f>S1933-V1933</f>
        <v>8.0000000000000002E-3</v>
      </c>
    </row>
    <row r="1934" spans="1:25" x14ac:dyDescent="0.2">
      <c r="A1934" t="s">
        <v>5962</v>
      </c>
      <c r="B1934" t="s">
        <v>7911</v>
      </c>
      <c r="C1934" t="s">
        <v>7924</v>
      </c>
      <c r="D1934" t="s">
        <v>7920</v>
      </c>
      <c r="E1934" t="s">
        <v>8400</v>
      </c>
      <c r="F1934" t="s">
        <v>7915</v>
      </c>
      <c r="G1934" t="s">
        <v>7915</v>
      </c>
      <c r="H1934" t="s">
        <v>7915</v>
      </c>
      <c r="I1934" t="s">
        <v>7915</v>
      </c>
      <c r="J1934" t="s">
        <v>7915</v>
      </c>
      <c r="K1934" t="s">
        <v>7910</v>
      </c>
      <c r="L1934" t="s">
        <v>7915</v>
      </c>
      <c r="M1934" t="s">
        <v>7910</v>
      </c>
      <c r="N1934" t="s">
        <v>7915</v>
      </c>
      <c r="O1934" t="s">
        <v>7915</v>
      </c>
      <c r="P1934" t="s">
        <v>7909</v>
      </c>
      <c r="Q1934">
        <v>7</v>
      </c>
      <c r="R1934">
        <f>IF(ISERROR(VLOOKUP(A1934,int_r_base_fitted!$A$1:$C$10000,2,FALSE)),0,VLOOKUP(A1934,int_r_base_fitted!$A$1:$C$10000,2,FALSE))</f>
        <v>0</v>
      </c>
      <c r="S1934">
        <f>IF(ISERROR(VLOOKUP(A1934,int_r_base_fitted!$A$1:$C$10000,3,FALSE)),0,VLOOKUP(A1934,int_r_base_fitted!$A$1:$C$10000,3,FALSE))</f>
        <v>0.05</v>
      </c>
      <c r="T1934">
        <v>1459</v>
      </c>
      <c r="V1934">
        <f>IF(ISERROR(VLOOKUP(A1934,int_r_full_fitted!$A$1:$C$10000,3,FALSE)),0,VLOOKUP(A1934,int_r_full_fitted!$A$1:$C$10000,3,FALSE))</f>
        <v>4.2999999999999997E-2</v>
      </c>
      <c r="W1934">
        <v>1933</v>
      </c>
      <c r="Y1934">
        <f>S1934-V1934</f>
        <v>7.0000000000000062E-3</v>
      </c>
    </row>
    <row r="1935" spans="1:25" x14ac:dyDescent="0.2">
      <c r="A1935" t="s">
        <v>5782</v>
      </c>
      <c r="B1935" t="s">
        <v>7911</v>
      </c>
      <c r="C1935" t="s">
        <v>7960</v>
      </c>
      <c r="D1935" t="s">
        <v>7963</v>
      </c>
      <c r="E1935" t="s">
        <v>9154</v>
      </c>
      <c r="F1935" t="s">
        <v>7915</v>
      </c>
      <c r="G1935" t="s">
        <v>7915</v>
      </c>
      <c r="H1935" t="s">
        <v>7915</v>
      </c>
      <c r="I1935" t="s">
        <v>7915</v>
      </c>
      <c r="J1935" t="s">
        <v>7915</v>
      </c>
      <c r="K1935" t="s">
        <v>7910</v>
      </c>
      <c r="L1935" t="s">
        <v>7915</v>
      </c>
      <c r="M1935" t="s">
        <v>7910</v>
      </c>
      <c r="N1935" t="s">
        <v>7915</v>
      </c>
      <c r="O1935" t="s">
        <v>7915</v>
      </c>
      <c r="P1935" t="s">
        <v>7909</v>
      </c>
      <c r="Q1935">
        <v>7</v>
      </c>
      <c r="R1935">
        <f>IF(ISERROR(VLOOKUP(A1935,int_r_base_fitted!$A$1:$C$10000,2,FALSE)),0,VLOOKUP(A1935,int_r_base_fitted!$A$1:$C$10000,2,FALSE))</f>
        <v>0</v>
      </c>
      <c r="S1935">
        <f>IF(ISERROR(VLOOKUP(A1935,int_r_base_fitted!$A$1:$C$10000,3,FALSE)),0,VLOOKUP(A1935,int_r_base_fitted!$A$1:$C$10000,3,FALSE))</f>
        <v>4.9000000000000002E-2</v>
      </c>
      <c r="T1935">
        <v>1531</v>
      </c>
      <c r="V1935">
        <f>IF(ISERROR(VLOOKUP(A1935,int_r_full_fitted!$A$1:$C$10000,3,FALSE)),0,VLOOKUP(A1935,int_r_full_fitted!$A$1:$C$10000,3,FALSE))</f>
        <v>4.2999999999999997E-2</v>
      </c>
      <c r="W1935">
        <v>1934</v>
      </c>
      <c r="Y1935">
        <f>S1935-V1935</f>
        <v>6.0000000000000053E-3</v>
      </c>
    </row>
    <row r="1936" spans="1:25" x14ac:dyDescent="0.2">
      <c r="A1936" t="s">
        <v>6062</v>
      </c>
      <c r="B1936" t="s">
        <v>7911</v>
      </c>
      <c r="C1936" t="s">
        <v>7948</v>
      </c>
      <c r="D1936" t="s">
        <v>7938</v>
      </c>
      <c r="E1936" t="s">
        <v>9299</v>
      </c>
      <c r="F1936" t="s">
        <v>7915</v>
      </c>
      <c r="G1936" t="s">
        <v>7915</v>
      </c>
      <c r="H1936" t="s">
        <v>7915</v>
      </c>
      <c r="I1936" t="s">
        <v>7915</v>
      </c>
      <c r="J1936" t="s">
        <v>7915</v>
      </c>
      <c r="K1936" t="s">
        <v>7910</v>
      </c>
      <c r="L1936" t="s">
        <v>7915</v>
      </c>
      <c r="M1936" t="s">
        <v>7915</v>
      </c>
      <c r="N1936" t="s">
        <v>7915</v>
      </c>
      <c r="O1936" t="s">
        <v>7915</v>
      </c>
      <c r="P1936" t="s">
        <v>7910</v>
      </c>
      <c r="Q1936">
        <v>8</v>
      </c>
      <c r="R1936">
        <f>IF(ISERROR(VLOOKUP(A1936,int_r_base_fitted!$A$1:$C$10000,2,FALSE)),0,VLOOKUP(A1936,int_r_base_fitted!$A$1:$C$10000,2,FALSE))</f>
        <v>0</v>
      </c>
      <c r="S1936">
        <f>IF(ISERROR(VLOOKUP(A1936,int_r_base_fitted!$A$1:$C$10000,3,FALSE)),0,VLOOKUP(A1936,int_r_base_fitted!$A$1:$C$10000,3,FALSE))</f>
        <v>4.9000000000000002E-2</v>
      </c>
      <c r="T1936">
        <v>1538</v>
      </c>
      <c r="V1936">
        <f>IF(ISERROR(VLOOKUP(A1936,int_r_full_fitted!$A$1:$C$10000,3,FALSE)),0,VLOOKUP(A1936,int_r_full_fitted!$A$1:$C$10000,3,FALSE))</f>
        <v>4.2999999999999997E-2</v>
      </c>
      <c r="W1936">
        <v>1935</v>
      </c>
      <c r="Y1936">
        <f>S1936-V1936</f>
        <v>6.0000000000000053E-3</v>
      </c>
    </row>
    <row r="1937" spans="1:25" x14ac:dyDescent="0.2">
      <c r="A1937" t="s">
        <v>6420</v>
      </c>
      <c r="B1937" t="s">
        <v>7911</v>
      </c>
      <c r="C1937" t="s">
        <v>7922</v>
      </c>
      <c r="D1937" t="s">
        <v>7925</v>
      </c>
      <c r="E1937" t="s">
        <v>8025</v>
      </c>
      <c r="F1937" t="s">
        <v>7915</v>
      </c>
      <c r="G1937" t="s">
        <v>7915</v>
      </c>
      <c r="H1937" t="s">
        <v>7915</v>
      </c>
      <c r="I1937" t="s">
        <v>7915</v>
      </c>
      <c r="J1937" t="s">
        <v>7915</v>
      </c>
      <c r="K1937" t="s">
        <v>7910</v>
      </c>
      <c r="L1937" t="s">
        <v>7915</v>
      </c>
      <c r="M1937" t="s">
        <v>7915</v>
      </c>
      <c r="N1937" t="s">
        <v>7915</v>
      </c>
      <c r="O1937" t="s">
        <v>7915</v>
      </c>
      <c r="P1937" t="s">
        <v>7910</v>
      </c>
      <c r="Q1937">
        <v>8</v>
      </c>
      <c r="R1937">
        <f>IF(ISERROR(VLOOKUP(A1937,int_r_base_fitted!$A$1:$C$10000,2,FALSE)),0,VLOOKUP(A1937,int_r_base_fitted!$A$1:$C$10000,2,FALSE))</f>
        <v>0</v>
      </c>
      <c r="S1937">
        <f>IF(ISERROR(VLOOKUP(A1937,int_r_base_fitted!$A$1:$C$10000,3,FALSE)),0,VLOOKUP(A1937,int_r_base_fitted!$A$1:$C$10000,3,FALSE))</f>
        <v>4.9000000000000002E-2</v>
      </c>
      <c r="T1937">
        <v>1547</v>
      </c>
      <c r="V1937">
        <f>IF(ISERROR(VLOOKUP(A1937,int_r_full_fitted!$A$1:$C$10000,3,FALSE)),0,VLOOKUP(A1937,int_r_full_fitted!$A$1:$C$10000,3,FALSE))</f>
        <v>4.2999999999999997E-2</v>
      </c>
      <c r="W1937">
        <v>1936</v>
      </c>
      <c r="Y1937">
        <f>S1937-V1937</f>
        <v>6.0000000000000053E-3</v>
      </c>
    </row>
    <row r="1938" spans="1:25" x14ac:dyDescent="0.2">
      <c r="A1938" t="s">
        <v>6182</v>
      </c>
      <c r="B1938" t="s">
        <v>7911</v>
      </c>
      <c r="C1938" t="s">
        <v>8475</v>
      </c>
      <c r="D1938" t="s">
        <v>7945</v>
      </c>
      <c r="E1938" t="s">
        <v>9376</v>
      </c>
      <c r="F1938" t="s">
        <v>7915</v>
      </c>
      <c r="G1938" t="s">
        <v>7915</v>
      </c>
      <c r="H1938" t="s">
        <v>7915</v>
      </c>
      <c r="I1938" t="s">
        <v>7915</v>
      </c>
      <c r="J1938" t="s">
        <v>7915</v>
      </c>
      <c r="K1938" t="s">
        <v>7915</v>
      </c>
      <c r="L1938" t="s">
        <v>7915</v>
      </c>
      <c r="M1938" t="s">
        <v>7910</v>
      </c>
      <c r="N1938" t="s">
        <v>7915</v>
      </c>
      <c r="O1938" t="s">
        <v>7915</v>
      </c>
      <c r="P1938" t="s">
        <v>7910</v>
      </c>
      <c r="Q1938">
        <v>8</v>
      </c>
      <c r="R1938">
        <f>IF(ISERROR(VLOOKUP(A1938,int_r_base_fitted!$A$1:$C$10000,2,FALSE)),0,VLOOKUP(A1938,int_r_base_fitted!$A$1:$C$10000,2,FALSE))</f>
        <v>0</v>
      </c>
      <c r="S1938">
        <f>IF(ISERROR(VLOOKUP(A1938,int_r_base_fitted!$A$1:$C$10000,3,FALSE)),0,VLOOKUP(A1938,int_r_base_fitted!$A$1:$C$10000,3,FALSE))</f>
        <v>4.3999999999999997E-2</v>
      </c>
      <c r="T1938">
        <v>1843</v>
      </c>
      <c r="V1938">
        <f>IF(ISERROR(VLOOKUP(A1938,int_r_full_fitted!$A$1:$C$10000,3,FALSE)),0,VLOOKUP(A1938,int_r_full_fitted!$A$1:$C$10000,3,FALSE))</f>
        <v>4.2999999999999997E-2</v>
      </c>
      <c r="W1938">
        <v>1937</v>
      </c>
      <c r="Y1938">
        <f>S1938-V1938</f>
        <v>1.0000000000000009E-3</v>
      </c>
    </row>
    <row r="1939" spans="1:25" x14ac:dyDescent="0.2">
      <c r="A1939" t="s">
        <v>6230</v>
      </c>
      <c r="B1939" t="s">
        <v>7911</v>
      </c>
      <c r="C1939" t="s">
        <v>7934</v>
      </c>
      <c r="D1939" t="s">
        <v>7913</v>
      </c>
      <c r="E1939" t="s">
        <v>8242</v>
      </c>
      <c r="F1939" t="s">
        <v>7915</v>
      </c>
      <c r="G1939" t="s">
        <v>7915</v>
      </c>
      <c r="H1939" t="s">
        <v>7915</v>
      </c>
      <c r="I1939" t="s">
        <v>7910</v>
      </c>
      <c r="J1939" t="s">
        <v>7915</v>
      </c>
      <c r="K1939" t="s">
        <v>7915</v>
      </c>
      <c r="L1939" t="s">
        <v>7915</v>
      </c>
      <c r="M1939" t="s">
        <v>7915</v>
      </c>
      <c r="N1939" t="s">
        <v>7915</v>
      </c>
      <c r="O1939" t="s">
        <v>7915</v>
      </c>
      <c r="P1939" t="s">
        <v>7910</v>
      </c>
      <c r="Q1939">
        <v>8</v>
      </c>
      <c r="R1939">
        <f>IF(ISERROR(VLOOKUP(A1939,int_r_base_fitted!$A$1:$C$10000,2,FALSE)),0,VLOOKUP(A1939,int_r_base_fitted!$A$1:$C$10000,2,FALSE))</f>
        <v>0</v>
      </c>
      <c r="S1939">
        <f>IF(ISERROR(VLOOKUP(A1939,int_r_base_fitted!$A$1:$C$10000,3,FALSE)),0,VLOOKUP(A1939,int_r_base_fitted!$A$1:$C$10000,3,FALSE))</f>
        <v>4.2999999999999997E-2</v>
      </c>
      <c r="T1939">
        <v>1869</v>
      </c>
      <c r="V1939">
        <f>IF(ISERROR(VLOOKUP(A1939,int_r_full_fitted!$A$1:$C$10000,3,FALSE)),0,VLOOKUP(A1939,int_r_full_fitted!$A$1:$C$10000,3,FALSE))</f>
        <v>4.2999999999999997E-2</v>
      </c>
      <c r="W1939">
        <v>1938</v>
      </c>
      <c r="Y1939">
        <f>S1939-V1939</f>
        <v>0</v>
      </c>
    </row>
    <row r="1940" spans="1:25" x14ac:dyDescent="0.2">
      <c r="A1940" t="s">
        <v>6234</v>
      </c>
      <c r="B1940" t="s">
        <v>7911</v>
      </c>
      <c r="C1940">
        <v>4</v>
      </c>
      <c r="D1940" t="s">
        <v>7967</v>
      </c>
      <c r="E1940" t="s">
        <v>8357</v>
      </c>
      <c r="F1940" t="s">
        <v>7915</v>
      </c>
      <c r="G1940" t="s">
        <v>7915</v>
      </c>
      <c r="H1940" t="s">
        <v>7915</v>
      </c>
      <c r="I1940" t="s">
        <v>7915</v>
      </c>
      <c r="J1940" t="s">
        <v>7915</v>
      </c>
      <c r="K1940" t="s">
        <v>7915</v>
      </c>
      <c r="L1940" t="s">
        <v>7915</v>
      </c>
      <c r="M1940" t="s">
        <v>7910</v>
      </c>
      <c r="N1940" t="s">
        <v>7915</v>
      </c>
      <c r="O1940" t="s">
        <v>7915</v>
      </c>
      <c r="P1940" t="s">
        <v>7910</v>
      </c>
      <c r="Q1940">
        <v>8</v>
      </c>
      <c r="R1940">
        <f>IF(ISERROR(VLOOKUP(A1940,int_r_base_fitted!$A$1:$C$10000,2,FALSE)),0,VLOOKUP(A1940,int_r_base_fitted!$A$1:$C$10000,2,FALSE))</f>
        <v>0</v>
      </c>
      <c r="S1940">
        <f>IF(ISERROR(VLOOKUP(A1940,int_r_base_fitted!$A$1:$C$10000,3,FALSE)),0,VLOOKUP(A1940,int_r_base_fitted!$A$1:$C$10000,3,FALSE))</f>
        <v>4.2999999999999997E-2</v>
      </c>
      <c r="T1940">
        <v>1870</v>
      </c>
      <c r="V1940">
        <f>IF(ISERROR(VLOOKUP(A1940,int_r_full_fitted!$A$1:$C$10000,3,FALSE)),0,VLOOKUP(A1940,int_r_full_fitted!$A$1:$C$10000,3,FALSE))</f>
        <v>4.2999999999999997E-2</v>
      </c>
      <c r="W1940">
        <v>1939</v>
      </c>
      <c r="Y1940">
        <f>S1940-V1940</f>
        <v>0</v>
      </c>
    </row>
    <row r="1941" spans="1:25" x14ac:dyDescent="0.2">
      <c r="A1941" t="s">
        <v>6603</v>
      </c>
      <c r="B1941" t="s">
        <v>7911</v>
      </c>
      <c r="C1941" t="s">
        <v>7948</v>
      </c>
      <c r="D1941" t="s">
        <v>7976</v>
      </c>
      <c r="E1941" t="s">
        <v>9336</v>
      </c>
      <c r="F1941" t="s">
        <v>7915</v>
      </c>
      <c r="G1941" t="s">
        <v>7915</v>
      </c>
      <c r="H1941" t="s">
        <v>7915</v>
      </c>
      <c r="I1941" t="s">
        <v>7915</v>
      </c>
      <c r="J1941" t="s">
        <v>7915</v>
      </c>
      <c r="K1941" t="s">
        <v>7915</v>
      </c>
      <c r="L1941" t="s">
        <v>7915</v>
      </c>
      <c r="M1941" t="s">
        <v>7910</v>
      </c>
      <c r="N1941" t="s">
        <v>7915</v>
      </c>
      <c r="O1941" t="s">
        <v>7915</v>
      </c>
      <c r="P1941" t="s">
        <v>7910</v>
      </c>
      <c r="Q1941">
        <v>8</v>
      </c>
      <c r="R1941">
        <f>IF(ISERROR(VLOOKUP(A1941,int_r_base_fitted!$A$1:$C$10000,2,FALSE)),0,VLOOKUP(A1941,int_r_base_fitted!$A$1:$C$10000,2,FALSE))</f>
        <v>0</v>
      </c>
      <c r="S1941">
        <f>IF(ISERROR(VLOOKUP(A1941,int_r_base_fitted!$A$1:$C$10000,3,FALSE)),0,VLOOKUP(A1941,int_r_base_fitted!$A$1:$C$10000,3,FALSE))</f>
        <v>4.2999999999999997E-2</v>
      </c>
      <c r="T1941">
        <v>1871</v>
      </c>
      <c r="V1941">
        <f>IF(ISERROR(VLOOKUP(A1941,int_r_full_fitted!$A$1:$C$10000,3,FALSE)),0,VLOOKUP(A1941,int_r_full_fitted!$A$1:$C$10000,3,FALSE))</f>
        <v>4.2999999999999997E-2</v>
      </c>
      <c r="W1941">
        <v>1940</v>
      </c>
      <c r="Y1941">
        <f>S1941-V1941</f>
        <v>0</v>
      </c>
    </row>
    <row r="1942" spans="1:25" x14ac:dyDescent="0.2">
      <c r="A1942" t="s">
        <v>7234</v>
      </c>
      <c r="B1942" t="s">
        <v>7911</v>
      </c>
      <c r="C1942" t="s">
        <v>8009</v>
      </c>
      <c r="D1942" t="s">
        <v>7913</v>
      </c>
      <c r="E1942" t="s">
        <v>9101</v>
      </c>
      <c r="F1942" t="s">
        <v>7915</v>
      </c>
      <c r="G1942" t="s">
        <v>7915</v>
      </c>
      <c r="H1942" t="s">
        <v>7915</v>
      </c>
      <c r="I1942" t="s">
        <v>7915</v>
      </c>
      <c r="J1942" t="s">
        <v>7915</v>
      </c>
      <c r="K1942" t="s">
        <v>7915</v>
      </c>
      <c r="L1942" t="s">
        <v>7915</v>
      </c>
      <c r="M1942" t="s">
        <v>7910</v>
      </c>
      <c r="N1942" t="s">
        <v>7915</v>
      </c>
      <c r="O1942" t="s">
        <v>7915</v>
      </c>
      <c r="P1942" t="s">
        <v>7910</v>
      </c>
      <c r="Q1942">
        <v>8</v>
      </c>
      <c r="R1942">
        <f>IF(ISERROR(VLOOKUP(A1942,int_r_base_fitted!$A$1:$C$10000,2,FALSE)),0,VLOOKUP(A1942,int_r_base_fitted!$A$1:$C$10000,2,FALSE))</f>
        <v>0</v>
      </c>
      <c r="S1942">
        <f>IF(ISERROR(VLOOKUP(A1942,int_r_base_fitted!$A$1:$C$10000,3,FALSE)),0,VLOOKUP(A1942,int_r_base_fitted!$A$1:$C$10000,3,FALSE))</f>
        <v>4.2999999999999997E-2</v>
      </c>
      <c r="T1942">
        <v>1874</v>
      </c>
      <c r="V1942">
        <f>IF(ISERROR(VLOOKUP(A1942,int_r_full_fitted!$A$1:$C$10000,3,FALSE)),0,VLOOKUP(A1942,int_r_full_fitted!$A$1:$C$10000,3,FALSE))</f>
        <v>4.2999999999999997E-2</v>
      </c>
      <c r="W1942">
        <v>1941</v>
      </c>
      <c r="Y1942">
        <f>S1942-V1942</f>
        <v>0</v>
      </c>
    </row>
    <row r="1943" spans="1:25" x14ac:dyDescent="0.2">
      <c r="A1943" t="s">
        <v>7285</v>
      </c>
      <c r="B1943" t="s">
        <v>7911</v>
      </c>
      <c r="C1943" t="s">
        <v>8210</v>
      </c>
      <c r="D1943" t="s">
        <v>7935</v>
      </c>
      <c r="E1943" t="s">
        <v>8167</v>
      </c>
      <c r="F1943" t="s">
        <v>7915</v>
      </c>
      <c r="G1943" t="s">
        <v>7915</v>
      </c>
      <c r="H1943" t="s">
        <v>7915</v>
      </c>
      <c r="I1943" t="s">
        <v>7915</v>
      </c>
      <c r="J1943" t="s">
        <v>7915</v>
      </c>
      <c r="K1943" t="s">
        <v>7915</v>
      </c>
      <c r="L1943" t="s">
        <v>7915</v>
      </c>
      <c r="M1943" t="s">
        <v>7915</v>
      </c>
      <c r="N1943" t="s">
        <v>7915</v>
      </c>
      <c r="O1943" t="s">
        <v>7915</v>
      </c>
      <c r="P1943" t="s">
        <v>7915</v>
      </c>
      <c r="Q1943">
        <v>9</v>
      </c>
      <c r="R1943">
        <f>IF(ISERROR(VLOOKUP(A1943,int_r_base_fitted!$A$1:$C$10000,2,FALSE)),0,VLOOKUP(A1943,int_r_base_fitted!$A$1:$C$10000,2,FALSE))</f>
        <v>0</v>
      </c>
      <c r="S1943">
        <f>IF(ISERROR(VLOOKUP(A1943,int_r_base_fitted!$A$1:$C$10000,3,FALSE)),0,VLOOKUP(A1943,int_r_base_fitted!$A$1:$C$10000,3,FALSE))</f>
        <v>4.2999999999999997E-2</v>
      </c>
      <c r="T1943">
        <v>1875</v>
      </c>
      <c r="V1943">
        <f>IF(ISERROR(VLOOKUP(A1943,int_r_full_fitted!$A$1:$C$10000,3,FALSE)),0,VLOOKUP(A1943,int_r_full_fitted!$A$1:$C$10000,3,FALSE))</f>
        <v>4.2999999999999997E-2</v>
      </c>
      <c r="W1943">
        <v>1942</v>
      </c>
      <c r="Y1943">
        <f>S1943-V1943</f>
        <v>0</v>
      </c>
    </row>
    <row r="1944" spans="1:25" x14ac:dyDescent="0.2">
      <c r="A1944" t="s">
        <v>7307</v>
      </c>
      <c r="B1944" t="s">
        <v>7911</v>
      </c>
      <c r="C1944" t="s">
        <v>7960</v>
      </c>
      <c r="D1944" t="s">
        <v>7935</v>
      </c>
      <c r="E1944" t="s">
        <v>8662</v>
      </c>
      <c r="F1944" t="s">
        <v>7915</v>
      </c>
      <c r="G1944" t="s">
        <v>7915</v>
      </c>
      <c r="H1944" t="s">
        <v>7915</v>
      </c>
      <c r="I1944" t="s">
        <v>7915</v>
      </c>
      <c r="J1944" t="s">
        <v>7915</v>
      </c>
      <c r="K1944" t="s">
        <v>7915</v>
      </c>
      <c r="L1944" t="s">
        <v>7915</v>
      </c>
      <c r="M1944" t="s">
        <v>7915</v>
      </c>
      <c r="N1944" t="s">
        <v>7915</v>
      </c>
      <c r="O1944" t="s">
        <v>7915</v>
      </c>
      <c r="P1944" t="s">
        <v>7915</v>
      </c>
      <c r="Q1944">
        <v>9</v>
      </c>
      <c r="R1944">
        <f>IF(ISERROR(VLOOKUP(A1944,int_r_base_fitted!$A$1:$C$10000,2,FALSE)),0,VLOOKUP(A1944,int_r_base_fitted!$A$1:$C$10000,2,FALSE))</f>
        <v>0</v>
      </c>
      <c r="S1944">
        <f>IF(ISERROR(VLOOKUP(A1944,int_r_base_fitted!$A$1:$C$10000,3,FALSE)),0,VLOOKUP(A1944,int_r_base_fitted!$A$1:$C$10000,3,FALSE))</f>
        <v>4.2999999999999997E-2</v>
      </c>
      <c r="T1944">
        <v>1876</v>
      </c>
      <c r="V1944">
        <f>IF(ISERROR(VLOOKUP(A1944,int_r_full_fitted!$A$1:$C$10000,3,FALSE)),0,VLOOKUP(A1944,int_r_full_fitted!$A$1:$C$10000,3,FALSE))</f>
        <v>4.2999999999999997E-2</v>
      </c>
      <c r="W1944">
        <v>1943</v>
      </c>
      <c r="Y1944">
        <f>S1944-V1944</f>
        <v>0</v>
      </c>
    </row>
    <row r="1945" spans="1:25" x14ac:dyDescent="0.2">
      <c r="A1945" t="s">
        <v>7417</v>
      </c>
      <c r="B1945" t="s">
        <v>7911</v>
      </c>
      <c r="C1945">
        <v>4</v>
      </c>
      <c r="D1945" t="s">
        <v>7967</v>
      </c>
      <c r="E1945" t="s">
        <v>8357</v>
      </c>
      <c r="F1945" t="s">
        <v>7915</v>
      </c>
      <c r="G1945" t="s">
        <v>7915</v>
      </c>
      <c r="H1945" t="s">
        <v>7915</v>
      </c>
      <c r="I1945" t="s">
        <v>7915</v>
      </c>
      <c r="J1945" t="s">
        <v>7915</v>
      </c>
      <c r="K1945" t="s">
        <v>7915</v>
      </c>
      <c r="L1945" t="s">
        <v>7915</v>
      </c>
      <c r="M1945" t="s">
        <v>7915</v>
      </c>
      <c r="N1945" t="s">
        <v>7915</v>
      </c>
      <c r="O1945" t="s">
        <v>7915</v>
      </c>
      <c r="P1945" t="s">
        <v>7915</v>
      </c>
      <c r="Q1945">
        <v>9</v>
      </c>
      <c r="R1945">
        <f>IF(ISERROR(VLOOKUP(A1945,int_r_base_fitted!$A$1:$C$10000,2,FALSE)),0,VLOOKUP(A1945,int_r_base_fitted!$A$1:$C$10000,2,FALSE))</f>
        <v>0</v>
      </c>
      <c r="S1945">
        <f>IF(ISERROR(VLOOKUP(A1945,int_r_base_fitted!$A$1:$C$10000,3,FALSE)),0,VLOOKUP(A1945,int_r_base_fitted!$A$1:$C$10000,3,FALSE))</f>
        <v>4.2999999999999997E-2</v>
      </c>
      <c r="T1945">
        <v>1877</v>
      </c>
      <c r="V1945">
        <f>IF(ISERROR(VLOOKUP(A1945,int_r_full_fitted!$A$1:$C$10000,3,FALSE)),0,VLOOKUP(A1945,int_r_full_fitted!$A$1:$C$10000,3,FALSE))</f>
        <v>4.2999999999999997E-2</v>
      </c>
      <c r="W1945">
        <v>1944</v>
      </c>
      <c r="Y1945">
        <f>S1945-V1945</f>
        <v>0</v>
      </c>
    </row>
    <row r="1946" spans="1:25" x14ac:dyDescent="0.2">
      <c r="A1946" t="s">
        <v>7874</v>
      </c>
      <c r="B1946" t="s">
        <v>7911</v>
      </c>
      <c r="C1946" t="s">
        <v>7970</v>
      </c>
      <c r="D1946" t="s">
        <v>7913</v>
      </c>
      <c r="E1946" t="s">
        <v>8230</v>
      </c>
      <c r="F1946" t="s">
        <v>7915</v>
      </c>
      <c r="G1946" t="s">
        <v>7915</v>
      </c>
      <c r="H1946" t="s">
        <v>7915</v>
      </c>
      <c r="I1946" t="s">
        <v>7915</v>
      </c>
      <c r="J1946" t="s">
        <v>7915</v>
      </c>
      <c r="K1946" t="s">
        <v>7915</v>
      </c>
      <c r="L1946" t="s">
        <v>7915</v>
      </c>
      <c r="M1946" t="s">
        <v>7915</v>
      </c>
      <c r="N1946" t="s">
        <v>7915</v>
      </c>
      <c r="O1946" t="s">
        <v>7915</v>
      </c>
      <c r="P1946" t="s">
        <v>7915</v>
      </c>
      <c r="Q1946">
        <v>9</v>
      </c>
      <c r="R1946">
        <f>IF(ISERROR(VLOOKUP(A1946,int_r_base_fitted!$A$1:$C$10000,2,FALSE)),0,VLOOKUP(A1946,int_r_base_fitted!$A$1:$C$10000,2,FALSE))</f>
        <v>0</v>
      </c>
      <c r="S1946">
        <f>IF(ISERROR(VLOOKUP(A1946,int_r_base_fitted!$A$1:$C$10000,3,FALSE)),0,VLOOKUP(A1946,int_r_base_fitted!$A$1:$C$10000,3,FALSE))</f>
        <v>4.2999999999999997E-2</v>
      </c>
      <c r="T1946">
        <v>1878</v>
      </c>
      <c r="V1946">
        <f>IF(ISERROR(VLOOKUP(A1946,int_r_full_fitted!$A$1:$C$10000,3,FALSE)),0,VLOOKUP(A1946,int_r_full_fitted!$A$1:$C$10000,3,FALSE))</f>
        <v>4.2999999999999997E-2</v>
      </c>
      <c r="W1946">
        <v>1945</v>
      </c>
      <c r="Y1946">
        <f>S1946-V1946</f>
        <v>0</v>
      </c>
    </row>
    <row r="1947" spans="1:25" x14ac:dyDescent="0.2">
      <c r="A1947" t="s">
        <v>5338</v>
      </c>
      <c r="B1947" t="s">
        <v>7911</v>
      </c>
      <c r="C1947" t="s">
        <v>7934</v>
      </c>
      <c r="D1947" t="s">
        <v>7945</v>
      </c>
      <c r="E1947" t="s">
        <v>8881</v>
      </c>
      <c r="F1947" t="s">
        <v>7915</v>
      </c>
      <c r="G1947" t="s">
        <v>7915</v>
      </c>
      <c r="H1947" t="s">
        <v>7915</v>
      </c>
      <c r="I1947" t="s">
        <v>7915</v>
      </c>
      <c r="J1947" t="s">
        <v>7915</v>
      </c>
      <c r="K1947" t="s">
        <v>7915</v>
      </c>
      <c r="L1947" t="s">
        <v>7910</v>
      </c>
      <c r="M1947" t="s">
        <v>7910</v>
      </c>
      <c r="N1947" t="s">
        <v>7915</v>
      </c>
      <c r="O1947" t="s">
        <v>7915</v>
      </c>
      <c r="P1947" t="s">
        <v>7909</v>
      </c>
      <c r="Q1947">
        <v>7</v>
      </c>
      <c r="R1947">
        <f>IF(ISERROR(VLOOKUP(A1947,int_r_base_fitted!$A$1:$C$10000,2,FALSE)),0,VLOOKUP(A1947,int_r_base_fitted!$A$1:$C$10000,2,FALSE))</f>
        <v>0</v>
      </c>
      <c r="S1947">
        <f>IF(ISERROR(VLOOKUP(A1947,int_r_base_fitted!$A$1:$C$10000,3,FALSE)),0,VLOOKUP(A1947,int_r_base_fitted!$A$1:$C$10000,3,FALSE))</f>
        <v>4.2000000000000003E-2</v>
      </c>
      <c r="T1947">
        <v>1896</v>
      </c>
      <c r="V1947">
        <f>IF(ISERROR(VLOOKUP(A1947,int_r_full_fitted!$A$1:$C$10000,3,FALSE)),0,VLOOKUP(A1947,int_r_full_fitted!$A$1:$C$10000,3,FALSE))</f>
        <v>4.2999999999999997E-2</v>
      </c>
      <c r="W1947">
        <v>1946</v>
      </c>
      <c r="Y1947">
        <f>S1947-V1947</f>
        <v>-9.9999999999999395E-4</v>
      </c>
    </row>
    <row r="1948" spans="1:25" x14ac:dyDescent="0.2">
      <c r="A1948" t="s">
        <v>5452</v>
      </c>
      <c r="B1948" t="s">
        <v>7911</v>
      </c>
      <c r="C1948" t="s">
        <v>7960</v>
      </c>
      <c r="D1948" t="s">
        <v>7917</v>
      </c>
      <c r="E1948" t="s">
        <v>8956</v>
      </c>
      <c r="F1948" t="s">
        <v>7915</v>
      </c>
      <c r="G1948" t="s">
        <v>7915</v>
      </c>
      <c r="H1948" t="s">
        <v>7910</v>
      </c>
      <c r="I1948" t="s">
        <v>7915</v>
      </c>
      <c r="J1948" t="s">
        <v>7915</v>
      </c>
      <c r="K1948" t="s">
        <v>7910</v>
      </c>
      <c r="L1948" t="s">
        <v>7915</v>
      </c>
      <c r="M1948" t="s">
        <v>7915</v>
      </c>
      <c r="N1948" t="s">
        <v>7915</v>
      </c>
      <c r="O1948" t="s">
        <v>7915</v>
      </c>
      <c r="P1948" t="s">
        <v>7909</v>
      </c>
      <c r="Q1948">
        <v>7</v>
      </c>
      <c r="R1948">
        <f>IF(ISERROR(VLOOKUP(A1948,int_r_base_fitted!$A$1:$C$10000,2,FALSE)),0,VLOOKUP(A1948,int_r_base_fitted!$A$1:$C$10000,2,FALSE))</f>
        <v>0</v>
      </c>
      <c r="S1948">
        <f>IF(ISERROR(VLOOKUP(A1948,int_r_base_fitted!$A$1:$C$10000,3,FALSE)),0,VLOOKUP(A1948,int_r_base_fitted!$A$1:$C$10000,3,FALSE))</f>
        <v>0.04</v>
      </c>
      <c r="T1948">
        <v>1960</v>
      </c>
      <c r="V1948">
        <f>IF(ISERROR(VLOOKUP(A1948,int_r_full_fitted!$A$1:$C$10000,3,FALSE)),0,VLOOKUP(A1948,int_r_full_fitted!$A$1:$C$10000,3,FALSE))</f>
        <v>4.2999999999999997E-2</v>
      </c>
      <c r="W1948">
        <v>1947</v>
      </c>
      <c r="Y1948">
        <f>S1948-V1948</f>
        <v>-2.9999999999999957E-3</v>
      </c>
    </row>
    <row r="1949" spans="1:25" x14ac:dyDescent="0.2">
      <c r="A1949" t="s">
        <v>5313</v>
      </c>
      <c r="B1949" t="s">
        <v>7911</v>
      </c>
      <c r="C1949" t="s">
        <v>8503</v>
      </c>
      <c r="D1949" t="s">
        <v>7963</v>
      </c>
      <c r="E1949" t="s">
        <v>8870</v>
      </c>
      <c r="F1949" t="s">
        <v>7915</v>
      </c>
      <c r="G1949" t="s">
        <v>7910</v>
      </c>
      <c r="H1949" t="s">
        <v>7915</v>
      </c>
      <c r="I1949" t="s">
        <v>7915</v>
      </c>
      <c r="J1949" t="s">
        <v>7915</v>
      </c>
      <c r="K1949" t="s">
        <v>7915</v>
      </c>
      <c r="L1949" t="s">
        <v>7910</v>
      </c>
      <c r="M1949" t="s">
        <v>7915</v>
      </c>
      <c r="N1949" t="s">
        <v>7915</v>
      </c>
      <c r="O1949" t="s">
        <v>7915</v>
      </c>
      <c r="P1949" t="s">
        <v>7909</v>
      </c>
      <c r="Q1949">
        <v>7</v>
      </c>
      <c r="R1949">
        <f>IF(ISERROR(VLOOKUP(A1949,int_r_base_fitted!$A$1:$C$10000,2,FALSE)),0,VLOOKUP(A1949,int_r_base_fitted!$A$1:$C$10000,2,FALSE))</f>
        <v>0</v>
      </c>
      <c r="S1949">
        <f>IF(ISERROR(VLOOKUP(A1949,int_r_base_fitted!$A$1:$C$10000,3,FALSE)),0,VLOOKUP(A1949,int_r_base_fitted!$A$1:$C$10000,3,FALSE))</f>
        <v>3.6999999999999998E-2</v>
      </c>
      <c r="T1949">
        <v>2097</v>
      </c>
      <c r="V1949">
        <f>IF(ISERROR(VLOOKUP(A1949,int_r_full_fitted!$A$1:$C$10000,3,FALSE)),0,VLOOKUP(A1949,int_r_full_fitted!$A$1:$C$10000,3,FALSE))</f>
        <v>4.2999999999999997E-2</v>
      </c>
      <c r="W1949">
        <v>1948</v>
      </c>
      <c r="Y1949">
        <f>S1949-V1949</f>
        <v>-5.9999999999999984E-3</v>
      </c>
    </row>
    <row r="1950" spans="1:25" x14ac:dyDescent="0.2">
      <c r="A1950" t="s">
        <v>6060</v>
      </c>
      <c r="B1950" t="s">
        <v>7911</v>
      </c>
      <c r="C1950" t="s">
        <v>7960</v>
      </c>
      <c r="D1950" t="s">
        <v>7945</v>
      </c>
      <c r="E1950" t="s">
        <v>9316</v>
      </c>
      <c r="F1950" t="s">
        <v>7915</v>
      </c>
      <c r="G1950" t="s">
        <v>7915</v>
      </c>
      <c r="H1950" t="s">
        <v>7915</v>
      </c>
      <c r="I1950" t="s">
        <v>7915</v>
      </c>
      <c r="J1950" t="s">
        <v>7915</v>
      </c>
      <c r="K1950" t="s">
        <v>7915</v>
      </c>
      <c r="L1950" t="s">
        <v>7915</v>
      </c>
      <c r="M1950" t="s">
        <v>7910</v>
      </c>
      <c r="N1950" t="s">
        <v>7915</v>
      </c>
      <c r="O1950" t="s">
        <v>7915</v>
      </c>
      <c r="P1950" t="s">
        <v>7910</v>
      </c>
      <c r="Q1950">
        <v>8</v>
      </c>
      <c r="R1950">
        <f>IF(ISERROR(VLOOKUP(A1950,int_r_base_fitted!$A$1:$C$10000,2,FALSE)),0,VLOOKUP(A1950,int_r_base_fitted!$A$1:$C$10000,2,FALSE))</f>
        <v>0</v>
      </c>
      <c r="S1950">
        <f>IF(ISERROR(VLOOKUP(A1950,int_r_base_fitted!$A$1:$C$10000,3,FALSE)),0,VLOOKUP(A1950,int_r_base_fitted!$A$1:$C$10000,3,FALSE))</f>
        <v>3.6999999999999998E-2</v>
      </c>
      <c r="T1950">
        <v>2127</v>
      </c>
      <c r="V1950">
        <f>IF(ISERROR(VLOOKUP(A1950,int_r_full_fitted!$A$1:$C$10000,3,FALSE)),0,VLOOKUP(A1950,int_r_full_fitted!$A$1:$C$10000,3,FALSE))</f>
        <v>4.2999999999999997E-2</v>
      </c>
      <c r="W1950">
        <v>1949</v>
      </c>
      <c r="Y1950">
        <f>S1950-V1950</f>
        <v>-5.9999999999999984E-3</v>
      </c>
    </row>
    <row r="1951" spans="1:25" x14ac:dyDescent="0.2">
      <c r="A1951" t="s">
        <v>7184</v>
      </c>
      <c r="B1951" t="s">
        <v>7911</v>
      </c>
      <c r="C1951" t="s">
        <v>9068</v>
      </c>
      <c r="D1951" t="s">
        <v>7920</v>
      </c>
      <c r="E1951" t="s">
        <v>9367</v>
      </c>
      <c r="F1951" t="s">
        <v>7915</v>
      </c>
      <c r="G1951" t="s">
        <v>7915</v>
      </c>
      <c r="H1951" t="s">
        <v>7910</v>
      </c>
      <c r="I1951" t="s">
        <v>7915</v>
      </c>
      <c r="J1951" t="s">
        <v>7915</v>
      </c>
      <c r="K1951" t="s">
        <v>7915</v>
      </c>
      <c r="L1951" t="s">
        <v>7915</v>
      </c>
      <c r="M1951" t="s">
        <v>7915</v>
      </c>
      <c r="N1951" t="s">
        <v>7915</v>
      </c>
      <c r="O1951" t="s">
        <v>7915</v>
      </c>
      <c r="P1951" t="s">
        <v>7910</v>
      </c>
      <c r="Q1951">
        <v>8</v>
      </c>
      <c r="R1951">
        <f>IF(ISERROR(VLOOKUP(A1951,int_r_base_fitted!$A$1:$C$10000,2,FALSE)),0,VLOOKUP(A1951,int_r_base_fitted!$A$1:$C$10000,2,FALSE))</f>
        <v>0</v>
      </c>
      <c r="S1951">
        <f>IF(ISERROR(VLOOKUP(A1951,int_r_base_fitted!$A$1:$C$10000,3,FALSE)),0,VLOOKUP(A1951,int_r_base_fitted!$A$1:$C$10000,3,FALSE))</f>
        <v>3.5000000000000003E-2</v>
      </c>
      <c r="T1951">
        <v>2221</v>
      </c>
      <c r="V1951">
        <f>IF(ISERROR(VLOOKUP(A1951,int_r_full_fitted!$A$1:$C$10000,3,FALSE)),0,VLOOKUP(A1951,int_r_full_fitted!$A$1:$C$10000,3,FALSE))</f>
        <v>4.2999999999999997E-2</v>
      </c>
      <c r="W1951">
        <v>1950</v>
      </c>
      <c r="Y1951">
        <f>S1951-V1951</f>
        <v>-7.9999999999999932E-3</v>
      </c>
    </row>
    <row r="1952" spans="1:25" x14ac:dyDescent="0.2">
      <c r="A1952" t="s">
        <v>4630</v>
      </c>
      <c r="B1952" t="s">
        <v>7911</v>
      </c>
      <c r="C1952" t="s">
        <v>7927</v>
      </c>
      <c r="D1952" t="s">
        <v>7945</v>
      </c>
      <c r="E1952" t="s">
        <v>8399</v>
      </c>
      <c r="F1952" t="s">
        <v>7915</v>
      </c>
      <c r="G1952" t="s">
        <v>7915</v>
      </c>
      <c r="H1952" t="s">
        <v>7915</v>
      </c>
      <c r="I1952" t="s">
        <v>7910</v>
      </c>
      <c r="J1952" t="s">
        <v>7915</v>
      </c>
      <c r="K1952" t="s">
        <v>7915</v>
      </c>
      <c r="L1952" t="s">
        <v>7910</v>
      </c>
      <c r="M1952" t="s">
        <v>7910</v>
      </c>
      <c r="N1952" t="s">
        <v>7915</v>
      </c>
      <c r="O1952" t="s">
        <v>7915</v>
      </c>
      <c r="P1952" t="s">
        <v>7908</v>
      </c>
      <c r="Q1952">
        <v>6</v>
      </c>
      <c r="R1952">
        <f>IF(ISERROR(VLOOKUP(A1952,int_r_base_fitted!$A$1:$C$10000,2,FALSE)),0,VLOOKUP(A1952,int_r_base_fitted!$A$1:$C$10000,2,FALSE))</f>
        <v>0</v>
      </c>
      <c r="S1952">
        <f>IF(ISERROR(VLOOKUP(A1952,int_r_base_fitted!$A$1:$C$10000,3,FALSE)),0,VLOOKUP(A1952,int_r_base_fitted!$A$1:$C$10000,3,FALSE))</f>
        <v>3.4000000000000002E-2</v>
      </c>
      <c r="T1952">
        <v>2226</v>
      </c>
      <c r="V1952">
        <f>IF(ISERROR(VLOOKUP(A1952,int_r_full_fitted!$A$1:$C$10000,3,FALSE)),0,VLOOKUP(A1952,int_r_full_fitted!$A$1:$C$10000,3,FALSE))</f>
        <v>4.2999999999999997E-2</v>
      </c>
      <c r="W1952">
        <v>1951</v>
      </c>
      <c r="Y1952">
        <f>S1952-V1952</f>
        <v>-8.9999999999999941E-3</v>
      </c>
    </row>
    <row r="1953" spans="1:25" x14ac:dyDescent="0.2">
      <c r="A1953" t="s">
        <v>4637</v>
      </c>
      <c r="B1953" t="s">
        <v>7911</v>
      </c>
      <c r="C1953" t="s">
        <v>7953</v>
      </c>
      <c r="D1953" t="s">
        <v>7920</v>
      </c>
      <c r="E1953" t="s">
        <v>8455</v>
      </c>
      <c r="F1953" t="s">
        <v>7915</v>
      </c>
      <c r="G1953" t="s">
        <v>7915</v>
      </c>
      <c r="H1953" t="s">
        <v>7915</v>
      </c>
      <c r="I1953" t="s">
        <v>7910</v>
      </c>
      <c r="J1953" t="s">
        <v>7915</v>
      </c>
      <c r="K1953" t="s">
        <v>7910</v>
      </c>
      <c r="L1953" t="s">
        <v>7915</v>
      </c>
      <c r="M1953" t="s">
        <v>7910</v>
      </c>
      <c r="N1953" t="s">
        <v>7915</v>
      </c>
      <c r="O1953" t="s">
        <v>7915</v>
      </c>
      <c r="P1953" t="s">
        <v>7908</v>
      </c>
      <c r="Q1953">
        <v>6</v>
      </c>
      <c r="R1953">
        <f>IF(ISERROR(VLOOKUP(A1953,int_r_base_fitted!$A$1:$C$10000,2,FALSE)),0,VLOOKUP(A1953,int_r_base_fitted!$A$1:$C$10000,2,FALSE))</f>
        <v>0</v>
      </c>
      <c r="S1953">
        <f>IF(ISERROR(VLOOKUP(A1953,int_r_base_fitted!$A$1:$C$10000,3,FALSE)),0,VLOOKUP(A1953,int_r_base_fitted!$A$1:$C$10000,3,FALSE))</f>
        <v>3.4000000000000002E-2</v>
      </c>
      <c r="T1953">
        <v>2227</v>
      </c>
      <c r="V1953">
        <f>IF(ISERROR(VLOOKUP(A1953,int_r_full_fitted!$A$1:$C$10000,3,FALSE)),0,VLOOKUP(A1953,int_r_full_fitted!$A$1:$C$10000,3,FALSE))</f>
        <v>4.2999999999999997E-2</v>
      </c>
      <c r="W1953">
        <v>1952</v>
      </c>
      <c r="Y1953">
        <f>S1953-V1953</f>
        <v>-8.9999999999999941E-3</v>
      </c>
    </row>
    <row r="1954" spans="1:25" x14ac:dyDescent="0.2">
      <c r="A1954" t="s">
        <v>5392</v>
      </c>
      <c r="B1954" t="s">
        <v>7911</v>
      </c>
      <c r="C1954">
        <v>4</v>
      </c>
      <c r="D1954" t="s">
        <v>7940</v>
      </c>
      <c r="E1954" t="s">
        <v>8912</v>
      </c>
      <c r="F1954" t="s">
        <v>7915</v>
      </c>
      <c r="G1954" t="s">
        <v>7915</v>
      </c>
      <c r="H1954" t="s">
        <v>7915</v>
      </c>
      <c r="I1954" t="s">
        <v>7910</v>
      </c>
      <c r="J1954" t="s">
        <v>7915</v>
      </c>
      <c r="K1954" t="s">
        <v>7910</v>
      </c>
      <c r="L1954" t="s">
        <v>7915</v>
      </c>
      <c r="M1954" t="s">
        <v>7915</v>
      </c>
      <c r="N1954" t="s">
        <v>7915</v>
      </c>
      <c r="O1954" t="s">
        <v>7915</v>
      </c>
      <c r="P1954" t="s">
        <v>7909</v>
      </c>
      <c r="Q1954">
        <v>7</v>
      </c>
      <c r="R1954">
        <f>IF(ISERROR(VLOOKUP(A1954,int_r_base_fitted!$A$1:$C$10000,2,FALSE)),0,VLOOKUP(A1954,int_r_base_fitted!$A$1:$C$10000,2,FALSE))</f>
        <v>0</v>
      </c>
      <c r="S1954">
        <f>IF(ISERROR(VLOOKUP(A1954,int_r_base_fitted!$A$1:$C$10000,3,FALSE)),0,VLOOKUP(A1954,int_r_base_fitted!$A$1:$C$10000,3,FALSE))</f>
        <v>3.4000000000000002E-2</v>
      </c>
      <c r="T1954">
        <v>2245</v>
      </c>
      <c r="V1954">
        <f>IF(ISERROR(VLOOKUP(A1954,int_r_full_fitted!$A$1:$C$10000,3,FALSE)),0,VLOOKUP(A1954,int_r_full_fitted!$A$1:$C$10000,3,FALSE))</f>
        <v>4.2999999999999997E-2</v>
      </c>
      <c r="W1954">
        <v>1953</v>
      </c>
      <c r="Y1954">
        <f>S1954-V1954</f>
        <v>-8.9999999999999941E-3</v>
      </c>
    </row>
    <row r="1955" spans="1:25" x14ac:dyDescent="0.2">
      <c r="A1955" t="s">
        <v>4617</v>
      </c>
      <c r="B1955" t="s">
        <v>7911</v>
      </c>
      <c r="C1955" t="s">
        <v>8066</v>
      </c>
      <c r="D1955" t="s">
        <v>7917</v>
      </c>
      <c r="E1955" t="s">
        <v>8444</v>
      </c>
      <c r="F1955" t="s">
        <v>7915</v>
      </c>
      <c r="G1955" t="s">
        <v>7915</v>
      </c>
      <c r="H1955" t="s">
        <v>7915</v>
      </c>
      <c r="I1955" t="s">
        <v>7910</v>
      </c>
      <c r="J1955" t="s">
        <v>7915</v>
      </c>
      <c r="K1955" t="s">
        <v>7910</v>
      </c>
      <c r="L1955" t="s">
        <v>7915</v>
      </c>
      <c r="M1955" t="s">
        <v>7910</v>
      </c>
      <c r="N1955" t="s">
        <v>7915</v>
      </c>
      <c r="O1955" t="s">
        <v>7915</v>
      </c>
      <c r="P1955" t="s">
        <v>7908</v>
      </c>
      <c r="Q1955">
        <v>6</v>
      </c>
      <c r="R1955">
        <f>IF(ISERROR(VLOOKUP(A1955,int_r_base_fitted!$A$1:$C$10000,2,FALSE)),0,VLOOKUP(A1955,int_r_base_fitted!$A$1:$C$10000,2,FALSE))</f>
        <v>0</v>
      </c>
      <c r="S1955">
        <f>IF(ISERROR(VLOOKUP(A1955,int_r_base_fitted!$A$1:$C$10000,3,FALSE)),0,VLOOKUP(A1955,int_r_base_fitted!$A$1:$C$10000,3,FALSE))</f>
        <v>3.3000000000000002E-2</v>
      </c>
      <c r="T1955">
        <v>2288</v>
      </c>
      <c r="V1955">
        <f>IF(ISERROR(VLOOKUP(A1955,int_r_full_fitted!$A$1:$C$10000,3,FALSE)),0,VLOOKUP(A1955,int_r_full_fitted!$A$1:$C$10000,3,FALSE))</f>
        <v>4.2999999999999997E-2</v>
      </c>
      <c r="W1955">
        <v>1954</v>
      </c>
      <c r="Y1955">
        <f>S1955-V1955</f>
        <v>-9.999999999999995E-3</v>
      </c>
    </row>
    <row r="1956" spans="1:25" x14ac:dyDescent="0.2">
      <c r="A1956" t="s">
        <v>4857</v>
      </c>
      <c r="B1956" t="s">
        <v>7911</v>
      </c>
      <c r="C1956" t="s">
        <v>8119</v>
      </c>
      <c r="D1956" t="s">
        <v>7945</v>
      </c>
      <c r="E1956" t="s">
        <v>8581</v>
      </c>
      <c r="F1956" t="s">
        <v>7915</v>
      </c>
      <c r="G1956" t="s">
        <v>7915</v>
      </c>
      <c r="H1956" t="s">
        <v>7915</v>
      </c>
      <c r="I1956" t="s">
        <v>7910</v>
      </c>
      <c r="J1956" t="s">
        <v>7915</v>
      </c>
      <c r="K1956" t="s">
        <v>7910</v>
      </c>
      <c r="L1956" t="s">
        <v>7915</v>
      </c>
      <c r="M1956" t="s">
        <v>7910</v>
      </c>
      <c r="N1956" t="s">
        <v>7915</v>
      </c>
      <c r="O1956" t="s">
        <v>7915</v>
      </c>
      <c r="P1956" t="s">
        <v>7908</v>
      </c>
      <c r="Q1956">
        <v>6</v>
      </c>
      <c r="R1956">
        <f>IF(ISERROR(VLOOKUP(A1956,int_r_base_fitted!$A$1:$C$10000,2,FALSE)),0,VLOOKUP(A1956,int_r_base_fitted!$A$1:$C$10000,2,FALSE))</f>
        <v>0</v>
      </c>
      <c r="S1956">
        <f>IF(ISERROR(VLOOKUP(A1956,int_r_base_fitted!$A$1:$C$10000,3,FALSE)),0,VLOOKUP(A1956,int_r_base_fitted!$A$1:$C$10000,3,FALSE))</f>
        <v>3.3000000000000002E-2</v>
      </c>
      <c r="T1956">
        <v>2291</v>
      </c>
      <c r="V1956">
        <f>IF(ISERROR(VLOOKUP(A1956,int_r_full_fitted!$A$1:$C$10000,3,FALSE)),0,VLOOKUP(A1956,int_r_full_fitted!$A$1:$C$10000,3,FALSE))</f>
        <v>4.2999999999999997E-2</v>
      </c>
      <c r="W1956">
        <v>1955</v>
      </c>
      <c r="Y1956">
        <f>S1956-V1956</f>
        <v>-9.999999999999995E-3</v>
      </c>
    </row>
    <row r="1957" spans="1:25" x14ac:dyDescent="0.2">
      <c r="A1957" t="s">
        <v>5117</v>
      </c>
      <c r="B1957" t="s">
        <v>7911</v>
      </c>
      <c r="C1957" t="s">
        <v>8103</v>
      </c>
      <c r="D1957" t="s">
        <v>7920</v>
      </c>
      <c r="E1957" t="s">
        <v>8534</v>
      </c>
      <c r="F1957" t="s">
        <v>7915</v>
      </c>
      <c r="G1957" t="s">
        <v>7915</v>
      </c>
      <c r="H1957" t="s">
        <v>7915</v>
      </c>
      <c r="I1957" t="s">
        <v>7910</v>
      </c>
      <c r="J1957" t="s">
        <v>7915</v>
      </c>
      <c r="K1957" t="s">
        <v>7910</v>
      </c>
      <c r="L1957" t="s">
        <v>7915</v>
      </c>
      <c r="M1957" t="s">
        <v>7915</v>
      </c>
      <c r="N1957" t="s">
        <v>7915</v>
      </c>
      <c r="O1957" t="s">
        <v>7915</v>
      </c>
      <c r="P1957" t="s">
        <v>7909</v>
      </c>
      <c r="Q1957">
        <v>7</v>
      </c>
      <c r="R1957">
        <f>IF(ISERROR(VLOOKUP(A1957,int_r_base_fitted!$A$1:$C$10000,2,FALSE)),0,VLOOKUP(A1957,int_r_base_fitted!$A$1:$C$10000,2,FALSE))</f>
        <v>0</v>
      </c>
      <c r="S1957">
        <f>IF(ISERROR(VLOOKUP(A1957,int_r_base_fitted!$A$1:$C$10000,3,FALSE)),0,VLOOKUP(A1957,int_r_base_fitted!$A$1:$C$10000,3,FALSE))</f>
        <v>3.3000000000000002E-2</v>
      </c>
      <c r="T1957">
        <v>2295</v>
      </c>
      <c r="V1957">
        <f>IF(ISERROR(VLOOKUP(A1957,int_r_full_fitted!$A$1:$C$10000,3,FALSE)),0,VLOOKUP(A1957,int_r_full_fitted!$A$1:$C$10000,3,FALSE))</f>
        <v>4.2999999999999997E-2</v>
      </c>
      <c r="W1957">
        <v>1956</v>
      </c>
      <c r="Y1957">
        <f>S1957-V1957</f>
        <v>-9.999999999999995E-3</v>
      </c>
    </row>
    <row r="1958" spans="1:25" x14ac:dyDescent="0.2">
      <c r="A1958" t="s">
        <v>5226</v>
      </c>
      <c r="B1958" t="s">
        <v>7911</v>
      </c>
      <c r="C1958" t="s">
        <v>8009</v>
      </c>
      <c r="D1958" t="s">
        <v>7925</v>
      </c>
      <c r="E1958" t="s">
        <v>8219</v>
      </c>
      <c r="F1958" t="s">
        <v>7915</v>
      </c>
      <c r="G1958" t="s">
        <v>7915</v>
      </c>
      <c r="H1958" t="s">
        <v>7915</v>
      </c>
      <c r="I1958" t="s">
        <v>7915</v>
      </c>
      <c r="J1958" t="s">
        <v>7915</v>
      </c>
      <c r="K1958" t="s">
        <v>7910</v>
      </c>
      <c r="L1958" t="s">
        <v>7915</v>
      </c>
      <c r="M1958" t="s">
        <v>7910</v>
      </c>
      <c r="N1958" t="s">
        <v>7915</v>
      </c>
      <c r="O1958" t="s">
        <v>7915</v>
      </c>
      <c r="P1958" t="s">
        <v>7909</v>
      </c>
      <c r="Q1958">
        <v>7</v>
      </c>
      <c r="R1958">
        <f>IF(ISERROR(VLOOKUP(A1958,int_r_base_fitted!$A$1:$C$10000,2,FALSE)),0,VLOOKUP(A1958,int_r_base_fitted!$A$1:$C$10000,2,FALSE))</f>
        <v>0</v>
      </c>
      <c r="S1958">
        <f>IF(ISERROR(VLOOKUP(A1958,int_r_base_fitted!$A$1:$C$10000,3,FALSE)),0,VLOOKUP(A1958,int_r_base_fitted!$A$1:$C$10000,3,FALSE))</f>
        <v>3.3000000000000002E-2</v>
      </c>
      <c r="T1958">
        <v>2298</v>
      </c>
      <c r="V1958">
        <f>IF(ISERROR(VLOOKUP(A1958,int_r_full_fitted!$A$1:$C$10000,3,FALSE)),0,VLOOKUP(A1958,int_r_full_fitted!$A$1:$C$10000,3,FALSE))</f>
        <v>4.2999999999999997E-2</v>
      </c>
      <c r="W1958">
        <v>1957</v>
      </c>
      <c r="Y1958">
        <f>S1958-V1958</f>
        <v>-9.999999999999995E-3</v>
      </c>
    </row>
    <row r="1959" spans="1:25" x14ac:dyDescent="0.2">
      <c r="A1959" t="s">
        <v>5295</v>
      </c>
      <c r="B1959" t="s">
        <v>7911</v>
      </c>
      <c r="C1959" t="s">
        <v>8863</v>
      </c>
      <c r="D1959" t="s">
        <v>7920</v>
      </c>
      <c r="E1959" t="s">
        <v>8077</v>
      </c>
      <c r="F1959" t="s">
        <v>7915</v>
      </c>
      <c r="G1959" t="s">
        <v>7915</v>
      </c>
      <c r="H1959" t="s">
        <v>7915</v>
      </c>
      <c r="I1959" t="s">
        <v>7910</v>
      </c>
      <c r="J1959" t="s">
        <v>7915</v>
      </c>
      <c r="K1959" t="s">
        <v>7910</v>
      </c>
      <c r="L1959" t="s">
        <v>7915</v>
      </c>
      <c r="M1959" t="s">
        <v>7915</v>
      </c>
      <c r="N1959" t="s">
        <v>7915</v>
      </c>
      <c r="O1959" t="s">
        <v>7915</v>
      </c>
      <c r="P1959" t="s">
        <v>7909</v>
      </c>
      <c r="Q1959">
        <v>7</v>
      </c>
      <c r="R1959">
        <f>IF(ISERROR(VLOOKUP(A1959,int_r_base_fitted!$A$1:$C$10000,2,FALSE)),0,VLOOKUP(A1959,int_r_base_fitted!$A$1:$C$10000,2,FALSE))</f>
        <v>0</v>
      </c>
      <c r="S1959">
        <f>IF(ISERROR(VLOOKUP(A1959,int_r_base_fitted!$A$1:$C$10000,3,FALSE)),0,VLOOKUP(A1959,int_r_base_fitted!$A$1:$C$10000,3,FALSE))</f>
        <v>3.3000000000000002E-2</v>
      </c>
      <c r="T1959">
        <v>2299</v>
      </c>
      <c r="V1959">
        <f>IF(ISERROR(VLOOKUP(A1959,int_r_full_fitted!$A$1:$C$10000,3,FALSE)),0,VLOOKUP(A1959,int_r_full_fitted!$A$1:$C$10000,3,FALSE))</f>
        <v>4.2999999999999997E-2</v>
      </c>
      <c r="W1959">
        <v>1958</v>
      </c>
      <c r="Y1959">
        <f>S1959-V1959</f>
        <v>-9.999999999999995E-3</v>
      </c>
    </row>
    <row r="1960" spans="1:25" x14ac:dyDescent="0.2">
      <c r="A1960" t="s">
        <v>5299</v>
      </c>
      <c r="B1960" t="s">
        <v>7911</v>
      </c>
      <c r="C1960" t="s">
        <v>8119</v>
      </c>
      <c r="D1960" t="s">
        <v>7913</v>
      </c>
      <c r="E1960" t="s">
        <v>8230</v>
      </c>
      <c r="F1960" t="s">
        <v>7915</v>
      </c>
      <c r="G1960" t="s">
        <v>7915</v>
      </c>
      <c r="H1960" t="s">
        <v>7915</v>
      </c>
      <c r="I1960" t="s">
        <v>7915</v>
      </c>
      <c r="J1960" t="s">
        <v>7915</v>
      </c>
      <c r="K1960" t="s">
        <v>7910</v>
      </c>
      <c r="L1960" t="s">
        <v>7915</v>
      </c>
      <c r="M1960" t="s">
        <v>7910</v>
      </c>
      <c r="N1960" t="s">
        <v>7915</v>
      </c>
      <c r="O1960" t="s">
        <v>7915</v>
      </c>
      <c r="P1960" t="s">
        <v>7909</v>
      </c>
      <c r="Q1960">
        <v>7</v>
      </c>
      <c r="R1960">
        <f>IF(ISERROR(VLOOKUP(A1960,int_r_base_fitted!$A$1:$C$10000,2,FALSE)),0,VLOOKUP(A1960,int_r_base_fitted!$A$1:$C$10000,2,FALSE))</f>
        <v>0</v>
      </c>
      <c r="S1960">
        <f>IF(ISERROR(VLOOKUP(A1960,int_r_base_fitted!$A$1:$C$10000,3,FALSE)),0,VLOOKUP(A1960,int_r_base_fitted!$A$1:$C$10000,3,FALSE))</f>
        <v>3.3000000000000002E-2</v>
      </c>
      <c r="T1960">
        <v>2301</v>
      </c>
      <c r="V1960">
        <f>IF(ISERROR(VLOOKUP(A1960,int_r_full_fitted!$A$1:$C$10000,3,FALSE)),0,VLOOKUP(A1960,int_r_full_fitted!$A$1:$C$10000,3,FALSE))</f>
        <v>4.2999999999999997E-2</v>
      </c>
      <c r="W1960">
        <v>1959</v>
      </c>
      <c r="Y1960">
        <f>S1960-V1960</f>
        <v>-9.999999999999995E-3</v>
      </c>
    </row>
    <row r="1961" spans="1:25" x14ac:dyDescent="0.2">
      <c r="A1961" t="s">
        <v>5565</v>
      </c>
      <c r="B1961" t="s">
        <v>7911</v>
      </c>
      <c r="C1961">
        <v>4</v>
      </c>
      <c r="D1961" t="s">
        <v>7940</v>
      </c>
      <c r="E1961" t="s">
        <v>8554</v>
      </c>
      <c r="F1961" t="s">
        <v>7915</v>
      </c>
      <c r="G1961" t="s">
        <v>7915</v>
      </c>
      <c r="H1961" t="s">
        <v>7915</v>
      </c>
      <c r="I1961" t="s">
        <v>7915</v>
      </c>
      <c r="J1961" t="s">
        <v>7915</v>
      </c>
      <c r="K1961" t="s">
        <v>7910</v>
      </c>
      <c r="L1961" t="s">
        <v>7915</v>
      </c>
      <c r="M1961" t="s">
        <v>7910</v>
      </c>
      <c r="N1961" t="s">
        <v>7915</v>
      </c>
      <c r="O1961" t="s">
        <v>7915</v>
      </c>
      <c r="P1961" t="s">
        <v>7909</v>
      </c>
      <c r="Q1961">
        <v>7</v>
      </c>
      <c r="R1961">
        <f>IF(ISERROR(VLOOKUP(A1961,int_r_base_fitted!$A$1:$C$10000,2,FALSE)),0,VLOOKUP(A1961,int_r_base_fitted!$A$1:$C$10000,2,FALSE))</f>
        <v>0</v>
      </c>
      <c r="S1961">
        <f>IF(ISERROR(VLOOKUP(A1961,int_r_base_fitted!$A$1:$C$10000,3,FALSE)),0,VLOOKUP(A1961,int_r_base_fitted!$A$1:$C$10000,3,FALSE))</f>
        <v>3.3000000000000002E-2</v>
      </c>
      <c r="T1961">
        <v>2308</v>
      </c>
      <c r="V1961">
        <f>IF(ISERROR(VLOOKUP(A1961,int_r_full_fitted!$A$1:$C$10000,3,FALSE)),0,VLOOKUP(A1961,int_r_full_fitted!$A$1:$C$10000,3,FALSE))</f>
        <v>4.2999999999999997E-2</v>
      </c>
      <c r="W1961">
        <v>1960</v>
      </c>
      <c r="Y1961">
        <f>S1961-V1961</f>
        <v>-9.999999999999995E-3</v>
      </c>
    </row>
    <row r="1962" spans="1:25" x14ac:dyDescent="0.2">
      <c r="A1962" t="s">
        <v>6054</v>
      </c>
      <c r="B1962" t="s">
        <v>7911</v>
      </c>
      <c r="C1962" t="s">
        <v>8210</v>
      </c>
      <c r="D1962" t="s">
        <v>7913</v>
      </c>
      <c r="E1962" t="s">
        <v>8167</v>
      </c>
      <c r="F1962" t="s">
        <v>7915</v>
      </c>
      <c r="G1962" t="s">
        <v>7915</v>
      </c>
      <c r="H1962" t="s">
        <v>7915</v>
      </c>
      <c r="I1962" t="s">
        <v>7915</v>
      </c>
      <c r="J1962" t="s">
        <v>7915</v>
      </c>
      <c r="K1962" t="s">
        <v>7910</v>
      </c>
      <c r="L1962" t="s">
        <v>7915</v>
      </c>
      <c r="M1962" t="s">
        <v>7915</v>
      </c>
      <c r="N1962" t="s">
        <v>7915</v>
      </c>
      <c r="O1962" t="s">
        <v>7915</v>
      </c>
      <c r="P1962" t="s">
        <v>7910</v>
      </c>
      <c r="Q1962">
        <v>8</v>
      </c>
      <c r="R1962">
        <f>IF(ISERROR(VLOOKUP(A1962,int_r_base_fitted!$A$1:$C$10000,2,FALSE)),0,VLOOKUP(A1962,int_r_base_fitted!$A$1:$C$10000,2,FALSE))</f>
        <v>0</v>
      </c>
      <c r="S1962">
        <f>IF(ISERROR(VLOOKUP(A1962,int_r_base_fitted!$A$1:$C$10000,3,FALSE)),0,VLOOKUP(A1962,int_r_base_fitted!$A$1:$C$10000,3,FALSE))</f>
        <v>3.3000000000000002E-2</v>
      </c>
      <c r="T1962">
        <v>2323</v>
      </c>
      <c r="V1962">
        <f>IF(ISERROR(VLOOKUP(A1962,int_r_full_fitted!$A$1:$C$10000,3,FALSE)),0,VLOOKUP(A1962,int_r_full_fitted!$A$1:$C$10000,3,FALSE))</f>
        <v>4.2999999999999997E-2</v>
      </c>
      <c r="W1962">
        <v>1961</v>
      </c>
      <c r="Y1962">
        <f>S1962-V1962</f>
        <v>-9.999999999999995E-3</v>
      </c>
    </row>
    <row r="1963" spans="1:25" x14ac:dyDescent="0.2">
      <c r="A1963" t="s">
        <v>6136</v>
      </c>
      <c r="B1963" t="s">
        <v>7911</v>
      </c>
      <c r="C1963" t="s">
        <v>8117</v>
      </c>
      <c r="D1963" t="s">
        <v>7913</v>
      </c>
      <c r="E1963" t="s">
        <v>8071</v>
      </c>
      <c r="F1963" t="s">
        <v>7915</v>
      </c>
      <c r="G1963" t="s">
        <v>7915</v>
      </c>
      <c r="H1963" t="s">
        <v>7915</v>
      </c>
      <c r="I1963" t="s">
        <v>7915</v>
      </c>
      <c r="J1963" t="s">
        <v>7915</v>
      </c>
      <c r="K1963" t="s">
        <v>7910</v>
      </c>
      <c r="L1963" t="s">
        <v>7915</v>
      </c>
      <c r="M1963" t="s">
        <v>7915</v>
      </c>
      <c r="N1963" t="s">
        <v>7915</v>
      </c>
      <c r="O1963" t="s">
        <v>7915</v>
      </c>
      <c r="P1963" t="s">
        <v>7910</v>
      </c>
      <c r="Q1963">
        <v>8</v>
      </c>
      <c r="R1963">
        <f>IF(ISERROR(VLOOKUP(A1963,int_r_base_fitted!$A$1:$C$10000,2,FALSE)),0,VLOOKUP(A1963,int_r_base_fitted!$A$1:$C$10000,2,FALSE))</f>
        <v>0</v>
      </c>
      <c r="S1963">
        <f>IF(ISERROR(VLOOKUP(A1963,int_r_base_fitted!$A$1:$C$10000,3,FALSE)),0,VLOOKUP(A1963,int_r_base_fitted!$A$1:$C$10000,3,FALSE))</f>
        <v>3.3000000000000002E-2</v>
      </c>
      <c r="T1963">
        <v>2325</v>
      </c>
      <c r="V1963">
        <f>IF(ISERROR(VLOOKUP(A1963,int_r_full_fitted!$A$1:$C$10000,3,FALSE)),0,VLOOKUP(A1963,int_r_full_fitted!$A$1:$C$10000,3,FALSE))</f>
        <v>4.2999999999999997E-2</v>
      </c>
      <c r="W1963">
        <v>1962</v>
      </c>
      <c r="Y1963">
        <f>S1963-V1963</f>
        <v>-9.999999999999995E-3</v>
      </c>
    </row>
    <row r="1964" spans="1:25" x14ac:dyDescent="0.2">
      <c r="A1964" t="s">
        <v>6267</v>
      </c>
      <c r="B1964" t="s">
        <v>7911</v>
      </c>
      <c r="C1964" t="s">
        <v>7922</v>
      </c>
      <c r="D1964" t="s">
        <v>7925</v>
      </c>
      <c r="E1964" t="s">
        <v>8219</v>
      </c>
      <c r="F1964" t="s">
        <v>7915</v>
      </c>
      <c r="G1964" t="s">
        <v>7915</v>
      </c>
      <c r="H1964" t="s">
        <v>7915</v>
      </c>
      <c r="I1964" t="s">
        <v>7915</v>
      </c>
      <c r="J1964" t="s">
        <v>7915</v>
      </c>
      <c r="K1964" t="s">
        <v>7910</v>
      </c>
      <c r="L1964" t="s">
        <v>7915</v>
      </c>
      <c r="M1964" t="s">
        <v>7915</v>
      </c>
      <c r="N1964" t="s">
        <v>7915</v>
      </c>
      <c r="O1964" t="s">
        <v>7915</v>
      </c>
      <c r="P1964" t="s">
        <v>7910</v>
      </c>
      <c r="Q1964">
        <v>8</v>
      </c>
      <c r="R1964">
        <f>IF(ISERROR(VLOOKUP(A1964,int_r_base_fitted!$A$1:$C$10000,2,FALSE)),0,VLOOKUP(A1964,int_r_base_fitted!$A$1:$C$10000,2,FALSE))</f>
        <v>0</v>
      </c>
      <c r="S1964">
        <f>IF(ISERROR(VLOOKUP(A1964,int_r_base_fitted!$A$1:$C$10000,3,FALSE)),0,VLOOKUP(A1964,int_r_base_fitted!$A$1:$C$10000,3,FALSE))</f>
        <v>3.3000000000000002E-2</v>
      </c>
      <c r="T1964">
        <v>2329</v>
      </c>
      <c r="V1964">
        <f>IF(ISERROR(VLOOKUP(A1964,int_r_full_fitted!$A$1:$C$10000,3,FALSE)),0,VLOOKUP(A1964,int_r_full_fitted!$A$1:$C$10000,3,FALSE))</f>
        <v>4.2999999999999997E-2</v>
      </c>
      <c r="W1964">
        <v>1963</v>
      </c>
      <c r="Y1964">
        <f>S1964-V1964</f>
        <v>-9.999999999999995E-3</v>
      </c>
    </row>
    <row r="1965" spans="1:25" x14ac:dyDescent="0.2">
      <c r="A1965" t="s">
        <v>6652</v>
      </c>
      <c r="B1965" t="s">
        <v>7911</v>
      </c>
      <c r="C1965" t="s">
        <v>7947</v>
      </c>
      <c r="D1965" t="s">
        <v>7935</v>
      </c>
      <c r="E1965" t="s">
        <v>9580</v>
      </c>
      <c r="F1965" t="s">
        <v>7915</v>
      </c>
      <c r="G1965" t="s">
        <v>7915</v>
      </c>
      <c r="H1965" t="s">
        <v>7915</v>
      </c>
      <c r="I1965" t="s">
        <v>7915</v>
      </c>
      <c r="J1965" t="s">
        <v>7915</v>
      </c>
      <c r="K1965" t="s">
        <v>7910</v>
      </c>
      <c r="L1965" t="s">
        <v>7915</v>
      </c>
      <c r="M1965" t="s">
        <v>7915</v>
      </c>
      <c r="N1965" t="s">
        <v>7915</v>
      </c>
      <c r="O1965" t="s">
        <v>7915</v>
      </c>
      <c r="P1965" t="s">
        <v>7910</v>
      </c>
      <c r="Q1965">
        <v>8</v>
      </c>
      <c r="R1965">
        <f>IF(ISERROR(VLOOKUP(A1965,int_r_base_fitted!$A$1:$C$10000,2,FALSE)),0,VLOOKUP(A1965,int_r_base_fitted!$A$1:$C$10000,2,FALSE))</f>
        <v>0</v>
      </c>
      <c r="S1965">
        <f>IF(ISERROR(VLOOKUP(A1965,int_r_base_fitted!$A$1:$C$10000,3,FALSE)),0,VLOOKUP(A1965,int_r_base_fitted!$A$1:$C$10000,3,FALSE))</f>
        <v>3.3000000000000002E-2</v>
      </c>
      <c r="T1965">
        <v>2336</v>
      </c>
      <c r="V1965">
        <f>IF(ISERROR(VLOOKUP(A1965,int_r_full_fitted!$A$1:$C$10000,3,FALSE)),0,VLOOKUP(A1965,int_r_full_fitted!$A$1:$C$10000,3,FALSE))</f>
        <v>4.2999999999999997E-2</v>
      </c>
      <c r="W1965">
        <v>1964</v>
      </c>
      <c r="Y1965">
        <f>S1965-V1965</f>
        <v>-9.999999999999995E-3</v>
      </c>
    </row>
    <row r="1966" spans="1:25" x14ac:dyDescent="0.2">
      <c r="A1966" t="s">
        <v>6402</v>
      </c>
      <c r="B1966" t="s">
        <v>7911</v>
      </c>
      <c r="C1966" t="s">
        <v>7954</v>
      </c>
      <c r="D1966" t="s">
        <v>7913</v>
      </c>
      <c r="E1966" t="s">
        <v>9484</v>
      </c>
      <c r="F1966" t="s">
        <v>7915</v>
      </c>
      <c r="G1966" t="s">
        <v>7915</v>
      </c>
      <c r="H1966" t="s">
        <v>7915</v>
      </c>
      <c r="I1966" t="s">
        <v>7915</v>
      </c>
      <c r="J1966" t="s">
        <v>7915</v>
      </c>
      <c r="K1966" t="s">
        <v>7910</v>
      </c>
      <c r="L1966" t="s">
        <v>7915</v>
      </c>
      <c r="M1966" t="s">
        <v>7915</v>
      </c>
      <c r="N1966" t="s">
        <v>7915</v>
      </c>
      <c r="O1966" t="s">
        <v>7915</v>
      </c>
      <c r="P1966" t="s">
        <v>7910</v>
      </c>
      <c r="Q1966">
        <v>8</v>
      </c>
      <c r="R1966">
        <f>IF(ISERROR(VLOOKUP(A1966,int_r_base_fitted!$A$1:$C$10000,2,FALSE)),0,VLOOKUP(A1966,int_r_base_fitted!$A$1:$C$10000,2,FALSE))</f>
        <v>0</v>
      </c>
      <c r="S1966">
        <f>IF(ISERROR(VLOOKUP(A1966,int_r_base_fitted!$A$1:$C$10000,3,FALSE)),0,VLOOKUP(A1966,int_r_base_fitted!$A$1:$C$10000,3,FALSE))</f>
        <v>3.2000000000000001E-2</v>
      </c>
      <c r="T1966">
        <v>2405</v>
      </c>
      <c r="V1966">
        <f>IF(ISERROR(VLOOKUP(A1966,int_r_full_fitted!$A$1:$C$10000,3,FALSE)),0,VLOOKUP(A1966,int_r_full_fitted!$A$1:$C$10000,3,FALSE))</f>
        <v>4.2999999999999997E-2</v>
      </c>
      <c r="W1966">
        <v>1965</v>
      </c>
      <c r="Y1966">
        <f>S1966-V1966</f>
        <v>-1.0999999999999996E-2</v>
      </c>
    </row>
    <row r="1967" spans="1:25" x14ac:dyDescent="0.2">
      <c r="A1967" t="s">
        <v>5716</v>
      </c>
      <c r="B1967" t="s">
        <v>7911</v>
      </c>
      <c r="C1967" t="s">
        <v>8475</v>
      </c>
      <c r="D1967" t="s">
        <v>7935</v>
      </c>
      <c r="E1967" t="s">
        <v>9017</v>
      </c>
      <c r="F1967" t="s">
        <v>7910</v>
      </c>
      <c r="G1967" t="s">
        <v>7915</v>
      </c>
      <c r="H1967" t="s">
        <v>7915</v>
      </c>
      <c r="I1967" t="s">
        <v>7915</v>
      </c>
      <c r="J1967" t="s">
        <v>7915</v>
      </c>
      <c r="K1967" t="s">
        <v>7915</v>
      </c>
      <c r="L1967" t="s">
        <v>7915</v>
      </c>
      <c r="M1967" t="s">
        <v>7910</v>
      </c>
      <c r="N1967" t="s">
        <v>7915</v>
      </c>
      <c r="O1967" t="s">
        <v>7915</v>
      </c>
      <c r="P1967" t="s">
        <v>7909</v>
      </c>
      <c r="Q1967">
        <v>7</v>
      </c>
      <c r="R1967">
        <f>IF(ISERROR(VLOOKUP(A1967,int_r_base_fitted!$A$1:$C$10000,2,FALSE)),0,VLOOKUP(A1967,int_r_base_fitted!$A$1:$C$10000,2,FALSE))</f>
        <v>0</v>
      </c>
      <c r="S1967">
        <f>IF(ISERROR(VLOOKUP(A1967,int_r_base_fitted!$A$1:$C$10000,3,FALSE)),0,VLOOKUP(A1967,int_r_base_fitted!$A$1:$C$10000,3,FALSE))</f>
        <v>3.1E-2</v>
      </c>
      <c r="T1967">
        <v>2490</v>
      </c>
      <c r="V1967">
        <f>IF(ISERROR(VLOOKUP(A1967,int_r_full_fitted!$A$1:$C$10000,3,FALSE)),0,VLOOKUP(A1967,int_r_full_fitted!$A$1:$C$10000,3,FALSE))</f>
        <v>4.2999999999999997E-2</v>
      </c>
      <c r="W1967">
        <v>1966</v>
      </c>
      <c r="Y1967">
        <f>S1967-V1967</f>
        <v>-1.1999999999999997E-2</v>
      </c>
    </row>
    <row r="1968" spans="1:25" x14ac:dyDescent="0.2">
      <c r="A1968" t="s">
        <v>5965</v>
      </c>
      <c r="B1968" t="s">
        <v>7911</v>
      </c>
      <c r="C1968" t="s">
        <v>8030</v>
      </c>
      <c r="D1968" t="s">
        <v>7920</v>
      </c>
      <c r="E1968" t="s">
        <v>9275</v>
      </c>
      <c r="F1968" t="s">
        <v>7910</v>
      </c>
      <c r="G1968" t="s">
        <v>7915</v>
      </c>
      <c r="H1968" t="s">
        <v>7915</v>
      </c>
      <c r="I1968" t="s">
        <v>7915</v>
      </c>
      <c r="J1968" t="s">
        <v>7915</v>
      </c>
      <c r="K1968" t="s">
        <v>7915</v>
      </c>
      <c r="L1968" t="s">
        <v>7915</v>
      </c>
      <c r="M1968" t="s">
        <v>7910</v>
      </c>
      <c r="N1968" t="s">
        <v>7915</v>
      </c>
      <c r="O1968" t="s">
        <v>7915</v>
      </c>
      <c r="P1968" t="s">
        <v>7909</v>
      </c>
      <c r="Q1968">
        <v>7</v>
      </c>
      <c r="R1968">
        <f>IF(ISERROR(VLOOKUP(A1968,int_r_base_fitted!$A$1:$C$10000,2,FALSE)),0,VLOOKUP(A1968,int_r_base_fitted!$A$1:$C$10000,2,FALSE))</f>
        <v>0</v>
      </c>
      <c r="S1968">
        <f>IF(ISERROR(VLOOKUP(A1968,int_r_base_fitted!$A$1:$C$10000,3,FALSE)),0,VLOOKUP(A1968,int_r_base_fitted!$A$1:$C$10000,3,FALSE))</f>
        <v>3.1E-2</v>
      </c>
      <c r="T1968">
        <v>2499</v>
      </c>
      <c r="V1968">
        <f>IF(ISERROR(VLOOKUP(A1968,int_r_full_fitted!$A$1:$C$10000,3,FALSE)),0,VLOOKUP(A1968,int_r_full_fitted!$A$1:$C$10000,3,FALSE))</f>
        <v>4.2999999999999997E-2</v>
      </c>
      <c r="W1968">
        <v>1967</v>
      </c>
      <c r="Y1968">
        <f>S1968-V1968</f>
        <v>-1.1999999999999997E-2</v>
      </c>
    </row>
    <row r="1969" spans="1:25" x14ac:dyDescent="0.2">
      <c r="A1969" t="s">
        <v>5038</v>
      </c>
      <c r="B1969" t="s">
        <v>7911</v>
      </c>
      <c r="C1969" t="s">
        <v>8257</v>
      </c>
      <c r="D1969" t="s">
        <v>7945</v>
      </c>
      <c r="E1969" t="s">
        <v>8120</v>
      </c>
      <c r="F1969" t="s">
        <v>7915</v>
      </c>
      <c r="G1969" t="s">
        <v>7915</v>
      </c>
      <c r="H1969" t="s">
        <v>7915</v>
      </c>
      <c r="I1969" t="s">
        <v>7910</v>
      </c>
      <c r="J1969" t="s">
        <v>7915</v>
      </c>
      <c r="K1969" t="s">
        <v>7915</v>
      </c>
      <c r="L1969" t="s">
        <v>7915</v>
      </c>
      <c r="M1969" t="s">
        <v>7910</v>
      </c>
      <c r="N1969" t="s">
        <v>7915</v>
      </c>
      <c r="O1969" t="s">
        <v>7915</v>
      </c>
      <c r="P1969" t="s">
        <v>7909</v>
      </c>
      <c r="Q1969">
        <v>7</v>
      </c>
      <c r="R1969">
        <f>IF(ISERROR(VLOOKUP(A1969,int_r_base_fitted!$A$1:$C$10000,2,FALSE)),0,VLOOKUP(A1969,int_r_base_fitted!$A$1:$C$10000,2,FALSE))</f>
        <v>1</v>
      </c>
      <c r="S1969">
        <f>IF(ISERROR(VLOOKUP(A1969,int_r_base_fitted!$A$1:$C$10000,3,FALSE)),0,VLOOKUP(A1969,int_r_base_fitted!$A$1:$C$10000,3,FALSE))</f>
        <v>2.9000000000000001E-2</v>
      </c>
      <c r="T1969">
        <v>2656</v>
      </c>
      <c r="V1969">
        <f>IF(ISERROR(VLOOKUP(A1969,int_r_full_fitted!$A$1:$C$10000,3,FALSE)),0,VLOOKUP(A1969,int_r_full_fitted!$A$1:$C$10000,3,FALSE))</f>
        <v>4.2999999999999997E-2</v>
      </c>
      <c r="W1969">
        <v>1968</v>
      </c>
      <c r="Y1969">
        <f>S1969-V1969</f>
        <v>-1.3999999999999995E-2</v>
      </c>
    </row>
    <row r="1970" spans="1:25" x14ac:dyDescent="0.2">
      <c r="A1970" t="s">
        <v>5276</v>
      </c>
      <c r="B1970" t="s">
        <v>7911</v>
      </c>
      <c r="C1970" t="s">
        <v>8141</v>
      </c>
      <c r="D1970" t="s">
        <v>7963</v>
      </c>
      <c r="E1970" t="s">
        <v>8059</v>
      </c>
      <c r="F1970" t="s">
        <v>7915</v>
      </c>
      <c r="G1970" t="s">
        <v>7915</v>
      </c>
      <c r="H1970" t="s">
        <v>7915</v>
      </c>
      <c r="I1970" t="s">
        <v>7910</v>
      </c>
      <c r="J1970" t="s">
        <v>7915</v>
      </c>
      <c r="K1970" t="s">
        <v>7915</v>
      </c>
      <c r="L1970" t="s">
        <v>7915</v>
      </c>
      <c r="M1970" t="s">
        <v>7910</v>
      </c>
      <c r="N1970" t="s">
        <v>7915</v>
      </c>
      <c r="O1970" t="s">
        <v>7915</v>
      </c>
      <c r="P1970" t="s">
        <v>7909</v>
      </c>
      <c r="Q1970">
        <v>7</v>
      </c>
      <c r="R1970">
        <f>IF(ISERROR(VLOOKUP(A1970,int_r_base_fitted!$A$1:$C$10000,2,FALSE)),0,VLOOKUP(A1970,int_r_base_fitted!$A$1:$C$10000,2,FALSE))</f>
        <v>0</v>
      </c>
      <c r="S1970">
        <f>IF(ISERROR(VLOOKUP(A1970,int_r_base_fitted!$A$1:$C$10000,3,FALSE)),0,VLOOKUP(A1970,int_r_base_fitted!$A$1:$C$10000,3,FALSE))</f>
        <v>2.9000000000000001E-2</v>
      </c>
      <c r="T1970">
        <v>2658</v>
      </c>
      <c r="V1970">
        <f>IF(ISERROR(VLOOKUP(A1970,int_r_full_fitted!$A$1:$C$10000,3,FALSE)),0,VLOOKUP(A1970,int_r_full_fitted!$A$1:$C$10000,3,FALSE))</f>
        <v>4.2999999999999997E-2</v>
      </c>
      <c r="W1970">
        <v>1969</v>
      </c>
      <c r="Y1970">
        <f>S1970-V1970</f>
        <v>-1.3999999999999995E-2</v>
      </c>
    </row>
    <row r="1971" spans="1:25" x14ac:dyDescent="0.2">
      <c r="A1971" t="s">
        <v>5353</v>
      </c>
      <c r="B1971" t="s">
        <v>7911</v>
      </c>
      <c r="C1971" t="s">
        <v>8066</v>
      </c>
      <c r="D1971" t="s">
        <v>7917</v>
      </c>
      <c r="E1971" t="s">
        <v>8895</v>
      </c>
      <c r="F1971" t="s">
        <v>7915</v>
      </c>
      <c r="G1971" t="s">
        <v>7915</v>
      </c>
      <c r="H1971" t="s">
        <v>7915</v>
      </c>
      <c r="I1971" t="s">
        <v>7910</v>
      </c>
      <c r="J1971" t="s">
        <v>7915</v>
      </c>
      <c r="K1971" t="s">
        <v>7915</v>
      </c>
      <c r="L1971" t="s">
        <v>7915</v>
      </c>
      <c r="M1971" t="s">
        <v>7910</v>
      </c>
      <c r="N1971" t="s">
        <v>7915</v>
      </c>
      <c r="O1971" t="s">
        <v>7915</v>
      </c>
      <c r="P1971" t="s">
        <v>7909</v>
      </c>
      <c r="Q1971">
        <v>7</v>
      </c>
      <c r="R1971">
        <f>IF(ISERROR(VLOOKUP(A1971,int_r_base_fitted!$A$1:$C$10000,2,FALSE)),0,VLOOKUP(A1971,int_r_base_fitted!$A$1:$C$10000,2,FALSE))</f>
        <v>0</v>
      </c>
      <c r="S1971">
        <f>IF(ISERROR(VLOOKUP(A1971,int_r_base_fitted!$A$1:$C$10000,3,FALSE)),0,VLOOKUP(A1971,int_r_base_fitted!$A$1:$C$10000,3,FALSE))</f>
        <v>2.9000000000000001E-2</v>
      </c>
      <c r="T1971">
        <v>2660</v>
      </c>
      <c r="V1971">
        <f>IF(ISERROR(VLOOKUP(A1971,int_r_full_fitted!$A$1:$C$10000,3,FALSE)),0,VLOOKUP(A1971,int_r_full_fitted!$A$1:$C$10000,3,FALSE))</f>
        <v>4.2999999999999997E-2</v>
      </c>
      <c r="W1971">
        <v>1970</v>
      </c>
      <c r="Y1971">
        <f>S1971-V1971</f>
        <v>-1.3999999999999995E-2</v>
      </c>
    </row>
    <row r="1972" spans="1:25" x14ac:dyDescent="0.2">
      <c r="A1972" t="s">
        <v>6018</v>
      </c>
      <c r="B1972" t="s">
        <v>7911</v>
      </c>
      <c r="C1972" t="s">
        <v>8009</v>
      </c>
      <c r="D1972" t="s">
        <v>8040</v>
      </c>
      <c r="E1972" t="s">
        <v>8194</v>
      </c>
      <c r="F1972" t="s">
        <v>7915</v>
      </c>
      <c r="G1972" t="s">
        <v>7915</v>
      </c>
      <c r="H1972" t="s">
        <v>7915</v>
      </c>
      <c r="I1972" t="s">
        <v>7910</v>
      </c>
      <c r="J1972" t="s">
        <v>7915</v>
      </c>
      <c r="K1972" t="s">
        <v>7915</v>
      </c>
      <c r="L1972" t="s">
        <v>7915</v>
      </c>
      <c r="M1972" t="s">
        <v>7915</v>
      </c>
      <c r="N1972" t="s">
        <v>7915</v>
      </c>
      <c r="O1972" t="s">
        <v>7915</v>
      </c>
      <c r="P1972" t="s">
        <v>7910</v>
      </c>
      <c r="Q1972">
        <v>8</v>
      </c>
      <c r="R1972">
        <f>IF(ISERROR(VLOOKUP(A1972,int_r_base_fitted!$A$1:$C$10000,2,FALSE)),0,VLOOKUP(A1972,int_r_base_fitted!$A$1:$C$10000,2,FALSE))</f>
        <v>1</v>
      </c>
      <c r="S1972">
        <f>IF(ISERROR(VLOOKUP(A1972,int_r_base_fitted!$A$1:$C$10000,3,FALSE)),0,VLOOKUP(A1972,int_r_base_fitted!$A$1:$C$10000,3,FALSE))</f>
        <v>2.9000000000000001E-2</v>
      </c>
      <c r="T1972">
        <v>2686</v>
      </c>
      <c r="V1972">
        <f>IF(ISERROR(VLOOKUP(A1972,int_r_full_fitted!$A$1:$C$10000,3,FALSE)),0,VLOOKUP(A1972,int_r_full_fitted!$A$1:$C$10000,3,FALSE))</f>
        <v>4.2999999999999997E-2</v>
      </c>
      <c r="W1972">
        <v>1971</v>
      </c>
      <c r="Y1972">
        <f>S1972-V1972</f>
        <v>-1.3999999999999995E-2</v>
      </c>
    </row>
    <row r="1973" spans="1:25" x14ac:dyDescent="0.2">
      <c r="A1973" t="s">
        <v>6030</v>
      </c>
      <c r="B1973" t="s">
        <v>7911</v>
      </c>
      <c r="C1973" t="s">
        <v>7955</v>
      </c>
      <c r="D1973" t="s">
        <v>7945</v>
      </c>
      <c r="E1973" t="s">
        <v>9051</v>
      </c>
      <c r="F1973" t="s">
        <v>7915</v>
      </c>
      <c r="G1973" t="s">
        <v>7915</v>
      </c>
      <c r="H1973" t="s">
        <v>7915</v>
      </c>
      <c r="I1973" t="s">
        <v>7915</v>
      </c>
      <c r="J1973" t="s">
        <v>7915</v>
      </c>
      <c r="K1973" t="s">
        <v>7915</v>
      </c>
      <c r="L1973" t="s">
        <v>7915</v>
      </c>
      <c r="M1973" t="s">
        <v>7910</v>
      </c>
      <c r="N1973" t="s">
        <v>7915</v>
      </c>
      <c r="O1973" t="s">
        <v>7915</v>
      </c>
      <c r="P1973" t="s">
        <v>7910</v>
      </c>
      <c r="Q1973">
        <v>8</v>
      </c>
      <c r="R1973">
        <f>IF(ISERROR(VLOOKUP(A1973,int_r_base_fitted!$A$1:$C$10000,2,FALSE)),0,VLOOKUP(A1973,int_r_base_fitted!$A$1:$C$10000,2,FALSE))</f>
        <v>1</v>
      </c>
      <c r="S1973">
        <f>IF(ISERROR(VLOOKUP(A1973,int_r_base_fitted!$A$1:$C$10000,3,FALSE)),0,VLOOKUP(A1973,int_r_base_fitted!$A$1:$C$10000,3,FALSE))</f>
        <v>2.9000000000000001E-2</v>
      </c>
      <c r="T1973">
        <v>2688</v>
      </c>
      <c r="V1973">
        <f>IF(ISERROR(VLOOKUP(A1973,int_r_full_fitted!$A$1:$C$10000,3,FALSE)),0,VLOOKUP(A1973,int_r_full_fitted!$A$1:$C$10000,3,FALSE))</f>
        <v>4.2999999999999997E-2</v>
      </c>
      <c r="W1973">
        <v>1972</v>
      </c>
      <c r="Y1973">
        <f>S1973-V1973</f>
        <v>-1.3999999999999995E-2</v>
      </c>
    </row>
    <row r="1974" spans="1:25" x14ac:dyDescent="0.2">
      <c r="A1974" t="s">
        <v>6080</v>
      </c>
      <c r="B1974" t="s">
        <v>7911</v>
      </c>
      <c r="C1974" t="s">
        <v>9327</v>
      </c>
      <c r="D1974" t="s">
        <v>7963</v>
      </c>
      <c r="E1974" t="s">
        <v>8619</v>
      </c>
      <c r="F1974" t="s">
        <v>7915</v>
      </c>
      <c r="G1974" t="s">
        <v>7915</v>
      </c>
      <c r="H1974" t="s">
        <v>7915</v>
      </c>
      <c r="I1974" t="s">
        <v>7915</v>
      </c>
      <c r="J1974" t="s">
        <v>7915</v>
      </c>
      <c r="K1974" t="s">
        <v>7915</v>
      </c>
      <c r="L1974" t="s">
        <v>7915</v>
      </c>
      <c r="M1974" t="s">
        <v>7910</v>
      </c>
      <c r="N1974" t="s">
        <v>7915</v>
      </c>
      <c r="O1974" t="s">
        <v>7915</v>
      </c>
      <c r="P1974" t="s">
        <v>7910</v>
      </c>
      <c r="Q1974">
        <v>8</v>
      </c>
      <c r="R1974">
        <f>IF(ISERROR(VLOOKUP(A1974,int_r_base_fitted!$A$1:$C$10000,2,FALSE)),0,VLOOKUP(A1974,int_r_base_fitted!$A$1:$C$10000,2,FALSE))</f>
        <v>0</v>
      </c>
      <c r="S1974">
        <f>IF(ISERROR(VLOOKUP(A1974,int_r_base_fitted!$A$1:$C$10000,3,FALSE)),0,VLOOKUP(A1974,int_r_base_fitted!$A$1:$C$10000,3,FALSE))</f>
        <v>2.9000000000000001E-2</v>
      </c>
      <c r="T1974">
        <v>2689</v>
      </c>
      <c r="V1974">
        <f>IF(ISERROR(VLOOKUP(A1974,int_r_full_fitted!$A$1:$C$10000,3,FALSE)),0,VLOOKUP(A1974,int_r_full_fitted!$A$1:$C$10000,3,FALSE))</f>
        <v>4.2999999999999997E-2</v>
      </c>
      <c r="W1974">
        <v>1973</v>
      </c>
      <c r="Y1974">
        <f>S1974-V1974</f>
        <v>-1.3999999999999995E-2</v>
      </c>
    </row>
    <row r="1975" spans="1:25" x14ac:dyDescent="0.2">
      <c r="A1975" t="s">
        <v>6104</v>
      </c>
      <c r="B1975" t="s">
        <v>7911</v>
      </c>
      <c r="C1975" t="s">
        <v>8377</v>
      </c>
      <c r="D1975" t="s">
        <v>7963</v>
      </c>
      <c r="E1975" t="s">
        <v>7964</v>
      </c>
      <c r="F1975" t="s">
        <v>7915</v>
      </c>
      <c r="G1975" t="s">
        <v>7915</v>
      </c>
      <c r="H1975" t="s">
        <v>7915</v>
      </c>
      <c r="I1975" t="s">
        <v>7915</v>
      </c>
      <c r="J1975" t="s">
        <v>7915</v>
      </c>
      <c r="K1975" t="s">
        <v>7915</v>
      </c>
      <c r="L1975" t="s">
        <v>7915</v>
      </c>
      <c r="M1975" t="s">
        <v>7910</v>
      </c>
      <c r="N1975" t="s">
        <v>7915</v>
      </c>
      <c r="O1975" t="s">
        <v>7915</v>
      </c>
      <c r="P1975" t="s">
        <v>7910</v>
      </c>
      <c r="Q1975">
        <v>8</v>
      </c>
      <c r="R1975">
        <f>IF(ISERROR(VLOOKUP(A1975,int_r_base_fitted!$A$1:$C$10000,2,FALSE)),0,VLOOKUP(A1975,int_r_base_fitted!$A$1:$C$10000,2,FALSE))</f>
        <v>0</v>
      </c>
      <c r="S1975">
        <f>IF(ISERROR(VLOOKUP(A1975,int_r_base_fitted!$A$1:$C$10000,3,FALSE)),0,VLOOKUP(A1975,int_r_base_fitted!$A$1:$C$10000,3,FALSE))</f>
        <v>2.9000000000000001E-2</v>
      </c>
      <c r="T1975">
        <v>2690</v>
      </c>
      <c r="V1975">
        <f>IF(ISERROR(VLOOKUP(A1975,int_r_full_fitted!$A$1:$C$10000,3,FALSE)),0,VLOOKUP(A1975,int_r_full_fitted!$A$1:$C$10000,3,FALSE))</f>
        <v>4.2999999999999997E-2</v>
      </c>
      <c r="W1975">
        <v>1974</v>
      </c>
      <c r="Y1975">
        <f>S1975-V1975</f>
        <v>-1.3999999999999995E-2</v>
      </c>
    </row>
    <row r="1976" spans="1:25" x14ac:dyDescent="0.2">
      <c r="A1976" t="s">
        <v>6132</v>
      </c>
      <c r="B1976" t="s">
        <v>7911</v>
      </c>
      <c r="C1976" t="s">
        <v>7947</v>
      </c>
      <c r="D1976" t="s">
        <v>7920</v>
      </c>
      <c r="E1976" t="s">
        <v>9098</v>
      </c>
      <c r="F1976" t="s">
        <v>7915</v>
      </c>
      <c r="G1976" t="s">
        <v>7915</v>
      </c>
      <c r="H1976" t="s">
        <v>7915</v>
      </c>
      <c r="I1976" t="s">
        <v>7915</v>
      </c>
      <c r="J1976" t="s">
        <v>7915</v>
      </c>
      <c r="K1976" t="s">
        <v>7915</v>
      </c>
      <c r="L1976" t="s">
        <v>7915</v>
      </c>
      <c r="M1976" t="s">
        <v>7910</v>
      </c>
      <c r="N1976" t="s">
        <v>7915</v>
      </c>
      <c r="O1976" t="s">
        <v>7915</v>
      </c>
      <c r="P1976" t="s">
        <v>7910</v>
      </c>
      <c r="Q1976">
        <v>8</v>
      </c>
      <c r="R1976">
        <f>IF(ISERROR(VLOOKUP(A1976,int_r_base_fitted!$A$1:$C$10000,2,FALSE)),0,VLOOKUP(A1976,int_r_base_fitted!$A$1:$C$10000,2,FALSE))</f>
        <v>0</v>
      </c>
      <c r="S1976">
        <f>IF(ISERROR(VLOOKUP(A1976,int_r_base_fitted!$A$1:$C$10000,3,FALSE)),0,VLOOKUP(A1976,int_r_base_fitted!$A$1:$C$10000,3,FALSE))</f>
        <v>2.9000000000000001E-2</v>
      </c>
      <c r="T1976">
        <v>2691</v>
      </c>
      <c r="V1976">
        <f>IF(ISERROR(VLOOKUP(A1976,int_r_full_fitted!$A$1:$C$10000,3,FALSE)),0,VLOOKUP(A1976,int_r_full_fitted!$A$1:$C$10000,3,FALSE))</f>
        <v>4.2999999999999997E-2</v>
      </c>
      <c r="W1976">
        <v>1975</v>
      </c>
      <c r="Y1976">
        <f>S1976-V1976</f>
        <v>-1.3999999999999995E-2</v>
      </c>
    </row>
    <row r="1977" spans="1:25" x14ac:dyDescent="0.2">
      <c r="A1977" t="s">
        <v>6151</v>
      </c>
      <c r="B1977" t="s">
        <v>7911</v>
      </c>
      <c r="C1977" t="s">
        <v>7927</v>
      </c>
      <c r="D1977" t="s">
        <v>8040</v>
      </c>
      <c r="E1977" t="s">
        <v>8824</v>
      </c>
      <c r="F1977" t="s">
        <v>7915</v>
      </c>
      <c r="G1977" t="s">
        <v>7915</v>
      </c>
      <c r="H1977" t="s">
        <v>7915</v>
      </c>
      <c r="I1977" t="s">
        <v>7915</v>
      </c>
      <c r="J1977" t="s">
        <v>7915</v>
      </c>
      <c r="K1977" t="s">
        <v>7915</v>
      </c>
      <c r="L1977" t="s">
        <v>7915</v>
      </c>
      <c r="M1977" t="s">
        <v>7910</v>
      </c>
      <c r="N1977" t="s">
        <v>7915</v>
      </c>
      <c r="O1977" t="s">
        <v>7915</v>
      </c>
      <c r="P1977" t="s">
        <v>7910</v>
      </c>
      <c r="Q1977">
        <v>8</v>
      </c>
      <c r="R1977">
        <f>IF(ISERROR(VLOOKUP(A1977,int_r_base_fitted!$A$1:$C$10000,2,FALSE)),0,VLOOKUP(A1977,int_r_base_fitted!$A$1:$C$10000,2,FALSE))</f>
        <v>0</v>
      </c>
      <c r="S1977">
        <f>IF(ISERROR(VLOOKUP(A1977,int_r_base_fitted!$A$1:$C$10000,3,FALSE)),0,VLOOKUP(A1977,int_r_base_fitted!$A$1:$C$10000,3,FALSE))</f>
        <v>2.9000000000000001E-2</v>
      </c>
      <c r="T1977">
        <v>2693</v>
      </c>
      <c r="V1977">
        <f>IF(ISERROR(VLOOKUP(A1977,int_r_full_fitted!$A$1:$C$10000,3,FALSE)),0,VLOOKUP(A1977,int_r_full_fitted!$A$1:$C$10000,3,FALSE))</f>
        <v>4.2999999999999997E-2</v>
      </c>
      <c r="W1977">
        <v>1976</v>
      </c>
      <c r="Y1977">
        <f>S1977-V1977</f>
        <v>-1.3999999999999995E-2</v>
      </c>
    </row>
    <row r="1978" spans="1:25" x14ac:dyDescent="0.2">
      <c r="A1978" t="s">
        <v>6195</v>
      </c>
      <c r="B1978" t="s">
        <v>7911</v>
      </c>
      <c r="C1978" t="s">
        <v>7916</v>
      </c>
      <c r="D1978" t="s">
        <v>7963</v>
      </c>
      <c r="E1978" t="s">
        <v>9393</v>
      </c>
      <c r="F1978" t="s">
        <v>7915</v>
      </c>
      <c r="G1978" t="s">
        <v>7915</v>
      </c>
      <c r="H1978" t="s">
        <v>7915</v>
      </c>
      <c r="I1978" t="s">
        <v>7915</v>
      </c>
      <c r="J1978" t="s">
        <v>7915</v>
      </c>
      <c r="K1978" t="s">
        <v>7915</v>
      </c>
      <c r="L1978" t="s">
        <v>7915</v>
      </c>
      <c r="M1978" t="s">
        <v>7910</v>
      </c>
      <c r="N1978" t="s">
        <v>7915</v>
      </c>
      <c r="O1978" t="s">
        <v>7915</v>
      </c>
      <c r="P1978" t="s">
        <v>7910</v>
      </c>
      <c r="Q1978">
        <v>8</v>
      </c>
      <c r="R1978">
        <f>IF(ISERROR(VLOOKUP(A1978,int_r_base_fitted!$A$1:$C$10000,2,FALSE)),0,VLOOKUP(A1978,int_r_base_fitted!$A$1:$C$10000,2,FALSE))</f>
        <v>0</v>
      </c>
      <c r="S1978">
        <f>IF(ISERROR(VLOOKUP(A1978,int_r_base_fitted!$A$1:$C$10000,3,FALSE)),0,VLOOKUP(A1978,int_r_base_fitted!$A$1:$C$10000,3,FALSE))</f>
        <v>2.9000000000000001E-2</v>
      </c>
      <c r="T1978">
        <v>2694</v>
      </c>
      <c r="V1978">
        <f>IF(ISERROR(VLOOKUP(A1978,int_r_full_fitted!$A$1:$C$10000,3,FALSE)),0,VLOOKUP(A1978,int_r_full_fitted!$A$1:$C$10000,3,FALSE))</f>
        <v>4.2999999999999997E-2</v>
      </c>
      <c r="W1978">
        <v>1977</v>
      </c>
      <c r="Y1978">
        <f>S1978-V1978</f>
        <v>-1.3999999999999995E-2</v>
      </c>
    </row>
    <row r="1979" spans="1:25" x14ac:dyDescent="0.2">
      <c r="A1979" t="s">
        <v>6225</v>
      </c>
      <c r="B1979" t="s">
        <v>7911</v>
      </c>
      <c r="C1979" t="s">
        <v>8613</v>
      </c>
      <c r="D1979" t="s">
        <v>7963</v>
      </c>
      <c r="E1979" t="s">
        <v>8053</v>
      </c>
      <c r="F1979" t="s">
        <v>7915</v>
      </c>
      <c r="G1979" t="s">
        <v>7915</v>
      </c>
      <c r="H1979" t="s">
        <v>7915</v>
      </c>
      <c r="I1979" t="s">
        <v>7915</v>
      </c>
      <c r="J1979" t="s">
        <v>7915</v>
      </c>
      <c r="K1979" t="s">
        <v>7915</v>
      </c>
      <c r="L1979" t="s">
        <v>7915</v>
      </c>
      <c r="M1979" t="s">
        <v>7910</v>
      </c>
      <c r="N1979" t="s">
        <v>7915</v>
      </c>
      <c r="O1979" t="s">
        <v>7915</v>
      </c>
      <c r="P1979" t="s">
        <v>7910</v>
      </c>
      <c r="Q1979">
        <v>8</v>
      </c>
      <c r="R1979">
        <f>IF(ISERROR(VLOOKUP(A1979,int_r_base_fitted!$A$1:$C$10000,2,FALSE)),0,VLOOKUP(A1979,int_r_base_fitted!$A$1:$C$10000,2,FALSE))</f>
        <v>0</v>
      </c>
      <c r="S1979">
        <f>IF(ISERROR(VLOOKUP(A1979,int_r_base_fitted!$A$1:$C$10000,3,FALSE)),0,VLOOKUP(A1979,int_r_base_fitted!$A$1:$C$10000,3,FALSE))</f>
        <v>2.9000000000000001E-2</v>
      </c>
      <c r="T1979">
        <v>2697</v>
      </c>
      <c r="V1979">
        <f>IF(ISERROR(VLOOKUP(A1979,int_r_full_fitted!$A$1:$C$10000,3,FALSE)),0,VLOOKUP(A1979,int_r_full_fitted!$A$1:$C$10000,3,FALSE))</f>
        <v>4.2999999999999997E-2</v>
      </c>
      <c r="W1979">
        <v>1978</v>
      </c>
      <c r="Y1979">
        <f>S1979-V1979</f>
        <v>-1.3999999999999995E-2</v>
      </c>
    </row>
    <row r="1980" spans="1:25" x14ac:dyDescent="0.2">
      <c r="A1980" t="s">
        <v>6226</v>
      </c>
      <c r="B1980" t="s">
        <v>7911</v>
      </c>
      <c r="C1980" t="s">
        <v>8490</v>
      </c>
      <c r="D1980" t="s">
        <v>7963</v>
      </c>
      <c r="E1980" t="s">
        <v>8053</v>
      </c>
      <c r="F1980" t="s">
        <v>7915</v>
      </c>
      <c r="G1980" t="s">
        <v>7915</v>
      </c>
      <c r="H1980" t="s">
        <v>7915</v>
      </c>
      <c r="I1980" t="s">
        <v>7915</v>
      </c>
      <c r="J1980" t="s">
        <v>7915</v>
      </c>
      <c r="K1980" t="s">
        <v>7915</v>
      </c>
      <c r="L1980" t="s">
        <v>7915</v>
      </c>
      <c r="M1980" t="s">
        <v>7910</v>
      </c>
      <c r="N1980" t="s">
        <v>7915</v>
      </c>
      <c r="O1980" t="s">
        <v>7915</v>
      </c>
      <c r="P1980" t="s">
        <v>7910</v>
      </c>
      <c r="Q1980">
        <v>8</v>
      </c>
      <c r="R1980">
        <f>IF(ISERROR(VLOOKUP(A1980,int_r_base_fitted!$A$1:$C$10000,2,FALSE)),0,VLOOKUP(A1980,int_r_base_fitted!$A$1:$C$10000,2,FALSE))</f>
        <v>0</v>
      </c>
      <c r="S1980">
        <f>IF(ISERROR(VLOOKUP(A1980,int_r_base_fitted!$A$1:$C$10000,3,FALSE)),0,VLOOKUP(A1980,int_r_base_fitted!$A$1:$C$10000,3,FALSE))</f>
        <v>2.9000000000000001E-2</v>
      </c>
      <c r="T1980">
        <v>2698</v>
      </c>
      <c r="V1980">
        <f>IF(ISERROR(VLOOKUP(A1980,int_r_full_fitted!$A$1:$C$10000,3,FALSE)),0,VLOOKUP(A1980,int_r_full_fitted!$A$1:$C$10000,3,FALSE))</f>
        <v>4.2999999999999997E-2</v>
      </c>
      <c r="W1980">
        <v>1979</v>
      </c>
      <c r="Y1980">
        <f>S1980-V1980</f>
        <v>-1.3999999999999995E-2</v>
      </c>
    </row>
    <row r="1981" spans="1:25" x14ac:dyDescent="0.2">
      <c r="A1981" t="s">
        <v>6249</v>
      </c>
      <c r="B1981" t="s">
        <v>7911</v>
      </c>
      <c r="C1981" t="s">
        <v>8009</v>
      </c>
      <c r="D1981" t="s">
        <v>7963</v>
      </c>
      <c r="E1981" t="s">
        <v>9413</v>
      </c>
      <c r="F1981" t="s">
        <v>7915</v>
      </c>
      <c r="G1981" t="s">
        <v>7915</v>
      </c>
      <c r="H1981" t="s">
        <v>7915</v>
      </c>
      <c r="I1981" t="s">
        <v>7915</v>
      </c>
      <c r="J1981" t="s">
        <v>7915</v>
      </c>
      <c r="K1981" t="s">
        <v>7915</v>
      </c>
      <c r="L1981" t="s">
        <v>7915</v>
      </c>
      <c r="M1981" t="s">
        <v>7910</v>
      </c>
      <c r="N1981" t="s">
        <v>7915</v>
      </c>
      <c r="O1981" t="s">
        <v>7915</v>
      </c>
      <c r="P1981" t="s">
        <v>7910</v>
      </c>
      <c r="Q1981">
        <v>8</v>
      </c>
      <c r="R1981">
        <f>IF(ISERROR(VLOOKUP(A1981,int_r_base_fitted!$A$1:$C$10000,2,FALSE)),0,VLOOKUP(A1981,int_r_base_fitted!$A$1:$C$10000,2,FALSE))</f>
        <v>0</v>
      </c>
      <c r="S1981">
        <f>IF(ISERROR(VLOOKUP(A1981,int_r_base_fitted!$A$1:$C$10000,3,FALSE)),0,VLOOKUP(A1981,int_r_base_fitted!$A$1:$C$10000,3,FALSE))</f>
        <v>2.9000000000000001E-2</v>
      </c>
      <c r="T1981">
        <v>2701</v>
      </c>
      <c r="V1981">
        <f>IF(ISERROR(VLOOKUP(A1981,int_r_full_fitted!$A$1:$C$10000,3,FALSE)),0,VLOOKUP(A1981,int_r_full_fitted!$A$1:$C$10000,3,FALSE))</f>
        <v>4.2999999999999997E-2</v>
      </c>
      <c r="W1981">
        <v>1980</v>
      </c>
      <c r="Y1981">
        <f>S1981-V1981</f>
        <v>-1.3999999999999995E-2</v>
      </c>
    </row>
    <row r="1982" spans="1:25" x14ac:dyDescent="0.2">
      <c r="A1982" t="s">
        <v>6297</v>
      </c>
      <c r="B1982" t="s">
        <v>7911</v>
      </c>
      <c r="C1982" t="s">
        <v>7937</v>
      </c>
      <c r="D1982" t="s">
        <v>8134</v>
      </c>
      <c r="E1982" t="s">
        <v>9427</v>
      </c>
      <c r="F1982" t="s">
        <v>7915</v>
      </c>
      <c r="G1982" t="s">
        <v>7915</v>
      </c>
      <c r="H1982" t="s">
        <v>7915</v>
      </c>
      <c r="I1982" t="s">
        <v>7915</v>
      </c>
      <c r="J1982" t="s">
        <v>7915</v>
      </c>
      <c r="K1982" t="s">
        <v>7915</v>
      </c>
      <c r="L1982" t="s">
        <v>7915</v>
      </c>
      <c r="M1982" t="s">
        <v>7910</v>
      </c>
      <c r="N1982" t="s">
        <v>7915</v>
      </c>
      <c r="O1982" t="s">
        <v>7915</v>
      </c>
      <c r="P1982" t="s">
        <v>7910</v>
      </c>
      <c r="Q1982">
        <v>8</v>
      </c>
      <c r="R1982">
        <f>IF(ISERROR(VLOOKUP(A1982,int_r_base_fitted!$A$1:$C$10000,2,FALSE)),0,VLOOKUP(A1982,int_r_base_fitted!$A$1:$C$10000,2,FALSE))</f>
        <v>0</v>
      </c>
      <c r="S1982">
        <f>IF(ISERROR(VLOOKUP(A1982,int_r_base_fitted!$A$1:$C$10000,3,FALSE)),0,VLOOKUP(A1982,int_r_base_fitted!$A$1:$C$10000,3,FALSE))</f>
        <v>2.9000000000000001E-2</v>
      </c>
      <c r="T1982">
        <v>2703</v>
      </c>
      <c r="V1982">
        <f>IF(ISERROR(VLOOKUP(A1982,int_r_full_fitted!$A$1:$C$10000,3,FALSE)),0,VLOOKUP(A1982,int_r_full_fitted!$A$1:$C$10000,3,FALSE))</f>
        <v>4.2999999999999997E-2</v>
      </c>
      <c r="W1982">
        <v>1981</v>
      </c>
      <c r="Y1982">
        <f>S1982-V1982</f>
        <v>-1.3999999999999995E-2</v>
      </c>
    </row>
    <row r="1983" spans="1:25" x14ac:dyDescent="0.2">
      <c r="A1983" t="s">
        <v>6328</v>
      </c>
      <c r="B1983" t="s">
        <v>7911</v>
      </c>
      <c r="C1983" t="s">
        <v>8377</v>
      </c>
      <c r="D1983" t="s">
        <v>7963</v>
      </c>
      <c r="E1983" t="s">
        <v>8053</v>
      </c>
      <c r="F1983" t="s">
        <v>7915</v>
      </c>
      <c r="G1983" t="s">
        <v>7915</v>
      </c>
      <c r="H1983" t="s">
        <v>7915</v>
      </c>
      <c r="I1983" t="s">
        <v>7915</v>
      </c>
      <c r="J1983" t="s">
        <v>7915</v>
      </c>
      <c r="K1983" t="s">
        <v>7915</v>
      </c>
      <c r="L1983" t="s">
        <v>7915</v>
      </c>
      <c r="M1983" t="s">
        <v>7910</v>
      </c>
      <c r="N1983" t="s">
        <v>7915</v>
      </c>
      <c r="O1983" t="s">
        <v>7915</v>
      </c>
      <c r="P1983" t="s">
        <v>7910</v>
      </c>
      <c r="Q1983">
        <v>8</v>
      </c>
      <c r="R1983">
        <f>IF(ISERROR(VLOOKUP(A1983,int_r_base_fitted!$A$1:$C$10000,2,FALSE)),0,VLOOKUP(A1983,int_r_base_fitted!$A$1:$C$10000,2,FALSE))</f>
        <v>0</v>
      </c>
      <c r="S1983">
        <f>IF(ISERROR(VLOOKUP(A1983,int_r_base_fitted!$A$1:$C$10000,3,FALSE)),0,VLOOKUP(A1983,int_r_base_fitted!$A$1:$C$10000,3,FALSE))</f>
        <v>2.9000000000000001E-2</v>
      </c>
      <c r="T1983">
        <v>2705</v>
      </c>
      <c r="V1983">
        <f>IF(ISERROR(VLOOKUP(A1983,int_r_full_fitted!$A$1:$C$10000,3,FALSE)),0,VLOOKUP(A1983,int_r_full_fitted!$A$1:$C$10000,3,FALSE))</f>
        <v>4.2999999999999997E-2</v>
      </c>
      <c r="W1983">
        <v>1982</v>
      </c>
      <c r="Y1983">
        <f>S1983-V1983</f>
        <v>-1.3999999999999995E-2</v>
      </c>
    </row>
    <row r="1984" spans="1:25" x14ac:dyDescent="0.2">
      <c r="A1984" t="s">
        <v>6347</v>
      </c>
      <c r="B1984" t="s">
        <v>7911</v>
      </c>
      <c r="C1984" t="s">
        <v>7916</v>
      </c>
      <c r="D1984" t="s">
        <v>7963</v>
      </c>
      <c r="E1984" t="s">
        <v>9454</v>
      </c>
      <c r="F1984" t="s">
        <v>7915</v>
      </c>
      <c r="G1984" t="s">
        <v>7915</v>
      </c>
      <c r="H1984" t="s">
        <v>7915</v>
      </c>
      <c r="I1984" t="s">
        <v>7915</v>
      </c>
      <c r="J1984" t="s">
        <v>7915</v>
      </c>
      <c r="K1984" t="s">
        <v>7915</v>
      </c>
      <c r="L1984" t="s">
        <v>7915</v>
      </c>
      <c r="M1984" t="s">
        <v>7910</v>
      </c>
      <c r="N1984" t="s">
        <v>7915</v>
      </c>
      <c r="O1984" t="s">
        <v>7915</v>
      </c>
      <c r="P1984" t="s">
        <v>7910</v>
      </c>
      <c r="Q1984">
        <v>8</v>
      </c>
      <c r="R1984">
        <f>IF(ISERROR(VLOOKUP(A1984,int_r_base_fitted!$A$1:$C$10000,2,FALSE)),0,VLOOKUP(A1984,int_r_base_fitted!$A$1:$C$10000,2,FALSE))</f>
        <v>0</v>
      </c>
      <c r="S1984">
        <f>IF(ISERROR(VLOOKUP(A1984,int_r_base_fitted!$A$1:$C$10000,3,FALSE)),0,VLOOKUP(A1984,int_r_base_fitted!$A$1:$C$10000,3,FALSE))</f>
        <v>2.9000000000000001E-2</v>
      </c>
      <c r="T1984">
        <v>2706</v>
      </c>
      <c r="V1984">
        <f>IF(ISERROR(VLOOKUP(A1984,int_r_full_fitted!$A$1:$C$10000,3,FALSE)),0,VLOOKUP(A1984,int_r_full_fitted!$A$1:$C$10000,3,FALSE))</f>
        <v>4.2999999999999997E-2</v>
      </c>
      <c r="W1984">
        <v>1983</v>
      </c>
      <c r="Y1984">
        <f>S1984-V1984</f>
        <v>-1.3999999999999995E-2</v>
      </c>
    </row>
    <row r="1985" spans="1:25" x14ac:dyDescent="0.2">
      <c r="A1985" t="s">
        <v>6386</v>
      </c>
      <c r="B1985" t="s">
        <v>7911</v>
      </c>
      <c r="C1985" t="s">
        <v>7942</v>
      </c>
      <c r="D1985" t="s">
        <v>7920</v>
      </c>
      <c r="E1985" t="s">
        <v>8219</v>
      </c>
      <c r="F1985" t="s">
        <v>7915</v>
      </c>
      <c r="G1985" t="s">
        <v>7915</v>
      </c>
      <c r="H1985" t="s">
        <v>7915</v>
      </c>
      <c r="I1985" t="s">
        <v>7915</v>
      </c>
      <c r="J1985" t="s">
        <v>7915</v>
      </c>
      <c r="K1985" t="s">
        <v>7915</v>
      </c>
      <c r="L1985" t="s">
        <v>7915</v>
      </c>
      <c r="M1985" t="s">
        <v>7910</v>
      </c>
      <c r="N1985" t="s">
        <v>7915</v>
      </c>
      <c r="O1985" t="s">
        <v>7915</v>
      </c>
      <c r="P1985" t="s">
        <v>7910</v>
      </c>
      <c r="Q1985">
        <v>8</v>
      </c>
      <c r="R1985">
        <f>IF(ISERROR(VLOOKUP(A1985,int_r_base_fitted!$A$1:$C$10000,2,FALSE)),0,VLOOKUP(A1985,int_r_base_fitted!$A$1:$C$10000,2,FALSE))</f>
        <v>0</v>
      </c>
      <c r="S1985">
        <f>IF(ISERROR(VLOOKUP(A1985,int_r_base_fitted!$A$1:$C$10000,3,FALSE)),0,VLOOKUP(A1985,int_r_base_fitted!$A$1:$C$10000,3,FALSE))</f>
        <v>2.9000000000000001E-2</v>
      </c>
      <c r="T1985">
        <v>2707</v>
      </c>
      <c r="V1985">
        <f>IF(ISERROR(VLOOKUP(A1985,int_r_full_fitted!$A$1:$C$10000,3,FALSE)),0,VLOOKUP(A1985,int_r_full_fitted!$A$1:$C$10000,3,FALSE))</f>
        <v>4.2999999999999997E-2</v>
      </c>
      <c r="W1985">
        <v>1984</v>
      </c>
      <c r="Y1985">
        <f>S1985-V1985</f>
        <v>-1.3999999999999995E-2</v>
      </c>
    </row>
    <row r="1986" spans="1:25" x14ac:dyDescent="0.2">
      <c r="A1986" t="s">
        <v>6397</v>
      </c>
      <c r="B1986" t="s">
        <v>7911</v>
      </c>
      <c r="C1986" t="s">
        <v>7955</v>
      </c>
      <c r="D1986" t="s">
        <v>7920</v>
      </c>
      <c r="E1986" t="s">
        <v>8058</v>
      </c>
      <c r="F1986" t="s">
        <v>7915</v>
      </c>
      <c r="G1986" t="s">
        <v>7915</v>
      </c>
      <c r="H1986" t="s">
        <v>7915</v>
      </c>
      <c r="I1986" t="s">
        <v>7915</v>
      </c>
      <c r="J1986" t="s">
        <v>7915</v>
      </c>
      <c r="K1986" t="s">
        <v>7915</v>
      </c>
      <c r="L1986" t="s">
        <v>7915</v>
      </c>
      <c r="M1986" t="s">
        <v>7910</v>
      </c>
      <c r="N1986" t="s">
        <v>7915</v>
      </c>
      <c r="O1986" t="s">
        <v>7915</v>
      </c>
      <c r="P1986" t="s">
        <v>7910</v>
      </c>
      <c r="Q1986">
        <v>8</v>
      </c>
      <c r="R1986">
        <f>IF(ISERROR(VLOOKUP(A1986,int_r_base_fitted!$A$1:$C$10000,2,FALSE)),0,VLOOKUP(A1986,int_r_base_fitted!$A$1:$C$10000,2,FALSE))</f>
        <v>0</v>
      </c>
      <c r="S1986">
        <f>IF(ISERROR(VLOOKUP(A1986,int_r_base_fitted!$A$1:$C$10000,3,FALSE)),0,VLOOKUP(A1986,int_r_base_fitted!$A$1:$C$10000,3,FALSE))</f>
        <v>2.9000000000000001E-2</v>
      </c>
      <c r="T1986">
        <v>2710</v>
      </c>
      <c r="V1986">
        <f>IF(ISERROR(VLOOKUP(A1986,int_r_full_fitted!$A$1:$C$10000,3,FALSE)),0,VLOOKUP(A1986,int_r_full_fitted!$A$1:$C$10000,3,FALSE))</f>
        <v>4.2999999999999997E-2</v>
      </c>
      <c r="W1986">
        <v>1985</v>
      </c>
      <c r="Y1986">
        <f>S1986-V1986</f>
        <v>-1.3999999999999995E-2</v>
      </c>
    </row>
    <row r="1987" spans="1:25" x14ac:dyDescent="0.2">
      <c r="A1987" t="s">
        <v>6406</v>
      </c>
      <c r="B1987" t="s">
        <v>7911</v>
      </c>
      <c r="C1987" t="s">
        <v>8011</v>
      </c>
      <c r="D1987" t="s">
        <v>7913</v>
      </c>
      <c r="E1987" t="s">
        <v>9486</v>
      </c>
      <c r="F1987" t="s">
        <v>7915</v>
      </c>
      <c r="G1987" t="s">
        <v>7915</v>
      </c>
      <c r="H1987" t="s">
        <v>7915</v>
      </c>
      <c r="I1987" t="s">
        <v>7915</v>
      </c>
      <c r="J1987" t="s">
        <v>7915</v>
      </c>
      <c r="K1987" t="s">
        <v>7915</v>
      </c>
      <c r="L1987" t="s">
        <v>7915</v>
      </c>
      <c r="M1987" t="s">
        <v>7910</v>
      </c>
      <c r="N1987" t="s">
        <v>7915</v>
      </c>
      <c r="O1987" t="s">
        <v>7915</v>
      </c>
      <c r="P1987" t="s">
        <v>7910</v>
      </c>
      <c r="Q1987">
        <v>8</v>
      </c>
      <c r="R1987">
        <f>IF(ISERROR(VLOOKUP(A1987,int_r_base_fitted!$A$1:$C$10000,2,FALSE)),0,VLOOKUP(A1987,int_r_base_fitted!$A$1:$C$10000,2,FALSE))</f>
        <v>0</v>
      </c>
      <c r="S1987">
        <f>IF(ISERROR(VLOOKUP(A1987,int_r_base_fitted!$A$1:$C$10000,3,FALSE)),0,VLOOKUP(A1987,int_r_base_fitted!$A$1:$C$10000,3,FALSE))</f>
        <v>2.9000000000000001E-2</v>
      </c>
      <c r="T1987">
        <v>2711</v>
      </c>
      <c r="V1987">
        <f>IF(ISERROR(VLOOKUP(A1987,int_r_full_fitted!$A$1:$C$10000,3,FALSE)),0,VLOOKUP(A1987,int_r_full_fitted!$A$1:$C$10000,3,FALSE))</f>
        <v>4.2999999999999997E-2</v>
      </c>
      <c r="W1987">
        <v>1986</v>
      </c>
      <c r="Y1987">
        <f>S1987-V1987</f>
        <v>-1.3999999999999995E-2</v>
      </c>
    </row>
    <row r="1988" spans="1:25" x14ac:dyDescent="0.2">
      <c r="A1988" t="s">
        <v>6423</v>
      </c>
      <c r="B1988" t="s">
        <v>7911</v>
      </c>
      <c r="C1988" t="s">
        <v>7937</v>
      </c>
      <c r="D1988" t="s">
        <v>7925</v>
      </c>
      <c r="E1988" t="s">
        <v>8534</v>
      </c>
      <c r="F1988" t="s">
        <v>7915</v>
      </c>
      <c r="G1988" t="s">
        <v>7915</v>
      </c>
      <c r="H1988" t="s">
        <v>7915</v>
      </c>
      <c r="I1988" t="s">
        <v>7910</v>
      </c>
      <c r="J1988" t="s">
        <v>7915</v>
      </c>
      <c r="K1988" t="s">
        <v>7915</v>
      </c>
      <c r="L1988" t="s">
        <v>7915</v>
      </c>
      <c r="M1988" t="s">
        <v>7915</v>
      </c>
      <c r="N1988" t="s">
        <v>7915</v>
      </c>
      <c r="O1988" t="s">
        <v>7915</v>
      </c>
      <c r="P1988" t="s">
        <v>7910</v>
      </c>
      <c r="Q1988">
        <v>8</v>
      </c>
      <c r="R1988">
        <f>IF(ISERROR(VLOOKUP(A1988,int_r_base_fitted!$A$1:$C$10000,2,FALSE)),0,VLOOKUP(A1988,int_r_base_fitted!$A$1:$C$10000,2,FALSE))</f>
        <v>0</v>
      </c>
      <c r="S1988">
        <f>IF(ISERROR(VLOOKUP(A1988,int_r_base_fitted!$A$1:$C$10000,3,FALSE)),0,VLOOKUP(A1988,int_r_base_fitted!$A$1:$C$10000,3,FALSE))</f>
        <v>2.9000000000000001E-2</v>
      </c>
      <c r="T1988">
        <v>2713</v>
      </c>
      <c r="V1988">
        <f>IF(ISERROR(VLOOKUP(A1988,int_r_full_fitted!$A$1:$C$10000,3,FALSE)),0,VLOOKUP(A1988,int_r_full_fitted!$A$1:$C$10000,3,FALSE))</f>
        <v>4.2999999999999997E-2</v>
      </c>
      <c r="W1988">
        <v>1987</v>
      </c>
      <c r="Y1988">
        <f>S1988-V1988</f>
        <v>-1.3999999999999995E-2</v>
      </c>
    </row>
    <row r="1989" spans="1:25" x14ac:dyDescent="0.2">
      <c r="A1989" t="s">
        <v>6482</v>
      </c>
      <c r="B1989" t="s">
        <v>7911</v>
      </c>
      <c r="C1989">
        <v>4</v>
      </c>
      <c r="D1989" t="s">
        <v>7967</v>
      </c>
      <c r="E1989" t="s">
        <v>9509</v>
      </c>
      <c r="F1989" t="s">
        <v>7915</v>
      </c>
      <c r="G1989" t="s">
        <v>7915</v>
      </c>
      <c r="H1989" t="s">
        <v>7915</v>
      </c>
      <c r="I1989" t="s">
        <v>7915</v>
      </c>
      <c r="J1989" t="s">
        <v>7915</v>
      </c>
      <c r="K1989" t="s">
        <v>7915</v>
      </c>
      <c r="L1989" t="s">
        <v>7915</v>
      </c>
      <c r="M1989" t="s">
        <v>7910</v>
      </c>
      <c r="N1989" t="s">
        <v>7915</v>
      </c>
      <c r="O1989" t="s">
        <v>7915</v>
      </c>
      <c r="P1989" t="s">
        <v>7910</v>
      </c>
      <c r="Q1989">
        <v>8</v>
      </c>
      <c r="R1989">
        <f>IF(ISERROR(VLOOKUP(A1989,int_r_base_fitted!$A$1:$C$10000,2,FALSE)),0,VLOOKUP(A1989,int_r_base_fitted!$A$1:$C$10000,2,FALSE))</f>
        <v>0</v>
      </c>
      <c r="S1989">
        <f>IF(ISERROR(VLOOKUP(A1989,int_r_base_fitted!$A$1:$C$10000,3,FALSE)),0,VLOOKUP(A1989,int_r_base_fitted!$A$1:$C$10000,3,FALSE))</f>
        <v>2.9000000000000001E-2</v>
      </c>
      <c r="T1989">
        <v>2715</v>
      </c>
      <c r="V1989">
        <f>IF(ISERROR(VLOOKUP(A1989,int_r_full_fitted!$A$1:$C$10000,3,FALSE)),0,VLOOKUP(A1989,int_r_full_fitted!$A$1:$C$10000,3,FALSE))</f>
        <v>4.2999999999999997E-2</v>
      </c>
      <c r="W1989">
        <v>1988</v>
      </c>
      <c r="Y1989">
        <f>S1989-V1989</f>
        <v>-1.3999999999999995E-2</v>
      </c>
    </row>
    <row r="1990" spans="1:25" x14ac:dyDescent="0.2">
      <c r="A1990" t="s">
        <v>6626</v>
      </c>
      <c r="B1990" t="s">
        <v>7911</v>
      </c>
      <c r="C1990" t="s">
        <v>8475</v>
      </c>
      <c r="D1990" t="s">
        <v>7945</v>
      </c>
      <c r="E1990" t="s">
        <v>9569</v>
      </c>
      <c r="F1990" t="s">
        <v>7915</v>
      </c>
      <c r="G1990" t="s">
        <v>7915</v>
      </c>
      <c r="H1990" t="s">
        <v>7915</v>
      </c>
      <c r="I1990" t="s">
        <v>7915</v>
      </c>
      <c r="J1990" t="s">
        <v>7915</v>
      </c>
      <c r="K1990" t="s">
        <v>7915</v>
      </c>
      <c r="L1990" t="s">
        <v>7915</v>
      </c>
      <c r="M1990" t="s">
        <v>7910</v>
      </c>
      <c r="N1990" t="s">
        <v>7915</v>
      </c>
      <c r="O1990" t="s">
        <v>7915</v>
      </c>
      <c r="P1990" t="s">
        <v>7910</v>
      </c>
      <c r="Q1990">
        <v>8</v>
      </c>
      <c r="R1990">
        <f>IF(ISERROR(VLOOKUP(A1990,int_r_base_fitted!$A$1:$C$10000,2,FALSE)),0,VLOOKUP(A1990,int_r_base_fitted!$A$1:$C$10000,2,FALSE))</f>
        <v>0</v>
      </c>
      <c r="S1990">
        <f>IF(ISERROR(VLOOKUP(A1990,int_r_base_fitted!$A$1:$C$10000,3,FALSE)),0,VLOOKUP(A1990,int_r_base_fitted!$A$1:$C$10000,3,FALSE))</f>
        <v>2.9000000000000001E-2</v>
      </c>
      <c r="T1990">
        <v>2720</v>
      </c>
      <c r="V1990">
        <f>IF(ISERROR(VLOOKUP(A1990,int_r_full_fitted!$A$1:$C$10000,3,FALSE)),0,VLOOKUP(A1990,int_r_full_fitted!$A$1:$C$10000,3,FALSE))</f>
        <v>4.2999999999999997E-2</v>
      </c>
      <c r="W1990">
        <v>1989</v>
      </c>
      <c r="Y1990">
        <f>S1990-V1990</f>
        <v>-1.3999999999999995E-2</v>
      </c>
    </row>
    <row r="1991" spans="1:25" x14ac:dyDescent="0.2">
      <c r="A1991" t="s">
        <v>6640</v>
      </c>
      <c r="B1991" t="s">
        <v>7911</v>
      </c>
      <c r="C1991" t="s">
        <v>7955</v>
      </c>
      <c r="D1991" t="s">
        <v>7945</v>
      </c>
      <c r="E1991" t="s">
        <v>8917</v>
      </c>
      <c r="F1991" t="s">
        <v>7915</v>
      </c>
      <c r="G1991" t="s">
        <v>7915</v>
      </c>
      <c r="H1991" t="s">
        <v>7915</v>
      </c>
      <c r="I1991" t="s">
        <v>7915</v>
      </c>
      <c r="J1991" t="s">
        <v>7915</v>
      </c>
      <c r="K1991" t="s">
        <v>7915</v>
      </c>
      <c r="L1991" t="s">
        <v>7915</v>
      </c>
      <c r="M1991" t="s">
        <v>7910</v>
      </c>
      <c r="N1991" t="s">
        <v>7915</v>
      </c>
      <c r="O1991" t="s">
        <v>7915</v>
      </c>
      <c r="P1991" t="s">
        <v>7910</v>
      </c>
      <c r="Q1991">
        <v>8</v>
      </c>
      <c r="R1991">
        <f>IF(ISERROR(VLOOKUP(A1991,int_r_base_fitted!$A$1:$C$10000,2,FALSE)),0,VLOOKUP(A1991,int_r_base_fitted!$A$1:$C$10000,2,FALSE))</f>
        <v>0</v>
      </c>
      <c r="S1991">
        <f>IF(ISERROR(VLOOKUP(A1991,int_r_base_fitted!$A$1:$C$10000,3,FALSE)),0,VLOOKUP(A1991,int_r_base_fitted!$A$1:$C$10000,3,FALSE))</f>
        <v>2.9000000000000001E-2</v>
      </c>
      <c r="T1991">
        <v>2722</v>
      </c>
      <c r="V1991">
        <f>IF(ISERROR(VLOOKUP(A1991,int_r_full_fitted!$A$1:$C$10000,3,FALSE)),0,VLOOKUP(A1991,int_r_full_fitted!$A$1:$C$10000,3,FALSE))</f>
        <v>4.2999999999999997E-2</v>
      </c>
      <c r="W1991">
        <v>1990</v>
      </c>
      <c r="Y1991">
        <f>S1991-V1991</f>
        <v>-1.3999999999999995E-2</v>
      </c>
    </row>
    <row r="1992" spans="1:25" x14ac:dyDescent="0.2">
      <c r="A1992" t="s">
        <v>6708</v>
      </c>
      <c r="B1992" t="s">
        <v>7911</v>
      </c>
      <c r="C1992" t="s">
        <v>8066</v>
      </c>
      <c r="D1992" t="s">
        <v>7963</v>
      </c>
      <c r="E1992" t="s">
        <v>9611</v>
      </c>
      <c r="F1992" t="s">
        <v>7915</v>
      </c>
      <c r="G1992" t="s">
        <v>7915</v>
      </c>
      <c r="H1992" t="s">
        <v>7915</v>
      </c>
      <c r="I1992" t="s">
        <v>7915</v>
      </c>
      <c r="J1992" t="s">
        <v>7915</v>
      </c>
      <c r="K1992" t="s">
        <v>7915</v>
      </c>
      <c r="L1992" t="s">
        <v>7915</v>
      </c>
      <c r="M1992" t="s">
        <v>7910</v>
      </c>
      <c r="N1992" t="s">
        <v>7915</v>
      </c>
      <c r="O1992" t="s">
        <v>7915</v>
      </c>
      <c r="P1992" t="s">
        <v>7910</v>
      </c>
      <c r="Q1992">
        <v>8</v>
      </c>
      <c r="R1992">
        <f>IF(ISERROR(VLOOKUP(A1992,int_r_base_fitted!$A$1:$C$10000,2,FALSE)),0,VLOOKUP(A1992,int_r_base_fitted!$A$1:$C$10000,2,FALSE))</f>
        <v>0</v>
      </c>
      <c r="S1992">
        <f>IF(ISERROR(VLOOKUP(A1992,int_r_base_fitted!$A$1:$C$10000,3,FALSE)),0,VLOOKUP(A1992,int_r_base_fitted!$A$1:$C$10000,3,FALSE))</f>
        <v>2.9000000000000001E-2</v>
      </c>
      <c r="T1992">
        <v>2725</v>
      </c>
      <c r="V1992">
        <f>IF(ISERROR(VLOOKUP(A1992,int_r_full_fitted!$A$1:$C$10000,3,FALSE)),0,VLOOKUP(A1992,int_r_full_fitted!$A$1:$C$10000,3,FALSE))</f>
        <v>4.2999999999999997E-2</v>
      </c>
      <c r="W1992">
        <v>1991</v>
      </c>
      <c r="Y1992">
        <f>S1992-V1992</f>
        <v>-1.3999999999999995E-2</v>
      </c>
    </row>
    <row r="1993" spans="1:25" x14ac:dyDescent="0.2">
      <c r="A1993" t="s">
        <v>6722</v>
      </c>
      <c r="B1993" t="s">
        <v>7911</v>
      </c>
      <c r="C1993" t="s">
        <v>7962</v>
      </c>
      <c r="D1993" t="s">
        <v>7963</v>
      </c>
      <c r="E1993" t="s">
        <v>9619</v>
      </c>
      <c r="F1993" t="s">
        <v>7915</v>
      </c>
      <c r="G1993" t="s">
        <v>7915</v>
      </c>
      <c r="H1993" t="s">
        <v>7915</v>
      </c>
      <c r="I1993" t="s">
        <v>7915</v>
      </c>
      <c r="J1993" t="s">
        <v>7915</v>
      </c>
      <c r="K1993" t="s">
        <v>7915</v>
      </c>
      <c r="L1993" t="s">
        <v>7915</v>
      </c>
      <c r="M1993" t="s">
        <v>7910</v>
      </c>
      <c r="N1993" t="s">
        <v>7915</v>
      </c>
      <c r="O1993" t="s">
        <v>7915</v>
      </c>
      <c r="P1993" t="s">
        <v>7910</v>
      </c>
      <c r="Q1993">
        <v>8</v>
      </c>
      <c r="R1993">
        <f>IF(ISERROR(VLOOKUP(A1993,int_r_base_fitted!$A$1:$C$10000,2,FALSE)),0,VLOOKUP(A1993,int_r_base_fitted!$A$1:$C$10000,2,FALSE))</f>
        <v>0</v>
      </c>
      <c r="S1993">
        <f>IF(ISERROR(VLOOKUP(A1993,int_r_base_fitted!$A$1:$C$10000,3,FALSE)),0,VLOOKUP(A1993,int_r_base_fitted!$A$1:$C$10000,3,FALSE))</f>
        <v>2.9000000000000001E-2</v>
      </c>
      <c r="T1993">
        <v>2726</v>
      </c>
      <c r="V1993">
        <f>IF(ISERROR(VLOOKUP(A1993,int_r_full_fitted!$A$1:$C$10000,3,FALSE)),0,VLOOKUP(A1993,int_r_full_fitted!$A$1:$C$10000,3,FALSE))</f>
        <v>4.2999999999999997E-2</v>
      </c>
      <c r="W1993">
        <v>1992</v>
      </c>
      <c r="Y1993">
        <f>S1993-V1993</f>
        <v>-1.3999999999999995E-2</v>
      </c>
    </row>
    <row r="1994" spans="1:25" x14ac:dyDescent="0.2">
      <c r="A1994" t="s">
        <v>6742</v>
      </c>
      <c r="B1994" t="s">
        <v>7911</v>
      </c>
      <c r="C1994" t="s">
        <v>7962</v>
      </c>
      <c r="D1994" t="s">
        <v>7963</v>
      </c>
      <c r="E1994" t="s">
        <v>9601</v>
      </c>
      <c r="F1994" t="s">
        <v>7915</v>
      </c>
      <c r="G1994" t="s">
        <v>7915</v>
      </c>
      <c r="H1994" t="s">
        <v>7915</v>
      </c>
      <c r="I1994" t="s">
        <v>7915</v>
      </c>
      <c r="J1994" t="s">
        <v>7915</v>
      </c>
      <c r="K1994" t="s">
        <v>7915</v>
      </c>
      <c r="L1994" t="s">
        <v>7915</v>
      </c>
      <c r="M1994" t="s">
        <v>7910</v>
      </c>
      <c r="N1994" t="s">
        <v>7915</v>
      </c>
      <c r="O1994" t="s">
        <v>7915</v>
      </c>
      <c r="P1994" t="s">
        <v>7910</v>
      </c>
      <c r="Q1994">
        <v>8</v>
      </c>
      <c r="R1994">
        <f>IF(ISERROR(VLOOKUP(A1994,int_r_base_fitted!$A$1:$C$10000,2,FALSE)),0,VLOOKUP(A1994,int_r_base_fitted!$A$1:$C$10000,2,FALSE))</f>
        <v>0</v>
      </c>
      <c r="S1994">
        <f>IF(ISERROR(VLOOKUP(A1994,int_r_base_fitted!$A$1:$C$10000,3,FALSE)),0,VLOOKUP(A1994,int_r_base_fitted!$A$1:$C$10000,3,FALSE))</f>
        <v>2.9000000000000001E-2</v>
      </c>
      <c r="T1994">
        <v>2727</v>
      </c>
      <c r="V1994">
        <f>IF(ISERROR(VLOOKUP(A1994,int_r_full_fitted!$A$1:$C$10000,3,FALSE)),0,VLOOKUP(A1994,int_r_full_fitted!$A$1:$C$10000,3,FALSE))</f>
        <v>4.2999999999999997E-2</v>
      </c>
      <c r="W1994">
        <v>1993</v>
      </c>
      <c r="Y1994">
        <f>S1994-V1994</f>
        <v>-1.3999999999999995E-2</v>
      </c>
    </row>
    <row r="1995" spans="1:25" x14ac:dyDescent="0.2">
      <c r="A1995" t="s">
        <v>6811</v>
      </c>
      <c r="B1995" t="s">
        <v>7911</v>
      </c>
      <c r="C1995" t="s">
        <v>8009</v>
      </c>
      <c r="D1995" t="s">
        <v>7963</v>
      </c>
      <c r="E1995" t="s">
        <v>9673</v>
      </c>
      <c r="F1995" t="s">
        <v>7915</v>
      </c>
      <c r="G1995" t="s">
        <v>7915</v>
      </c>
      <c r="H1995" t="s">
        <v>7915</v>
      </c>
      <c r="I1995" t="s">
        <v>7915</v>
      </c>
      <c r="J1995" t="s">
        <v>7915</v>
      </c>
      <c r="K1995" t="s">
        <v>7915</v>
      </c>
      <c r="L1995" t="s">
        <v>7915</v>
      </c>
      <c r="M1995" t="s">
        <v>7910</v>
      </c>
      <c r="N1995" t="s">
        <v>7915</v>
      </c>
      <c r="O1995" t="s">
        <v>7915</v>
      </c>
      <c r="P1995" t="s">
        <v>7910</v>
      </c>
      <c r="Q1995">
        <v>8</v>
      </c>
      <c r="R1995">
        <f>IF(ISERROR(VLOOKUP(A1995,int_r_base_fitted!$A$1:$C$10000,2,FALSE)),0,VLOOKUP(A1995,int_r_base_fitted!$A$1:$C$10000,2,FALSE))</f>
        <v>0</v>
      </c>
      <c r="S1995">
        <f>IF(ISERROR(VLOOKUP(A1995,int_r_base_fitted!$A$1:$C$10000,3,FALSE)),0,VLOOKUP(A1995,int_r_base_fitted!$A$1:$C$10000,3,FALSE))</f>
        <v>2.9000000000000001E-2</v>
      </c>
      <c r="T1995">
        <v>2728</v>
      </c>
      <c r="V1995">
        <f>IF(ISERROR(VLOOKUP(A1995,int_r_full_fitted!$A$1:$C$10000,3,FALSE)),0,VLOOKUP(A1995,int_r_full_fitted!$A$1:$C$10000,3,FALSE))</f>
        <v>4.2999999999999997E-2</v>
      </c>
      <c r="W1995">
        <v>1994</v>
      </c>
      <c r="Y1995">
        <f>S1995-V1995</f>
        <v>-1.3999999999999995E-2</v>
      </c>
    </row>
    <row r="1996" spans="1:25" x14ac:dyDescent="0.2">
      <c r="A1996" t="s">
        <v>6829</v>
      </c>
      <c r="B1996" t="s">
        <v>7911</v>
      </c>
      <c r="C1996" t="s">
        <v>8210</v>
      </c>
      <c r="D1996" t="s">
        <v>7963</v>
      </c>
      <c r="E1996" t="s">
        <v>9681</v>
      </c>
      <c r="F1996" t="s">
        <v>7915</v>
      </c>
      <c r="G1996" t="s">
        <v>7915</v>
      </c>
      <c r="H1996" t="s">
        <v>7915</v>
      </c>
      <c r="I1996" t="s">
        <v>7915</v>
      </c>
      <c r="J1996" t="s">
        <v>7915</v>
      </c>
      <c r="K1996" t="s">
        <v>7915</v>
      </c>
      <c r="L1996" t="s">
        <v>7915</v>
      </c>
      <c r="M1996" t="s">
        <v>7910</v>
      </c>
      <c r="N1996" t="s">
        <v>7915</v>
      </c>
      <c r="O1996" t="s">
        <v>7915</v>
      </c>
      <c r="P1996" t="s">
        <v>7910</v>
      </c>
      <c r="Q1996">
        <v>8</v>
      </c>
      <c r="R1996">
        <f>IF(ISERROR(VLOOKUP(A1996,int_r_base_fitted!$A$1:$C$10000,2,FALSE)),0,VLOOKUP(A1996,int_r_base_fitted!$A$1:$C$10000,2,FALSE))</f>
        <v>0</v>
      </c>
      <c r="S1996">
        <f>IF(ISERROR(VLOOKUP(A1996,int_r_base_fitted!$A$1:$C$10000,3,FALSE)),0,VLOOKUP(A1996,int_r_base_fitted!$A$1:$C$10000,3,FALSE))</f>
        <v>2.9000000000000001E-2</v>
      </c>
      <c r="T1996">
        <v>2730</v>
      </c>
      <c r="V1996">
        <f>IF(ISERROR(VLOOKUP(A1996,int_r_full_fitted!$A$1:$C$10000,3,FALSE)),0,VLOOKUP(A1996,int_r_full_fitted!$A$1:$C$10000,3,FALSE))</f>
        <v>4.2999999999999997E-2</v>
      </c>
      <c r="W1996">
        <v>1995</v>
      </c>
      <c r="Y1996">
        <f>S1996-V1996</f>
        <v>-1.3999999999999995E-2</v>
      </c>
    </row>
    <row r="1997" spans="1:25" x14ac:dyDescent="0.2">
      <c r="A1997" t="s">
        <v>6871</v>
      </c>
      <c r="B1997" t="s">
        <v>7911</v>
      </c>
      <c r="C1997" t="s">
        <v>7916</v>
      </c>
      <c r="D1997" t="s">
        <v>7963</v>
      </c>
      <c r="E1997" t="s">
        <v>9706</v>
      </c>
      <c r="F1997" t="s">
        <v>7915</v>
      </c>
      <c r="G1997" t="s">
        <v>7915</v>
      </c>
      <c r="H1997" t="s">
        <v>7915</v>
      </c>
      <c r="I1997" t="s">
        <v>7915</v>
      </c>
      <c r="J1997" t="s">
        <v>7915</v>
      </c>
      <c r="K1997" t="s">
        <v>7915</v>
      </c>
      <c r="L1997" t="s">
        <v>7915</v>
      </c>
      <c r="M1997" t="s">
        <v>7910</v>
      </c>
      <c r="N1997" t="s">
        <v>7915</v>
      </c>
      <c r="O1997" t="s">
        <v>7915</v>
      </c>
      <c r="P1997" t="s">
        <v>7910</v>
      </c>
      <c r="Q1997">
        <v>8</v>
      </c>
      <c r="R1997">
        <f>IF(ISERROR(VLOOKUP(A1997,int_r_base_fitted!$A$1:$C$10000,2,FALSE)),0,VLOOKUP(A1997,int_r_base_fitted!$A$1:$C$10000,2,FALSE))</f>
        <v>0</v>
      </c>
      <c r="S1997">
        <f>IF(ISERROR(VLOOKUP(A1997,int_r_base_fitted!$A$1:$C$10000,3,FALSE)),0,VLOOKUP(A1997,int_r_base_fitted!$A$1:$C$10000,3,FALSE))</f>
        <v>2.9000000000000001E-2</v>
      </c>
      <c r="T1997">
        <v>2731</v>
      </c>
      <c r="V1997">
        <f>IF(ISERROR(VLOOKUP(A1997,int_r_full_fitted!$A$1:$C$10000,3,FALSE)),0,VLOOKUP(A1997,int_r_full_fitted!$A$1:$C$10000,3,FALSE))</f>
        <v>4.2999999999999997E-2</v>
      </c>
      <c r="W1997">
        <v>1996</v>
      </c>
      <c r="Y1997">
        <f>S1997-V1997</f>
        <v>-1.3999999999999995E-2</v>
      </c>
    </row>
    <row r="1998" spans="1:25" x14ac:dyDescent="0.2">
      <c r="A1998" t="s">
        <v>6872</v>
      </c>
      <c r="B1998" t="s">
        <v>7911</v>
      </c>
      <c r="C1998" t="s">
        <v>7916</v>
      </c>
      <c r="D1998" t="s">
        <v>7963</v>
      </c>
      <c r="E1998" t="s">
        <v>9707</v>
      </c>
      <c r="F1998" t="s">
        <v>7915</v>
      </c>
      <c r="G1998" t="s">
        <v>7915</v>
      </c>
      <c r="H1998" t="s">
        <v>7915</v>
      </c>
      <c r="I1998" t="s">
        <v>7915</v>
      </c>
      <c r="J1998" t="s">
        <v>7915</v>
      </c>
      <c r="K1998" t="s">
        <v>7915</v>
      </c>
      <c r="L1998" t="s">
        <v>7915</v>
      </c>
      <c r="M1998" t="s">
        <v>7910</v>
      </c>
      <c r="N1998" t="s">
        <v>7915</v>
      </c>
      <c r="O1998" t="s">
        <v>7915</v>
      </c>
      <c r="P1998" t="s">
        <v>7910</v>
      </c>
      <c r="Q1998">
        <v>8</v>
      </c>
      <c r="R1998">
        <f>IF(ISERROR(VLOOKUP(A1998,int_r_base_fitted!$A$1:$C$10000,2,FALSE)),0,VLOOKUP(A1998,int_r_base_fitted!$A$1:$C$10000,2,FALSE))</f>
        <v>0</v>
      </c>
      <c r="S1998">
        <f>IF(ISERROR(VLOOKUP(A1998,int_r_base_fitted!$A$1:$C$10000,3,FALSE)),0,VLOOKUP(A1998,int_r_base_fitted!$A$1:$C$10000,3,FALSE))</f>
        <v>2.9000000000000001E-2</v>
      </c>
      <c r="T1998">
        <v>2732</v>
      </c>
      <c r="V1998">
        <f>IF(ISERROR(VLOOKUP(A1998,int_r_full_fitted!$A$1:$C$10000,3,FALSE)),0,VLOOKUP(A1998,int_r_full_fitted!$A$1:$C$10000,3,FALSE))</f>
        <v>4.2999999999999997E-2</v>
      </c>
      <c r="W1998">
        <v>1997</v>
      </c>
      <c r="Y1998">
        <f>S1998-V1998</f>
        <v>-1.3999999999999995E-2</v>
      </c>
    </row>
    <row r="1999" spans="1:25" x14ac:dyDescent="0.2">
      <c r="A1999" t="s">
        <v>6873</v>
      </c>
      <c r="B1999" t="s">
        <v>7911</v>
      </c>
      <c r="C1999" t="s">
        <v>7916</v>
      </c>
      <c r="D1999" t="s">
        <v>7963</v>
      </c>
      <c r="E1999" t="s">
        <v>9708</v>
      </c>
      <c r="F1999" t="s">
        <v>7915</v>
      </c>
      <c r="G1999" t="s">
        <v>7915</v>
      </c>
      <c r="H1999" t="s">
        <v>7915</v>
      </c>
      <c r="I1999" t="s">
        <v>7915</v>
      </c>
      <c r="J1999" t="s">
        <v>7915</v>
      </c>
      <c r="K1999" t="s">
        <v>7915</v>
      </c>
      <c r="L1999" t="s">
        <v>7915</v>
      </c>
      <c r="M1999" t="s">
        <v>7910</v>
      </c>
      <c r="N1999" t="s">
        <v>7915</v>
      </c>
      <c r="O1999" t="s">
        <v>7915</v>
      </c>
      <c r="P1999" t="s">
        <v>7910</v>
      </c>
      <c r="Q1999">
        <v>8</v>
      </c>
      <c r="R1999">
        <f>IF(ISERROR(VLOOKUP(A1999,int_r_base_fitted!$A$1:$C$10000,2,FALSE)),0,VLOOKUP(A1999,int_r_base_fitted!$A$1:$C$10000,2,FALSE))</f>
        <v>0</v>
      </c>
      <c r="S1999">
        <f>IF(ISERROR(VLOOKUP(A1999,int_r_base_fitted!$A$1:$C$10000,3,FALSE)),0,VLOOKUP(A1999,int_r_base_fitted!$A$1:$C$10000,3,FALSE))</f>
        <v>2.9000000000000001E-2</v>
      </c>
      <c r="T1999">
        <v>2733</v>
      </c>
      <c r="V1999">
        <f>IF(ISERROR(VLOOKUP(A1999,int_r_full_fitted!$A$1:$C$10000,3,FALSE)),0,VLOOKUP(A1999,int_r_full_fitted!$A$1:$C$10000,3,FALSE))</f>
        <v>4.2999999999999997E-2</v>
      </c>
      <c r="W1999">
        <v>1998</v>
      </c>
      <c r="Y1999">
        <f>S1999-V1999</f>
        <v>-1.3999999999999995E-2</v>
      </c>
    </row>
    <row r="2000" spans="1:25" x14ac:dyDescent="0.2">
      <c r="A2000" t="s">
        <v>6874</v>
      </c>
      <c r="B2000" t="s">
        <v>7911</v>
      </c>
      <c r="C2000" t="s">
        <v>7916</v>
      </c>
      <c r="D2000" t="s">
        <v>7963</v>
      </c>
      <c r="E2000" t="s">
        <v>8512</v>
      </c>
      <c r="F2000" t="s">
        <v>7915</v>
      </c>
      <c r="G2000" t="s">
        <v>7915</v>
      </c>
      <c r="H2000" t="s">
        <v>7915</v>
      </c>
      <c r="I2000" t="s">
        <v>7915</v>
      </c>
      <c r="J2000" t="s">
        <v>7915</v>
      </c>
      <c r="K2000" t="s">
        <v>7915</v>
      </c>
      <c r="L2000" t="s">
        <v>7915</v>
      </c>
      <c r="M2000" t="s">
        <v>7910</v>
      </c>
      <c r="N2000" t="s">
        <v>7915</v>
      </c>
      <c r="O2000" t="s">
        <v>7915</v>
      </c>
      <c r="P2000" t="s">
        <v>7910</v>
      </c>
      <c r="Q2000">
        <v>8</v>
      </c>
      <c r="R2000">
        <f>IF(ISERROR(VLOOKUP(A2000,int_r_base_fitted!$A$1:$C$10000,2,FALSE)),0,VLOOKUP(A2000,int_r_base_fitted!$A$1:$C$10000,2,FALSE))</f>
        <v>0</v>
      </c>
      <c r="S2000">
        <f>IF(ISERROR(VLOOKUP(A2000,int_r_base_fitted!$A$1:$C$10000,3,FALSE)),0,VLOOKUP(A2000,int_r_base_fitted!$A$1:$C$10000,3,FALSE))</f>
        <v>2.9000000000000001E-2</v>
      </c>
      <c r="T2000">
        <v>2734</v>
      </c>
      <c r="V2000">
        <f>IF(ISERROR(VLOOKUP(A2000,int_r_full_fitted!$A$1:$C$10000,3,FALSE)),0,VLOOKUP(A2000,int_r_full_fitted!$A$1:$C$10000,3,FALSE))</f>
        <v>4.2999999999999997E-2</v>
      </c>
      <c r="W2000">
        <v>1999</v>
      </c>
      <c r="Y2000">
        <f>S2000-V2000</f>
        <v>-1.3999999999999995E-2</v>
      </c>
    </row>
    <row r="2001" spans="1:25" x14ac:dyDescent="0.2">
      <c r="A2001" t="s">
        <v>6916</v>
      </c>
      <c r="B2001" t="s">
        <v>7911</v>
      </c>
      <c r="C2001" t="s">
        <v>7937</v>
      </c>
      <c r="D2001" t="s">
        <v>7963</v>
      </c>
      <c r="E2001" t="s">
        <v>8338</v>
      </c>
      <c r="F2001" t="s">
        <v>7915</v>
      </c>
      <c r="G2001" t="s">
        <v>7915</v>
      </c>
      <c r="H2001" t="s">
        <v>7915</v>
      </c>
      <c r="I2001" t="s">
        <v>7915</v>
      </c>
      <c r="J2001" t="s">
        <v>7915</v>
      </c>
      <c r="K2001" t="s">
        <v>7915</v>
      </c>
      <c r="L2001" t="s">
        <v>7915</v>
      </c>
      <c r="M2001" t="s">
        <v>7910</v>
      </c>
      <c r="N2001" t="s">
        <v>7915</v>
      </c>
      <c r="O2001" t="s">
        <v>7915</v>
      </c>
      <c r="P2001" t="s">
        <v>7910</v>
      </c>
      <c r="Q2001">
        <v>8</v>
      </c>
      <c r="R2001">
        <f>IF(ISERROR(VLOOKUP(A2001,int_r_base_fitted!$A$1:$C$10000,2,FALSE)),0,VLOOKUP(A2001,int_r_base_fitted!$A$1:$C$10000,2,FALSE))</f>
        <v>0</v>
      </c>
      <c r="S2001">
        <f>IF(ISERROR(VLOOKUP(A2001,int_r_base_fitted!$A$1:$C$10000,3,FALSE)),0,VLOOKUP(A2001,int_r_base_fitted!$A$1:$C$10000,3,FALSE))</f>
        <v>2.9000000000000001E-2</v>
      </c>
      <c r="T2001">
        <v>2737</v>
      </c>
      <c r="V2001">
        <f>IF(ISERROR(VLOOKUP(A2001,int_r_full_fitted!$A$1:$C$10000,3,FALSE)),0,VLOOKUP(A2001,int_r_full_fitted!$A$1:$C$10000,3,FALSE))</f>
        <v>4.2999999999999997E-2</v>
      </c>
      <c r="W2001">
        <v>2000</v>
      </c>
      <c r="Y2001">
        <f>S2001-V2001</f>
        <v>-1.3999999999999995E-2</v>
      </c>
    </row>
    <row r="2002" spans="1:25" x14ac:dyDescent="0.2">
      <c r="A2002" t="s">
        <v>7197</v>
      </c>
      <c r="B2002" t="s">
        <v>7911</v>
      </c>
      <c r="C2002" t="s">
        <v>7955</v>
      </c>
      <c r="D2002" t="s">
        <v>7920</v>
      </c>
      <c r="E2002" t="s">
        <v>8370</v>
      </c>
      <c r="F2002" t="s">
        <v>7915</v>
      </c>
      <c r="G2002" t="s">
        <v>7915</v>
      </c>
      <c r="H2002" t="s">
        <v>7915</v>
      </c>
      <c r="I2002" t="s">
        <v>7915</v>
      </c>
      <c r="J2002" t="s">
        <v>7915</v>
      </c>
      <c r="K2002" t="s">
        <v>7915</v>
      </c>
      <c r="L2002" t="s">
        <v>7915</v>
      </c>
      <c r="M2002" t="s">
        <v>7910</v>
      </c>
      <c r="N2002" t="s">
        <v>7915</v>
      </c>
      <c r="O2002" t="s">
        <v>7915</v>
      </c>
      <c r="P2002" t="s">
        <v>7910</v>
      </c>
      <c r="Q2002">
        <v>8</v>
      </c>
      <c r="R2002">
        <f>IF(ISERROR(VLOOKUP(A2002,int_r_base_fitted!$A$1:$C$10000,2,FALSE)),0,VLOOKUP(A2002,int_r_base_fitted!$A$1:$C$10000,2,FALSE))</f>
        <v>0</v>
      </c>
      <c r="S2002">
        <f>IF(ISERROR(VLOOKUP(A2002,int_r_base_fitted!$A$1:$C$10000,3,FALSE)),0,VLOOKUP(A2002,int_r_base_fitted!$A$1:$C$10000,3,FALSE))</f>
        <v>2.9000000000000001E-2</v>
      </c>
      <c r="T2002">
        <v>2749</v>
      </c>
      <c r="V2002">
        <f>IF(ISERROR(VLOOKUP(A2002,int_r_full_fitted!$A$1:$C$10000,3,FALSE)),0,VLOOKUP(A2002,int_r_full_fitted!$A$1:$C$10000,3,FALSE))</f>
        <v>4.2999999999999997E-2</v>
      </c>
      <c r="W2002">
        <v>2001</v>
      </c>
      <c r="Y2002">
        <f>S2002-V2002</f>
        <v>-1.3999999999999995E-2</v>
      </c>
    </row>
    <row r="2003" spans="1:25" x14ac:dyDescent="0.2">
      <c r="A2003" t="s">
        <v>7198</v>
      </c>
      <c r="B2003" t="s">
        <v>7911</v>
      </c>
      <c r="C2003" t="s">
        <v>7955</v>
      </c>
      <c r="D2003" t="s">
        <v>7920</v>
      </c>
      <c r="E2003" t="s">
        <v>8058</v>
      </c>
      <c r="F2003" t="s">
        <v>7915</v>
      </c>
      <c r="G2003" t="s">
        <v>7915</v>
      </c>
      <c r="H2003" t="s">
        <v>7915</v>
      </c>
      <c r="I2003" t="s">
        <v>7915</v>
      </c>
      <c r="J2003" t="s">
        <v>7915</v>
      </c>
      <c r="K2003" t="s">
        <v>7915</v>
      </c>
      <c r="L2003" t="s">
        <v>7915</v>
      </c>
      <c r="M2003" t="s">
        <v>7910</v>
      </c>
      <c r="N2003" t="s">
        <v>7915</v>
      </c>
      <c r="O2003" t="s">
        <v>7915</v>
      </c>
      <c r="P2003" t="s">
        <v>7910</v>
      </c>
      <c r="Q2003">
        <v>8</v>
      </c>
      <c r="R2003">
        <f>IF(ISERROR(VLOOKUP(A2003,int_r_base_fitted!$A$1:$C$10000,2,FALSE)),0,VLOOKUP(A2003,int_r_base_fitted!$A$1:$C$10000,2,FALSE))</f>
        <v>0</v>
      </c>
      <c r="S2003">
        <f>IF(ISERROR(VLOOKUP(A2003,int_r_base_fitted!$A$1:$C$10000,3,FALSE)),0,VLOOKUP(A2003,int_r_base_fitted!$A$1:$C$10000,3,FALSE))</f>
        <v>2.9000000000000001E-2</v>
      </c>
      <c r="T2003">
        <v>2750</v>
      </c>
      <c r="V2003">
        <f>IF(ISERROR(VLOOKUP(A2003,int_r_full_fitted!$A$1:$C$10000,3,FALSE)),0,VLOOKUP(A2003,int_r_full_fitted!$A$1:$C$10000,3,FALSE))</f>
        <v>4.2999999999999997E-2</v>
      </c>
      <c r="W2003">
        <v>2002</v>
      </c>
      <c r="Y2003">
        <f>S2003-V2003</f>
        <v>-1.3999999999999995E-2</v>
      </c>
    </row>
    <row r="2004" spans="1:25" x14ac:dyDescent="0.2">
      <c r="A2004" t="s">
        <v>7265</v>
      </c>
      <c r="B2004" t="s">
        <v>7911</v>
      </c>
      <c r="C2004" t="s">
        <v>8009</v>
      </c>
      <c r="D2004" t="s">
        <v>8040</v>
      </c>
      <c r="E2004" t="s">
        <v>8194</v>
      </c>
      <c r="F2004" t="s">
        <v>7915</v>
      </c>
      <c r="G2004" t="s">
        <v>7915</v>
      </c>
      <c r="H2004" t="s">
        <v>7915</v>
      </c>
      <c r="I2004" t="s">
        <v>7915</v>
      </c>
      <c r="J2004" t="s">
        <v>7915</v>
      </c>
      <c r="K2004" t="s">
        <v>7915</v>
      </c>
      <c r="L2004" t="s">
        <v>7915</v>
      </c>
      <c r="M2004" t="s">
        <v>7915</v>
      </c>
      <c r="N2004" t="s">
        <v>7915</v>
      </c>
      <c r="O2004" t="s">
        <v>7915</v>
      </c>
      <c r="P2004" t="s">
        <v>7915</v>
      </c>
      <c r="Q2004">
        <v>9</v>
      </c>
      <c r="R2004">
        <f>IF(ISERROR(VLOOKUP(A2004,int_r_base_fitted!$A$1:$C$10000,2,FALSE)),0,VLOOKUP(A2004,int_r_base_fitted!$A$1:$C$10000,2,FALSE))</f>
        <v>0</v>
      </c>
      <c r="S2004">
        <f>IF(ISERROR(VLOOKUP(A2004,int_r_base_fitted!$A$1:$C$10000,3,FALSE)),0,VLOOKUP(A2004,int_r_base_fitted!$A$1:$C$10000,3,FALSE))</f>
        <v>2.9000000000000001E-2</v>
      </c>
      <c r="T2004">
        <v>2753</v>
      </c>
      <c r="V2004">
        <f>IF(ISERROR(VLOOKUP(A2004,int_r_full_fitted!$A$1:$C$10000,3,FALSE)),0,VLOOKUP(A2004,int_r_full_fitted!$A$1:$C$10000,3,FALSE))</f>
        <v>4.2999999999999997E-2</v>
      </c>
      <c r="W2004">
        <v>2003</v>
      </c>
      <c r="Y2004">
        <f>S2004-V2004</f>
        <v>-1.3999999999999995E-2</v>
      </c>
    </row>
    <row r="2005" spans="1:25" x14ac:dyDescent="0.2">
      <c r="A2005" t="s">
        <v>7275</v>
      </c>
      <c r="B2005" t="s">
        <v>7911</v>
      </c>
      <c r="C2005">
        <v>4</v>
      </c>
      <c r="D2005" t="s">
        <v>7967</v>
      </c>
      <c r="E2005" t="s">
        <v>9911</v>
      </c>
      <c r="F2005" t="s">
        <v>7915</v>
      </c>
      <c r="G2005" t="s">
        <v>7915</v>
      </c>
      <c r="H2005" t="s">
        <v>7915</v>
      </c>
      <c r="I2005" t="s">
        <v>7915</v>
      </c>
      <c r="J2005" t="s">
        <v>7915</v>
      </c>
      <c r="K2005" t="s">
        <v>7915</v>
      </c>
      <c r="L2005" t="s">
        <v>7915</v>
      </c>
      <c r="M2005" t="s">
        <v>7915</v>
      </c>
      <c r="N2005" t="s">
        <v>7915</v>
      </c>
      <c r="O2005" t="s">
        <v>7915</v>
      </c>
      <c r="P2005" t="s">
        <v>7915</v>
      </c>
      <c r="Q2005">
        <v>9</v>
      </c>
      <c r="R2005">
        <f>IF(ISERROR(VLOOKUP(A2005,int_r_base_fitted!$A$1:$C$10000,2,FALSE)),0,VLOOKUP(A2005,int_r_base_fitted!$A$1:$C$10000,2,FALSE))</f>
        <v>0</v>
      </c>
      <c r="S2005">
        <f>IF(ISERROR(VLOOKUP(A2005,int_r_base_fitted!$A$1:$C$10000,3,FALSE)),0,VLOOKUP(A2005,int_r_base_fitted!$A$1:$C$10000,3,FALSE))</f>
        <v>2.9000000000000001E-2</v>
      </c>
      <c r="T2005">
        <v>2754</v>
      </c>
      <c r="V2005">
        <f>IF(ISERROR(VLOOKUP(A2005,int_r_full_fitted!$A$1:$C$10000,3,FALSE)),0,VLOOKUP(A2005,int_r_full_fitted!$A$1:$C$10000,3,FALSE))</f>
        <v>4.2999999999999997E-2</v>
      </c>
      <c r="W2005">
        <v>2004</v>
      </c>
      <c r="Y2005">
        <f>S2005-V2005</f>
        <v>-1.3999999999999995E-2</v>
      </c>
    </row>
    <row r="2006" spans="1:25" x14ac:dyDescent="0.2">
      <c r="A2006" t="s">
        <v>7290</v>
      </c>
      <c r="B2006" t="s">
        <v>7911</v>
      </c>
      <c r="C2006" t="s">
        <v>7937</v>
      </c>
      <c r="D2006" t="s">
        <v>7925</v>
      </c>
      <c r="E2006" t="s">
        <v>8534</v>
      </c>
      <c r="F2006" t="s">
        <v>7915</v>
      </c>
      <c r="G2006" t="s">
        <v>7915</v>
      </c>
      <c r="H2006" t="s">
        <v>7915</v>
      </c>
      <c r="I2006" t="s">
        <v>7915</v>
      </c>
      <c r="J2006" t="s">
        <v>7915</v>
      </c>
      <c r="K2006" t="s">
        <v>7915</v>
      </c>
      <c r="L2006" t="s">
        <v>7915</v>
      </c>
      <c r="M2006" t="s">
        <v>7915</v>
      </c>
      <c r="N2006" t="s">
        <v>7915</v>
      </c>
      <c r="O2006" t="s">
        <v>7915</v>
      </c>
      <c r="P2006" t="s">
        <v>7915</v>
      </c>
      <c r="Q2006">
        <v>9</v>
      </c>
      <c r="R2006">
        <f>IF(ISERROR(VLOOKUP(A2006,int_r_base_fitted!$A$1:$C$10000,2,FALSE)),0,VLOOKUP(A2006,int_r_base_fitted!$A$1:$C$10000,2,FALSE))</f>
        <v>0</v>
      </c>
      <c r="S2006">
        <f>IF(ISERROR(VLOOKUP(A2006,int_r_base_fitted!$A$1:$C$10000,3,FALSE)),0,VLOOKUP(A2006,int_r_base_fitted!$A$1:$C$10000,3,FALSE))</f>
        <v>2.9000000000000001E-2</v>
      </c>
      <c r="T2006">
        <v>2756</v>
      </c>
      <c r="V2006">
        <f>IF(ISERROR(VLOOKUP(A2006,int_r_full_fitted!$A$1:$C$10000,3,FALSE)),0,VLOOKUP(A2006,int_r_full_fitted!$A$1:$C$10000,3,FALSE))</f>
        <v>4.2999999999999997E-2</v>
      </c>
      <c r="W2006">
        <v>2005</v>
      </c>
      <c r="Y2006">
        <f>S2006-V2006</f>
        <v>-1.3999999999999995E-2</v>
      </c>
    </row>
    <row r="2007" spans="1:25" x14ac:dyDescent="0.2">
      <c r="A2007" t="s">
        <v>7433</v>
      </c>
      <c r="B2007" t="s">
        <v>7911</v>
      </c>
      <c r="C2007" t="s">
        <v>7922</v>
      </c>
      <c r="D2007" t="s">
        <v>8134</v>
      </c>
      <c r="E2007" t="s">
        <v>9052</v>
      </c>
      <c r="F2007" t="s">
        <v>7915</v>
      </c>
      <c r="G2007" t="s">
        <v>7915</v>
      </c>
      <c r="H2007" t="s">
        <v>7915</v>
      </c>
      <c r="I2007" t="s">
        <v>7915</v>
      </c>
      <c r="J2007" t="s">
        <v>7915</v>
      </c>
      <c r="K2007" t="s">
        <v>7915</v>
      </c>
      <c r="L2007" t="s">
        <v>7915</v>
      </c>
      <c r="M2007" t="s">
        <v>7915</v>
      </c>
      <c r="N2007" t="s">
        <v>7915</v>
      </c>
      <c r="O2007" t="s">
        <v>7915</v>
      </c>
      <c r="P2007" t="s">
        <v>7915</v>
      </c>
      <c r="Q2007">
        <v>9</v>
      </c>
      <c r="R2007">
        <f>IF(ISERROR(VLOOKUP(A2007,int_r_base_fitted!$A$1:$C$10000,2,FALSE)),0,VLOOKUP(A2007,int_r_base_fitted!$A$1:$C$10000,2,FALSE))</f>
        <v>0</v>
      </c>
      <c r="S2007">
        <f>IF(ISERROR(VLOOKUP(A2007,int_r_base_fitted!$A$1:$C$10000,3,FALSE)),0,VLOOKUP(A2007,int_r_base_fitted!$A$1:$C$10000,3,FALSE))</f>
        <v>2.9000000000000001E-2</v>
      </c>
      <c r="T2007">
        <v>2758</v>
      </c>
      <c r="V2007">
        <f>IF(ISERROR(VLOOKUP(A2007,int_r_full_fitted!$A$1:$C$10000,3,FALSE)),0,VLOOKUP(A2007,int_r_full_fitted!$A$1:$C$10000,3,FALSE))</f>
        <v>4.2999999999999997E-2</v>
      </c>
      <c r="W2007">
        <v>2006</v>
      </c>
      <c r="Y2007">
        <f>S2007-V2007</f>
        <v>-1.3999999999999995E-2</v>
      </c>
    </row>
    <row r="2008" spans="1:25" x14ac:dyDescent="0.2">
      <c r="A2008" t="s">
        <v>7447</v>
      </c>
      <c r="B2008" t="s">
        <v>7911</v>
      </c>
      <c r="C2008">
        <v>4</v>
      </c>
      <c r="D2008" t="s">
        <v>7940</v>
      </c>
      <c r="E2008" t="s">
        <v>9290</v>
      </c>
      <c r="F2008" t="s">
        <v>7915</v>
      </c>
      <c r="G2008" t="s">
        <v>7915</v>
      </c>
      <c r="H2008" t="s">
        <v>7915</v>
      </c>
      <c r="I2008" t="s">
        <v>7915</v>
      </c>
      <c r="J2008" t="s">
        <v>7915</v>
      </c>
      <c r="K2008" t="s">
        <v>7915</v>
      </c>
      <c r="L2008" t="s">
        <v>7915</v>
      </c>
      <c r="M2008" t="s">
        <v>7915</v>
      </c>
      <c r="N2008" t="s">
        <v>7915</v>
      </c>
      <c r="O2008" t="s">
        <v>7915</v>
      </c>
      <c r="P2008" t="s">
        <v>7915</v>
      </c>
      <c r="Q2008">
        <v>9</v>
      </c>
      <c r="R2008">
        <f>IF(ISERROR(VLOOKUP(A2008,int_r_base_fitted!$A$1:$C$10000,2,FALSE)),0,VLOOKUP(A2008,int_r_base_fitted!$A$1:$C$10000,2,FALSE))</f>
        <v>0</v>
      </c>
      <c r="S2008">
        <f>IF(ISERROR(VLOOKUP(A2008,int_r_base_fitted!$A$1:$C$10000,3,FALSE)),0,VLOOKUP(A2008,int_r_base_fitted!$A$1:$C$10000,3,FALSE))</f>
        <v>2.9000000000000001E-2</v>
      </c>
      <c r="T2008">
        <v>2760</v>
      </c>
      <c r="V2008">
        <f>IF(ISERROR(VLOOKUP(A2008,int_r_full_fitted!$A$1:$C$10000,3,FALSE)),0,VLOOKUP(A2008,int_r_full_fitted!$A$1:$C$10000,3,FALSE))</f>
        <v>4.2999999999999997E-2</v>
      </c>
      <c r="W2008">
        <v>2007</v>
      </c>
      <c r="Y2008">
        <f>S2008-V2008</f>
        <v>-1.3999999999999995E-2</v>
      </c>
    </row>
    <row r="2009" spans="1:25" x14ac:dyDescent="0.2">
      <c r="A2009" t="s">
        <v>7477</v>
      </c>
      <c r="B2009" t="s">
        <v>7911</v>
      </c>
      <c r="C2009">
        <v>4</v>
      </c>
      <c r="D2009" t="s">
        <v>7940</v>
      </c>
      <c r="E2009" t="s">
        <v>9999</v>
      </c>
      <c r="F2009" t="s">
        <v>7915</v>
      </c>
      <c r="G2009" t="s">
        <v>7915</v>
      </c>
      <c r="H2009" t="s">
        <v>7915</v>
      </c>
      <c r="I2009" t="s">
        <v>7915</v>
      </c>
      <c r="J2009" t="s">
        <v>7915</v>
      </c>
      <c r="K2009" t="s">
        <v>7915</v>
      </c>
      <c r="L2009" t="s">
        <v>7915</v>
      </c>
      <c r="M2009" t="s">
        <v>7915</v>
      </c>
      <c r="N2009" t="s">
        <v>7915</v>
      </c>
      <c r="O2009" t="s">
        <v>7915</v>
      </c>
      <c r="P2009" t="s">
        <v>7915</v>
      </c>
      <c r="Q2009">
        <v>9</v>
      </c>
      <c r="R2009">
        <f>IF(ISERROR(VLOOKUP(A2009,int_r_base_fitted!$A$1:$C$10000,2,FALSE)),0,VLOOKUP(A2009,int_r_base_fitted!$A$1:$C$10000,2,FALSE))</f>
        <v>0</v>
      </c>
      <c r="S2009">
        <f>IF(ISERROR(VLOOKUP(A2009,int_r_base_fitted!$A$1:$C$10000,3,FALSE)),0,VLOOKUP(A2009,int_r_base_fitted!$A$1:$C$10000,3,FALSE))</f>
        <v>2.9000000000000001E-2</v>
      </c>
      <c r="T2009">
        <v>2761</v>
      </c>
      <c r="V2009">
        <f>IF(ISERROR(VLOOKUP(A2009,int_r_full_fitted!$A$1:$C$10000,3,FALSE)),0,VLOOKUP(A2009,int_r_full_fitted!$A$1:$C$10000,3,FALSE))</f>
        <v>4.2999999999999997E-2</v>
      </c>
      <c r="W2009">
        <v>2008</v>
      </c>
      <c r="Y2009">
        <f>S2009-V2009</f>
        <v>-1.3999999999999995E-2</v>
      </c>
    </row>
    <row r="2010" spans="1:25" x14ac:dyDescent="0.2">
      <c r="A2010" t="s">
        <v>7502</v>
      </c>
      <c r="B2010" t="s">
        <v>7911</v>
      </c>
      <c r="C2010" t="s">
        <v>7954</v>
      </c>
      <c r="D2010" t="s">
        <v>7976</v>
      </c>
      <c r="E2010" t="s">
        <v>9273</v>
      </c>
      <c r="F2010" t="s">
        <v>7915</v>
      </c>
      <c r="G2010" t="s">
        <v>7915</v>
      </c>
      <c r="H2010" t="s">
        <v>7915</v>
      </c>
      <c r="I2010" t="s">
        <v>7915</v>
      </c>
      <c r="J2010" t="s">
        <v>7915</v>
      </c>
      <c r="K2010" t="s">
        <v>7915</v>
      </c>
      <c r="L2010" t="s">
        <v>7915</v>
      </c>
      <c r="M2010" t="s">
        <v>7915</v>
      </c>
      <c r="N2010" t="s">
        <v>7915</v>
      </c>
      <c r="O2010" t="s">
        <v>7915</v>
      </c>
      <c r="P2010" t="s">
        <v>7915</v>
      </c>
      <c r="Q2010">
        <v>9</v>
      </c>
      <c r="R2010">
        <f>IF(ISERROR(VLOOKUP(A2010,int_r_base_fitted!$A$1:$C$10000,2,FALSE)),0,VLOOKUP(A2010,int_r_base_fitted!$A$1:$C$10000,2,FALSE))</f>
        <v>0</v>
      </c>
      <c r="S2010">
        <f>IF(ISERROR(VLOOKUP(A2010,int_r_base_fitted!$A$1:$C$10000,3,FALSE)),0,VLOOKUP(A2010,int_r_base_fitted!$A$1:$C$10000,3,FALSE))</f>
        <v>2.9000000000000001E-2</v>
      </c>
      <c r="T2010">
        <v>2763</v>
      </c>
      <c r="V2010">
        <f>IF(ISERROR(VLOOKUP(A2010,int_r_full_fitted!$A$1:$C$10000,3,FALSE)),0,VLOOKUP(A2010,int_r_full_fitted!$A$1:$C$10000,3,FALSE))</f>
        <v>4.2999999999999997E-2</v>
      </c>
      <c r="W2010">
        <v>2009</v>
      </c>
      <c r="Y2010">
        <f>S2010-V2010</f>
        <v>-1.3999999999999995E-2</v>
      </c>
    </row>
    <row r="2011" spans="1:25" x14ac:dyDescent="0.2">
      <c r="A2011" t="s">
        <v>7514</v>
      </c>
      <c r="B2011" t="s">
        <v>7911</v>
      </c>
      <c r="C2011" t="s">
        <v>7960</v>
      </c>
      <c r="D2011" t="s">
        <v>7935</v>
      </c>
      <c r="E2011" t="s">
        <v>9591</v>
      </c>
      <c r="F2011" t="s">
        <v>7915</v>
      </c>
      <c r="G2011" t="s">
        <v>7915</v>
      </c>
      <c r="H2011" t="s">
        <v>7915</v>
      </c>
      <c r="I2011" t="s">
        <v>7915</v>
      </c>
      <c r="J2011" t="s">
        <v>7915</v>
      </c>
      <c r="K2011" t="s">
        <v>7915</v>
      </c>
      <c r="L2011" t="s">
        <v>7915</v>
      </c>
      <c r="M2011" t="s">
        <v>7915</v>
      </c>
      <c r="N2011" t="s">
        <v>7915</v>
      </c>
      <c r="O2011" t="s">
        <v>7915</v>
      </c>
      <c r="P2011" t="s">
        <v>7915</v>
      </c>
      <c r="Q2011">
        <v>9</v>
      </c>
      <c r="R2011">
        <f>IF(ISERROR(VLOOKUP(A2011,int_r_base_fitted!$A$1:$C$10000,2,FALSE)),0,VLOOKUP(A2011,int_r_base_fitted!$A$1:$C$10000,2,FALSE))</f>
        <v>0</v>
      </c>
      <c r="S2011">
        <f>IF(ISERROR(VLOOKUP(A2011,int_r_base_fitted!$A$1:$C$10000,3,FALSE)),0,VLOOKUP(A2011,int_r_base_fitted!$A$1:$C$10000,3,FALSE))</f>
        <v>2.9000000000000001E-2</v>
      </c>
      <c r="T2011">
        <v>2764</v>
      </c>
      <c r="V2011">
        <f>IF(ISERROR(VLOOKUP(A2011,int_r_full_fitted!$A$1:$C$10000,3,FALSE)),0,VLOOKUP(A2011,int_r_full_fitted!$A$1:$C$10000,3,FALSE))</f>
        <v>4.2999999999999997E-2</v>
      </c>
      <c r="W2011">
        <v>2010</v>
      </c>
      <c r="Y2011">
        <f>S2011-V2011</f>
        <v>-1.3999999999999995E-2</v>
      </c>
    </row>
    <row r="2012" spans="1:25" x14ac:dyDescent="0.2">
      <c r="A2012" t="s">
        <v>7860</v>
      </c>
      <c r="B2012" t="s">
        <v>7911</v>
      </c>
      <c r="C2012" t="s">
        <v>7912</v>
      </c>
      <c r="D2012" t="s">
        <v>7920</v>
      </c>
      <c r="E2012" t="s">
        <v>8083</v>
      </c>
      <c r="F2012" t="s">
        <v>7915</v>
      </c>
      <c r="G2012" t="s">
        <v>7915</v>
      </c>
      <c r="H2012" t="s">
        <v>7915</v>
      </c>
      <c r="I2012" t="s">
        <v>7915</v>
      </c>
      <c r="J2012" t="s">
        <v>7915</v>
      </c>
      <c r="K2012" t="s">
        <v>7915</v>
      </c>
      <c r="L2012" t="s">
        <v>7915</v>
      </c>
      <c r="M2012" t="s">
        <v>7915</v>
      </c>
      <c r="N2012" t="s">
        <v>7915</v>
      </c>
      <c r="O2012" t="s">
        <v>7915</v>
      </c>
      <c r="P2012" t="s">
        <v>7915</v>
      </c>
      <c r="Q2012">
        <v>9</v>
      </c>
      <c r="R2012">
        <f>IF(ISERROR(VLOOKUP(A2012,int_r_base_fitted!$A$1:$C$10000,2,FALSE)),0,VLOOKUP(A2012,int_r_base_fitted!$A$1:$C$10000,2,FALSE))</f>
        <v>0</v>
      </c>
      <c r="S2012">
        <f>IF(ISERROR(VLOOKUP(A2012,int_r_base_fitted!$A$1:$C$10000,3,FALSE)),0,VLOOKUP(A2012,int_r_base_fitted!$A$1:$C$10000,3,FALSE))</f>
        <v>2.9000000000000001E-2</v>
      </c>
      <c r="T2012">
        <v>2768</v>
      </c>
      <c r="V2012">
        <f>IF(ISERROR(VLOOKUP(A2012,int_r_full_fitted!$A$1:$C$10000,3,FALSE)),0,VLOOKUP(A2012,int_r_full_fitted!$A$1:$C$10000,3,FALSE))</f>
        <v>4.2999999999999997E-2</v>
      </c>
      <c r="W2012">
        <v>2011</v>
      </c>
      <c r="Y2012">
        <f>S2012-V2012</f>
        <v>-1.3999999999999995E-2</v>
      </c>
    </row>
    <row r="2013" spans="1:25" x14ac:dyDescent="0.2">
      <c r="A2013" t="s">
        <v>7879</v>
      </c>
      <c r="B2013" t="s">
        <v>7933</v>
      </c>
      <c r="C2013" t="s">
        <v>10225</v>
      </c>
      <c r="D2013" t="s">
        <v>7913</v>
      </c>
      <c r="E2013" t="s">
        <v>8528</v>
      </c>
      <c r="F2013" t="s">
        <v>7915</v>
      </c>
      <c r="G2013" t="s">
        <v>7915</v>
      </c>
      <c r="H2013" t="s">
        <v>7915</v>
      </c>
      <c r="I2013" t="s">
        <v>7915</v>
      </c>
      <c r="J2013" t="s">
        <v>7915</v>
      </c>
      <c r="K2013" t="s">
        <v>7915</v>
      </c>
      <c r="L2013" t="s">
        <v>7915</v>
      </c>
      <c r="M2013" t="s">
        <v>7915</v>
      </c>
      <c r="N2013" t="s">
        <v>7915</v>
      </c>
      <c r="O2013" t="s">
        <v>7915</v>
      </c>
      <c r="P2013" t="s">
        <v>7915</v>
      </c>
      <c r="Q2013">
        <v>9</v>
      </c>
      <c r="R2013">
        <f>IF(ISERROR(VLOOKUP(A2013,int_r_base_fitted!$A$1:$C$10000,2,FALSE)),0,VLOOKUP(A2013,int_r_base_fitted!$A$1:$C$10000,2,FALSE))</f>
        <v>0</v>
      </c>
      <c r="S2013">
        <f>IF(ISERROR(VLOOKUP(A2013,int_r_base_fitted!$A$1:$C$10000,3,FALSE)),0,VLOOKUP(A2013,int_r_base_fitted!$A$1:$C$10000,3,FALSE))</f>
        <v>2.9000000000000001E-2</v>
      </c>
      <c r="T2013">
        <v>2769</v>
      </c>
      <c r="V2013">
        <f>IF(ISERROR(VLOOKUP(A2013,int_r_full_fitted!$A$1:$C$10000,3,FALSE)),0,VLOOKUP(A2013,int_r_full_fitted!$A$1:$C$10000,3,FALSE))</f>
        <v>4.2999999999999997E-2</v>
      </c>
      <c r="W2013">
        <v>2012</v>
      </c>
      <c r="Y2013">
        <f>S2013-V2013</f>
        <v>-1.3999999999999995E-2</v>
      </c>
    </row>
    <row r="2014" spans="1:25" x14ac:dyDescent="0.2">
      <c r="A2014" t="s">
        <v>7884</v>
      </c>
      <c r="B2014" t="s">
        <v>7911</v>
      </c>
      <c r="C2014" t="s">
        <v>7916</v>
      </c>
      <c r="D2014" t="s">
        <v>7925</v>
      </c>
      <c r="E2014" t="s">
        <v>8533</v>
      </c>
      <c r="F2014" t="s">
        <v>7915</v>
      </c>
      <c r="G2014" t="s">
        <v>7915</v>
      </c>
      <c r="H2014" t="s">
        <v>7915</v>
      </c>
      <c r="I2014" t="s">
        <v>7915</v>
      </c>
      <c r="J2014" t="s">
        <v>7915</v>
      </c>
      <c r="K2014" t="s">
        <v>7915</v>
      </c>
      <c r="L2014" t="s">
        <v>7915</v>
      </c>
      <c r="M2014" t="s">
        <v>7915</v>
      </c>
      <c r="N2014" t="s">
        <v>7915</v>
      </c>
      <c r="O2014" t="s">
        <v>7915</v>
      </c>
      <c r="P2014" t="s">
        <v>7915</v>
      </c>
      <c r="Q2014">
        <v>9</v>
      </c>
      <c r="R2014">
        <f>IF(ISERROR(VLOOKUP(A2014,int_r_base_fitted!$A$1:$C$10000,2,FALSE)),0,VLOOKUP(A2014,int_r_base_fitted!$A$1:$C$10000,2,FALSE))</f>
        <v>0</v>
      </c>
      <c r="S2014">
        <f>IF(ISERROR(VLOOKUP(A2014,int_r_base_fitted!$A$1:$C$10000,3,FALSE)),0,VLOOKUP(A2014,int_r_base_fitted!$A$1:$C$10000,3,FALSE))</f>
        <v>2.9000000000000001E-2</v>
      </c>
      <c r="T2014">
        <v>2770</v>
      </c>
      <c r="V2014">
        <f>IF(ISERROR(VLOOKUP(A2014,int_r_full_fitted!$A$1:$C$10000,3,FALSE)),0,VLOOKUP(A2014,int_r_full_fitted!$A$1:$C$10000,3,FALSE))</f>
        <v>4.2999999999999997E-2</v>
      </c>
      <c r="W2014">
        <v>2013</v>
      </c>
      <c r="Y2014">
        <f>S2014-V2014</f>
        <v>-1.3999999999999995E-2</v>
      </c>
    </row>
    <row r="2015" spans="1:25" x14ac:dyDescent="0.2">
      <c r="A2015" t="s">
        <v>7866</v>
      </c>
      <c r="B2015" t="s">
        <v>7911</v>
      </c>
      <c r="C2015" t="s">
        <v>8011</v>
      </c>
      <c r="D2015" t="s">
        <v>7913</v>
      </c>
      <c r="E2015" t="s">
        <v>9484</v>
      </c>
      <c r="F2015" t="s">
        <v>7915</v>
      </c>
      <c r="G2015" t="s">
        <v>7915</v>
      </c>
      <c r="H2015" t="s">
        <v>7915</v>
      </c>
      <c r="I2015" t="s">
        <v>7915</v>
      </c>
      <c r="J2015" t="s">
        <v>7915</v>
      </c>
      <c r="K2015" t="s">
        <v>7915</v>
      </c>
      <c r="L2015" t="s">
        <v>7915</v>
      </c>
      <c r="M2015" t="s">
        <v>7915</v>
      </c>
      <c r="N2015" t="s">
        <v>7915</v>
      </c>
      <c r="O2015" t="s">
        <v>7915</v>
      </c>
      <c r="P2015" t="s">
        <v>7915</v>
      </c>
      <c r="Q2015">
        <v>9</v>
      </c>
      <c r="R2015">
        <f>IF(ISERROR(VLOOKUP(A2015,int_r_base_fitted!$A$1:$C$10000,2,FALSE)),0,VLOOKUP(A2015,int_r_base_fitted!$A$1:$C$10000,2,FALSE))</f>
        <v>0</v>
      </c>
      <c r="S2015">
        <f>IF(ISERROR(VLOOKUP(A2015,int_r_base_fitted!$A$1:$C$10000,3,FALSE)),0,VLOOKUP(A2015,int_r_base_fitted!$A$1:$C$10000,3,FALSE))</f>
        <v>2.8000000000000001E-2</v>
      </c>
      <c r="T2015">
        <v>2875</v>
      </c>
      <c r="V2015">
        <f>IF(ISERROR(VLOOKUP(A2015,int_r_full_fitted!$A$1:$C$10000,3,FALSE)),0,VLOOKUP(A2015,int_r_full_fitted!$A$1:$C$10000,3,FALSE))</f>
        <v>4.2999999999999997E-2</v>
      </c>
      <c r="W2015">
        <v>2014</v>
      </c>
      <c r="Y2015">
        <f>S2015-V2015</f>
        <v>-1.4999999999999996E-2</v>
      </c>
    </row>
    <row r="2016" spans="1:25" x14ac:dyDescent="0.2">
      <c r="A2016" t="s">
        <v>6313</v>
      </c>
      <c r="B2016" t="s">
        <v>7911</v>
      </c>
      <c r="C2016" t="s">
        <v>7995</v>
      </c>
      <c r="D2016" t="s">
        <v>7945</v>
      </c>
      <c r="E2016" t="s">
        <v>9051</v>
      </c>
      <c r="F2016" t="s">
        <v>7915</v>
      </c>
      <c r="G2016" t="s">
        <v>7915</v>
      </c>
      <c r="H2016" t="s">
        <v>7915</v>
      </c>
      <c r="I2016" t="s">
        <v>7915</v>
      </c>
      <c r="J2016" t="s">
        <v>7915</v>
      </c>
      <c r="K2016" t="s">
        <v>7915</v>
      </c>
      <c r="L2016" t="s">
        <v>7915</v>
      </c>
      <c r="M2016" t="s">
        <v>7910</v>
      </c>
      <c r="N2016" t="s">
        <v>7915</v>
      </c>
      <c r="O2016" t="s">
        <v>7915</v>
      </c>
      <c r="P2016" t="s">
        <v>7910</v>
      </c>
      <c r="Q2016">
        <v>8</v>
      </c>
      <c r="R2016">
        <f>IF(ISERROR(VLOOKUP(A2016,int_r_base_fitted!$A$1:$C$10000,2,FALSE)),0,VLOOKUP(A2016,int_r_base_fitted!$A$1:$C$10000,2,FALSE))</f>
        <v>0</v>
      </c>
      <c r="S2016">
        <f>IF(ISERROR(VLOOKUP(A2016,int_r_base_fitted!$A$1:$C$10000,3,FALSE)),0,VLOOKUP(A2016,int_r_base_fitted!$A$1:$C$10000,3,FALSE))</f>
        <v>2.5999999999999999E-2</v>
      </c>
      <c r="T2016">
        <v>3035</v>
      </c>
      <c r="V2016">
        <f>IF(ISERROR(VLOOKUP(A2016,int_r_full_fitted!$A$1:$C$10000,3,FALSE)),0,VLOOKUP(A2016,int_r_full_fitted!$A$1:$C$10000,3,FALSE))</f>
        <v>4.2999999999999997E-2</v>
      </c>
      <c r="W2016">
        <v>2015</v>
      </c>
      <c r="Y2016">
        <f>S2016-V2016</f>
        <v>-1.6999999999999998E-2</v>
      </c>
    </row>
    <row r="2017" spans="1:25" x14ac:dyDescent="0.2">
      <c r="A2017" t="s">
        <v>4792</v>
      </c>
      <c r="B2017" t="s">
        <v>7911</v>
      </c>
      <c r="C2017" t="s">
        <v>7929</v>
      </c>
      <c r="D2017" t="s">
        <v>7930</v>
      </c>
      <c r="E2017" t="s">
        <v>8541</v>
      </c>
      <c r="F2017" t="s">
        <v>7910</v>
      </c>
      <c r="G2017" t="s">
        <v>7915</v>
      </c>
      <c r="H2017" t="s">
        <v>7915</v>
      </c>
      <c r="I2017" t="s">
        <v>7910</v>
      </c>
      <c r="J2017" t="s">
        <v>7915</v>
      </c>
      <c r="K2017" t="s">
        <v>7910</v>
      </c>
      <c r="L2017" t="s">
        <v>7915</v>
      </c>
      <c r="M2017" t="s">
        <v>7915</v>
      </c>
      <c r="N2017" t="s">
        <v>7915</v>
      </c>
      <c r="O2017" t="s">
        <v>7915</v>
      </c>
      <c r="P2017" t="s">
        <v>7908</v>
      </c>
      <c r="Q2017">
        <v>6</v>
      </c>
      <c r="R2017">
        <f>IF(ISERROR(VLOOKUP(A2017,int_r_base_fitted!$A$1:$C$10000,2,FALSE)),0,VLOOKUP(A2017,int_r_base_fitted!$A$1:$C$10000,2,FALSE))</f>
        <v>0</v>
      </c>
      <c r="S2017">
        <f>IF(ISERROR(VLOOKUP(A2017,int_r_base_fitted!$A$1:$C$10000,3,FALSE)),0,VLOOKUP(A2017,int_r_base_fitted!$A$1:$C$10000,3,FALSE))</f>
        <v>2.4E-2</v>
      </c>
      <c r="T2017">
        <v>3378</v>
      </c>
      <c r="V2017">
        <f>IF(ISERROR(VLOOKUP(A2017,int_r_full_fitted!$A$1:$C$10000,3,FALSE)),0,VLOOKUP(A2017,int_r_full_fitted!$A$1:$C$10000,3,FALSE))</f>
        <v>4.2999999999999997E-2</v>
      </c>
      <c r="W2017">
        <v>2016</v>
      </c>
      <c r="Y2017">
        <f>S2017-V2017</f>
        <v>-1.8999999999999996E-2</v>
      </c>
    </row>
    <row r="2018" spans="1:25" x14ac:dyDescent="0.2">
      <c r="A2018" t="s">
        <v>5715</v>
      </c>
      <c r="B2018" t="s">
        <v>7911</v>
      </c>
      <c r="C2018" t="s">
        <v>8475</v>
      </c>
      <c r="D2018" t="s">
        <v>7935</v>
      </c>
      <c r="E2018" t="s">
        <v>8276</v>
      </c>
      <c r="F2018" t="s">
        <v>7910</v>
      </c>
      <c r="G2018" t="s">
        <v>7915</v>
      </c>
      <c r="H2018" t="s">
        <v>7915</v>
      </c>
      <c r="I2018" t="s">
        <v>7915</v>
      </c>
      <c r="J2018" t="s">
        <v>7915</v>
      </c>
      <c r="K2018" t="s">
        <v>7910</v>
      </c>
      <c r="L2018" t="s">
        <v>7915</v>
      </c>
      <c r="M2018" t="s">
        <v>7915</v>
      </c>
      <c r="N2018" t="s">
        <v>7915</v>
      </c>
      <c r="O2018" t="s">
        <v>7915</v>
      </c>
      <c r="P2018" t="s">
        <v>7909</v>
      </c>
      <c r="Q2018">
        <v>7</v>
      </c>
      <c r="R2018">
        <f>IF(ISERROR(VLOOKUP(A2018,int_r_base_fitted!$A$1:$C$10000,2,FALSE)),0,VLOOKUP(A2018,int_r_base_fitted!$A$1:$C$10000,2,FALSE))</f>
        <v>0</v>
      </c>
      <c r="S2018">
        <f>IF(ISERROR(VLOOKUP(A2018,int_r_base_fitted!$A$1:$C$10000,3,FALSE)),0,VLOOKUP(A2018,int_r_base_fitted!$A$1:$C$10000,3,FALSE))</f>
        <v>2.4E-2</v>
      </c>
      <c r="T2018">
        <v>3394</v>
      </c>
      <c r="V2018">
        <f>IF(ISERROR(VLOOKUP(A2018,int_r_full_fitted!$A$1:$C$10000,3,FALSE)),0,VLOOKUP(A2018,int_r_full_fitted!$A$1:$C$10000,3,FALSE))</f>
        <v>4.2999999999999997E-2</v>
      </c>
      <c r="W2018">
        <v>2017</v>
      </c>
      <c r="Y2018">
        <f>S2018-V2018</f>
        <v>-1.8999999999999996E-2</v>
      </c>
    </row>
    <row r="2019" spans="1:25" x14ac:dyDescent="0.2">
      <c r="A2019" t="s">
        <v>4440</v>
      </c>
      <c r="B2019" t="s">
        <v>7911</v>
      </c>
      <c r="C2019" t="s">
        <v>8076</v>
      </c>
      <c r="D2019" t="s">
        <v>7920</v>
      </c>
      <c r="E2019" t="s">
        <v>8218</v>
      </c>
      <c r="F2019" t="s">
        <v>7915</v>
      </c>
      <c r="G2019" t="s">
        <v>7915</v>
      </c>
      <c r="H2019" t="s">
        <v>7915</v>
      </c>
      <c r="I2019" t="s">
        <v>7910</v>
      </c>
      <c r="J2019" t="s">
        <v>7915</v>
      </c>
      <c r="K2019" t="s">
        <v>7910</v>
      </c>
      <c r="L2019" t="s">
        <v>7915</v>
      </c>
      <c r="M2019" t="s">
        <v>7910</v>
      </c>
      <c r="N2019" t="s">
        <v>7915</v>
      </c>
      <c r="O2019" t="s">
        <v>7915</v>
      </c>
      <c r="P2019" t="s">
        <v>7908</v>
      </c>
      <c r="Q2019">
        <v>6</v>
      </c>
      <c r="R2019">
        <f>IF(ISERROR(VLOOKUP(A2019,int_r_base_fitted!$A$1:$C$10000,2,FALSE)),0,VLOOKUP(A2019,int_r_base_fitted!$A$1:$C$10000,2,FALSE))</f>
        <v>1</v>
      </c>
      <c r="S2019">
        <f>IF(ISERROR(VLOOKUP(A2019,int_r_base_fitted!$A$1:$C$10000,3,FALSE)),0,VLOOKUP(A2019,int_r_base_fitted!$A$1:$C$10000,3,FALSE))</f>
        <v>2.3E-2</v>
      </c>
      <c r="T2019">
        <v>3408</v>
      </c>
      <c r="V2019">
        <f>IF(ISERROR(VLOOKUP(A2019,int_r_full_fitted!$A$1:$C$10000,3,FALSE)),0,VLOOKUP(A2019,int_r_full_fitted!$A$1:$C$10000,3,FALSE))</f>
        <v>4.2999999999999997E-2</v>
      </c>
      <c r="W2019">
        <v>2018</v>
      </c>
      <c r="Y2019">
        <f>S2019-V2019</f>
        <v>-1.9999999999999997E-2</v>
      </c>
    </row>
    <row r="2020" spans="1:25" x14ac:dyDescent="0.2">
      <c r="A2020" t="s">
        <v>5180</v>
      </c>
      <c r="B2020" t="s">
        <v>7911</v>
      </c>
      <c r="C2020" t="s">
        <v>8051</v>
      </c>
      <c r="D2020" t="s">
        <v>7963</v>
      </c>
      <c r="E2020" t="s">
        <v>8468</v>
      </c>
      <c r="F2020" t="s">
        <v>7915</v>
      </c>
      <c r="G2020" t="s">
        <v>7915</v>
      </c>
      <c r="H2020" t="s">
        <v>7915</v>
      </c>
      <c r="I2020" t="s">
        <v>7915</v>
      </c>
      <c r="J2020" t="s">
        <v>7915</v>
      </c>
      <c r="K2020" t="s">
        <v>7910</v>
      </c>
      <c r="L2020" t="s">
        <v>7915</v>
      </c>
      <c r="M2020" t="s">
        <v>7910</v>
      </c>
      <c r="N2020" t="s">
        <v>7915</v>
      </c>
      <c r="O2020" t="s">
        <v>7915</v>
      </c>
      <c r="P2020" t="s">
        <v>7909</v>
      </c>
      <c r="Q2020">
        <v>7</v>
      </c>
      <c r="R2020">
        <f>IF(ISERROR(VLOOKUP(A2020,int_r_base_fitted!$A$1:$C$10000,2,FALSE)),0,VLOOKUP(A2020,int_r_base_fitted!$A$1:$C$10000,2,FALSE))</f>
        <v>0</v>
      </c>
      <c r="S2020">
        <f>IF(ISERROR(VLOOKUP(A2020,int_r_base_fitted!$A$1:$C$10000,3,FALSE)),0,VLOOKUP(A2020,int_r_base_fitted!$A$1:$C$10000,3,FALSE))</f>
        <v>2.3E-2</v>
      </c>
      <c r="T2020">
        <v>3417</v>
      </c>
      <c r="V2020">
        <f>IF(ISERROR(VLOOKUP(A2020,int_r_full_fitted!$A$1:$C$10000,3,FALSE)),0,VLOOKUP(A2020,int_r_full_fitted!$A$1:$C$10000,3,FALSE))</f>
        <v>4.2999999999999997E-2</v>
      </c>
      <c r="W2020">
        <v>2019</v>
      </c>
      <c r="Y2020">
        <f>S2020-V2020</f>
        <v>-1.9999999999999997E-2</v>
      </c>
    </row>
    <row r="2021" spans="1:25" x14ac:dyDescent="0.2">
      <c r="A2021" t="s">
        <v>6263</v>
      </c>
      <c r="B2021" t="s">
        <v>7911</v>
      </c>
      <c r="C2021" t="s">
        <v>7947</v>
      </c>
      <c r="D2021" t="s">
        <v>7913</v>
      </c>
      <c r="E2021" t="s">
        <v>8979</v>
      </c>
      <c r="F2021" t="s">
        <v>7915</v>
      </c>
      <c r="G2021" t="s">
        <v>7915</v>
      </c>
      <c r="H2021" t="s">
        <v>7915</v>
      </c>
      <c r="I2021" t="s">
        <v>7915</v>
      </c>
      <c r="J2021" t="s">
        <v>7915</v>
      </c>
      <c r="K2021" t="s">
        <v>7910</v>
      </c>
      <c r="L2021" t="s">
        <v>7915</v>
      </c>
      <c r="M2021" t="s">
        <v>7915</v>
      </c>
      <c r="N2021" t="s">
        <v>7915</v>
      </c>
      <c r="O2021" t="s">
        <v>7915</v>
      </c>
      <c r="P2021" t="s">
        <v>7910</v>
      </c>
      <c r="Q2021">
        <v>8</v>
      </c>
      <c r="R2021">
        <f>IF(ISERROR(VLOOKUP(A2021,int_r_base_fitted!$A$1:$C$10000,2,FALSE)),0,VLOOKUP(A2021,int_r_base_fitted!$A$1:$C$10000,2,FALSE))</f>
        <v>0</v>
      </c>
      <c r="S2021">
        <f>IF(ISERROR(VLOOKUP(A2021,int_r_base_fitted!$A$1:$C$10000,3,FALSE)),0,VLOOKUP(A2021,int_r_base_fitted!$A$1:$C$10000,3,FALSE))</f>
        <v>2.3E-2</v>
      </c>
      <c r="T2021">
        <v>3433</v>
      </c>
      <c r="V2021">
        <f>IF(ISERROR(VLOOKUP(A2021,int_r_full_fitted!$A$1:$C$10000,3,FALSE)),0,VLOOKUP(A2021,int_r_full_fitted!$A$1:$C$10000,3,FALSE))</f>
        <v>4.2999999999999997E-2</v>
      </c>
      <c r="W2021">
        <v>2020</v>
      </c>
      <c r="Y2021">
        <f>S2021-V2021</f>
        <v>-1.9999999999999997E-2</v>
      </c>
    </row>
    <row r="2022" spans="1:25" x14ac:dyDescent="0.2">
      <c r="A2022" t="s">
        <v>6951</v>
      </c>
      <c r="B2022" t="s">
        <v>7911</v>
      </c>
      <c r="C2022" t="s">
        <v>8460</v>
      </c>
      <c r="D2022" t="s">
        <v>7963</v>
      </c>
      <c r="E2022" t="s">
        <v>9646</v>
      </c>
      <c r="F2022" t="s">
        <v>7915</v>
      </c>
      <c r="G2022" t="s">
        <v>7915</v>
      </c>
      <c r="H2022" t="s">
        <v>7915</v>
      </c>
      <c r="I2022" t="s">
        <v>7915</v>
      </c>
      <c r="J2022" t="s">
        <v>7915</v>
      </c>
      <c r="K2022" t="s">
        <v>7910</v>
      </c>
      <c r="L2022" t="s">
        <v>7915</v>
      </c>
      <c r="M2022" t="s">
        <v>7915</v>
      </c>
      <c r="N2022" t="s">
        <v>7915</v>
      </c>
      <c r="O2022" t="s">
        <v>7915</v>
      </c>
      <c r="P2022" t="s">
        <v>7910</v>
      </c>
      <c r="Q2022">
        <v>8</v>
      </c>
      <c r="R2022">
        <f>IF(ISERROR(VLOOKUP(A2022,int_r_base_fitted!$A$1:$C$10000,2,FALSE)),0,VLOOKUP(A2022,int_r_base_fitted!$A$1:$C$10000,2,FALSE))</f>
        <v>0</v>
      </c>
      <c r="S2022">
        <f>IF(ISERROR(VLOOKUP(A2022,int_r_base_fitted!$A$1:$C$10000,3,FALSE)),0,VLOOKUP(A2022,int_r_base_fitted!$A$1:$C$10000,3,FALSE))</f>
        <v>2.3E-2</v>
      </c>
      <c r="T2022">
        <v>3441</v>
      </c>
      <c r="V2022">
        <f>IF(ISERROR(VLOOKUP(A2022,int_r_full_fitted!$A$1:$C$10000,3,FALSE)),0,VLOOKUP(A2022,int_r_full_fitted!$A$1:$C$10000,3,FALSE))</f>
        <v>4.2999999999999997E-2</v>
      </c>
      <c r="W2022">
        <v>2021</v>
      </c>
      <c r="Y2022">
        <f>S2022-V2022</f>
        <v>-1.9999999999999997E-2</v>
      </c>
    </row>
    <row r="2023" spans="1:25" x14ac:dyDescent="0.2">
      <c r="A2023" t="s">
        <v>4745</v>
      </c>
      <c r="B2023" t="s">
        <v>7911</v>
      </c>
      <c r="C2023" t="s">
        <v>8248</v>
      </c>
      <c r="D2023" t="s">
        <v>7963</v>
      </c>
      <c r="E2023" t="s">
        <v>8517</v>
      </c>
      <c r="F2023" t="s">
        <v>7915</v>
      </c>
      <c r="G2023" t="s">
        <v>7915</v>
      </c>
      <c r="H2023" t="s">
        <v>7915</v>
      </c>
      <c r="I2023" t="s">
        <v>7910</v>
      </c>
      <c r="J2023" t="s">
        <v>7910</v>
      </c>
      <c r="K2023" t="s">
        <v>7915</v>
      </c>
      <c r="L2023" t="s">
        <v>7915</v>
      </c>
      <c r="M2023" t="s">
        <v>7910</v>
      </c>
      <c r="N2023" t="s">
        <v>7915</v>
      </c>
      <c r="O2023" t="s">
        <v>7915</v>
      </c>
      <c r="P2023" t="s">
        <v>7908</v>
      </c>
      <c r="Q2023">
        <v>6</v>
      </c>
      <c r="R2023">
        <f>IF(ISERROR(VLOOKUP(A2023,int_r_base_fitted!$A$1:$C$10000,2,FALSE)),0,VLOOKUP(A2023,int_r_base_fitted!$A$1:$C$10000,2,FALSE))</f>
        <v>0</v>
      </c>
      <c r="S2023">
        <f>IF(ISERROR(VLOOKUP(A2023,int_r_base_fitted!$A$1:$C$10000,3,FALSE)),0,VLOOKUP(A2023,int_r_base_fitted!$A$1:$C$10000,3,FALSE))</f>
        <v>2.1000000000000001E-2</v>
      </c>
      <c r="T2023">
        <v>3498</v>
      </c>
      <c r="V2023">
        <f>IF(ISERROR(VLOOKUP(A2023,int_r_full_fitted!$A$1:$C$10000,3,FALSE)),0,VLOOKUP(A2023,int_r_full_fitted!$A$1:$C$10000,3,FALSE))</f>
        <v>4.2999999999999997E-2</v>
      </c>
      <c r="W2023">
        <v>2022</v>
      </c>
      <c r="Y2023">
        <f>S2023-V2023</f>
        <v>-2.1999999999999995E-2</v>
      </c>
    </row>
    <row r="2024" spans="1:25" x14ac:dyDescent="0.2">
      <c r="A2024" t="s">
        <v>4760</v>
      </c>
      <c r="B2024" t="s">
        <v>7911</v>
      </c>
      <c r="C2024" t="s">
        <v>8257</v>
      </c>
      <c r="D2024" t="s">
        <v>7920</v>
      </c>
      <c r="E2024" t="s">
        <v>8077</v>
      </c>
      <c r="F2024" t="s">
        <v>7910</v>
      </c>
      <c r="G2024" t="s">
        <v>7915</v>
      </c>
      <c r="H2024" t="s">
        <v>7915</v>
      </c>
      <c r="I2024" t="s">
        <v>7910</v>
      </c>
      <c r="J2024" t="s">
        <v>7915</v>
      </c>
      <c r="K2024" t="s">
        <v>7915</v>
      </c>
      <c r="L2024" t="s">
        <v>7915</v>
      </c>
      <c r="M2024" t="s">
        <v>7910</v>
      </c>
      <c r="N2024" t="s">
        <v>7915</v>
      </c>
      <c r="O2024" t="s">
        <v>7915</v>
      </c>
      <c r="P2024" t="s">
        <v>7908</v>
      </c>
      <c r="Q2024">
        <v>6</v>
      </c>
      <c r="R2024">
        <f>IF(ISERROR(VLOOKUP(A2024,int_r_base_fitted!$A$1:$C$10000,2,FALSE)),0,VLOOKUP(A2024,int_r_base_fitted!$A$1:$C$10000,2,FALSE))</f>
        <v>0</v>
      </c>
      <c r="S2024">
        <f>IF(ISERROR(VLOOKUP(A2024,int_r_base_fitted!$A$1:$C$10000,3,FALSE)),0,VLOOKUP(A2024,int_r_base_fitted!$A$1:$C$10000,3,FALSE))</f>
        <v>2.1000000000000001E-2</v>
      </c>
      <c r="T2024">
        <v>3499</v>
      </c>
      <c r="V2024">
        <f>IF(ISERROR(VLOOKUP(A2024,int_r_full_fitted!$A$1:$C$10000,3,FALSE)),0,VLOOKUP(A2024,int_r_full_fitted!$A$1:$C$10000,3,FALSE))</f>
        <v>4.2999999999999997E-2</v>
      </c>
      <c r="W2024">
        <v>2023</v>
      </c>
      <c r="Y2024">
        <f>S2024-V2024</f>
        <v>-2.1999999999999995E-2</v>
      </c>
    </row>
    <row r="2025" spans="1:25" x14ac:dyDescent="0.2">
      <c r="A2025" t="s">
        <v>6094</v>
      </c>
      <c r="B2025" t="s">
        <v>7911</v>
      </c>
      <c r="C2025" t="s">
        <v>8361</v>
      </c>
      <c r="D2025" t="s">
        <v>7963</v>
      </c>
      <c r="E2025" t="s">
        <v>9332</v>
      </c>
      <c r="F2025" t="s">
        <v>7910</v>
      </c>
      <c r="G2025" t="s">
        <v>7915</v>
      </c>
      <c r="H2025" t="s">
        <v>7915</v>
      </c>
      <c r="I2025" t="s">
        <v>7915</v>
      </c>
      <c r="J2025" t="s">
        <v>7915</v>
      </c>
      <c r="K2025" t="s">
        <v>7915</v>
      </c>
      <c r="L2025" t="s">
        <v>7915</v>
      </c>
      <c r="M2025" t="s">
        <v>7915</v>
      </c>
      <c r="N2025" t="s">
        <v>7915</v>
      </c>
      <c r="O2025" t="s">
        <v>7915</v>
      </c>
      <c r="P2025" t="s">
        <v>7910</v>
      </c>
      <c r="Q2025">
        <v>8</v>
      </c>
      <c r="R2025">
        <f>IF(ISERROR(VLOOKUP(A2025,int_r_base_fitted!$A$1:$C$10000,2,FALSE)),0,VLOOKUP(A2025,int_r_base_fitted!$A$1:$C$10000,2,FALSE))</f>
        <v>0</v>
      </c>
      <c r="S2025">
        <f>IF(ISERROR(VLOOKUP(A2025,int_r_base_fitted!$A$1:$C$10000,3,FALSE)),0,VLOOKUP(A2025,int_r_base_fitted!$A$1:$C$10000,3,FALSE))</f>
        <v>2.1000000000000001E-2</v>
      </c>
      <c r="T2025">
        <v>3517</v>
      </c>
      <c r="V2025">
        <f>IF(ISERROR(VLOOKUP(A2025,int_r_full_fitted!$A$1:$C$10000,3,FALSE)),0,VLOOKUP(A2025,int_r_full_fitted!$A$1:$C$10000,3,FALSE))</f>
        <v>4.2999999999999997E-2</v>
      </c>
      <c r="W2025">
        <v>2024</v>
      </c>
      <c r="Y2025">
        <f>S2025-V2025</f>
        <v>-2.1999999999999995E-2</v>
      </c>
    </row>
    <row r="2026" spans="1:25" x14ac:dyDescent="0.2">
      <c r="A2026" t="s">
        <v>6198</v>
      </c>
      <c r="B2026" t="s">
        <v>7911</v>
      </c>
      <c r="C2026" t="s">
        <v>8129</v>
      </c>
      <c r="D2026" t="s">
        <v>7963</v>
      </c>
      <c r="E2026" t="s">
        <v>9395</v>
      </c>
      <c r="F2026" t="s">
        <v>7910</v>
      </c>
      <c r="G2026" t="s">
        <v>7915</v>
      </c>
      <c r="H2026" t="s">
        <v>7915</v>
      </c>
      <c r="I2026" t="s">
        <v>7915</v>
      </c>
      <c r="J2026" t="s">
        <v>7915</v>
      </c>
      <c r="K2026" t="s">
        <v>7915</v>
      </c>
      <c r="L2026" t="s">
        <v>7915</v>
      </c>
      <c r="M2026" t="s">
        <v>7915</v>
      </c>
      <c r="N2026" t="s">
        <v>7915</v>
      </c>
      <c r="O2026" t="s">
        <v>7915</v>
      </c>
      <c r="P2026" t="s">
        <v>7910</v>
      </c>
      <c r="Q2026">
        <v>8</v>
      </c>
      <c r="R2026">
        <f>IF(ISERROR(VLOOKUP(A2026,int_r_base_fitted!$A$1:$C$10000,2,FALSE)),0,VLOOKUP(A2026,int_r_base_fitted!$A$1:$C$10000,2,FALSE))</f>
        <v>0</v>
      </c>
      <c r="S2026">
        <f>IF(ISERROR(VLOOKUP(A2026,int_r_base_fitted!$A$1:$C$10000,3,FALSE)),0,VLOOKUP(A2026,int_r_base_fitted!$A$1:$C$10000,3,FALSE))</f>
        <v>2.1000000000000001E-2</v>
      </c>
      <c r="T2026">
        <v>3520</v>
      </c>
      <c r="V2026">
        <f>IF(ISERROR(VLOOKUP(A2026,int_r_full_fitted!$A$1:$C$10000,3,FALSE)),0,VLOOKUP(A2026,int_r_full_fitted!$A$1:$C$10000,3,FALSE))</f>
        <v>4.2999999999999997E-2</v>
      </c>
      <c r="W2026">
        <v>2025</v>
      </c>
      <c r="Y2026">
        <f>S2026-V2026</f>
        <v>-2.1999999999999995E-2</v>
      </c>
    </row>
    <row r="2027" spans="1:25" x14ac:dyDescent="0.2">
      <c r="A2027" t="s">
        <v>6239</v>
      </c>
      <c r="B2027" t="s">
        <v>7911</v>
      </c>
      <c r="C2027" t="s">
        <v>7950</v>
      </c>
      <c r="D2027" t="s">
        <v>7945</v>
      </c>
      <c r="E2027" t="s">
        <v>8674</v>
      </c>
      <c r="F2027" t="s">
        <v>7910</v>
      </c>
      <c r="G2027" t="s">
        <v>7915</v>
      </c>
      <c r="H2027" t="s">
        <v>7915</v>
      </c>
      <c r="I2027" t="s">
        <v>7915</v>
      </c>
      <c r="J2027" t="s">
        <v>7915</v>
      </c>
      <c r="K2027" t="s">
        <v>7915</v>
      </c>
      <c r="L2027" t="s">
        <v>7915</v>
      </c>
      <c r="M2027" t="s">
        <v>7915</v>
      </c>
      <c r="N2027" t="s">
        <v>7915</v>
      </c>
      <c r="O2027" t="s">
        <v>7915</v>
      </c>
      <c r="P2027" t="s">
        <v>7910</v>
      </c>
      <c r="Q2027">
        <v>8</v>
      </c>
      <c r="R2027">
        <f>IF(ISERROR(VLOOKUP(A2027,int_r_base_fitted!$A$1:$C$10000,2,FALSE)),0,VLOOKUP(A2027,int_r_base_fitted!$A$1:$C$10000,2,FALSE))</f>
        <v>0</v>
      </c>
      <c r="S2027">
        <f>IF(ISERROR(VLOOKUP(A2027,int_r_base_fitted!$A$1:$C$10000,3,FALSE)),0,VLOOKUP(A2027,int_r_base_fitted!$A$1:$C$10000,3,FALSE))</f>
        <v>2.1000000000000001E-2</v>
      </c>
      <c r="T2027">
        <v>3522</v>
      </c>
      <c r="V2027">
        <f>IF(ISERROR(VLOOKUP(A2027,int_r_full_fitted!$A$1:$C$10000,3,FALSE)),0,VLOOKUP(A2027,int_r_full_fitted!$A$1:$C$10000,3,FALSE))</f>
        <v>4.2999999999999997E-2</v>
      </c>
      <c r="W2027">
        <v>2026</v>
      </c>
      <c r="Y2027">
        <f>S2027-V2027</f>
        <v>-2.1999999999999995E-2</v>
      </c>
    </row>
    <row r="2028" spans="1:25" x14ac:dyDescent="0.2">
      <c r="A2028" t="s">
        <v>7128</v>
      </c>
      <c r="B2028" t="s">
        <v>7911</v>
      </c>
      <c r="C2028" t="s">
        <v>7947</v>
      </c>
      <c r="D2028" t="s">
        <v>7938</v>
      </c>
      <c r="E2028" t="s">
        <v>9478</v>
      </c>
      <c r="F2028" t="s">
        <v>7910</v>
      </c>
      <c r="G2028" t="s">
        <v>7915</v>
      </c>
      <c r="H2028" t="s">
        <v>7915</v>
      </c>
      <c r="I2028" t="s">
        <v>7915</v>
      </c>
      <c r="J2028" t="s">
        <v>7915</v>
      </c>
      <c r="K2028" t="s">
        <v>7915</v>
      </c>
      <c r="L2028" t="s">
        <v>7915</v>
      </c>
      <c r="M2028" t="s">
        <v>7915</v>
      </c>
      <c r="N2028" t="s">
        <v>7915</v>
      </c>
      <c r="O2028" t="s">
        <v>7915</v>
      </c>
      <c r="P2028" t="s">
        <v>7910</v>
      </c>
      <c r="Q2028">
        <v>8</v>
      </c>
      <c r="R2028">
        <f>IF(ISERROR(VLOOKUP(A2028,int_r_base_fitted!$A$1:$C$10000,2,FALSE)),0,VLOOKUP(A2028,int_r_base_fitted!$A$1:$C$10000,2,FALSE))</f>
        <v>0</v>
      </c>
      <c r="S2028">
        <f>IF(ISERROR(VLOOKUP(A2028,int_r_base_fitted!$A$1:$C$10000,3,FALSE)),0,VLOOKUP(A2028,int_r_base_fitted!$A$1:$C$10000,3,FALSE))</f>
        <v>2.1000000000000001E-2</v>
      </c>
      <c r="T2028">
        <v>3534</v>
      </c>
      <c r="V2028">
        <f>IF(ISERROR(VLOOKUP(A2028,int_r_full_fitted!$A$1:$C$10000,3,FALSE)),0,VLOOKUP(A2028,int_r_full_fitted!$A$1:$C$10000,3,FALSE))</f>
        <v>4.2999999999999997E-2</v>
      </c>
      <c r="W2028">
        <v>2027</v>
      </c>
      <c r="Y2028">
        <f>S2028-V2028</f>
        <v>-2.1999999999999995E-2</v>
      </c>
    </row>
    <row r="2029" spans="1:25" x14ac:dyDescent="0.2">
      <c r="A2029" t="s">
        <v>6271</v>
      </c>
      <c r="B2029" t="s">
        <v>7911</v>
      </c>
      <c r="C2029" t="s">
        <v>7927</v>
      </c>
      <c r="D2029" t="s">
        <v>8040</v>
      </c>
      <c r="E2029" t="s">
        <v>8717</v>
      </c>
      <c r="F2029" t="s">
        <v>7915</v>
      </c>
      <c r="G2029" t="s">
        <v>7915</v>
      </c>
      <c r="H2029" t="s">
        <v>7915</v>
      </c>
      <c r="I2029" t="s">
        <v>7915</v>
      </c>
      <c r="J2029" t="s">
        <v>7915</v>
      </c>
      <c r="K2029" t="s">
        <v>7915</v>
      </c>
      <c r="L2029" t="s">
        <v>7915</v>
      </c>
      <c r="M2029" t="s">
        <v>7910</v>
      </c>
      <c r="N2029" t="s">
        <v>7915</v>
      </c>
      <c r="O2029" t="s">
        <v>7915</v>
      </c>
      <c r="P2029" t="s">
        <v>7910</v>
      </c>
      <c r="Q2029">
        <v>8</v>
      </c>
      <c r="R2029">
        <f>IF(ISERROR(VLOOKUP(A2029,int_r_base_fitted!$A$1:$C$10000,2,FALSE)),0,VLOOKUP(A2029,int_r_base_fitted!$A$1:$C$10000,2,FALSE))</f>
        <v>0</v>
      </c>
      <c r="S2029">
        <f>IF(ISERROR(VLOOKUP(A2029,int_r_base_fitted!$A$1:$C$10000,3,FALSE)),0,VLOOKUP(A2029,int_r_base_fitted!$A$1:$C$10000,3,FALSE))</f>
        <v>0.02</v>
      </c>
      <c r="T2029">
        <v>3591</v>
      </c>
      <c r="V2029">
        <f>IF(ISERROR(VLOOKUP(A2029,int_r_full_fitted!$A$1:$C$10000,3,FALSE)),0,VLOOKUP(A2029,int_r_full_fitted!$A$1:$C$10000,3,FALSE))</f>
        <v>4.2999999999999997E-2</v>
      </c>
      <c r="W2029">
        <v>2028</v>
      </c>
      <c r="Y2029">
        <f>S2029-V2029</f>
        <v>-2.2999999999999996E-2</v>
      </c>
    </row>
    <row r="2030" spans="1:25" x14ac:dyDescent="0.2">
      <c r="A2030" t="s">
        <v>6446</v>
      </c>
      <c r="B2030" t="s">
        <v>7911</v>
      </c>
      <c r="C2030" t="s">
        <v>7927</v>
      </c>
      <c r="D2030" t="s">
        <v>8040</v>
      </c>
      <c r="E2030" t="s">
        <v>8415</v>
      </c>
      <c r="F2030" t="s">
        <v>7915</v>
      </c>
      <c r="G2030" t="s">
        <v>7915</v>
      </c>
      <c r="H2030" t="s">
        <v>7915</v>
      </c>
      <c r="I2030" t="s">
        <v>7915</v>
      </c>
      <c r="J2030" t="s">
        <v>7915</v>
      </c>
      <c r="K2030" t="s">
        <v>7915</v>
      </c>
      <c r="L2030" t="s">
        <v>7915</v>
      </c>
      <c r="M2030" t="s">
        <v>7910</v>
      </c>
      <c r="N2030" t="s">
        <v>7915</v>
      </c>
      <c r="O2030" t="s">
        <v>7915</v>
      </c>
      <c r="P2030" t="s">
        <v>7910</v>
      </c>
      <c r="Q2030">
        <v>8</v>
      </c>
      <c r="R2030">
        <f>IF(ISERROR(VLOOKUP(A2030,int_r_base_fitted!$A$1:$C$10000,2,FALSE)),0,VLOOKUP(A2030,int_r_base_fitted!$A$1:$C$10000,2,FALSE))</f>
        <v>0</v>
      </c>
      <c r="S2030">
        <f>IF(ISERROR(VLOOKUP(A2030,int_r_base_fitted!$A$1:$C$10000,3,FALSE)),0,VLOOKUP(A2030,int_r_base_fitted!$A$1:$C$10000,3,FALSE))</f>
        <v>0.02</v>
      </c>
      <c r="T2030">
        <v>3593</v>
      </c>
      <c r="V2030">
        <f>IF(ISERROR(VLOOKUP(A2030,int_r_full_fitted!$A$1:$C$10000,3,FALSE)),0,VLOOKUP(A2030,int_r_full_fitted!$A$1:$C$10000,3,FALSE))</f>
        <v>4.2999999999999997E-2</v>
      </c>
      <c r="W2030">
        <v>2029</v>
      </c>
      <c r="Y2030">
        <f>S2030-V2030</f>
        <v>-2.2999999999999996E-2</v>
      </c>
    </row>
    <row r="2031" spans="1:25" x14ac:dyDescent="0.2">
      <c r="A2031" t="s">
        <v>6709</v>
      </c>
      <c r="B2031" t="s">
        <v>7911</v>
      </c>
      <c r="C2031" t="s">
        <v>8066</v>
      </c>
      <c r="D2031" t="s">
        <v>7963</v>
      </c>
      <c r="E2031" t="s">
        <v>9612</v>
      </c>
      <c r="F2031" t="s">
        <v>7915</v>
      </c>
      <c r="G2031" t="s">
        <v>7915</v>
      </c>
      <c r="H2031" t="s">
        <v>7915</v>
      </c>
      <c r="I2031" t="s">
        <v>7915</v>
      </c>
      <c r="J2031" t="s">
        <v>7915</v>
      </c>
      <c r="K2031" t="s">
        <v>7915</v>
      </c>
      <c r="L2031" t="s">
        <v>7915</v>
      </c>
      <c r="M2031" t="s">
        <v>7910</v>
      </c>
      <c r="N2031" t="s">
        <v>7915</v>
      </c>
      <c r="O2031" t="s">
        <v>7915</v>
      </c>
      <c r="P2031" t="s">
        <v>7910</v>
      </c>
      <c r="Q2031">
        <v>8</v>
      </c>
      <c r="R2031">
        <f>IF(ISERROR(VLOOKUP(A2031,int_r_base_fitted!$A$1:$C$10000,2,FALSE)),0,VLOOKUP(A2031,int_r_base_fitted!$A$1:$C$10000,2,FALSE))</f>
        <v>0</v>
      </c>
      <c r="S2031">
        <f>IF(ISERROR(VLOOKUP(A2031,int_r_base_fitted!$A$1:$C$10000,3,FALSE)),0,VLOOKUP(A2031,int_r_base_fitted!$A$1:$C$10000,3,FALSE))</f>
        <v>0.02</v>
      </c>
      <c r="T2031">
        <v>3598</v>
      </c>
      <c r="V2031">
        <f>IF(ISERROR(VLOOKUP(A2031,int_r_full_fitted!$A$1:$C$10000,3,FALSE)),0,VLOOKUP(A2031,int_r_full_fitted!$A$1:$C$10000,3,FALSE))</f>
        <v>4.2999999999999997E-2</v>
      </c>
      <c r="W2031">
        <v>2030</v>
      </c>
      <c r="Y2031">
        <f>S2031-V2031</f>
        <v>-2.2999999999999996E-2</v>
      </c>
    </row>
    <row r="2032" spans="1:25" x14ac:dyDescent="0.2">
      <c r="A2032" t="s">
        <v>6771</v>
      </c>
      <c r="B2032" t="s">
        <v>7911</v>
      </c>
      <c r="C2032" t="s">
        <v>8018</v>
      </c>
      <c r="D2032" t="s">
        <v>7963</v>
      </c>
      <c r="E2032" t="s">
        <v>9160</v>
      </c>
      <c r="F2032" t="s">
        <v>7915</v>
      </c>
      <c r="G2032" t="s">
        <v>7915</v>
      </c>
      <c r="H2032" t="s">
        <v>7915</v>
      </c>
      <c r="I2032" t="s">
        <v>7915</v>
      </c>
      <c r="J2032" t="s">
        <v>7915</v>
      </c>
      <c r="K2032" t="s">
        <v>7915</v>
      </c>
      <c r="L2032" t="s">
        <v>7915</v>
      </c>
      <c r="M2032" t="s">
        <v>7910</v>
      </c>
      <c r="N2032" t="s">
        <v>7915</v>
      </c>
      <c r="O2032" t="s">
        <v>7915</v>
      </c>
      <c r="P2032" t="s">
        <v>7910</v>
      </c>
      <c r="Q2032">
        <v>8</v>
      </c>
      <c r="R2032">
        <f>IF(ISERROR(VLOOKUP(A2032,int_r_base_fitted!$A$1:$C$10000,2,FALSE)),0,VLOOKUP(A2032,int_r_base_fitted!$A$1:$C$10000,2,FALSE))</f>
        <v>0</v>
      </c>
      <c r="S2032">
        <f>IF(ISERROR(VLOOKUP(A2032,int_r_base_fitted!$A$1:$C$10000,3,FALSE)),0,VLOOKUP(A2032,int_r_base_fitted!$A$1:$C$10000,3,FALSE))</f>
        <v>0.02</v>
      </c>
      <c r="T2032">
        <v>3600</v>
      </c>
      <c r="V2032">
        <f>IF(ISERROR(VLOOKUP(A2032,int_r_full_fitted!$A$1:$C$10000,3,FALSE)),0,VLOOKUP(A2032,int_r_full_fitted!$A$1:$C$10000,3,FALSE))</f>
        <v>4.2999999999999997E-2</v>
      </c>
      <c r="W2032">
        <v>2031</v>
      </c>
      <c r="Y2032">
        <f>S2032-V2032</f>
        <v>-2.2999999999999996E-2</v>
      </c>
    </row>
    <row r="2033" spans="1:25" x14ac:dyDescent="0.2">
      <c r="A2033" t="s">
        <v>6824</v>
      </c>
      <c r="B2033" t="s">
        <v>7911</v>
      </c>
      <c r="C2033" t="s">
        <v>8119</v>
      </c>
      <c r="D2033" t="s">
        <v>7963</v>
      </c>
      <c r="E2033" t="s">
        <v>9679</v>
      </c>
      <c r="F2033" t="s">
        <v>7915</v>
      </c>
      <c r="G2033" t="s">
        <v>7915</v>
      </c>
      <c r="H2033" t="s">
        <v>7915</v>
      </c>
      <c r="I2033" t="s">
        <v>7915</v>
      </c>
      <c r="J2033" t="s">
        <v>7915</v>
      </c>
      <c r="K2033" t="s">
        <v>7915</v>
      </c>
      <c r="L2033" t="s">
        <v>7915</v>
      </c>
      <c r="M2033" t="s">
        <v>7910</v>
      </c>
      <c r="N2033" t="s">
        <v>7915</v>
      </c>
      <c r="O2033" t="s">
        <v>7915</v>
      </c>
      <c r="P2033" t="s">
        <v>7910</v>
      </c>
      <c r="Q2033">
        <v>8</v>
      </c>
      <c r="R2033">
        <f>IF(ISERROR(VLOOKUP(A2033,int_r_base_fitted!$A$1:$C$10000,2,FALSE)),0,VLOOKUP(A2033,int_r_base_fitted!$A$1:$C$10000,2,FALSE))</f>
        <v>0</v>
      </c>
      <c r="S2033">
        <f>IF(ISERROR(VLOOKUP(A2033,int_r_base_fitted!$A$1:$C$10000,3,FALSE)),0,VLOOKUP(A2033,int_r_base_fitted!$A$1:$C$10000,3,FALSE))</f>
        <v>0.02</v>
      </c>
      <c r="T2033">
        <v>3601</v>
      </c>
      <c r="V2033">
        <f>IF(ISERROR(VLOOKUP(A2033,int_r_full_fitted!$A$1:$C$10000,3,FALSE)),0,VLOOKUP(A2033,int_r_full_fitted!$A$1:$C$10000,3,FALSE))</f>
        <v>4.2999999999999997E-2</v>
      </c>
      <c r="W2033">
        <v>2032</v>
      </c>
      <c r="Y2033">
        <f>S2033-V2033</f>
        <v>-2.2999999999999996E-2</v>
      </c>
    </row>
    <row r="2034" spans="1:25" x14ac:dyDescent="0.2">
      <c r="A2034" t="s">
        <v>6840</v>
      </c>
      <c r="B2034" t="s">
        <v>7911</v>
      </c>
      <c r="C2034" t="s">
        <v>8472</v>
      </c>
      <c r="D2034" t="s">
        <v>7963</v>
      </c>
      <c r="E2034" t="s">
        <v>8505</v>
      </c>
      <c r="F2034" t="s">
        <v>7915</v>
      </c>
      <c r="G2034" t="s">
        <v>7915</v>
      </c>
      <c r="H2034" t="s">
        <v>7915</v>
      </c>
      <c r="I2034" t="s">
        <v>7915</v>
      </c>
      <c r="J2034" t="s">
        <v>7915</v>
      </c>
      <c r="K2034" t="s">
        <v>7915</v>
      </c>
      <c r="L2034" t="s">
        <v>7915</v>
      </c>
      <c r="M2034" t="s">
        <v>7910</v>
      </c>
      <c r="N2034" t="s">
        <v>7915</v>
      </c>
      <c r="O2034" t="s">
        <v>7915</v>
      </c>
      <c r="P2034" t="s">
        <v>7910</v>
      </c>
      <c r="Q2034">
        <v>8</v>
      </c>
      <c r="R2034">
        <f>IF(ISERROR(VLOOKUP(A2034,int_r_base_fitted!$A$1:$C$10000,2,FALSE)),0,VLOOKUP(A2034,int_r_base_fitted!$A$1:$C$10000,2,FALSE))</f>
        <v>0</v>
      </c>
      <c r="S2034">
        <f>IF(ISERROR(VLOOKUP(A2034,int_r_base_fitted!$A$1:$C$10000,3,FALSE)),0,VLOOKUP(A2034,int_r_base_fitted!$A$1:$C$10000,3,FALSE))</f>
        <v>0.02</v>
      </c>
      <c r="T2034">
        <v>3602</v>
      </c>
      <c r="V2034">
        <f>IF(ISERROR(VLOOKUP(A2034,int_r_full_fitted!$A$1:$C$10000,3,FALSE)),0,VLOOKUP(A2034,int_r_full_fitted!$A$1:$C$10000,3,FALSE))</f>
        <v>4.2999999999999997E-2</v>
      </c>
      <c r="W2034">
        <v>2033</v>
      </c>
      <c r="Y2034">
        <f>S2034-V2034</f>
        <v>-2.2999999999999996E-2</v>
      </c>
    </row>
    <row r="2035" spans="1:25" x14ac:dyDescent="0.2">
      <c r="A2035" t="s">
        <v>6896</v>
      </c>
      <c r="B2035" t="s">
        <v>7911</v>
      </c>
      <c r="C2035" t="s">
        <v>7927</v>
      </c>
      <c r="D2035" t="s">
        <v>7963</v>
      </c>
      <c r="E2035" t="s">
        <v>9307</v>
      </c>
      <c r="F2035" t="s">
        <v>7915</v>
      </c>
      <c r="G2035" t="s">
        <v>7915</v>
      </c>
      <c r="H2035" t="s">
        <v>7915</v>
      </c>
      <c r="I2035" t="s">
        <v>7915</v>
      </c>
      <c r="J2035" t="s">
        <v>7915</v>
      </c>
      <c r="K2035" t="s">
        <v>7915</v>
      </c>
      <c r="L2035" t="s">
        <v>7915</v>
      </c>
      <c r="M2035" t="s">
        <v>7910</v>
      </c>
      <c r="N2035" t="s">
        <v>7915</v>
      </c>
      <c r="O2035" t="s">
        <v>7915</v>
      </c>
      <c r="P2035" t="s">
        <v>7910</v>
      </c>
      <c r="Q2035">
        <v>8</v>
      </c>
      <c r="R2035">
        <f>IF(ISERROR(VLOOKUP(A2035,int_r_base_fitted!$A$1:$C$10000,2,FALSE)),0,VLOOKUP(A2035,int_r_base_fitted!$A$1:$C$10000,2,FALSE))</f>
        <v>0</v>
      </c>
      <c r="S2035">
        <f>IF(ISERROR(VLOOKUP(A2035,int_r_base_fitted!$A$1:$C$10000,3,FALSE)),0,VLOOKUP(A2035,int_r_base_fitted!$A$1:$C$10000,3,FALSE))</f>
        <v>0.02</v>
      </c>
      <c r="T2035">
        <v>3603</v>
      </c>
      <c r="V2035">
        <f>IF(ISERROR(VLOOKUP(A2035,int_r_full_fitted!$A$1:$C$10000,3,FALSE)),0,VLOOKUP(A2035,int_r_full_fitted!$A$1:$C$10000,3,FALSE))</f>
        <v>4.2999999999999997E-2</v>
      </c>
      <c r="W2035">
        <v>2034</v>
      </c>
      <c r="Y2035">
        <f>S2035-V2035</f>
        <v>-2.2999999999999996E-2</v>
      </c>
    </row>
    <row r="2036" spans="1:25" x14ac:dyDescent="0.2">
      <c r="A2036" t="s">
        <v>7323</v>
      </c>
      <c r="B2036" t="s">
        <v>7911</v>
      </c>
      <c r="C2036" t="s">
        <v>9308</v>
      </c>
      <c r="D2036" t="s">
        <v>7963</v>
      </c>
      <c r="E2036" t="s">
        <v>9931</v>
      </c>
      <c r="F2036" t="s">
        <v>7915</v>
      </c>
      <c r="G2036" t="s">
        <v>7915</v>
      </c>
      <c r="H2036" t="s">
        <v>7915</v>
      </c>
      <c r="I2036" t="s">
        <v>7915</v>
      </c>
      <c r="J2036" t="s">
        <v>7915</v>
      </c>
      <c r="K2036" t="s">
        <v>7915</v>
      </c>
      <c r="L2036" t="s">
        <v>7915</v>
      </c>
      <c r="M2036" t="s">
        <v>7915</v>
      </c>
      <c r="N2036" t="s">
        <v>7915</v>
      </c>
      <c r="O2036" t="s">
        <v>7915</v>
      </c>
      <c r="P2036" t="s">
        <v>7915</v>
      </c>
      <c r="Q2036">
        <v>9</v>
      </c>
      <c r="R2036">
        <f>IF(ISERROR(VLOOKUP(A2036,int_r_base_fitted!$A$1:$C$10000,2,FALSE)),0,VLOOKUP(A2036,int_r_base_fitted!$A$1:$C$10000,2,FALSE))</f>
        <v>0</v>
      </c>
      <c r="S2036">
        <f>IF(ISERROR(VLOOKUP(A2036,int_r_base_fitted!$A$1:$C$10000,3,FALSE)),0,VLOOKUP(A2036,int_r_base_fitted!$A$1:$C$10000,3,FALSE))</f>
        <v>0.02</v>
      </c>
      <c r="T2036">
        <v>3612</v>
      </c>
      <c r="V2036">
        <f>IF(ISERROR(VLOOKUP(A2036,int_r_full_fitted!$A$1:$C$10000,3,FALSE)),0,VLOOKUP(A2036,int_r_full_fitted!$A$1:$C$10000,3,FALSE))</f>
        <v>4.2999999999999997E-2</v>
      </c>
      <c r="W2036">
        <v>2035</v>
      </c>
      <c r="Y2036">
        <f>S2036-V2036</f>
        <v>-2.2999999999999996E-2</v>
      </c>
    </row>
    <row r="2037" spans="1:25" x14ac:dyDescent="0.2">
      <c r="A2037" t="s">
        <v>7346</v>
      </c>
      <c r="B2037" t="s">
        <v>7911</v>
      </c>
      <c r="C2037" t="s">
        <v>8129</v>
      </c>
      <c r="D2037" t="s">
        <v>7963</v>
      </c>
      <c r="E2037" t="s">
        <v>9939</v>
      </c>
      <c r="F2037" t="s">
        <v>7915</v>
      </c>
      <c r="G2037" t="s">
        <v>7915</v>
      </c>
      <c r="H2037" t="s">
        <v>7915</v>
      </c>
      <c r="I2037" t="s">
        <v>7915</v>
      </c>
      <c r="J2037" t="s">
        <v>7915</v>
      </c>
      <c r="K2037" t="s">
        <v>7915</v>
      </c>
      <c r="L2037" t="s">
        <v>7915</v>
      </c>
      <c r="M2037" t="s">
        <v>7915</v>
      </c>
      <c r="N2037" t="s">
        <v>7915</v>
      </c>
      <c r="O2037" t="s">
        <v>7915</v>
      </c>
      <c r="P2037" t="s">
        <v>7915</v>
      </c>
      <c r="Q2037">
        <v>9</v>
      </c>
      <c r="R2037">
        <f>IF(ISERROR(VLOOKUP(A2037,int_r_base_fitted!$A$1:$C$10000,2,FALSE)),0,VLOOKUP(A2037,int_r_base_fitted!$A$1:$C$10000,2,FALSE))</f>
        <v>0</v>
      </c>
      <c r="S2037">
        <f>IF(ISERROR(VLOOKUP(A2037,int_r_base_fitted!$A$1:$C$10000,3,FALSE)),0,VLOOKUP(A2037,int_r_base_fitted!$A$1:$C$10000,3,FALSE))</f>
        <v>0.02</v>
      </c>
      <c r="T2037">
        <v>3613</v>
      </c>
      <c r="V2037">
        <f>IF(ISERROR(VLOOKUP(A2037,int_r_full_fitted!$A$1:$C$10000,3,FALSE)),0,VLOOKUP(A2037,int_r_full_fitted!$A$1:$C$10000,3,FALSE))</f>
        <v>4.2999999999999997E-2</v>
      </c>
      <c r="W2037">
        <v>2036</v>
      </c>
      <c r="Y2037">
        <f>S2037-V2037</f>
        <v>-2.2999999999999996E-2</v>
      </c>
    </row>
    <row r="2038" spans="1:25" x14ac:dyDescent="0.2">
      <c r="A2038" t="s">
        <v>7541</v>
      </c>
      <c r="B2038" t="s">
        <v>7911</v>
      </c>
      <c r="C2038" t="s">
        <v>8460</v>
      </c>
      <c r="D2038" t="s">
        <v>7963</v>
      </c>
      <c r="E2038" t="s">
        <v>10021</v>
      </c>
      <c r="F2038" t="s">
        <v>7915</v>
      </c>
      <c r="G2038" t="s">
        <v>7915</v>
      </c>
      <c r="H2038" t="s">
        <v>7915</v>
      </c>
      <c r="I2038" t="s">
        <v>7915</v>
      </c>
      <c r="J2038" t="s">
        <v>7915</v>
      </c>
      <c r="K2038" t="s">
        <v>7915</v>
      </c>
      <c r="L2038" t="s">
        <v>7915</v>
      </c>
      <c r="M2038" t="s">
        <v>7915</v>
      </c>
      <c r="N2038" t="s">
        <v>7915</v>
      </c>
      <c r="O2038" t="s">
        <v>7915</v>
      </c>
      <c r="P2038" t="s">
        <v>7915</v>
      </c>
      <c r="Q2038">
        <v>9</v>
      </c>
      <c r="R2038">
        <f>IF(ISERROR(VLOOKUP(A2038,int_r_base_fitted!$A$1:$C$10000,2,FALSE)),0,VLOOKUP(A2038,int_r_base_fitted!$A$1:$C$10000,2,FALSE))</f>
        <v>0</v>
      </c>
      <c r="S2038">
        <f>IF(ISERROR(VLOOKUP(A2038,int_r_base_fitted!$A$1:$C$10000,3,FALSE)),0,VLOOKUP(A2038,int_r_base_fitted!$A$1:$C$10000,3,FALSE))</f>
        <v>0.02</v>
      </c>
      <c r="T2038">
        <v>3616</v>
      </c>
      <c r="V2038">
        <f>IF(ISERROR(VLOOKUP(A2038,int_r_full_fitted!$A$1:$C$10000,3,FALSE)),0,VLOOKUP(A2038,int_r_full_fitted!$A$1:$C$10000,3,FALSE))</f>
        <v>4.2999999999999997E-2</v>
      </c>
      <c r="W2038">
        <v>2037</v>
      </c>
      <c r="Y2038">
        <f>S2038-V2038</f>
        <v>-2.2999999999999996E-2</v>
      </c>
    </row>
    <row r="2039" spans="1:25" x14ac:dyDescent="0.2">
      <c r="A2039" t="s">
        <v>5810</v>
      </c>
      <c r="B2039" t="s">
        <v>7911</v>
      </c>
      <c r="C2039" t="s">
        <v>7959</v>
      </c>
      <c r="D2039" t="s">
        <v>7963</v>
      </c>
      <c r="E2039" t="s">
        <v>8161</v>
      </c>
      <c r="F2039" t="s">
        <v>7915</v>
      </c>
      <c r="G2039" t="s">
        <v>7910</v>
      </c>
      <c r="H2039" t="s">
        <v>7915</v>
      </c>
      <c r="I2039" t="s">
        <v>7915</v>
      </c>
      <c r="J2039" t="s">
        <v>7915</v>
      </c>
      <c r="K2039" t="s">
        <v>7915</v>
      </c>
      <c r="L2039" t="s">
        <v>7915</v>
      </c>
      <c r="M2039" t="s">
        <v>7910</v>
      </c>
      <c r="N2039" t="s">
        <v>7915</v>
      </c>
      <c r="O2039" t="s">
        <v>7915</v>
      </c>
      <c r="P2039" t="s">
        <v>7909</v>
      </c>
      <c r="Q2039">
        <v>7</v>
      </c>
      <c r="R2039">
        <f>IF(ISERROR(VLOOKUP(A2039,int_r_base_fitted!$A$1:$C$10000,2,FALSE)),0,VLOOKUP(A2039,int_r_base_fitted!$A$1:$C$10000,2,FALSE))</f>
        <v>0</v>
      </c>
      <c r="S2039">
        <f>IF(ISERROR(VLOOKUP(A2039,int_r_base_fitted!$A$1:$C$10000,3,FALSE)),0,VLOOKUP(A2039,int_r_base_fitted!$A$1:$C$10000,3,FALSE))</f>
        <v>1.9E-2</v>
      </c>
      <c r="T2039">
        <v>3629</v>
      </c>
      <c r="V2039">
        <f>IF(ISERROR(VLOOKUP(A2039,int_r_full_fitted!$A$1:$C$10000,3,FALSE)),0,VLOOKUP(A2039,int_r_full_fitted!$A$1:$C$10000,3,FALSE))</f>
        <v>4.2999999999999997E-2</v>
      </c>
      <c r="W2039">
        <v>2038</v>
      </c>
      <c r="Y2039">
        <f>S2039-V2039</f>
        <v>-2.3999999999999997E-2</v>
      </c>
    </row>
    <row r="2040" spans="1:25" x14ac:dyDescent="0.2">
      <c r="A2040" t="s">
        <v>7362</v>
      </c>
      <c r="B2040" t="s">
        <v>7933</v>
      </c>
      <c r="C2040" t="s">
        <v>9950</v>
      </c>
      <c r="D2040" t="s">
        <v>7963</v>
      </c>
      <c r="E2040" t="s">
        <v>8241</v>
      </c>
      <c r="F2040" t="s">
        <v>7915</v>
      </c>
      <c r="G2040" t="s">
        <v>7915</v>
      </c>
      <c r="H2040" t="s">
        <v>7915</v>
      </c>
      <c r="I2040" t="s">
        <v>7915</v>
      </c>
      <c r="J2040" t="s">
        <v>7915</v>
      </c>
      <c r="K2040" t="s">
        <v>7915</v>
      </c>
      <c r="L2040" t="s">
        <v>7915</v>
      </c>
      <c r="M2040" t="s">
        <v>7915</v>
      </c>
      <c r="N2040" t="s">
        <v>7915</v>
      </c>
      <c r="O2040" t="s">
        <v>7915</v>
      </c>
      <c r="P2040" t="s">
        <v>7915</v>
      </c>
      <c r="Q2040">
        <v>9</v>
      </c>
      <c r="R2040">
        <f>IF(ISERROR(VLOOKUP(A2040,int_r_base_fitted!$A$1:$C$10000,2,FALSE)),0,VLOOKUP(A2040,int_r_base_fitted!$A$1:$C$10000,2,FALSE))</f>
        <v>0</v>
      </c>
      <c r="S2040">
        <f>IF(ISERROR(VLOOKUP(A2040,int_r_base_fitted!$A$1:$C$10000,3,FALSE)),0,VLOOKUP(A2040,int_r_base_fitted!$A$1:$C$10000,3,FALSE))</f>
        <v>1.9E-2</v>
      </c>
      <c r="T2040">
        <v>3664</v>
      </c>
      <c r="V2040">
        <f>IF(ISERROR(VLOOKUP(A2040,int_r_full_fitted!$A$1:$C$10000,3,FALSE)),0,VLOOKUP(A2040,int_r_full_fitted!$A$1:$C$10000,3,FALSE))</f>
        <v>4.2999999999999997E-2</v>
      </c>
      <c r="W2040">
        <v>2039</v>
      </c>
      <c r="Y2040">
        <f>S2040-V2040</f>
        <v>-2.3999999999999997E-2</v>
      </c>
    </row>
    <row r="2041" spans="1:25" x14ac:dyDescent="0.2">
      <c r="A2041" t="s">
        <v>5527</v>
      </c>
      <c r="B2041" t="s">
        <v>7911</v>
      </c>
      <c r="C2041" t="s">
        <v>7970</v>
      </c>
      <c r="D2041" t="s">
        <v>7930</v>
      </c>
      <c r="E2041" t="s">
        <v>8988</v>
      </c>
      <c r="F2041" t="s">
        <v>7915</v>
      </c>
      <c r="G2041" t="s">
        <v>7915</v>
      </c>
      <c r="H2041" t="s">
        <v>7910</v>
      </c>
      <c r="I2041" t="s">
        <v>7910</v>
      </c>
      <c r="J2041" t="s">
        <v>7915</v>
      </c>
      <c r="K2041" t="s">
        <v>7915</v>
      </c>
      <c r="L2041" t="s">
        <v>7915</v>
      </c>
      <c r="M2041" t="s">
        <v>7915</v>
      </c>
      <c r="N2041" t="s">
        <v>7915</v>
      </c>
      <c r="O2041" t="s">
        <v>7915</v>
      </c>
      <c r="P2041" t="s">
        <v>7909</v>
      </c>
      <c r="Q2041">
        <v>7</v>
      </c>
      <c r="R2041">
        <f>IF(ISERROR(VLOOKUP(A2041,int_r_base_fitted!$A$1:$C$10000,2,FALSE)),0,VLOOKUP(A2041,int_r_base_fitted!$A$1:$C$10000,2,FALSE))</f>
        <v>0</v>
      </c>
      <c r="S2041">
        <f>IF(ISERROR(VLOOKUP(A2041,int_r_base_fitted!$A$1:$C$10000,3,FALSE)),0,VLOOKUP(A2041,int_r_base_fitted!$A$1:$C$10000,3,FALSE))</f>
        <v>0</v>
      </c>
      <c r="T2041">
        <v>4052</v>
      </c>
      <c r="V2041">
        <f>IF(ISERROR(VLOOKUP(A2041,int_r_full_fitted!$A$1:$C$10000,3,FALSE)),0,VLOOKUP(A2041,int_r_full_fitted!$A$1:$C$10000,3,FALSE))</f>
        <v>4.2999999999999997E-2</v>
      </c>
      <c r="W2041">
        <v>2040</v>
      </c>
      <c r="Y2041">
        <f>S2041-V2041</f>
        <v>-4.2999999999999997E-2</v>
      </c>
    </row>
    <row r="2042" spans="1:25" x14ac:dyDescent="0.2">
      <c r="A2042" t="s">
        <v>7369</v>
      </c>
      <c r="B2042" t="s">
        <v>7911</v>
      </c>
      <c r="C2042" t="s">
        <v>8048</v>
      </c>
      <c r="D2042" t="s">
        <v>7938</v>
      </c>
      <c r="E2042" t="s">
        <v>8508</v>
      </c>
      <c r="F2042" t="s">
        <v>7915</v>
      </c>
      <c r="G2042" t="s">
        <v>7915</v>
      </c>
      <c r="H2042" t="s">
        <v>7915</v>
      </c>
      <c r="I2042" t="s">
        <v>7915</v>
      </c>
      <c r="J2042" t="s">
        <v>7915</v>
      </c>
      <c r="K2042" t="s">
        <v>7915</v>
      </c>
      <c r="L2042" t="s">
        <v>7915</v>
      </c>
      <c r="M2042" t="s">
        <v>7915</v>
      </c>
      <c r="N2042" t="s">
        <v>7915</v>
      </c>
      <c r="O2042" t="s">
        <v>7915</v>
      </c>
      <c r="P2042" t="s">
        <v>7915</v>
      </c>
      <c r="Q2042">
        <v>9</v>
      </c>
      <c r="R2042">
        <f>IF(ISERROR(VLOOKUP(A2042,int_r_base_fitted!$A$1:$C$10000,2,FALSE)),0,VLOOKUP(A2042,int_r_base_fitted!$A$1:$C$10000,2,FALSE))</f>
        <v>0</v>
      </c>
      <c r="S2042">
        <f>IF(ISERROR(VLOOKUP(A2042,int_r_base_fitted!$A$1:$C$10000,3,FALSE)),0,VLOOKUP(A2042,int_r_base_fitted!$A$1:$C$10000,3,FALSE))</f>
        <v>0</v>
      </c>
      <c r="T2042">
        <v>4059</v>
      </c>
      <c r="V2042">
        <f>IF(ISERROR(VLOOKUP(A2042,int_r_full_fitted!$A$1:$C$10000,3,FALSE)),0,VLOOKUP(A2042,int_r_full_fitted!$A$1:$C$10000,3,FALSE))</f>
        <v>4.2999999999999997E-2</v>
      </c>
      <c r="W2042">
        <v>2041</v>
      </c>
      <c r="Y2042">
        <f>S2042-V2042</f>
        <v>-4.2999999999999997E-2</v>
      </c>
    </row>
    <row r="2043" spans="1:25" x14ac:dyDescent="0.2">
      <c r="A2043" t="s">
        <v>5315</v>
      </c>
      <c r="B2043" t="s">
        <v>7911</v>
      </c>
      <c r="C2043">
        <v>4</v>
      </c>
      <c r="D2043" t="s">
        <v>7967</v>
      </c>
      <c r="E2043" t="s">
        <v>8871</v>
      </c>
      <c r="F2043" t="s">
        <v>7915</v>
      </c>
      <c r="G2043" t="s">
        <v>7910</v>
      </c>
      <c r="H2043" t="s">
        <v>7915</v>
      </c>
      <c r="I2043" t="s">
        <v>7915</v>
      </c>
      <c r="J2043" t="s">
        <v>7915</v>
      </c>
      <c r="K2043" t="s">
        <v>7915</v>
      </c>
      <c r="L2043" t="s">
        <v>7915</v>
      </c>
      <c r="M2043" t="s">
        <v>7910</v>
      </c>
      <c r="N2043" t="s">
        <v>7915</v>
      </c>
      <c r="O2043" t="s">
        <v>7915</v>
      </c>
      <c r="P2043" t="s">
        <v>7909</v>
      </c>
      <c r="Q2043">
        <v>7</v>
      </c>
      <c r="R2043">
        <f>IF(ISERROR(VLOOKUP(A2043,int_r_base_fitted!$A$1:$C$10000,2,FALSE)),0,VLOOKUP(A2043,int_r_base_fitted!$A$1:$C$10000,2,FALSE))</f>
        <v>0</v>
      </c>
      <c r="S2043">
        <f>IF(ISERROR(VLOOKUP(A2043,int_r_base_fitted!$A$1:$C$10000,3,FALSE)),0,VLOOKUP(A2043,int_r_base_fitted!$A$1:$C$10000,3,FALSE))</f>
        <v>8.5000000000000006E-2</v>
      </c>
      <c r="T2043">
        <v>593</v>
      </c>
      <c r="V2043">
        <f>IF(ISERROR(VLOOKUP(A2043,int_r_full_fitted!$A$1:$C$10000,3,FALSE)),0,VLOOKUP(A2043,int_r_full_fitted!$A$1:$C$10000,3,FALSE))</f>
        <v>4.2000000000000003E-2</v>
      </c>
      <c r="W2043">
        <v>2042</v>
      </c>
      <c r="Y2043">
        <f>S2043-V2043</f>
        <v>4.3000000000000003E-2</v>
      </c>
    </row>
    <row r="2044" spans="1:25" x14ac:dyDescent="0.2">
      <c r="A2044" t="s">
        <v>5899</v>
      </c>
      <c r="B2044" t="s">
        <v>7933</v>
      </c>
      <c r="C2044" t="s">
        <v>9244</v>
      </c>
      <c r="D2044" t="s">
        <v>7963</v>
      </c>
      <c r="E2044" t="s">
        <v>7923</v>
      </c>
      <c r="F2044" t="s">
        <v>7915</v>
      </c>
      <c r="G2044" t="s">
        <v>7910</v>
      </c>
      <c r="H2044" t="s">
        <v>7910</v>
      </c>
      <c r="I2044" t="s">
        <v>7915</v>
      </c>
      <c r="J2044" t="s">
        <v>7915</v>
      </c>
      <c r="K2044" t="s">
        <v>7915</v>
      </c>
      <c r="L2044" t="s">
        <v>7915</v>
      </c>
      <c r="M2044" t="s">
        <v>7915</v>
      </c>
      <c r="N2044" t="s">
        <v>7915</v>
      </c>
      <c r="O2044" t="s">
        <v>7915</v>
      </c>
      <c r="P2044" t="s">
        <v>7909</v>
      </c>
      <c r="Q2044">
        <v>7</v>
      </c>
      <c r="R2044">
        <f>IF(ISERROR(VLOOKUP(A2044,int_r_base_fitted!$A$1:$C$10000,2,FALSE)),0,VLOOKUP(A2044,int_r_base_fitted!$A$1:$C$10000,2,FALSE))</f>
        <v>0</v>
      </c>
      <c r="S2044">
        <f>IF(ISERROR(VLOOKUP(A2044,int_r_base_fitted!$A$1:$C$10000,3,FALSE)),0,VLOOKUP(A2044,int_r_base_fitted!$A$1:$C$10000,3,FALSE))</f>
        <v>7.9000000000000001E-2</v>
      </c>
      <c r="T2044">
        <v>674</v>
      </c>
      <c r="V2044">
        <f>IF(ISERROR(VLOOKUP(A2044,int_r_full_fitted!$A$1:$C$10000,3,FALSE)),0,VLOOKUP(A2044,int_r_full_fitted!$A$1:$C$10000,3,FALSE))</f>
        <v>4.2000000000000003E-2</v>
      </c>
      <c r="W2044">
        <v>2043</v>
      </c>
      <c r="Y2044">
        <f>S2044-V2044</f>
        <v>3.6999999999999998E-2</v>
      </c>
    </row>
    <row r="2045" spans="1:25" x14ac:dyDescent="0.2">
      <c r="A2045" t="s">
        <v>4844</v>
      </c>
      <c r="B2045" t="s">
        <v>7911</v>
      </c>
      <c r="C2045" t="s">
        <v>7934</v>
      </c>
      <c r="D2045" t="s">
        <v>7945</v>
      </c>
      <c r="E2045" t="s">
        <v>8570</v>
      </c>
      <c r="F2045" t="s">
        <v>7915</v>
      </c>
      <c r="G2045" t="s">
        <v>7915</v>
      </c>
      <c r="H2045" t="s">
        <v>7910</v>
      </c>
      <c r="I2045" t="s">
        <v>7910</v>
      </c>
      <c r="J2045" t="s">
        <v>7915</v>
      </c>
      <c r="K2045" t="s">
        <v>7915</v>
      </c>
      <c r="L2045" t="s">
        <v>7915</v>
      </c>
      <c r="M2045" t="s">
        <v>7910</v>
      </c>
      <c r="N2045" t="s">
        <v>7915</v>
      </c>
      <c r="O2045" t="s">
        <v>7915</v>
      </c>
      <c r="P2045" t="s">
        <v>7908</v>
      </c>
      <c r="Q2045">
        <v>6</v>
      </c>
      <c r="R2045">
        <f>IF(ISERROR(VLOOKUP(A2045,int_r_base_fitted!$A$1:$C$10000,2,FALSE)),0,VLOOKUP(A2045,int_r_base_fitted!$A$1:$C$10000,2,FALSE))</f>
        <v>0</v>
      </c>
      <c r="S2045">
        <f>IF(ISERROR(VLOOKUP(A2045,int_r_base_fitted!$A$1:$C$10000,3,FALSE)),0,VLOOKUP(A2045,int_r_base_fitted!$A$1:$C$10000,3,FALSE))</f>
        <v>7.5999999999999998E-2</v>
      </c>
      <c r="T2045">
        <v>715</v>
      </c>
      <c r="V2045">
        <f>IF(ISERROR(VLOOKUP(A2045,int_r_full_fitted!$A$1:$C$10000,3,FALSE)),0,VLOOKUP(A2045,int_r_full_fitted!$A$1:$C$10000,3,FALSE))</f>
        <v>4.2000000000000003E-2</v>
      </c>
      <c r="W2045">
        <v>2044</v>
      </c>
      <c r="Y2045">
        <f>S2045-V2045</f>
        <v>3.3999999999999996E-2</v>
      </c>
    </row>
    <row r="2046" spans="1:25" x14ac:dyDescent="0.2">
      <c r="A2046">
        <v>1010220</v>
      </c>
      <c r="B2046" t="s">
        <v>7956</v>
      </c>
      <c r="C2046">
        <v>101</v>
      </c>
      <c r="D2046" t="s">
        <v>7957</v>
      </c>
      <c r="E2046" t="s">
        <v>8360</v>
      </c>
      <c r="F2046" t="s">
        <v>7910</v>
      </c>
      <c r="G2046" t="s">
        <v>7910</v>
      </c>
      <c r="H2046" t="s">
        <v>7915</v>
      </c>
      <c r="I2046" t="s">
        <v>7915</v>
      </c>
      <c r="J2046" t="s">
        <v>7915</v>
      </c>
      <c r="K2046" t="s">
        <v>7910</v>
      </c>
      <c r="L2046" t="s">
        <v>7915</v>
      </c>
      <c r="M2046" t="s">
        <v>7915</v>
      </c>
      <c r="N2046" t="s">
        <v>7915</v>
      </c>
      <c r="O2046" t="s">
        <v>7915</v>
      </c>
      <c r="P2046" t="s">
        <v>7908</v>
      </c>
      <c r="Q2046">
        <v>6</v>
      </c>
      <c r="R2046">
        <f>IF(ISERROR(VLOOKUP(A2046,int_r_base_fitted!$A$1:$C$10000,2,FALSE)),0,VLOOKUP(A2046,int_r_base_fitted!$A$1:$C$10000,2,FALSE))</f>
        <v>0</v>
      </c>
      <c r="S2046">
        <f>IF(ISERROR(VLOOKUP(A2046,int_r_base_fitted!$A$1:$C$10000,3,FALSE)),0,VLOOKUP(A2046,int_r_base_fitted!$A$1:$C$10000,3,FALSE))</f>
        <v>7.4999999999999997E-2</v>
      </c>
      <c r="T2046">
        <v>729</v>
      </c>
      <c r="V2046">
        <f>IF(ISERROR(VLOOKUP(A2046,int_r_full_fitted!$A$1:$C$10000,3,FALSE)),0,VLOOKUP(A2046,int_r_full_fitted!$A$1:$C$10000,3,FALSE))</f>
        <v>4.2000000000000003E-2</v>
      </c>
      <c r="W2046">
        <v>2045</v>
      </c>
      <c r="Y2046">
        <f>S2046-V2046</f>
        <v>3.2999999999999995E-2</v>
      </c>
    </row>
    <row r="2047" spans="1:25" x14ac:dyDescent="0.2">
      <c r="A2047" t="s">
        <v>4778</v>
      </c>
      <c r="B2047" t="s">
        <v>7933</v>
      </c>
      <c r="C2047" t="s">
        <v>8531</v>
      </c>
      <c r="D2047" t="s">
        <v>7913</v>
      </c>
      <c r="E2047" t="s">
        <v>7926</v>
      </c>
      <c r="F2047" t="s">
        <v>7915</v>
      </c>
      <c r="G2047" t="s">
        <v>7910</v>
      </c>
      <c r="H2047" t="s">
        <v>7915</v>
      </c>
      <c r="I2047" t="s">
        <v>7910</v>
      </c>
      <c r="J2047" t="s">
        <v>7915</v>
      </c>
      <c r="K2047" t="s">
        <v>7910</v>
      </c>
      <c r="L2047" t="s">
        <v>7915</v>
      </c>
      <c r="M2047" t="s">
        <v>7915</v>
      </c>
      <c r="N2047" t="s">
        <v>7915</v>
      </c>
      <c r="O2047" t="s">
        <v>7915</v>
      </c>
      <c r="P2047" t="s">
        <v>7908</v>
      </c>
      <c r="Q2047">
        <v>6</v>
      </c>
      <c r="R2047">
        <f>IF(ISERROR(VLOOKUP(A2047,int_r_base_fitted!$A$1:$C$10000,2,FALSE)),0,VLOOKUP(A2047,int_r_base_fitted!$A$1:$C$10000,2,FALSE))</f>
        <v>0</v>
      </c>
      <c r="S2047">
        <f>IF(ISERROR(VLOOKUP(A2047,int_r_base_fitted!$A$1:$C$10000,3,FALSE)),0,VLOOKUP(A2047,int_r_base_fitted!$A$1:$C$10000,3,FALSE))</f>
        <v>7.1999999999999995E-2</v>
      </c>
      <c r="T2047">
        <v>781</v>
      </c>
      <c r="V2047">
        <f>IF(ISERROR(VLOOKUP(A2047,int_r_full_fitted!$A$1:$C$10000,3,FALSE)),0,VLOOKUP(A2047,int_r_full_fitted!$A$1:$C$10000,3,FALSE))</f>
        <v>4.2000000000000003E-2</v>
      </c>
      <c r="W2047">
        <v>2046</v>
      </c>
      <c r="Y2047">
        <f>S2047-V2047</f>
        <v>2.9999999999999992E-2</v>
      </c>
    </row>
    <row r="2048" spans="1:25" x14ac:dyDescent="0.2">
      <c r="A2048" t="s">
        <v>4562</v>
      </c>
      <c r="B2048" t="s">
        <v>7911</v>
      </c>
      <c r="C2048" t="s">
        <v>7948</v>
      </c>
      <c r="D2048" t="s">
        <v>8040</v>
      </c>
      <c r="E2048" t="s">
        <v>7928</v>
      </c>
      <c r="F2048" t="s">
        <v>7915</v>
      </c>
      <c r="G2048" t="s">
        <v>7915</v>
      </c>
      <c r="H2048" t="s">
        <v>7915</v>
      </c>
      <c r="I2048" t="s">
        <v>7915</v>
      </c>
      <c r="J2048" t="s">
        <v>7915</v>
      </c>
      <c r="K2048" t="s">
        <v>7910</v>
      </c>
      <c r="L2048" t="s">
        <v>7915</v>
      </c>
      <c r="M2048" t="s">
        <v>7910</v>
      </c>
      <c r="N2048" t="s">
        <v>7915</v>
      </c>
      <c r="O2048" t="s">
        <v>7910</v>
      </c>
      <c r="P2048" t="s">
        <v>7908</v>
      </c>
      <c r="Q2048">
        <v>6</v>
      </c>
      <c r="R2048">
        <f>IF(ISERROR(VLOOKUP(A2048,int_r_base_fitted!$A$1:$C$10000,2,FALSE)),0,VLOOKUP(A2048,int_r_base_fitted!$A$1:$C$10000,2,FALSE))</f>
        <v>0</v>
      </c>
      <c r="S2048">
        <f>IF(ISERROR(VLOOKUP(A2048,int_r_base_fitted!$A$1:$C$10000,3,FALSE)),0,VLOOKUP(A2048,int_r_base_fitted!$A$1:$C$10000,3,FALSE))</f>
        <v>6.9000000000000006E-2</v>
      </c>
      <c r="T2048">
        <v>833</v>
      </c>
      <c r="V2048">
        <f>IF(ISERROR(VLOOKUP(A2048,int_r_full_fitted!$A$1:$C$10000,3,FALSE)),0,VLOOKUP(A2048,int_r_full_fitted!$A$1:$C$10000,3,FALSE))</f>
        <v>4.2000000000000003E-2</v>
      </c>
      <c r="W2048">
        <v>2047</v>
      </c>
      <c r="Y2048">
        <f>S2048-V2048</f>
        <v>2.7000000000000003E-2</v>
      </c>
    </row>
    <row r="2049" spans="1:25" x14ac:dyDescent="0.2">
      <c r="A2049" t="s">
        <v>4120</v>
      </c>
      <c r="B2049" t="s">
        <v>7911</v>
      </c>
      <c r="C2049" t="s">
        <v>7929</v>
      </c>
      <c r="D2049" t="s">
        <v>7917</v>
      </c>
      <c r="E2049" t="s">
        <v>8089</v>
      </c>
      <c r="F2049" t="s">
        <v>7910</v>
      </c>
      <c r="G2049" t="s">
        <v>7915</v>
      </c>
      <c r="H2049" t="s">
        <v>7910</v>
      </c>
      <c r="I2049" t="s">
        <v>7910</v>
      </c>
      <c r="J2049" t="s">
        <v>7915</v>
      </c>
      <c r="K2049" t="s">
        <v>7910</v>
      </c>
      <c r="L2049" t="s">
        <v>7915</v>
      </c>
      <c r="M2049" t="s">
        <v>7910</v>
      </c>
      <c r="N2049" t="s">
        <v>7915</v>
      </c>
      <c r="O2049" t="s">
        <v>7915</v>
      </c>
      <c r="P2049" t="s">
        <v>7906</v>
      </c>
      <c r="Q2049">
        <v>4</v>
      </c>
      <c r="R2049">
        <f>IF(ISERROR(VLOOKUP(A2049,int_r_base_fitted!$A$1:$C$10000,2,FALSE)),0,VLOOKUP(A2049,int_r_base_fitted!$A$1:$C$10000,2,FALSE))</f>
        <v>0</v>
      </c>
      <c r="S2049">
        <f>IF(ISERROR(VLOOKUP(A2049,int_r_base_fitted!$A$1:$C$10000,3,FALSE)),0,VLOOKUP(A2049,int_r_base_fitted!$A$1:$C$10000,3,FALSE))</f>
        <v>6.3E-2</v>
      </c>
      <c r="T2049">
        <v>939</v>
      </c>
      <c r="V2049">
        <f>IF(ISERROR(VLOOKUP(A2049,int_r_full_fitted!$A$1:$C$10000,3,FALSE)),0,VLOOKUP(A2049,int_r_full_fitted!$A$1:$C$10000,3,FALSE))</f>
        <v>4.2000000000000003E-2</v>
      </c>
      <c r="W2049">
        <v>2048</v>
      </c>
      <c r="Y2049">
        <f>S2049-V2049</f>
        <v>2.0999999999999998E-2</v>
      </c>
    </row>
    <row r="2050" spans="1:25" x14ac:dyDescent="0.2">
      <c r="A2050" t="s">
        <v>4705</v>
      </c>
      <c r="B2050" t="s">
        <v>7911</v>
      </c>
      <c r="C2050" t="s">
        <v>7934</v>
      </c>
      <c r="D2050" t="s">
        <v>7930</v>
      </c>
      <c r="E2050" t="s">
        <v>8491</v>
      </c>
      <c r="F2050" t="s">
        <v>7915</v>
      </c>
      <c r="G2050" t="s">
        <v>7915</v>
      </c>
      <c r="H2050" t="s">
        <v>7910</v>
      </c>
      <c r="I2050" t="s">
        <v>7915</v>
      </c>
      <c r="J2050" t="s">
        <v>7915</v>
      </c>
      <c r="K2050" t="s">
        <v>7910</v>
      </c>
      <c r="L2050" t="s">
        <v>7915</v>
      </c>
      <c r="M2050" t="s">
        <v>7910</v>
      </c>
      <c r="N2050" t="s">
        <v>7915</v>
      </c>
      <c r="O2050" t="s">
        <v>7915</v>
      </c>
      <c r="P2050" t="s">
        <v>7908</v>
      </c>
      <c r="Q2050">
        <v>6</v>
      </c>
      <c r="R2050">
        <f>IF(ISERROR(VLOOKUP(A2050,int_r_base_fitted!$A$1:$C$10000,2,FALSE)),0,VLOOKUP(A2050,int_r_base_fitted!$A$1:$C$10000,2,FALSE))</f>
        <v>0</v>
      </c>
      <c r="S2050">
        <f>IF(ISERROR(VLOOKUP(A2050,int_r_base_fitted!$A$1:$C$10000,3,FALSE)),0,VLOOKUP(A2050,int_r_base_fitted!$A$1:$C$10000,3,FALSE))</f>
        <v>5.8000000000000003E-2</v>
      </c>
      <c r="T2050">
        <v>1089</v>
      </c>
      <c r="V2050">
        <f>IF(ISERROR(VLOOKUP(A2050,int_r_full_fitted!$A$1:$C$10000,3,FALSE)),0,VLOOKUP(A2050,int_r_full_fitted!$A$1:$C$10000,3,FALSE))</f>
        <v>4.2000000000000003E-2</v>
      </c>
      <c r="W2050">
        <v>2049</v>
      </c>
      <c r="Y2050">
        <f>S2050-V2050</f>
        <v>1.6E-2</v>
      </c>
    </row>
    <row r="2051" spans="1:25" x14ac:dyDescent="0.2">
      <c r="A2051" t="s">
        <v>5712</v>
      </c>
      <c r="B2051" t="s">
        <v>7911</v>
      </c>
      <c r="C2051" t="s">
        <v>7942</v>
      </c>
      <c r="D2051" t="s">
        <v>7935</v>
      </c>
      <c r="E2051" t="s">
        <v>9103</v>
      </c>
      <c r="F2051" t="s">
        <v>7915</v>
      </c>
      <c r="G2051" t="s">
        <v>7915</v>
      </c>
      <c r="H2051" t="s">
        <v>7910</v>
      </c>
      <c r="I2051" t="s">
        <v>7915</v>
      </c>
      <c r="J2051" t="s">
        <v>7915</v>
      </c>
      <c r="K2051" t="s">
        <v>7910</v>
      </c>
      <c r="L2051" t="s">
        <v>7915</v>
      </c>
      <c r="M2051" t="s">
        <v>7915</v>
      </c>
      <c r="N2051" t="s">
        <v>7915</v>
      </c>
      <c r="O2051" t="s">
        <v>7915</v>
      </c>
      <c r="P2051" t="s">
        <v>7909</v>
      </c>
      <c r="Q2051">
        <v>7</v>
      </c>
      <c r="R2051">
        <f>IF(ISERROR(VLOOKUP(A2051,int_r_base_fitted!$A$1:$C$10000,2,FALSE)),0,VLOOKUP(A2051,int_r_base_fitted!$A$1:$C$10000,2,FALSE))</f>
        <v>0</v>
      </c>
      <c r="S2051">
        <f>IF(ISERROR(VLOOKUP(A2051,int_r_base_fitted!$A$1:$C$10000,3,FALSE)),0,VLOOKUP(A2051,int_r_base_fitted!$A$1:$C$10000,3,FALSE))</f>
        <v>5.6000000000000001E-2</v>
      </c>
      <c r="T2051">
        <v>1157</v>
      </c>
      <c r="V2051">
        <f>IF(ISERROR(VLOOKUP(A2051,int_r_full_fitted!$A$1:$C$10000,3,FALSE)),0,VLOOKUP(A2051,int_r_full_fitted!$A$1:$C$10000,3,FALSE))</f>
        <v>4.2000000000000003E-2</v>
      </c>
      <c r="W2051">
        <v>2050</v>
      </c>
      <c r="Y2051">
        <f>S2051-V2051</f>
        <v>1.3999999999999999E-2</v>
      </c>
    </row>
    <row r="2052" spans="1:25" x14ac:dyDescent="0.2">
      <c r="A2052" t="s">
        <v>4696</v>
      </c>
      <c r="B2052" t="s">
        <v>7911</v>
      </c>
      <c r="C2052" t="s">
        <v>8484</v>
      </c>
      <c r="D2052" t="s">
        <v>7920</v>
      </c>
      <c r="E2052" t="s">
        <v>8485</v>
      </c>
      <c r="F2052" t="s">
        <v>7910</v>
      </c>
      <c r="G2052" t="s">
        <v>7915</v>
      </c>
      <c r="H2052" t="s">
        <v>7910</v>
      </c>
      <c r="I2052" t="s">
        <v>7910</v>
      </c>
      <c r="J2052" t="s">
        <v>7915</v>
      </c>
      <c r="K2052" t="s">
        <v>7915</v>
      </c>
      <c r="L2052" t="s">
        <v>7915</v>
      </c>
      <c r="M2052" t="s">
        <v>7915</v>
      </c>
      <c r="N2052" t="s">
        <v>7915</v>
      </c>
      <c r="O2052" t="s">
        <v>7915</v>
      </c>
      <c r="P2052" t="s">
        <v>7908</v>
      </c>
      <c r="Q2052">
        <v>6</v>
      </c>
      <c r="R2052">
        <f>IF(ISERROR(VLOOKUP(A2052,int_r_base_fitted!$A$1:$C$10000,2,FALSE)),0,VLOOKUP(A2052,int_r_base_fitted!$A$1:$C$10000,2,FALSE))</f>
        <v>0</v>
      </c>
      <c r="S2052">
        <f>IF(ISERROR(VLOOKUP(A2052,int_r_base_fitted!$A$1:$C$10000,3,FALSE)),0,VLOOKUP(A2052,int_r_base_fitted!$A$1:$C$10000,3,FALSE))</f>
        <v>5.5E-2</v>
      </c>
      <c r="T2052">
        <v>1178</v>
      </c>
      <c r="V2052">
        <f>IF(ISERROR(VLOOKUP(A2052,int_r_full_fitted!$A$1:$C$10000,3,FALSE)),0,VLOOKUP(A2052,int_r_full_fitted!$A$1:$C$10000,3,FALSE))</f>
        <v>4.2000000000000003E-2</v>
      </c>
      <c r="W2052">
        <v>2051</v>
      </c>
      <c r="Y2052">
        <f>S2052-V2052</f>
        <v>1.2999999999999998E-2</v>
      </c>
    </row>
    <row r="2053" spans="1:25" x14ac:dyDescent="0.2">
      <c r="A2053" t="s">
        <v>5383</v>
      </c>
      <c r="B2053" t="s">
        <v>7933</v>
      </c>
      <c r="C2053" t="s">
        <v>8112</v>
      </c>
      <c r="D2053" t="s">
        <v>8134</v>
      </c>
      <c r="E2053" t="s">
        <v>8157</v>
      </c>
      <c r="F2053" t="s">
        <v>7915</v>
      </c>
      <c r="G2053" t="s">
        <v>7910</v>
      </c>
      <c r="H2053" t="s">
        <v>7910</v>
      </c>
      <c r="I2053" t="s">
        <v>7915</v>
      </c>
      <c r="J2053" t="s">
        <v>7915</v>
      </c>
      <c r="K2053" t="s">
        <v>7915</v>
      </c>
      <c r="L2053" t="s">
        <v>7915</v>
      </c>
      <c r="M2053" t="s">
        <v>7915</v>
      </c>
      <c r="N2053" t="s">
        <v>7915</v>
      </c>
      <c r="O2053" t="s">
        <v>7915</v>
      </c>
      <c r="P2053" t="s">
        <v>7909</v>
      </c>
      <c r="Q2053">
        <v>7</v>
      </c>
      <c r="R2053">
        <f>IF(ISERROR(VLOOKUP(A2053,int_r_base_fitted!$A$1:$C$10000,2,FALSE)),0,VLOOKUP(A2053,int_r_base_fitted!$A$1:$C$10000,2,FALSE))</f>
        <v>0</v>
      </c>
      <c r="S2053">
        <f>IF(ISERROR(VLOOKUP(A2053,int_r_base_fitted!$A$1:$C$10000,3,FALSE)),0,VLOOKUP(A2053,int_r_base_fitted!$A$1:$C$10000,3,FALSE))</f>
        <v>5.3999999999999999E-2</v>
      </c>
      <c r="T2053">
        <v>1253</v>
      </c>
      <c r="V2053">
        <f>IF(ISERROR(VLOOKUP(A2053,int_r_full_fitted!$A$1:$C$10000,3,FALSE)),0,VLOOKUP(A2053,int_r_full_fitted!$A$1:$C$10000,3,FALSE))</f>
        <v>4.2000000000000003E-2</v>
      </c>
      <c r="W2053">
        <v>2052</v>
      </c>
      <c r="Y2053">
        <f>S2053-V2053</f>
        <v>1.1999999999999997E-2</v>
      </c>
    </row>
    <row r="2054" spans="1:25" x14ac:dyDescent="0.2">
      <c r="A2054" t="s">
        <v>5647</v>
      </c>
      <c r="B2054" t="s">
        <v>7911</v>
      </c>
      <c r="C2054" t="s">
        <v>7972</v>
      </c>
      <c r="D2054" t="s">
        <v>7945</v>
      </c>
      <c r="E2054" t="s">
        <v>8968</v>
      </c>
      <c r="F2054" t="s">
        <v>7915</v>
      </c>
      <c r="G2054" t="s">
        <v>7915</v>
      </c>
      <c r="H2054" t="s">
        <v>7915</v>
      </c>
      <c r="I2054" t="s">
        <v>7910</v>
      </c>
      <c r="J2054" t="s">
        <v>7915</v>
      </c>
      <c r="K2054" t="s">
        <v>7915</v>
      </c>
      <c r="L2054" t="s">
        <v>7915</v>
      </c>
      <c r="M2054" t="s">
        <v>7910</v>
      </c>
      <c r="N2054" t="s">
        <v>7915</v>
      </c>
      <c r="O2054" t="s">
        <v>7915</v>
      </c>
      <c r="P2054" t="s">
        <v>7909</v>
      </c>
      <c r="Q2054">
        <v>7</v>
      </c>
      <c r="R2054">
        <f>IF(ISERROR(VLOOKUP(A2054,int_r_base_fitted!$A$1:$C$10000,2,FALSE)),0,VLOOKUP(A2054,int_r_base_fitted!$A$1:$C$10000,2,FALSE))</f>
        <v>0</v>
      </c>
      <c r="S2054">
        <f>IF(ISERROR(VLOOKUP(A2054,int_r_base_fitted!$A$1:$C$10000,3,FALSE)),0,VLOOKUP(A2054,int_r_base_fitted!$A$1:$C$10000,3,FALSE))</f>
        <v>5.3999999999999999E-2</v>
      </c>
      <c r="T2054">
        <v>1257</v>
      </c>
      <c r="V2054">
        <f>IF(ISERROR(VLOOKUP(A2054,int_r_full_fitted!$A$1:$C$10000,3,FALSE)),0,VLOOKUP(A2054,int_r_full_fitted!$A$1:$C$10000,3,FALSE))</f>
        <v>4.2000000000000003E-2</v>
      </c>
      <c r="W2054">
        <v>2053</v>
      </c>
      <c r="Y2054">
        <f>S2054-V2054</f>
        <v>1.1999999999999997E-2</v>
      </c>
    </row>
    <row r="2055" spans="1:25" x14ac:dyDescent="0.2">
      <c r="A2055" t="s">
        <v>5912</v>
      </c>
      <c r="B2055" t="s">
        <v>9253</v>
      </c>
      <c r="C2055" t="s">
        <v>9257</v>
      </c>
      <c r="D2055" t="s">
        <v>7963</v>
      </c>
      <c r="E2055" t="s">
        <v>7964</v>
      </c>
      <c r="F2055" t="s">
        <v>7915</v>
      </c>
      <c r="G2055" t="s">
        <v>7910</v>
      </c>
      <c r="H2055" t="s">
        <v>7910</v>
      </c>
      <c r="I2055" t="s">
        <v>7915</v>
      </c>
      <c r="J2055" t="s">
        <v>7915</v>
      </c>
      <c r="K2055" t="s">
        <v>7915</v>
      </c>
      <c r="L2055" t="s">
        <v>7915</v>
      </c>
      <c r="M2055" t="s">
        <v>7915</v>
      </c>
      <c r="N2055" t="s">
        <v>7915</v>
      </c>
      <c r="O2055" t="s">
        <v>7915</v>
      </c>
      <c r="P2055" t="s">
        <v>7909</v>
      </c>
      <c r="Q2055">
        <v>7</v>
      </c>
      <c r="R2055">
        <f>IF(ISERROR(VLOOKUP(A2055,int_r_base_fitted!$A$1:$C$10000,2,FALSE)),0,VLOOKUP(A2055,int_r_base_fitted!$A$1:$C$10000,2,FALSE))</f>
        <v>0</v>
      </c>
      <c r="S2055">
        <f>IF(ISERROR(VLOOKUP(A2055,int_r_base_fitted!$A$1:$C$10000,3,FALSE)),0,VLOOKUP(A2055,int_r_base_fitted!$A$1:$C$10000,3,FALSE))</f>
        <v>5.3999999999999999E-2</v>
      </c>
      <c r="T2055">
        <v>1265</v>
      </c>
      <c r="V2055">
        <f>IF(ISERROR(VLOOKUP(A2055,int_r_full_fitted!$A$1:$C$10000,3,FALSE)),0,VLOOKUP(A2055,int_r_full_fitted!$A$1:$C$10000,3,FALSE))</f>
        <v>4.2000000000000003E-2</v>
      </c>
      <c r="W2055">
        <v>2054</v>
      </c>
      <c r="Y2055">
        <f>S2055-V2055</f>
        <v>1.1999999999999997E-2</v>
      </c>
    </row>
    <row r="2056" spans="1:25" x14ac:dyDescent="0.2">
      <c r="A2056" t="s">
        <v>4274</v>
      </c>
      <c r="B2056" t="s">
        <v>7911</v>
      </c>
      <c r="C2056" t="s">
        <v>7970</v>
      </c>
      <c r="D2056" t="s">
        <v>7930</v>
      </c>
      <c r="E2056" t="s">
        <v>8207</v>
      </c>
      <c r="F2056" t="s">
        <v>7910</v>
      </c>
      <c r="G2056" t="s">
        <v>7910</v>
      </c>
      <c r="H2056" t="s">
        <v>7915</v>
      </c>
      <c r="I2056" t="s">
        <v>7915</v>
      </c>
      <c r="J2056" t="s">
        <v>7915</v>
      </c>
      <c r="K2056" t="s">
        <v>7910</v>
      </c>
      <c r="L2056" t="s">
        <v>7910</v>
      </c>
      <c r="M2056" t="s">
        <v>7915</v>
      </c>
      <c r="N2056" t="s">
        <v>7915</v>
      </c>
      <c r="O2056" t="s">
        <v>7915</v>
      </c>
      <c r="P2056" t="s">
        <v>7907</v>
      </c>
      <c r="Q2056">
        <v>5</v>
      </c>
      <c r="R2056">
        <f>IF(ISERROR(VLOOKUP(A2056,int_r_base_fitted!$A$1:$C$10000,2,FALSE)),0,VLOOKUP(A2056,int_r_base_fitted!$A$1:$C$10000,2,FALSE))</f>
        <v>0</v>
      </c>
      <c r="S2056">
        <f>IF(ISERROR(VLOOKUP(A2056,int_r_base_fitted!$A$1:$C$10000,3,FALSE)),0,VLOOKUP(A2056,int_r_base_fitted!$A$1:$C$10000,3,FALSE))</f>
        <v>5.1999999999999998E-2</v>
      </c>
      <c r="T2056">
        <v>1334</v>
      </c>
      <c r="V2056">
        <f>IF(ISERROR(VLOOKUP(A2056,int_r_full_fitted!$A$1:$C$10000,3,FALSE)),0,VLOOKUP(A2056,int_r_full_fitted!$A$1:$C$10000,3,FALSE))</f>
        <v>4.2000000000000003E-2</v>
      </c>
      <c r="W2056">
        <v>2055</v>
      </c>
      <c r="Y2056">
        <f>S2056-V2056</f>
        <v>9.999999999999995E-3</v>
      </c>
    </row>
    <row r="2057" spans="1:25" x14ac:dyDescent="0.2">
      <c r="A2057" t="s">
        <v>6287</v>
      </c>
      <c r="B2057" t="s">
        <v>7911</v>
      </c>
      <c r="C2057" t="s">
        <v>7947</v>
      </c>
      <c r="D2057" t="s">
        <v>8134</v>
      </c>
      <c r="E2057" t="s">
        <v>9425</v>
      </c>
      <c r="F2057" t="s">
        <v>7915</v>
      </c>
      <c r="G2057" t="s">
        <v>7915</v>
      </c>
      <c r="H2057" t="s">
        <v>7910</v>
      </c>
      <c r="I2057" t="s">
        <v>7915</v>
      </c>
      <c r="J2057" t="s">
        <v>7915</v>
      </c>
      <c r="K2057" t="s">
        <v>7915</v>
      </c>
      <c r="L2057" t="s">
        <v>7915</v>
      </c>
      <c r="M2057" t="s">
        <v>7915</v>
      </c>
      <c r="N2057" t="s">
        <v>7915</v>
      </c>
      <c r="O2057" t="s">
        <v>7915</v>
      </c>
      <c r="P2057" t="s">
        <v>7910</v>
      </c>
      <c r="Q2057">
        <v>8</v>
      </c>
      <c r="R2057">
        <f>IF(ISERROR(VLOOKUP(A2057,int_r_base_fitted!$A$1:$C$10000,2,FALSE)),0,VLOOKUP(A2057,int_r_base_fitted!$A$1:$C$10000,2,FALSE))</f>
        <v>0</v>
      </c>
      <c r="S2057">
        <f>IF(ISERROR(VLOOKUP(A2057,int_r_base_fitted!$A$1:$C$10000,3,FALSE)),0,VLOOKUP(A2057,int_r_base_fitted!$A$1:$C$10000,3,FALSE))</f>
        <v>5.0999999999999997E-2</v>
      </c>
      <c r="T2057">
        <v>1410</v>
      </c>
      <c r="V2057">
        <f>IF(ISERROR(VLOOKUP(A2057,int_r_full_fitted!$A$1:$C$10000,3,FALSE)),0,VLOOKUP(A2057,int_r_full_fitted!$A$1:$C$10000,3,FALSE))</f>
        <v>4.2000000000000003E-2</v>
      </c>
      <c r="W2057">
        <v>2056</v>
      </c>
      <c r="Y2057">
        <f>S2057-V2057</f>
        <v>8.9999999999999941E-3</v>
      </c>
    </row>
    <row r="2058" spans="1:25" x14ac:dyDescent="0.2">
      <c r="A2058" t="s">
        <v>6480</v>
      </c>
      <c r="B2058" t="s">
        <v>7933</v>
      </c>
      <c r="C2058" t="s">
        <v>8129</v>
      </c>
      <c r="D2058" t="s">
        <v>7930</v>
      </c>
      <c r="E2058" t="s">
        <v>8988</v>
      </c>
      <c r="F2058" t="s">
        <v>7915</v>
      </c>
      <c r="G2058" t="s">
        <v>7915</v>
      </c>
      <c r="H2058" t="s">
        <v>7910</v>
      </c>
      <c r="I2058" t="s">
        <v>7915</v>
      </c>
      <c r="J2058" t="s">
        <v>7915</v>
      </c>
      <c r="K2058" t="s">
        <v>7915</v>
      </c>
      <c r="L2058" t="s">
        <v>7915</v>
      </c>
      <c r="M2058" t="s">
        <v>7915</v>
      </c>
      <c r="N2058" t="s">
        <v>7915</v>
      </c>
      <c r="O2058" t="s">
        <v>7915</v>
      </c>
      <c r="P2058" t="s">
        <v>7910</v>
      </c>
      <c r="Q2058">
        <v>8</v>
      </c>
      <c r="R2058">
        <f>IF(ISERROR(VLOOKUP(A2058,int_r_base_fitted!$A$1:$C$10000,2,FALSE)),0,VLOOKUP(A2058,int_r_base_fitted!$A$1:$C$10000,2,FALSE))</f>
        <v>0</v>
      </c>
      <c r="S2058">
        <f>IF(ISERROR(VLOOKUP(A2058,int_r_base_fitted!$A$1:$C$10000,3,FALSE)),0,VLOOKUP(A2058,int_r_base_fitted!$A$1:$C$10000,3,FALSE))</f>
        <v>5.0999999999999997E-2</v>
      </c>
      <c r="T2058">
        <v>1413</v>
      </c>
      <c r="V2058">
        <f>IF(ISERROR(VLOOKUP(A2058,int_r_full_fitted!$A$1:$C$10000,3,FALSE)),0,VLOOKUP(A2058,int_r_full_fitted!$A$1:$C$10000,3,FALSE))</f>
        <v>4.2000000000000003E-2</v>
      </c>
      <c r="W2058">
        <v>2057</v>
      </c>
      <c r="Y2058">
        <f>S2058-V2058</f>
        <v>8.9999999999999941E-3</v>
      </c>
    </row>
    <row r="2059" spans="1:25" x14ac:dyDescent="0.2">
      <c r="A2059" t="s">
        <v>4813</v>
      </c>
      <c r="B2059" t="s">
        <v>7911</v>
      </c>
      <c r="C2059" t="s">
        <v>7916</v>
      </c>
      <c r="D2059" t="s">
        <v>8134</v>
      </c>
      <c r="E2059" t="s">
        <v>8493</v>
      </c>
      <c r="F2059" t="s">
        <v>7915</v>
      </c>
      <c r="G2059" t="s">
        <v>7915</v>
      </c>
      <c r="H2059" t="s">
        <v>7910</v>
      </c>
      <c r="I2059" t="s">
        <v>7910</v>
      </c>
      <c r="J2059" t="s">
        <v>7915</v>
      </c>
      <c r="K2059" t="s">
        <v>7915</v>
      </c>
      <c r="L2059" t="s">
        <v>7915</v>
      </c>
      <c r="M2059" t="s">
        <v>7910</v>
      </c>
      <c r="N2059" t="s">
        <v>7915</v>
      </c>
      <c r="O2059" t="s">
        <v>7915</v>
      </c>
      <c r="P2059" t="s">
        <v>7908</v>
      </c>
      <c r="Q2059">
        <v>6</v>
      </c>
      <c r="R2059">
        <f>IF(ISERROR(VLOOKUP(A2059,int_r_base_fitted!$A$1:$C$10000,2,FALSE)),0,VLOOKUP(A2059,int_r_base_fitted!$A$1:$C$10000,2,FALSE))</f>
        <v>0</v>
      </c>
      <c r="S2059">
        <f>IF(ISERROR(VLOOKUP(A2059,int_r_base_fitted!$A$1:$C$10000,3,FALSE)),0,VLOOKUP(A2059,int_r_base_fitted!$A$1:$C$10000,3,FALSE))</f>
        <v>0.05</v>
      </c>
      <c r="T2059">
        <v>1434</v>
      </c>
      <c r="V2059">
        <f>IF(ISERROR(VLOOKUP(A2059,int_r_full_fitted!$A$1:$C$10000,3,FALSE)),0,VLOOKUP(A2059,int_r_full_fitted!$A$1:$C$10000,3,FALSE))</f>
        <v>4.2000000000000003E-2</v>
      </c>
      <c r="W2059">
        <v>2058</v>
      </c>
      <c r="Y2059">
        <f>S2059-V2059</f>
        <v>8.0000000000000002E-3</v>
      </c>
    </row>
    <row r="2060" spans="1:25" x14ac:dyDescent="0.2">
      <c r="A2060" t="s">
        <v>5427</v>
      </c>
      <c r="B2060" t="s">
        <v>7911</v>
      </c>
      <c r="C2060" t="s">
        <v>8128</v>
      </c>
      <c r="D2060" t="s">
        <v>7963</v>
      </c>
      <c r="E2060" t="s">
        <v>8942</v>
      </c>
      <c r="F2060" t="s">
        <v>7915</v>
      </c>
      <c r="G2060" t="s">
        <v>7915</v>
      </c>
      <c r="H2060" t="s">
        <v>7910</v>
      </c>
      <c r="I2060" t="s">
        <v>7915</v>
      </c>
      <c r="J2060" t="s">
        <v>7915</v>
      </c>
      <c r="K2060" t="s">
        <v>7915</v>
      </c>
      <c r="L2060" t="s">
        <v>7915</v>
      </c>
      <c r="M2060" t="s">
        <v>7910</v>
      </c>
      <c r="N2060" t="s">
        <v>7915</v>
      </c>
      <c r="O2060" t="s">
        <v>7915</v>
      </c>
      <c r="P2060" t="s">
        <v>7909</v>
      </c>
      <c r="Q2060">
        <v>7</v>
      </c>
      <c r="R2060">
        <f>IF(ISERROR(VLOOKUP(A2060,int_r_base_fitted!$A$1:$C$10000,2,FALSE)),0,VLOOKUP(A2060,int_r_base_fitted!$A$1:$C$10000,2,FALSE))</f>
        <v>0</v>
      </c>
      <c r="S2060">
        <f>IF(ISERROR(VLOOKUP(A2060,int_r_base_fitted!$A$1:$C$10000,3,FALSE)),0,VLOOKUP(A2060,int_r_base_fitted!$A$1:$C$10000,3,FALSE))</f>
        <v>0.05</v>
      </c>
      <c r="T2060">
        <v>1445</v>
      </c>
      <c r="V2060">
        <f>IF(ISERROR(VLOOKUP(A2060,int_r_full_fitted!$A$1:$C$10000,3,FALSE)),0,VLOOKUP(A2060,int_r_full_fitted!$A$1:$C$10000,3,FALSE))</f>
        <v>4.2000000000000003E-2</v>
      </c>
      <c r="W2060">
        <v>2059</v>
      </c>
      <c r="Y2060">
        <f>S2060-V2060</f>
        <v>8.0000000000000002E-3</v>
      </c>
    </row>
    <row r="2061" spans="1:25" x14ac:dyDescent="0.2">
      <c r="A2061" t="s">
        <v>5456</v>
      </c>
      <c r="B2061" t="s">
        <v>7911</v>
      </c>
      <c r="C2061" t="s">
        <v>7916</v>
      </c>
      <c r="D2061" t="s">
        <v>7917</v>
      </c>
      <c r="E2061" t="s">
        <v>8958</v>
      </c>
      <c r="F2061" t="s">
        <v>7915</v>
      </c>
      <c r="G2061" t="s">
        <v>7915</v>
      </c>
      <c r="H2061" t="s">
        <v>7910</v>
      </c>
      <c r="I2061" t="s">
        <v>7915</v>
      </c>
      <c r="J2061" t="s">
        <v>7915</v>
      </c>
      <c r="K2061" t="s">
        <v>7915</v>
      </c>
      <c r="L2061" t="s">
        <v>7915</v>
      </c>
      <c r="M2061" t="s">
        <v>7910</v>
      </c>
      <c r="N2061" t="s">
        <v>7915</v>
      </c>
      <c r="O2061" t="s">
        <v>7915</v>
      </c>
      <c r="P2061" t="s">
        <v>7909</v>
      </c>
      <c r="Q2061">
        <v>7</v>
      </c>
      <c r="R2061">
        <f>IF(ISERROR(VLOOKUP(A2061,int_r_base_fitted!$A$1:$C$10000,2,FALSE)),0,VLOOKUP(A2061,int_r_base_fitted!$A$1:$C$10000,2,FALSE))</f>
        <v>0</v>
      </c>
      <c r="S2061">
        <f>IF(ISERROR(VLOOKUP(A2061,int_r_base_fitted!$A$1:$C$10000,3,FALSE)),0,VLOOKUP(A2061,int_r_base_fitted!$A$1:$C$10000,3,FALSE))</f>
        <v>0.05</v>
      </c>
      <c r="T2061">
        <v>1446</v>
      </c>
      <c r="V2061">
        <f>IF(ISERROR(VLOOKUP(A2061,int_r_full_fitted!$A$1:$C$10000,3,FALSE)),0,VLOOKUP(A2061,int_r_full_fitted!$A$1:$C$10000,3,FALSE))</f>
        <v>4.2000000000000003E-2</v>
      </c>
      <c r="W2061">
        <v>2060</v>
      </c>
      <c r="Y2061">
        <f>S2061-V2061</f>
        <v>8.0000000000000002E-3</v>
      </c>
    </row>
    <row r="2062" spans="1:25" x14ac:dyDescent="0.2">
      <c r="A2062" t="s">
        <v>5653</v>
      </c>
      <c r="B2062" t="s">
        <v>7911</v>
      </c>
      <c r="C2062" t="s">
        <v>7952</v>
      </c>
      <c r="D2062" t="s">
        <v>7945</v>
      </c>
      <c r="E2062" t="s">
        <v>8916</v>
      </c>
      <c r="F2062" t="s">
        <v>7915</v>
      </c>
      <c r="G2062" t="s">
        <v>7915</v>
      </c>
      <c r="H2062" t="s">
        <v>7910</v>
      </c>
      <c r="I2062" t="s">
        <v>7915</v>
      </c>
      <c r="J2062" t="s">
        <v>7915</v>
      </c>
      <c r="K2062" t="s">
        <v>7915</v>
      </c>
      <c r="L2062" t="s">
        <v>7915</v>
      </c>
      <c r="M2062" t="s">
        <v>7910</v>
      </c>
      <c r="N2062" t="s">
        <v>7915</v>
      </c>
      <c r="O2062" t="s">
        <v>7915</v>
      </c>
      <c r="P2062" t="s">
        <v>7909</v>
      </c>
      <c r="Q2062">
        <v>7</v>
      </c>
      <c r="R2062">
        <f>IF(ISERROR(VLOOKUP(A2062,int_r_base_fitted!$A$1:$C$10000,2,FALSE)),0,VLOOKUP(A2062,int_r_base_fitted!$A$1:$C$10000,2,FALSE))</f>
        <v>0</v>
      </c>
      <c r="S2062">
        <f>IF(ISERROR(VLOOKUP(A2062,int_r_base_fitted!$A$1:$C$10000,3,FALSE)),0,VLOOKUP(A2062,int_r_base_fitted!$A$1:$C$10000,3,FALSE))</f>
        <v>0.05</v>
      </c>
      <c r="T2062">
        <v>1455</v>
      </c>
      <c r="V2062">
        <f>IF(ISERROR(VLOOKUP(A2062,int_r_full_fitted!$A$1:$C$10000,3,FALSE)),0,VLOOKUP(A2062,int_r_full_fitted!$A$1:$C$10000,3,FALSE))</f>
        <v>4.2000000000000003E-2</v>
      </c>
      <c r="W2062">
        <v>2061</v>
      </c>
      <c r="Y2062">
        <f>S2062-V2062</f>
        <v>8.0000000000000002E-3</v>
      </c>
    </row>
    <row r="2063" spans="1:25" x14ac:dyDescent="0.2">
      <c r="A2063" t="s">
        <v>6418</v>
      </c>
      <c r="B2063" t="s">
        <v>7911</v>
      </c>
      <c r="C2063" t="s">
        <v>7947</v>
      </c>
      <c r="D2063" t="s">
        <v>7925</v>
      </c>
      <c r="E2063" t="s">
        <v>9489</v>
      </c>
      <c r="F2063" t="s">
        <v>7915</v>
      </c>
      <c r="G2063" t="s">
        <v>7915</v>
      </c>
      <c r="H2063" t="s">
        <v>7910</v>
      </c>
      <c r="I2063" t="s">
        <v>7915</v>
      </c>
      <c r="J2063" t="s">
        <v>7915</v>
      </c>
      <c r="K2063" t="s">
        <v>7915</v>
      </c>
      <c r="L2063" t="s">
        <v>7915</v>
      </c>
      <c r="M2063" t="s">
        <v>7915</v>
      </c>
      <c r="N2063" t="s">
        <v>7915</v>
      </c>
      <c r="O2063" t="s">
        <v>7915</v>
      </c>
      <c r="P2063" t="s">
        <v>7910</v>
      </c>
      <c r="Q2063">
        <v>8</v>
      </c>
      <c r="R2063">
        <f>IF(ISERROR(VLOOKUP(A2063,int_r_base_fitted!$A$1:$C$10000,2,FALSE)),0,VLOOKUP(A2063,int_r_base_fitted!$A$1:$C$10000,2,FALSE))</f>
        <v>0</v>
      </c>
      <c r="S2063">
        <f>IF(ISERROR(VLOOKUP(A2063,int_r_base_fitted!$A$1:$C$10000,3,FALSE)),0,VLOOKUP(A2063,int_r_base_fitted!$A$1:$C$10000,3,FALSE))</f>
        <v>0.05</v>
      </c>
      <c r="T2063">
        <v>1475</v>
      </c>
      <c r="V2063">
        <f>IF(ISERROR(VLOOKUP(A2063,int_r_full_fitted!$A$1:$C$10000,3,FALSE)),0,VLOOKUP(A2063,int_r_full_fitted!$A$1:$C$10000,3,FALSE))</f>
        <v>4.2000000000000003E-2</v>
      </c>
      <c r="W2063">
        <v>2062</v>
      </c>
      <c r="Y2063">
        <f>S2063-V2063</f>
        <v>8.0000000000000002E-3</v>
      </c>
    </row>
    <row r="2064" spans="1:25" x14ac:dyDescent="0.2">
      <c r="A2064" t="s">
        <v>6467</v>
      </c>
      <c r="B2064" t="s">
        <v>7911</v>
      </c>
      <c r="C2064" t="s">
        <v>7954</v>
      </c>
      <c r="D2064" t="s">
        <v>7930</v>
      </c>
      <c r="E2064" t="s">
        <v>9503</v>
      </c>
      <c r="F2064" t="s">
        <v>7915</v>
      </c>
      <c r="G2064" t="s">
        <v>7915</v>
      </c>
      <c r="H2064" t="s">
        <v>7910</v>
      </c>
      <c r="I2064" t="s">
        <v>7915</v>
      </c>
      <c r="J2064" t="s">
        <v>7915</v>
      </c>
      <c r="K2064" t="s">
        <v>7915</v>
      </c>
      <c r="L2064" t="s">
        <v>7915</v>
      </c>
      <c r="M2064" t="s">
        <v>7915</v>
      </c>
      <c r="N2064" t="s">
        <v>7915</v>
      </c>
      <c r="O2064" t="s">
        <v>7915</v>
      </c>
      <c r="P2064" t="s">
        <v>7910</v>
      </c>
      <c r="Q2064">
        <v>8</v>
      </c>
      <c r="R2064">
        <f>IF(ISERROR(VLOOKUP(A2064,int_r_base_fitted!$A$1:$C$10000,2,FALSE)),0,VLOOKUP(A2064,int_r_base_fitted!$A$1:$C$10000,2,FALSE))</f>
        <v>0</v>
      </c>
      <c r="S2064">
        <f>IF(ISERROR(VLOOKUP(A2064,int_r_base_fitted!$A$1:$C$10000,3,FALSE)),0,VLOOKUP(A2064,int_r_base_fitted!$A$1:$C$10000,3,FALSE))</f>
        <v>0.05</v>
      </c>
      <c r="T2064">
        <v>1477</v>
      </c>
      <c r="V2064">
        <f>IF(ISERROR(VLOOKUP(A2064,int_r_full_fitted!$A$1:$C$10000,3,FALSE)),0,VLOOKUP(A2064,int_r_full_fitted!$A$1:$C$10000,3,FALSE))</f>
        <v>4.2000000000000003E-2</v>
      </c>
      <c r="W2064">
        <v>2063</v>
      </c>
      <c r="Y2064">
        <f>S2064-V2064</f>
        <v>8.0000000000000002E-3</v>
      </c>
    </row>
    <row r="2065" spans="1:25" x14ac:dyDescent="0.2">
      <c r="A2065" t="s">
        <v>6473</v>
      </c>
      <c r="B2065" t="s">
        <v>7911</v>
      </c>
      <c r="C2065" t="s">
        <v>7916</v>
      </c>
      <c r="D2065" t="s">
        <v>7930</v>
      </c>
      <c r="E2065" t="s">
        <v>8681</v>
      </c>
      <c r="F2065" t="s">
        <v>7915</v>
      </c>
      <c r="G2065" t="s">
        <v>7915</v>
      </c>
      <c r="H2065" t="s">
        <v>7910</v>
      </c>
      <c r="I2065" t="s">
        <v>7915</v>
      </c>
      <c r="J2065" t="s">
        <v>7915</v>
      </c>
      <c r="K2065" t="s">
        <v>7915</v>
      </c>
      <c r="L2065" t="s">
        <v>7915</v>
      </c>
      <c r="M2065" t="s">
        <v>7915</v>
      </c>
      <c r="N2065" t="s">
        <v>7915</v>
      </c>
      <c r="O2065" t="s">
        <v>7915</v>
      </c>
      <c r="P2065" t="s">
        <v>7910</v>
      </c>
      <c r="Q2065">
        <v>8</v>
      </c>
      <c r="R2065">
        <f>IF(ISERROR(VLOOKUP(A2065,int_r_base_fitted!$A$1:$C$10000,2,FALSE)),0,VLOOKUP(A2065,int_r_base_fitted!$A$1:$C$10000,2,FALSE))</f>
        <v>0</v>
      </c>
      <c r="S2065">
        <f>IF(ISERROR(VLOOKUP(A2065,int_r_base_fitted!$A$1:$C$10000,3,FALSE)),0,VLOOKUP(A2065,int_r_base_fitted!$A$1:$C$10000,3,FALSE))</f>
        <v>0.05</v>
      </c>
      <c r="T2065">
        <v>1478</v>
      </c>
      <c r="V2065">
        <f>IF(ISERROR(VLOOKUP(A2065,int_r_full_fitted!$A$1:$C$10000,3,FALSE)),0,VLOOKUP(A2065,int_r_full_fitted!$A$1:$C$10000,3,FALSE))</f>
        <v>4.2000000000000003E-2</v>
      </c>
      <c r="W2065">
        <v>2064</v>
      </c>
      <c r="Y2065">
        <f>S2065-V2065</f>
        <v>8.0000000000000002E-3</v>
      </c>
    </row>
    <row r="2066" spans="1:25" x14ac:dyDescent="0.2">
      <c r="A2066" t="s">
        <v>6478</v>
      </c>
      <c r="B2066" t="s">
        <v>7933</v>
      </c>
      <c r="C2066" t="s">
        <v>8307</v>
      </c>
      <c r="D2066" t="s">
        <v>7930</v>
      </c>
      <c r="E2066" t="s">
        <v>9507</v>
      </c>
      <c r="F2066" t="s">
        <v>7915</v>
      </c>
      <c r="G2066" t="s">
        <v>7915</v>
      </c>
      <c r="H2066" t="s">
        <v>7910</v>
      </c>
      <c r="I2066" t="s">
        <v>7915</v>
      </c>
      <c r="J2066" t="s">
        <v>7915</v>
      </c>
      <c r="K2066" t="s">
        <v>7915</v>
      </c>
      <c r="L2066" t="s">
        <v>7915</v>
      </c>
      <c r="M2066" t="s">
        <v>7915</v>
      </c>
      <c r="N2066" t="s">
        <v>7915</v>
      </c>
      <c r="O2066" t="s">
        <v>7915</v>
      </c>
      <c r="P2066" t="s">
        <v>7910</v>
      </c>
      <c r="Q2066">
        <v>8</v>
      </c>
      <c r="R2066">
        <f>IF(ISERROR(VLOOKUP(A2066,int_r_base_fitted!$A$1:$C$10000,2,FALSE)),0,VLOOKUP(A2066,int_r_base_fitted!$A$1:$C$10000,2,FALSE))</f>
        <v>0</v>
      </c>
      <c r="S2066">
        <f>IF(ISERROR(VLOOKUP(A2066,int_r_base_fitted!$A$1:$C$10000,3,FALSE)),0,VLOOKUP(A2066,int_r_base_fitted!$A$1:$C$10000,3,FALSE))</f>
        <v>0.05</v>
      </c>
      <c r="T2066">
        <v>1479</v>
      </c>
      <c r="V2066">
        <f>IF(ISERROR(VLOOKUP(A2066,int_r_full_fitted!$A$1:$C$10000,3,FALSE)),0,VLOOKUP(A2066,int_r_full_fitted!$A$1:$C$10000,3,FALSE))</f>
        <v>4.2000000000000003E-2</v>
      </c>
      <c r="W2066">
        <v>2065</v>
      </c>
      <c r="Y2066">
        <f>S2066-V2066</f>
        <v>8.0000000000000002E-3</v>
      </c>
    </row>
    <row r="2067" spans="1:25" x14ac:dyDescent="0.2">
      <c r="A2067" t="s">
        <v>6564</v>
      </c>
      <c r="B2067" t="s">
        <v>7911</v>
      </c>
      <c r="C2067">
        <v>4</v>
      </c>
      <c r="D2067" t="s">
        <v>7940</v>
      </c>
      <c r="E2067" t="s">
        <v>9004</v>
      </c>
      <c r="F2067" t="s">
        <v>7915</v>
      </c>
      <c r="G2067" t="s">
        <v>7915</v>
      </c>
      <c r="H2067" t="s">
        <v>7910</v>
      </c>
      <c r="I2067" t="s">
        <v>7915</v>
      </c>
      <c r="J2067" t="s">
        <v>7915</v>
      </c>
      <c r="K2067" t="s">
        <v>7915</v>
      </c>
      <c r="L2067" t="s">
        <v>7915</v>
      </c>
      <c r="M2067" t="s">
        <v>7915</v>
      </c>
      <c r="N2067" t="s">
        <v>7915</v>
      </c>
      <c r="O2067" t="s">
        <v>7915</v>
      </c>
      <c r="P2067" t="s">
        <v>7910</v>
      </c>
      <c r="Q2067">
        <v>8</v>
      </c>
      <c r="R2067">
        <f>IF(ISERROR(VLOOKUP(A2067,int_r_base_fitted!$A$1:$C$10000,2,FALSE)),0,VLOOKUP(A2067,int_r_base_fitted!$A$1:$C$10000,2,FALSE))</f>
        <v>0</v>
      </c>
      <c r="S2067">
        <f>IF(ISERROR(VLOOKUP(A2067,int_r_base_fitted!$A$1:$C$10000,3,FALSE)),0,VLOOKUP(A2067,int_r_base_fitted!$A$1:$C$10000,3,FALSE))</f>
        <v>0.05</v>
      </c>
      <c r="T2067">
        <v>1488</v>
      </c>
      <c r="V2067">
        <f>IF(ISERROR(VLOOKUP(A2067,int_r_full_fitted!$A$1:$C$10000,3,FALSE)),0,VLOOKUP(A2067,int_r_full_fitted!$A$1:$C$10000,3,FALSE))</f>
        <v>4.2000000000000003E-2</v>
      </c>
      <c r="W2067">
        <v>2066</v>
      </c>
      <c r="Y2067">
        <f>S2067-V2067</f>
        <v>8.0000000000000002E-3</v>
      </c>
    </row>
    <row r="2068" spans="1:25" x14ac:dyDescent="0.2">
      <c r="A2068" t="s">
        <v>6568</v>
      </c>
      <c r="B2068" t="s">
        <v>7911</v>
      </c>
      <c r="C2068">
        <v>4</v>
      </c>
      <c r="D2068" t="s">
        <v>7940</v>
      </c>
      <c r="E2068" t="s">
        <v>9543</v>
      </c>
      <c r="F2068" t="s">
        <v>7915</v>
      </c>
      <c r="G2068" t="s">
        <v>7915</v>
      </c>
      <c r="H2068" t="s">
        <v>7910</v>
      </c>
      <c r="I2068" t="s">
        <v>7915</v>
      </c>
      <c r="J2068" t="s">
        <v>7915</v>
      </c>
      <c r="K2068" t="s">
        <v>7915</v>
      </c>
      <c r="L2068" t="s">
        <v>7915</v>
      </c>
      <c r="M2068" t="s">
        <v>7915</v>
      </c>
      <c r="N2068" t="s">
        <v>7915</v>
      </c>
      <c r="O2068" t="s">
        <v>7915</v>
      </c>
      <c r="P2068" t="s">
        <v>7910</v>
      </c>
      <c r="Q2068">
        <v>8</v>
      </c>
      <c r="R2068">
        <f>IF(ISERROR(VLOOKUP(A2068,int_r_base_fitted!$A$1:$C$10000,2,FALSE)),0,VLOOKUP(A2068,int_r_base_fitted!$A$1:$C$10000,2,FALSE))</f>
        <v>0</v>
      </c>
      <c r="S2068">
        <f>IF(ISERROR(VLOOKUP(A2068,int_r_base_fitted!$A$1:$C$10000,3,FALSE)),0,VLOOKUP(A2068,int_r_base_fitted!$A$1:$C$10000,3,FALSE))</f>
        <v>0.05</v>
      </c>
      <c r="T2068">
        <v>1489</v>
      </c>
      <c r="V2068">
        <f>IF(ISERROR(VLOOKUP(A2068,int_r_full_fitted!$A$1:$C$10000,3,FALSE)),0,VLOOKUP(A2068,int_r_full_fitted!$A$1:$C$10000,3,FALSE))</f>
        <v>4.2000000000000003E-2</v>
      </c>
      <c r="W2068">
        <v>2067</v>
      </c>
      <c r="Y2068">
        <f>S2068-V2068</f>
        <v>8.0000000000000002E-3</v>
      </c>
    </row>
    <row r="2069" spans="1:25" x14ac:dyDescent="0.2">
      <c r="A2069" t="s">
        <v>7223</v>
      </c>
      <c r="B2069" t="s">
        <v>7911</v>
      </c>
      <c r="C2069" t="s">
        <v>7972</v>
      </c>
      <c r="D2069" t="s">
        <v>7913</v>
      </c>
      <c r="E2069" t="s">
        <v>9890</v>
      </c>
      <c r="F2069" t="s">
        <v>7915</v>
      </c>
      <c r="G2069" t="s">
        <v>7915</v>
      </c>
      <c r="H2069" t="s">
        <v>7910</v>
      </c>
      <c r="I2069" t="s">
        <v>7915</v>
      </c>
      <c r="J2069" t="s">
        <v>7915</v>
      </c>
      <c r="K2069" t="s">
        <v>7915</v>
      </c>
      <c r="L2069" t="s">
        <v>7915</v>
      </c>
      <c r="M2069" t="s">
        <v>7915</v>
      </c>
      <c r="N2069" t="s">
        <v>7915</v>
      </c>
      <c r="O2069" t="s">
        <v>7915</v>
      </c>
      <c r="P2069" t="s">
        <v>7910</v>
      </c>
      <c r="Q2069">
        <v>8</v>
      </c>
      <c r="R2069">
        <f>IF(ISERROR(VLOOKUP(A2069,int_r_base_fitted!$A$1:$C$10000,2,FALSE)),0,VLOOKUP(A2069,int_r_base_fitted!$A$1:$C$10000,2,FALSE))</f>
        <v>0</v>
      </c>
      <c r="S2069">
        <f>IF(ISERROR(VLOOKUP(A2069,int_r_base_fitted!$A$1:$C$10000,3,FALSE)),0,VLOOKUP(A2069,int_r_base_fitted!$A$1:$C$10000,3,FALSE))</f>
        <v>0.05</v>
      </c>
      <c r="T2069">
        <v>1494</v>
      </c>
      <c r="V2069">
        <f>IF(ISERROR(VLOOKUP(A2069,int_r_full_fitted!$A$1:$C$10000,3,FALSE)),0,VLOOKUP(A2069,int_r_full_fitted!$A$1:$C$10000,3,FALSE))</f>
        <v>4.2000000000000003E-2</v>
      </c>
      <c r="W2069">
        <v>2068</v>
      </c>
      <c r="Y2069">
        <f>S2069-V2069</f>
        <v>8.0000000000000002E-3</v>
      </c>
    </row>
    <row r="2070" spans="1:25" x14ac:dyDescent="0.2">
      <c r="A2070" t="s">
        <v>7233</v>
      </c>
      <c r="B2070" t="s">
        <v>7911</v>
      </c>
      <c r="C2070" t="s">
        <v>8475</v>
      </c>
      <c r="D2070" t="s">
        <v>7913</v>
      </c>
      <c r="E2070" t="s">
        <v>9888</v>
      </c>
      <c r="F2070" t="s">
        <v>7915</v>
      </c>
      <c r="G2070" t="s">
        <v>7915</v>
      </c>
      <c r="H2070" t="s">
        <v>7910</v>
      </c>
      <c r="I2070" t="s">
        <v>7915</v>
      </c>
      <c r="J2070" t="s">
        <v>7915</v>
      </c>
      <c r="K2070" t="s">
        <v>7915</v>
      </c>
      <c r="L2070" t="s">
        <v>7915</v>
      </c>
      <c r="M2070" t="s">
        <v>7915</v>
      </c>
      <c r="N2070" t="s">
        <v>7915</v>
      </c>
      <c r="O2070" t="s">
        <v>7915</v>
      </c>
      <c r="P2070" t="s">
        <v>7910</v>
      </c>
      <c r="Q2070">
        <v>8</v>
      </c>
      <c r="R2070">
        <f>IF(ISERROR(VLOOKUP(A2070,int_r_base_fitted!$A$1:$C$10000,2,FALSE)),0,VLOOKUP(A2070,int_r_base_fitted!$A$1:$C$10000,2,FALSE))</f>
        <v>0</v>
      </c>
      <c r="S2070">
        <f>IF(ISERROR(VLOOKUP(A2070,int_r_base_fitted!$A$1:$C$10000,3,FALSE)),0,VLOOKUP(A2070,int_r_base_fitted!$A$1:$C$10000,3,FALSE))</f>
        <v>0.05</v>
      </c>
      <c r="T2070">
        <v>1496</v>
      </c>
      <c r="V2070">
        <f>IF(ISERROR(VLOOKUP(A2070,int_r_full_fitted!$A$1:$C$10000,3,FALSE)),0,VLOOKUP(A2070,int_r_full_fitted!$A$1:$C$10000,3,FALSE))</f>
        <v>4.2000000000000003E-2</v>
      </c>
      <c r="W2070">
        <v>2069</v>
      </c>
      <c r="Y2070">
        <f>S2070-V2070</f>
        <v>8.0000000000000002E-3</v>
      </c>
    </row>
    <row r="2071" spans="1:25" x14ac:dyDescent="0.2">
      <c r="A2071" t="s">
        <v>7243</v>
      </c>
      <c r="B2071" t="s">
        <v>7933</v>
      </c>
      <c r="C2071" t="s">
        <v>8803</v>
      </c>
      <c r="D2071" t="s">
        <v>7913</v>
      </c>
      <c r="E2071" t="s">
        <v>9897</v>
      </c>
      <c r="F2071" t="s">
        <v>7915</v>
      </c>
      <c r="G2071" t="s">
        <v>7915</v>
      </c>
      <c r="H2071" t="s">
        <v>7910</v>
      </c>
      <c r="I2071" t="s">
        <v>7915</v>
      </c>
      <c r="J2071" t="s">
        <v>7915</v>
      </c>
      <c r="K2071" t="s">
        <v>7915</v>
      </c>
      <c r="L2071" t="s">
        <v>7915</v>
      </c>
      <c r="M2071" t="s">
        <v>7915</v>
      </c>
      <c r="N2071" t="s">
        <v>7915</v>
      </c>
      <c r="O2071" t="s">
        <v>7915</v>
      </c>
      <c r="P2071" t="s">
        <v>7910</v>
      </c>
      <c r="Q2071">
        <v>8</v>
      </c>
      <c r="R2071">
        <f>IF(ISERROR(VLOOKUP(A2071,int_r_base_fitted!$A$1:$C$10000,2,FALSE)),0,VLOOKUP(A2071,int_r_base_fitted!$A$1:$C$10000,2,FALSE))</f>
        <v>0</v>
      </c>
      <c r="S2071">
        <f>IF(ISERROR(VLOOKUP(A2071,int_r_base_fitted!$A$1:$C$10000,3,FALSE)),0,VLOOKUP(A2071,int_r_base_fitted!$A$1:$C$10000,3,FALSE))</f>
        <v>0.05</v>
      </c>
      <c r="T2071">
        <v>1497</v>
      </c>
      <c r="V2071">
        <f>IF(ISERROR(VLOOKUP(A2071,int_r_full_fitted!$A$1:$C$10000,3,FALSE)),0,VLOOKUP(A2071,int_r_full_fitted!$A$1:$C$10000,3,FALSE))</f>
        <v>4.2000000000000003E-2</v>
      </c>
      <c r="W2071">
        <v>2070</v>
      </c>
      <c r="Y2071">
        <f>S2071-V2071</f>
        <v>8.0000000000000002E-3</v>
      </c>
    </row>
    <row r="2072" spans="1:25" x14ac:dyDescent="0.2">
      <c r="A2072" t="s">
        <v>6213</v>
      </c>
      <c r="B2072" t="s">
        <v>7911</v>
      </c>
      <c r="C2072" t="s">
        <v>7965</v>
      </c>
      <c r="D2072" t="s">
        <v>7913</v>
      </c>
      <c r="E2072" t="s">
        <v>9402</v>
      </c>
      <c r="F2072" t="s">
        <v>7915</v>
      </c>
      <c r="G2072" t="s">
        <v>7915</v>
      </c>
      <c r="H2072" t="s">
        <v>7910</v>
      </c>
      <c r="I2072" t="s">
        <v>7915</v>
      </c>
      <c r="J2072" t="s">
        <v>7915</v>
      </c>
      <c r="K2072" t="s">
        <v>7915</v>
      </c>
      <c r="L2072" t="s">
        <v>7915</v>
      </c>
      <c r="M2072" t="s">
        <v>7915</v>
      </c>
      <c r="N2072" t="s">
        <v>7915</v>
      </c>
      <c r="O2072" t="s">
        <v>7915</v>
      </c>
      <c r="P2072" t="s">
        <v>7910</v>
      </c>
      <c r="Q2072">
        <v>8</v>
      </c>
      <c r="R2072">
        <f>IF(ISERROR(VLOOKUP(A2072,int_r_base_fitted!$A$1:$C$10000,2,FALSE)),0,VLOOKUP(A2072,int_r_base_fitted!$A$1:$C$10000,2,FALSE))</f>
        <v>0</v>
      </c>
      <c r="S2072">
        <f>IF(ISERROR(VLOOKUP(A2072,int_r_base_fitted!$A$1:$C$10000,3,FALSE)),0,VLOOKUP(A2072,int_r_base_fitted!$A$1:$C$10000,3,FALSE))</f>
        <v>4.9000000000000002E-2</v>
      </c>
      <c r="T2072">
        <v>1543</v>
      </c>
      <c r="V2072">
        <f>IF(ISERROR(VLOOKUP(A2072,int_r_full_fitted!$A$1:$C$10000,3,FALSE)),0,VLOOKUP(A2072,int_r_full_fitted!$A$1:$C$10000,3,FALSE))</f>
        <v>4.2000000000000003E-2</v>
      </c>
      <c r="W2072">
        <v>2071</v>
      </c>
      <c r="Y2072">
        <f>S2072-V2072</f>
        <v>6.9999999999999993E-3</v>
      </c>
    </row>
    <row r="2073" spans="1:25" x14ac:dyDescent="0.2">
      <c r="A2073" t="s">
        <v>6594</v>
      </c>
      <c r="B2073" t="s">
        <v>7911</v>
      </c>
      <c r="C2073">
        <v>4</v>
      </c>
      <c r="D2073" t="s">
        <v>7940</v>
      </c>
      <c r="E2073" t="s">
        <v>9556</v>
      </c>
      <c r="F2073" t="s">
        <v>7915</v>
      </c>
      <c r="G2073" t="s">
        <v>7915</v>
      </c>
      <c r="H2073" t="s">
        <v>7910</v>
      </c>
      <c r="I2073" t="s">
        <v>7915</v>
      </c>
      <c r="J2073" t="s">
        <v>7915</v>
      </c>
      <c r="K2073" t="s">
        <v>7915</v>
      </c>
      <c r="L2073" t="s">
        <v>7915</v>
      </c>
      <c r="M2073" t="s">
        <v>7915</v>
      </c>
      <c r="N2073" t="s">
        <v>7915</v>
      </c>
      <c r="O2073" t="s">
        <v>7915</v>
      </c>
      <c r="P2073" t="s">
        <v>7910</v>
      </c>
      <c r="Q2073">
        <v>8</v>
      </c>
      <c r="R2073">
        <f>IF(ISERROR(VLOOKUP(A2073,int_r_base_fitted!$A$1:$C$10000,2,FALSE)),0,VLOOKUP(A2073,int_r_base_fitted!$A$1:$C$10000,2,FALSE))</f>
        <v>0</v>
      </c>
      <c r="S2073">
        <f>IF(ISERROR(VLOOKUP(A2073,int_r_base_fitted!$A$1:$C$10000,3,FALSE)),0,VLOOKUP(A2073,int_r_base_fitted!$A$1:$C$10000,3,FALSE))</f>
        <v>4.9000000000000002E-2</v>
      </c>
      <c r="T2073">
        <v>1559</v>
      </c>
      <c r="V2073">
        <f>IF(ISERROR(VLOOKUP(A2073,int_r_full_fitted!$A$1:$C$10000,3,FALSE)),0,VLOOKUP(A2073,int_r_full_fitted!$A$1:$C$10000,3,FALSE))</f>
        <v>4.2000000000000003E-2</v>
      </c>
      <c r="W2073">
        <v>2072</v>
      </c>
      <c r="Y2073">
        <f>S2073-V2073</f>
        <v>6.9999999999999993E-3</v>
      </c>
    </row>
    <row r="2074" spans="1:25" x14ac:dyDescent="0.2">
      <c r="A2074" t="s">
        <v>6659</v>
      </c>
      <c r="B2074" t="s">
        <v>7911</v>
      </c>
      <c r="C2074" t="s">
        <v>7922</v>
      </c>
      <c r="D2074" t="s">
        <v>7935</v>
      </c>
      <c r="E2074" t="s">
        <v>9584</v>
      </c>
      <c r="F2074" t="s">
        <v>7915</v>
      </c>
      <c r="G2074" t="s">
        <v>7915</v>
      </c>
      <c r="H2074" t="s">
        <v>7910</v>
      </c>
      <c r="I2074" t="s">
        <v>7915</v>
      </c>
      <c r="J2074" t="s">
        <v>7915</v>
      </c>
      <c r="K2074" t="s">
        <v>7915</v>
      </c>
      <c r="L2074" t="s">
        <v>7915</v>
      </c>
      <c r="M2074" t="s">
        <v>7915</v>
      </c>
      <c r="N2074" t="s">
        <v>7915</v>
      </c>
      <c r="O2074" t="s">
        <v>7915</v>
      </c>
      <c r="P2074" t="s">
        <v>7910</v>
      </c>
      <c r="Q2074">
        <v>8</v>
      </c>
      <c r="R2074">
        <f>IF(ISERROR(VLOOKUP(A2074,int_r_base_fitted!$A$1:$C$10000,2,FALSE)),0,VLOOKUP(A2074,int_r_base_fitted!$A$1:$C$10000,2,FALSE))</f>
        <v>0</v>
      </c>
      <c r="S2074">
        <f>IF(ISERROR(VLOOKUP(A2074,int_r_base_fitted!$A$1:$C$10000,3,FALSE)),0,VLOOKUP(A2074,int_r_base_fitted!$A$1:$C$10000,3,FALSE))</f>
        <v>4.9000000000000002E-2</v>
      </c>
      <c r="T2074">
        <v>1562</v>
      </c>
      <c r="V2074">
        <f>IF(ISERROR(VLOOKUP(A2074,int_r_full_fitted!$A$1:$C$10000,3,FALSE)),0,VLOOKUP(A2074,int_r_full_fitted!$A$1:$C$10000,3,FALSE))</f>
        <v>4.2000000000000003E-2</v>
      </c>
      <c r="W2074">
        <v>2073</v>
      </c>
      <c r="Y2074">
        <f>S2074-V2074</f>
        <v>6.9999999999999993E-3</v>
      </c>
    </row>
    <row r="2075" spans="1:25" x14ac:dyDescent="0.2">
      <c r="A2075" t="s">
        <v>5708</v>
      </c>
      <c r="B2075" t="s">
        <v>7911</v>
      </c>
      <c r="C2075" t="s">
        <v>7922</v>
      </c>
      <c r="D2075" t="s">
        <v>7935</v>
      </c>
      <c r="E2075" t="s">
        <v>8167</v>
      </c>
      <c r="F2075" t="s">
        <v>7915</v>
      </c>
      <c r="G2075" t="s">
        <v>7915</v>
      </c>
      <c r="H2075" t="s">
        <v>7915</v>
      </c>
      <c r="I2075" t="s">
        <v>7915</v>
      </c>
      <c r="J2075" t="s">
        <v>7915</v>
      </c>
      <c r="K2075" t="s">
        <v>7910</v>
      </c>
      <c r="L2075" t="s">
        <v>7915</v>
      </c>
      <c r="M2075" t="s">
        <v>7910</v>
      </c>
      <c r="N2075" t="s">
        <v>7915</v>
      </c>
      <c r="O2075" t="s">
        <v>7915</v>
      </c>
      <c r="P2075" t="s">
        <v>7909</v>
      </c>
      <c r="Q2075">
        <v>7</v>
      </c>
      <c r="R2075">
        <f>IF(ISERROR(VLOOKUP(A2075,int_r_base_fitted!$A$1:$C$10000,2,FALSE)),0,VLOOKUP(A2075,int_r_base_fitted!$A$1:$C$10000,2,FALSE))</f>
        <v>0</v>
      </c>
      <c r="S2075">
        <f>IF(ISERROR(VLOOKUP(A2075,int_r_base_fitted!$A$1:$C$10000,3,FALSE)),0,VLOOKUP(A2075,int_r_base_fitted!$A$1:$C$10000,3,FALSE))</f>
        <v>4.8000000000000001E-2</v>
      </c>
      <c r="T2075">
        <v>1604</v>
      </c>
      <c r="V2075">
        <f>IF(ISERROR(VLOOKUP(A2075,int_r_full_fitted!$A$1:$C$10000,3,FALSE)),0,VLOOKUP(A2075,int_r_full_fitted!$A$1:$C$10000,3,FALSE))</f>
        <v>4.2000000000000003E-2</v>
      </c>
      <c r="W2075">
        <v>2074</v>
      </c>
      <c r="Y2075">
        <f>S2075-V2075</f>
        <v>5.9999999999999984E-3</v>
      </c>
    </row>
    <row r="2076" spans="1:25" x14ac:dyDescent="0.2">
      <c r="A2076" t="s">
        <v>5780</v>
      </c>
      <c r="B2076" t="s">
        <v>7911</v>
      </c>
      <c r="C2076" t="s">
        <v>7960</v>
      </c>
      <c r="D2076" t="s">
        <v>7963</v>
      </c>
      <c r="E2076" t="s">
        <v>9152</v>
      </c>
      <c r="F2076" t="s">
        <v>7915</v>
      </c>
      <c r="G2076" t="s">
        <v>7915</v>
      </c>
      <c r="H2076" t="s">
        <v>7915</v>
      </c>
      <c r="I2076" t="s">
        <v>7915</v>
      </c>
      <c r="J2076" t="s">
        <v>7915</v>
      </c>
      <c r="K2076" t="s">
        <v>7910</v>
      </c>
      <c r="L2076" t="s">
        <v>7915</v>
      </c>
      <c r="M2076" t="s">
        <v>7910</v>
      </c>
      <c r="N2076" t="s">
        <v>7915</v>
      </c>
      <c r="O2076" t="s">
        <v>7915</v>
      </c>
      <c r="P2076" t="s">
        <v>7909</v>
      </c>
      <c r="Q2076">
        <v>7</v>
      </c>
      <c r="R2076">
        <f>IF(ISERROR(VLOOKUP(A2076,int_r_base_fitted!$A$1:$C$10000,2,FALSE)),0,VLOOKUP(A2076,int_r_base_fitted!$A$1:$C$10000,2,FALSE))</f>
        <v>0</v>
      </c>
      <c r="S2076">
        <f>IF(ISERROR(VLOOKUP(A2076,int_r_base_fitted!$A$1:$C$10000,3,FALSE)),0,VLOOKUP(A2076,int_r_base_fitted!$A$1:$C$10000,3,FALSE))</f>
        <v>4.7E-2</v>
      </c>
      <c r="T2076">
        <v>1682</v>
      </c>
      <c r="V2076">
        <f>IF(ISERROR(VLOOKUP(A2076,int_r_full_fitted!$A$1:$C$10000,3,FALSE)),0,VLOOKUP(A2076,int_r_full_fitted!$A$1:$C$10000,3,FALSE))</f>
        <v>4.2000000000000003E-2</v>
      </c>
      <c r="W2076">
        <v>2075</v>
      </c>
      <c r="Y2076">
        <f>S2076-V2076</f>
        <v>4.9999999999999975E-3</v>
      </c>
    </row>
    <row r="2077" spans="1:25" x14ac:dyDescent="0.2">
      <c r="A2077" t="s">
        <v>6671</v>
      </c>
      <c r="B2077" t="s">
        <v>7911</v>
      </c>
      <c r="C2077" t="s">
        <v>7955</v>
      </c>
      <c r="D2077" t="s">
        <v>7935</v>
      </c>
      <c r="E2077" t="s">
        <v>8662</v>
      </c>
      <c r="F2077" t="s">
        <v>7915</v>
      </c>
      <c r="G2077" t="s">
        <v>7915</v>
      </c>
      <c r="H2077" t="s">
        <v>7915</v>
      </c>
      <c r="I2077" t="s">
        <v>7915</v>
      </c>
      <c r="J2077" t="s">
        <v>7915</v>
      </c>
      <c r="K2077" t="s">
        <v>7910</v>
      </c>
      <c r="L2077" t="s">
        <v>7915</v>
      </c>
      <c r="M2077" t="s">
        <v>7915</v>
      </c>
      <c r="N2077" t="s">
        <v>7915</v>
      </c>
      <c r="O2077" t="s">
        <v>7915</v>
      </c>
      <c r="P2077" t="s">
        <v>7910</v>
      </c>
      <c r="Q2077">
        <v>8</v>
      </c>
      <c r="R2077">
        <f>IF(ISERROR(VLOOKUP(A2077,int_r_base_fitted!$A$1:$C$10000,2,FALSE)),0,VLOOKUP(A2077,int_r_base_fitted!$A$1:$C$10000,2,FALSE))</f>
        <v>0</v>
      </c>
      <c r="S2077">
        <f>IF(ISERROR(VLOOKUP(A2077,int_r_base_fitted!$A$1:$C$10000,3,FALSE)),0,VLOOKUP(A2077,int_r_base_fitted!$A$1:$C$10000,3,FALSE))</f>
        <v>4.7E-2</v>
      </c>
      <c r="T2077">
        <v>1716</v>
      </c>
      <c r="V2077">
        <f>IF(ISERROR(VLOOKUP(A2077,int_r_full_fitted!$A$1:$C$10000,3,FALSE)),0,VLOOKUP(A2077,int_r_full_fitted!$A$1:$C$10000,3,FALSE))</f>
        <v>4.2000000000000003E-2</v>
      </c>
      <c r="W2077">
        <v>2076</v>
      </c>
      <c r="Y2077">
        <f>S2077-V2077</f>
        <v>4.9999999999999975E-3</v>
      </c>
    </row>
    <row r="2078" spans="1:25" x14ac:dyDescent="0.2">
      <c r="A2078" t="s">
        <v>7126</v>
      </c>
      <c r="B2078" t="s">
        <v>7911</v>
      </c>
      <c r="C2078" t="s">
        <v>7948</v>
      </c>
      <c r="D2078" t="s">
        <v>7938</v>
      </c>
      <c r="E2078" t="s">
        <v>8090</v>
      </c>
      <c r="F2078" t="s">
        <v>7915</v>
      </c>
      <c r="G2078" t="s">
        <v>7915</v>
      </c>
      <c r="H2078" t="s">
        <v>7915</v>
      </c>
      <c r="I2078" t="s">
        <v>7915</v>
      </c>
      <c r="J2078" t="s">
        <v>7915</v>
      </c>
      <c r="K2078" t="s">
        <v>7910</v>
      </c>
      <c r="L2078" t="s">
        <v>7915</v>
      </c>
      <c r="M2078" t="s">
        <v>7915</v>
      </c>
      <c r="N2078" t="s">
        <v>7915</v>
      </c>
      <c r="O2078" t="s">
        <v>7915</v>
      </c>
      <c r="P2078" t="s">
        <v>7910</v>
      </c>
      <c r="Q2078">
        <v>8</v>
      </c>
      <c r="R2078">
        <f>IF(ISERROR(VLOOKUP(A2078,int_r_base_fitted!$A$1:$C$10000,2,FALSE)),0,VLOOKUP(A2078,int_r_base_fitted!$A$1:$C$10000,2,FALSE))</f>
        <v>0</v>
      </c>
      <c r="S2078">
        <f>IF(ISERROR(VLOOKUP(A2078,int_r_base_fitted!$A$1:$C$10000,3,FALSE)),0,VLOOKUP(A2078,int_r_base_fitted!$A$1:$C$10000,3,FALSE))</f>
        <v>4.7E-2</v>
      </c>
      <c r="T2078">
        <v>1727</v>
      </c>
      <c r="V2078">
        <f>IF(ISERROR(VLOOKUP(A2078,int_r_full_fitted!$A$1:$C$10000,3,FALSE)),0,VLOOKUP(A2078,int_r_full_fitted!$A$1:$C$10000,3,FALSE))</f>
        <v>4.2000000000000003E-2</v>
      </c>
      <c r="W2078">
        <v>2077</v>
      </c>
      <c r="Y2078">
        <f>S2078-V2078</f>
        <v>4.9999999999999975E-3</v>
      </c>
    </row>
    <row r="2079" spans="1:25" x14ac:dyDescent="0.2">
      <c r="A2079" t="s">
        <v>6627</v>
      </c>
      <c r="B2079" t="s">
        <v>7911</v>
      </c>
      <c r="C2079" t="s">
        <v>8009</v>
      </c>
      <c r="D2079" t="s">
        <v>7945</v>
      </c>
      <c r="E2079" t="s">
        <v>8399</v>
      </c>
      <c r="F2079" t="s">
        <v>7915</v>
      </c>
      <c r="G2079" t="s">
        <v>7915</v>
      </c>
      <c r="H2079" t="s">
        <v>7915</v>
      </c>
      <c r="I2079" t="s">
        <v>7915</v>
      </c>
      <c r="J2079" t="s">
        <v>7915</v>
      </c>
      <c r="K2079" t="s">
        <v>7915</v>
      </c>
      <c r="L2079" t="s">
        <v>7915</v>
      </c>
      <c r="M2079" t="s">
        <v>7910</v>
      </c>
      <c r="N2079" t="s">
        <v>7915</v>
      </c>
      <c r="O2079" t="s">
        <v>7915</v>
      </c>
      <c r="P2079" t="s">
        <v>7910</v>
      </c>
      <c r="Q2079">
        <v>8</v>
      </c>
      <c r="R2079">
        <f>IF(ISERROR(VLOOKUP(A2079,int_r_base_fitted!$A$1:$C$10000,2,FALSE)),0,VLOOKUP(A2079,int_r_base_fitted!$A$1:$C$10000,2,FALSE))</f>
        <v>0</v>
      </c>
      <c r="S2079">
        <f>IF(ISERROR(VLOOKUP(A2079,int_r_base_fitted!$A$1:$C$10000,3,FALSE)),0,VLOOKUP(A2079,int_r_base_fitted!$A$1:$C$10000,3,FALSE))</f>
        <v>4.2000000000000003E-2</v>
      </c>
      <c r="T2079">
        <v>1908</v>
      </c>
      <c r="V2079">
        <f>IF(ISERROR(VLOOKUP(A2079,int_r_full_fitted!$A$1:$C$10000,3,FALSE)),0,VLOOKUP(A2079,int_r_full_fitted!$A$1:$C$10000,3,FALSE))</f>
        <v>4.2000000000000003E-2</v>
      </c>
      <c r="W2079">
        <v>2078</v>
      </c>
      <c r="Y2079">
        <f>S2079-V2079</f>
        <v>0</v>
      </c>
    </row>
    <row r="2080" spans="1:25" x14ac:dyDescent="0.2">
      <c r="A2080" t="s">
        <v>7195</v>
      </c>
      <c r="B2080" t="s">
        <v>7911</v>
      </c>
      <c r="C2080" t="s">
        <v>7955</v>
      </c>
      <c r="D2080" t="s">
        <v>7920</v>
      </c>
      <c r="E2080" t="s">
        <v>8455</v>
      </c>
      <c r="F2080" t="s">
        <v>7915</v>
      </c>
      <c r="G2080" t="s">
        <v>7915</v>
      </c>
      <c r="H2080" t="s">
        <v>7915</v>
      </c>
      <c r="I2080" t="s">
        <v>7915</v>
      </c>
      <c r="J2080" t="s">
        <v>7915</v>
      </c>
      <c r="K2080" t="s">
        <v>7915</v>
      </c>
      <c r="L2080" t="s">
        <v>7915</v>
      </c>
      <c r="M2080" t="s">
        <v>7910</v>
      </c>
      <c r="N2080" t="s">
        <v>7915</v>
      </c>
      <c r="O2080" t="s">
        <v>7915</v>
      </c>
      <c r="P2080" t="s">
        <v>7910</v>
      </c>
      <c r="Q2080">
        <v>8</v>
      </c>
      <c r="R2080">
        <f>IF(ISERROR(VLOOKUP(A2080,int_r_base_fitted!$A$1:$C$10000,2,FALSE)),0,VLOOKUP(A2080,int_r_base_fitted!$A$1:$C$10000,2,FALSE))</f>
        <v>0</v>
      </c>
      <c r="S2080">
        <f>IF(ISERROR(VLOOKUP(A2080,int_r_base_fitted!$A$1:$C$10000,3,FALSE)),0,VLOOKUP(A2080,int_r_base_fitted!$A$1:$C$10000,3,FALSE))</f>
        <v>4.2000000000000003E-2</v>
      </c>
      <c r="T2080">
        <v>1910</v>
      </c>
      <c r="V2080">
        <f>IF(ISERROR(VLOOKUP(A2080,int_r_full_fitted!$A$1:$C$10000,3,FALSE)),0,VLOOKUP(A2080,int_r_full_fitted!$A$1:$C$10000,3,FALSE))</f>
        <v>4.2000000000000003E-2</v>
      </c>
      <c r="W2080">
        <v>2079</v>
      </c>
      <c r="Y2080">
        <f>S2080-V2080</f>
        <v>0</v>
      </c>
    </row>
    <row r="2081" spans="1:25" x14ac:dyDescent="0.2">
      <c r="A2081" t="s">
        <v>7209</v>
      </c>
      <c r="B2081" t="s">
        <v>7911</v>
      </c>
      <c r="C2081" t="s">
        <v>7934</v>
      </c>
      <c r="D2081" t="s">
        <v>7913</v>
      </c>
      <c r="E2081" t="s">
        <v>9098</v>
      </c>
      <c r="F2081" t="s">
        <v>7915</v>
      </c>
      <c r="G2081" t="s">
        <v>7915</v>
      </c>
      <c r="H2081" t="s">
        <v>7915</v>
      </c>
      <c r="I2081" t="s">
        <v>7910</v>
      </c>
      <c r="J2081" t="s">
        <v>7915</v>
      </c>
      <c r="K2081" t="s">
        <v>7915</v>
      </c>
      <c r="L2081" t="s">
        <v>7915</v>
      </c>
      <c r="M2081" t="s">
        <v>7915</v>
      </c>
      <c r="N2081" t="s">
        <v>7915</v>
      </c>
      <c r="O2081" t="s">
        <v>7915</v>
      </c>
      <c r="P2081" t="s">
        <v>7910</v>
      </c>
      <c r="Q2081">
        <v>8</v>
      </c>
      <c r="R2081">
        <f>IF(ISERROR(VLOOKUP(A2081,int_r_base_fitted!$A$1:$C$10000,2,FALSE)),0,VLOOKUP(A2081,int_r_base_fitted!$A$1:$C$10000,2,FALSE))</f>
        <v>0</v>
      </c>
      <c r="S2081">
        <f>IF(ISERROR(VLOOKUP(A2081,int_r_base_fitted!$A$1:$C$10000,3,FALSE)),0,VLOOKUP(A2081,int_r_base_fitted!$A$1:$C$10000,3,FALSE))</f>
        <v>4.2000000000000003E-2</v>
      </c>
      <c r="T2081">
        <v>1911</v>
      </c>
      <c r="V2081">
        <f>IF(ISERROR(VLOOKUP(A2081,int_r_full_fitted!$A$1:$C$10000,3,FALSE)),0,VLOOKUP(A2081,int_r_full_fitted!$A$1:$C$10000,3,FALSE))</f>
        <v>4.2000000000000003E-2</v>
      </c>
      <c r="W2081">
        <v>2080</v>
      </c>
      <c r="Y2081">
        <f>S2081-V2081</f>
        <v>0</v>
      </c>
    </row>
    <row r="2082" spans="1:25" x14ac:dyDescent="0.2">
      <c r="A2082" t="s">
        <v>7844</v>
      </c>
      <c r="B2082" t="s">
        <v>7911</v>
      </c>
      <c r="C2082" t="s">
        <v>7948</v>
      </c>
      <c r="D2082" t="s">
        <v>7920</v>
      </c>
      <c r="E2082" t="s">
        <v>8527</v>
      </c>
      <c r="F2082" t="s">
        <v>7915</v>
      </c>
      <c r="G2082" t="s">
        <v>7915</v>
      </c>
      <c r="H2082" t="s">
        <v>7915</v>
      </c>
      <c r="I2082" t="s">
        <v>7915</v>
      </c>
      <c r="J2082" t="s">
        <v>7915</v>
      </c>
      <c r="K2082" t="s">
        <v>7915</v>
      </c>
      <c r="L2082" t="s">
        <v>7915</v>
      </c>
      <c r="M2082" t="s">
        <v>7915</v>
      </c>
      <c r="N2082" t="s">
        <v>7915</v>
      </c>
      <c r="O2082" t="s">
        <v>7915</v>
      </c>
      <c r="P2082" t="s">
        <v>7915</v>
      </c>
      <c r="Q2082">
        <v>9</v>
      </c>
      <c r="R2082">
        <f>IF(ISERROR(VLOOKUP(A2082,int_r_base_fitted!$A$1:$C$10000,2,FALSE)),0,VLOOKUP(A2082,int_r_base_fitted!$A$1:$C$10000,2,FALSE))</f>
        <v>0</v>
      </c>
      <c r="S2082">
        <f>IF(ISERROR(VLOOKUP(A2082,int_r_base_fitted!$A$1:$C$10000,3,FALSE)),0,VLOOKUP(A2082,int_r_base_fitted!$A$1:$C$10000,3,FALSE))</f>
        <v>4.2000000000000003E-2</v>
      </c>
      <c r="T2082">
        <v>1912</v>
      </c>
      <c r="V2082">
        <f>IF(ISERROR(VLOOKUP(A2082,int_r_full_fitted!$A$1:$C$10000,3,FALSE)),0,VLOOKUP(A2082,int_r_full_fitted!$A$1:$C$10000,3,FALSE))</f>
        <v>4.2000000000000003E-2</v>
      </c>
      <c r="W2082">
        <v>2081</v>
      </c>
      <c r="Y2082">
        <f>S2082-V2082</f>
        <v>0</v>
      </c>
    </row>
    <row r="2083" spans="1:25" x14ac:dyDescent="0.2">
      <c r="A2083" t="s">
        <v>4344</v>
      </c>
      <c r="B2083" t="s">
        <v>7933</v>
      </c>
      <c r="C2083" t="s">
        <v>8223</v>
      </c>
      <c r="D2083" t="s">
        <v>7930</v>
      </c>
      <c r="E2083" t="s">
        <v>8264</v>
      </c>
      <c r="F2083" t="s">
        <v>7910</v>
      </c>
      <c r="G2083" t="s">
        <v>7915</v>
      </c>
      <c r="H2083" t="s">
        <v>7910</v>
      </c>
      <c r="I2083" t="s">
        <v>7910</v>
      </c>
      <c r="J2083" t="s">
        <v>7915</v>
      </c>
      <c r="K2083" t="s">
        <v>7910</v>
      </c>
      <c r="L2083" t="s">
        <v>7915</v>
      </c>
      <c r="M2083" t="s">
        <v>7915</v>
      </c>
      <c r="N2083" t="s">
        <v>7915</v>
      </c>
      <c r="O2083" t="s">
        <v>7915</v>
      </c>
      <c r="P2083" t="s">
        <v>7907</v>
      </c>
      <c r="Q2083">
        <v>5</v>
      </c>
      <c r="R2083">
        <f>IF(ISERROR(VLOOKUP(A2083,int_r_base_fitted!$A$1:$C$10000,2,FALSE)),0,VLOOKUP(A2083,int_r_base_fitted!$A$1:$C$10000,2,FALSE))</f>
        <v>0</v>
      </c>
      <c r="S2083">
        <f>IF(ISERROR(VLOOKUP(A2083,int_r_base_fitted!$A$1:$C$10000,3,FALSE)),0,VLOOKUP(A2083,int_r_base_fitted!$A$1:$C$10000,3,FALSE))</f>
        <v>4.1000000000000002E-2</v>
      </c>
      <c r="T2083">
        <v>1917</v>
      </c>
      <c r="V2083">
        <f>IF(ISERROR(VLOOKUP(A2083,int_r_full_fitted!$A$1:$C$10000,3,FALSE)),0,VLOOKUP(A2083,int_r_full_fitted!$A$1:$C$10000,3,FALSE))</f>
        <v>4.2000000000000003E-2</v>
      </c>
      <c r="W2083">
        <v>2082</v>
      </c>
      <c r="Y2083">
        <f>S2083-V2083</f>
        <v>-1.0000000000000009E-3</v>
      </c>
    </row>
    <row r="2084" spans="1:25" x14ac:dyDescent="0.2">
      <c r="A2084" t="s">
        <v>5232</v>
      </c>
      <c r="B2084" t="s">
        <v>7911</v>
      </c>
      <c r="C2084" t="s">
        <v>8018</v>
      </c>
      <c r="D2084" t="s">
        <v>8134</v>
      </c>
      <c r="E2084" t="s">
        <v>8823</v>
      </c>
      <c r="F2084" t="s">
        <v>7915</v>
      </c>
      <c r="G2084" t="s">
        <v>7915</v>
      </c>
      <c r="H2084" t="s">
        <v>7915</v>
      </c>
      <c r="I2084" t="s">
        <v>7910</v>
      </c>
      <c r="J2084" t="s">
        <v>7915</v>
      </c>
      <c r="K2084" t="s">
        <v>7910</v>
      </c>
      <c r="L2084" t="s">
        <v>7915</v>
      </c>
      <c r="M2084" t="s">
        <v>7915</v>
      </c>
      <c r="N2084" t="s">
        <v>7915</v>
      </c>
      <c r="O2084" t="s">
        <v>7915</v>
      </c>
      <c r="P2084" t="s">
        <v>7909</v>
      </c>
      <c r="Q2084">
        <v>7</v>
      </c>
      <c r="R2084">
        <f>IF(ISERROR(VLOOKUP(A2084,int_r_base_fitted!$A$1:$C$10000,2,FALSE)),0,VLOOKUP(A2084,int_r_base_fitted!$A$1:$C$10000,2,FALSE))</f>
        <v>0</v>
      </c>
      <c r="S2084">
        <f>IF(ISERROR(VLOOKUP(A2084,int_r_base_fitted!$A$1:$C$10000,3,FALSE)),0,VLOOKUP(A2084,int_r_base_fitted!$A$1:$C$10000,3,FALSE))</f>
        <v>4.1000000000000002E-2</v>
      </c>
      <c r="T2084">
        <v>1927</v>
      </c>
      <c r="V2084">
        <f>IF(ISERROR(VLOOKUP(A2084,int_r_full_fitted!$A$1:$C$10000,3,FALSE)),0,VLOOKUP(A2084,int_r_full_fitted!$A$1:$C$10000,3,FALSE))</f>
        <v>4.2000000000000003E-2</v>
      </c>
      <c r="W2084">
        <v>2083</v>
      </c>
      <c r="Y2084">
        <f>S2084-V2084</f>
        <v>-1.0000000000000009E-3</v>
      </c>
    </row>
    <row r="2085" spans="1:25" x14ac:dyDescent="0.2">
      <c r="A2085" t="s">
        <v>6631</v>
      </c>
      <c r="B2085" t="s">
        <v>7911</v>
      </c>
      <c r="C2085" t="s">
        <v>8021</v>
      </c>
      <c r="D2085" t="s">
        <v>7945</v>
      </c>
      <c r="E2085" t="s">
        <v>9065</v>
      </c>
      <c r="F2085" t="s">
        <v>7915</v>
      </c>
      <c r="G2085" t="s">
        <v>7915</v>
      </c>
      <c r="H2085" t="s">
        <v>7915</v>
      </c>
      <c r="I2085" t="s">
        <v>7915</v>
      </c>
      <c r="J2085" t="s">
        <v>7915</v>
      </c>
      <c r="K2085" t="s">
        <v>7915</v>
      </c>
      <c r="L2085" t="s">
        <v>7915</v>
      </c>
      <c r="M2085" t="s">
        <v>7910</v>
      </c>
      <c r="N2085" t="s">
        <v>7915</v>
      </c>
      <c r="O2085" t="s">
        <v>7915</v>
      </c>
      <c r="P2085" t="s">
        <v>7910</v>
      </c>
      <c r="Q2085">
        <v>8</v>
      </c>
      <c r="R2085">
        <f>IF(ISERROR(VLOOKUP(A2085,int_r_base_fitted!$A$1:$C$10000,2,FALSE)),0,VLOOKUP(A2085,int_r_base_fitted!$A$1:$C$10000,2,FALSE))</f>
        <v>0</v>
      </c>
      <c r="S2085">
        <f>IF(ISERROR(VLOOKUP(A2085,int_r_base_fitted!$A$1:$C$10000,3,FALSE)),0,VLOOKUP(A2085,int_r_base_fitted!$A$1:$C$10000,3,FALSE))</f>
        <v>4.1000000000000002E-2</v>
      </c>
      <c r="T2085">
        <v>1939</v>
      </c>
      <c r="V2085">
        <f>IF(ISERROR(VLOOKUP(A2085,int_r_full_fitted!$A$1:$C$10000,3,FALSE)),0,VLOOKUP(A2085,int_r_full_fitted!$A$1:$C$10000,3,FALSE))</f>
        <v>4.2000000000000003E-2</v>
      </c>
      <c r="W2085">
        <v>2084</v>
      </c>
      <c r="Y2085">
        <f>S2085-V2085</f>
        <v>-1.0000000000000009E-3</v>
      </c>
    </row>
    <row r="2086" spans="1:25" x14ac:dyDescent="0.2">
      <c r="A2086" t="s">
        <v>4822</v>
      </c>
      <c r="B2086" t="s">
        <v>7911</v>
      </c>
      <c r="C2086">
        <v>4</v>
      </c>
      <c r="D2086" t="s">
        <v>7940</v>
      </c>
      <c r="E2086" t="s">
        <v>8085</v>
      </c>
      <c r="F2086" t="s">
        <v>7910</v>
      </c>
      <c r="G2086" t="s">
        <v>7910</v>
      </c>
      <c r="H2086" t="s">
        <v>7915</v>
      </c>
      <c r="I2086" t="s">
        <v>7915</v>
      </c>
      <c r="J2086" t="s">
        <v>7915</v>
      </c>
      <c r="K2086" t="s">
        <v>7910</v>
      </c>
      <c r="L2086" t="s">
        <v>7915</v>
      </c>
      <c r="M2086" t="s">
        <v>7915</v>
      </c>
      <c r="N2086" t="s">
        <v>7915</v>
      </c>
      <c r="O2086" t="s">
        <v>7915</v>
      </c>
      <c r="P2086" t="s">
        <v>7908</v>
      </c>
      <c r="Q2086">
        <v>6</v>
      </c>
      <c r="R2086">
        <f>IF(ISERROR(VLOOKUP(A2086,int_r_base_fitted!$A$1:$C$10000,2,FALSE)),0,VLOOKUP(A2086,int_r_base_fitted!$A$1:$C$10000,2,FALSE))</f>
        <v>0</v>
      </c>
      <c r="S2086">
        <f>IF(ISERROR(VLOOKUP(A2086,int_r_base_fitted!$A$1:$C$10000,3,FALSE)),0,VLOOKUP(A2086,int_r_base_fitted!$A$1:$C$10000,3,FALSE))</f>
        <v>3.9E-2</v>
      </c>
      <c r="T2086">
        <v>1990</v>
      </c>
      <c r="V2086">
        <f>IF(ISERROR(VLOOKUP(A2086,int_r_full_fitted!$A$1:$C$10000,3,FALSE)),0,VLOOKUP(A2086,int_r_full_fitted!$A$1:$C$10000,3,FALSE))</f>
        <v>4.2000000000000003E-2</v>
      </c>
      <c r="W2086">
        <v>2085</v>
      </c>
      <c r="Y2086">
        <f>S2086-V2086</f>
        <v>-3.0000000000000027E-3</v>
      </c>
    </row>
    <row r="2087" spans="1:25" x14ac:dyDescent="0.2">
      <c r="A2087" t="s">
        <v>4610</v>
      </c>
      <c r="B2087" t="s">
        <v>7911</v>
      </c>
      <c r="C2087">
        <v>4</v>
      </c>
      <c r="D2087" t="s">
        <v>7940</v>
      </c>
      <c r="E2087" t="s">
        <v>8369</v>
      </c>
      <c r="F2087" t="s">
        <v>7910</v>
      </c>
      <c r="G2087" t="s">
        <v>7910</v>
      </c>
      <c r="H2087" t="s">
        <v>7915</v>
      </c>
      <c r="I2087" t="s">
        <v>7915</v>
      </c>
      <c r="J2087" t="s">
        <v>7915</v>
      </c>
      <c r="K2087" t="s">
        <v>7910</v>
      </c>
      <c r="L2087" t="s">
        <v>7915</v>
      </c>
      <c r="M2087" t="s">
        <v>7915</v>
      </c>
      <c r="N2087" t="s">
        <v>7915</v>
      </c>
      <c r="O2087" t="s">
        <v>7915</v>
      </c>
      <c r="P2087" t="s">
        <v>7908</v>
      </c>
      <c r="Q2087">
        <v>6</v>
      </c>
      <c r="R2087">
        <f>IF(ISERROR(VLOOKUP(A2087,int_r_base_fitted!$A$1:$C$10000,2,FALSE)),0,VLOOKUP(A2087,int_r_base_fitted!$A$1:$C$10000,2,FALSE))</f>
        <v>0</v>
      </c>
      <c r="S2087">
        <f>IF(ISERROR(VLOOKUP(A2087,int_r_base_fitted!$A$1:$C$10000,3,FALSE)),0,VLOOKUP(A2087,int_r_base_fitted!$A$1:$C$10000,3,FALSE))</f>
        <v>3.7999999999999999E-2</v>
      </c>
      <c r="T2087">
        <v>2037</v>
      </c>
      <c r="V2087">
        <f>IF(ISERROR(VLOOKUP(A2087,int_r_full_fitted!$A$1:$C$10000,3,FALSE)),0,VLOOKUP(A2087,int_r_full_fitted!$A$1:$C$10000,3,FALSE))</f>
        <v>4.2000000000000003E-2</v>
      </c>
      <c r="W2087">
        <v>2086</v>
      </c>
      <c r="Y2087">
        <f>S2087-V2087</f>
        <v>-4.0000000000000036E-3</v>
      </c>
    </row>
    <row r="2088" spans="1:25" x14ac:dyDescent="0.2">
      <c r="A2088" t="s">
        <v>4668</v>
      </c>
      <c r="B2088" t="s">
        <v>7911</v>
      </c>
      <c r="C2088" t="s">
        <v>7937</v>
      </c>
      <c r="D2088" t="s">
        <v>7963</v>
      </c>
      <c r="E2088" t="s">
        <v>8090</v>
      </c>
      <c r="F2088" t="s">
        <v>7910</v>
      </c>
      <c r="G2088" t="s">
        <v>7915</v>
      </c>
      <c r="H2088" t="s">
        <v>7910</v>
      </c>
      <c r="I2088" t="s">
        <v>7915</v>
      </c>
      <c r="J2088" t="s">
        <v>7915</v>
      </c>
      <c r="K2088" t="s">
        <v>7915</v>
      </c>
      <c r="L2088" t="s">
        <v>7915</v>
      </c>
      <c r="M2088" t="s">
        <v>7910</v>
      </c>
      <c r="N2088" t="s">
        <v>7915</v>
      </c>
      <c r="O2088" t="s">
        <v>7915</v>
      </c>
      <c r="P2088" t="s">
        <v>7908</v>
      </c>
      <c r="Q2088">
        <v>6</v>
      </c>
      <c r="R2088">
        <f>IF(ISERROR(VLOOKUP(A2088,int_r_base_fitted!$A$1:$C$10000,2,FALSE)),0,VLOOKUP(A2088,int_r_base_fitted!$A$1:$C$10000,2,FALSE))</f>
        <v>0</v>
      </c>
      <c r="S2088">
        <f>IF(ISERROR(VLOOKUP(A2088,int_r_base_fitted!$A$1:$C$10000,3,FALSE)),0,VLOOKUP(A2088,int_r_base_fitted!$A$1:$C$10000,3,FALSE))</f>
        <v>3.6999999999999998E-2</v>
      </c>
      <c r="T2088">
        <v>2085</v>
      </c>
      <c r="V2088">
        <f>IF(ISERROR(VLOOKUP(A2088,int_r_full_fitted!$A$1:$C$10000,3,FALSE)),0,VLOOKUP(A2088,int_r_full_fitted!$A$1:$C$10000,3,FALSE))</f>
        <v>4.2000000000000003E-2</v>
      </c>
      <c r="W2088">
        <v>2087</v>
      </c>
      <c r="Y2088">
        <f>S2088-V2088</f>
        <v>-5.0000000000000044E-3</v>
      </c>
    </row>
    <row r="2089" spans="1:25" x14ac:dyDescent="0.2">
      <c r="A2089" t="s">
        <v>5067</v>
      </c>
      <c r="B2089" t="s">
        <v>7911</v>
      </c>
      <c r="C2089" t="s">
        <v>7962</v>
      </c>
      <c r="D2089" t="s">
        <v>7963</v>
      </c>
      <c r="E2089" t="s">
        <v>8725</v>
      </c>
      <c r="F2089" t="s">
        <v>7915</v>
      </c>
      <c r="G2089" t="s">
        <v>7915</v>
      </c>
      <c r="H2089" t="s">
        <v>7915</v>
      </c>
      <c r="I2089" t="s">
        <v>7910</v>
      </c>
      <c r="J2089" t="s">
        <v>7915</v>
      </c>
      <c r="K2089" t="s">
        <v>7915</v>
      </c>
      <c r="L2089" t="s">
        <v>7915</v>
      </c>
      <c r="M2089" t="s">
        <v>7910</v>
      </c>
      <c r="N2089" t="s">
        <v>7915</v>
      </c>
      <c r="O2089" t="s">
        <v>7915</v>
      </c>
      <c r="P2089" t="s">
        <v>7909</v>
      </c>
      <c r="Q2089">
        <v>7</v>
      </c>
      <c r="R2089">
        <f>IF(ISERROR(VLOOKUP(A2089,int_r_base_fitted!$A$1:$C$10000,2,FALSE)),0,VLOOKUP(A2089,int_r_base_fitted!$A$1:$C$10000,2,FALSE))</f>
        <v>1</v>
      </c>
      <c r="S2089">
        <f>IF(ISERROR(VLOOKUP(A2089,int_r_base_fitted!$A$1:$C$10000,3,FALSE)),0,VLOOKUP(A2089,int_r_base_fitted!$A$1:$C$10000,3,FALSE))</f>
        <v>3.5999999999999997E-2</v>
      </c>
      <c r="T2089">
        <v>2141</v>
      </c>
      <c r="V2089">
        <f>IF(ISERROR(VLOOKUP(A2089,int_r_full_fitted!$A$1:$C$10000,3,FALSE)),0,VLOOKUP(A2089,int_r_full_fitted!$A$1:$C$10000,3,FALSE))</f>
        <v>4.2000000000000003E-2</v>
      </c>
      <c r="W2089">
        <v>2088</v>
      </c>
      <c r="Y2089">
        <f>S2089-V2089</f>
        <v>-6.0000000000000053E-3</v>
      </c>
    </row>
    <row r="2090" spans="1:25" x14ac:dyDescent="0.2">
      <c r="A2090" t="s">
        <v>5264</v>
      </c>
      <c r="B2090" t="s">
        <v>7911</v>
      </c>
      <c r="C2090" t="s">
        <v>7960</v>
      </c>
      <c r="D2090" t="s">
        <v>7945</v>
      </c>
      <c r="E2090" t="s">
        <v>8838</v>
      </c>
      <c r="F2090" t="s">
        <v>7915</v>
      </c>
      <c r="G2090" t="s">
        <v>7915</v>
      </c>
      <c r="H2090" t="s">
        <v>7915</v>
      </c>
      <c r="I2090" t="s">
        <v>7910</v>
      </c>
      <c r="J2090" t="s">
        <v>7915</v>
      </c>
      <c r="K2090" t="s">
        <v>7915</v>
      </c>
      <c r="L2090" t="s">
        <v>7915</v>
      </c>
      <c r="M2090" t="s">
        <v>7910</v>
      </c>
      <c r="N2090" t="s">
        <v>7915</v>
      </c>
      <c r="O2090" t="s">
        <v>7915</v>
      </c>
      <c r="P2090" t="s">
        <v>7909</v>
      </c>
      <c r="Q2090">
        <v>7</v>
      </c>
      <c r="R2090">
        <f>IF(ISERROR(VLOOKUP(A2090,int_r_base_fitted!$A$1:$C$10000,2,FALSE)),0,VLOOKUP(A2090,int_r_base_fitted!$A$1:$C$10000,2,FALSE))</f>
        <v>0</v>
      </c>
      <c r="S2090">
        <f>IF(ISERROR(VLOOKUP(A2090,int_r_base_fitted!$A$1:$C$10000,3,FALSE)),0,VLOOKUP(A2090,int_r_base_fitted!$A$1:$C$10000,3,FALSE))</f>
        <v>3.5999999999999997E-2</v>
      </c>
      <c r="T2090">
        <v>2145</v>
      </c>
      <c r="V2090">
        <f>IF(ISERROR(VLOOKUP(A2090,int_r_full_fitted!$A$1:$C$10000,3,FALSE)),0,VLOOKUP(A2090,int_r_full_fitted!$A$1:$C$10000,3,FALSE))</f>
        <v>4.2000000000000003E-2</v>
      </c>
      <c r="W2090">
        <v>2089</v>
      </c>
      <c r="Y2090">
        <f>S2090-V2090</f>
        <v>-6.0000000000000053E-3</v>
      </c>
    </row>
    <row r="2091" spans="1:25" x14ac:dyDescent="0.2">
      <c r="A2091">
        <v>260002</v>
      </c>
      <c r="B2091" t="s">
        <v>7956</v>
      </c>
      <c r="C2091">
        <v>26</v>
      </c>
      <c r="D2091" t="s">
        <v>7957</v>
      </c>
      <c r="E2091" t="s">
        <v>8337</v>
      </c>
      <c r="F2091" t="s">
        <v>7910</v>
      </c>
      <c r="G2091" t="s">
        <v>7915</v>
      </c>
      <c r="H2091" t="s">
        <v>7910</v>
      </c>
      <c r="I2091" t="s">
        <v>7910</v>
      </c>
      <c r="J2091" t="s">
        <v>7915</v>
      </c>
      <c r="K2091" t="s">
        <v>7915</v>
      </c>
      <c r="L2091" t="s">
        <v>7915</v>
      </c>
      <c r="M2091" t="s">
        <v>7915</v>
      </c>
      <c r="N2091" t="s">
        <v>7915</v>
      </c>
      <c r="O2091" t="s">
        <v>7915</v>
      </c>
      <c r="P2091" t="s">
        <v>7908</v>
      </c>
      <c r="Q2091">
        <v>6</v>
      </c>
      <c r="R2091">
        <f>IF(ISERROR(VLOOKUP(A2091,int_r_base_fitted!$A$1:$C$10000,2,FALSE)),0,VLOOKUP(A2091,int_r_base_fitted!$A$1:$C$10000,2,FALSE))</f>
        <v>1</v>
      </c>
      <c r="S2091">
        <f>IF(ISERROR(VLOOKUP(A2091,int_r_base_fitted!$A$1:$C$10000,3,FALSE)),0,VLOOKUP(A2091,int_r_base_fitted!$A$1:$C$10000,3,FALSE))</f>
        <v>3.4000000000000002E-2</v>
      </c>
      <c r="T2091">
        <v>2225</v>
      </c>
      <c r="V2091">
        <f>IF(ISERROR(VLOOKUP(A2091,int_r_full_fitted!$A$1:$C$10000,3,FALSE)),0,VLOOKUP(A2091,int_r_full_fitted!$A$1:$C$10000,3,FALSE))</f>
        <v>4.2000000000000003E-2</v>
      </c>
      <c r="W2091">
        <v>2090</v>
      </c>
      <c r="Y2091">
        <f>S2091-V2091</f>
        <v>-8.0000000000000002E-3</v>
      </c>
    </row>
    <row r="2092" spans="1:25" x14ac:dyDescent="0.2">
      <c r="A2092" t="s">
        <v>4966</v>
      </c>
      <c r="B2092" t="s">
        <v>7911</v>
      </c>
      <c r="C2092" t="s">
        <v>7916</v>
      </c>
      <c r="D2092" t="s">
        <v>7938</v>
      </c>
      <c r="E2092" t="s">
        <v>8185</v>
      </c>
      <c r="F2092" t="s">
        <v>7915</v>
      </c>
      <c r="G2092" t="s">
        <v>7915</v>
      </c>
      <c r="H2092" t="s">
        <v>7915</v>
      </c>
      <c r="I2092" t="s">
        <v>7915</v>
      </c>
      <c r="J2092" t="s">
        <v>7915</v>
      </c>
      <c r="K2092" t="s">
        <v>7910</v>
      </c>
      <c r="L2092" t="s">
        <v>7915</v>
      </c>
      <c r="M2092" t="s">
        <v>7910</v>
      </c>
      <c r="N2092" t="s">
        <v>7915</v>
      </c>
      <c r="O2092" t="s">
        <v>7910</v>
      </c>
      <c r="P2092" t="s">
        <v>7908</v>
      </c>
      <c r="Q2092">
        <v>6</v>
      </c>
      <c r="R2092">
        <f>IF(ISERROR(VLOOKUP(A2092,int_r_base_fitted!$A$1:$C$10000,2,FALSE)),0,VLOOKUP(A2092,int_r_base_fitted!$A$1:$C$10000,2,FALSE))</f>
        <v>0</v>
      </c>
      <c r="S2092">
        <f>IF(ISERROR(VLOOKUP(A2092,int_r_base_fitted!$A$1:$C$10000,3,FALSE)),0,VLOOKUP(A2092,int_r_base_fitted!$A$1:$C$10000,3,FALSE))</f>
        <v>3.4000000000000002E-2</v>
      </c>
      <c r="T2092">
        <v>2234</v>
      </c>
      <c r="V2092">
        <f>IF(ISERROR(VLOOKUP(A2092,int_r_full_fitted!$A$1:$C$10000,3,FALSE)),0,VLOOKUP(A2092,int_r_full_fitted!$A$1:$C$10000,3,FALSE))</f>
        <v>4.2000000000000003E-2</v>
      </c>
      <c r="W2092">
        <v>2091</v>
      </c>
      <c r="Y2092">
        <f>S2092-V2092</f>
        <v>-8.0000000000000002E-3</v>
      </c>
    </row>
    <row r="2093" spans="1:25" x14ac:dyDescent="0.2">
      <c r="A2093" t="s">
        <v>5343</v>
      </c>
      <c r="B2093" t="s">
        <v>7911</v>
      </c>
      <c r="C2093" t="s">
        <v>8503</v>
      </c>
      <c r="D2093" t="s">
        <v>7963</v>
      </c>
      <c r="E2093" t="s">
        <v>8888</v>
      </c>
      <c r="F2093" t="s">
        <v>7910</v>
      </c>
      <c r="G2093" t="s">
        <v>7910</v>
      </c>
      <c r="H2093" t="s">
        <v>7915</v>
      </c>
      <c r="I2093" t="s">
        <v>7915</v>
      </c>
      <c r="J2093" t="s">
        <v>7915</v>
      </c>
      <c r="K2093" t="s">
        <v>7915</v>
      </c>
      <c r="L2093" t="s">
        <v>7915</v>
      </c>
      <c r="M2093" t="s">
        <v>7915</v>
      </c>
      <c r="N2093" t="s">
        <v>7915</v>
      </c>
      <c r="O2093" t="s">
        <v>7915</v>
      </c>
      <c r="P2093" t="s">
        <v>7909</v>
      </c>
      <c r="Q2093">
        <v>7</v>
      </c>
      <c r="R2093">
        <f>IF(ISERROR(VLOOKUP(A2093,int_r_base_fitted!$A$1:$C$10000,2,FALSE)),0,VLOOKUP(A2093,int_r_base_fitted!$A$1:$C$10000,2,FALSE))</f>
        <v>0</v>
      </c>
      <c r="S2093">
        <f>IF(ISERROR(VLOOKUP(A2093,int_r_base_fitted!$A$1:$C$10000,3,FALSE)),0,VLOOKUP(A2093,int_r_base_fitted!$A$1:$C$10000,3,FALSE))</f>
        <v>3.4000000000000002E-2</v>
      </c>
      <c r="T2093">
        <v>2242</v>
      </c>
      <c r="V2093">
        <f>IF(ISERROR(VLOOKUP(A2093,int_r_full_fitted!$A$1:$C$10000,3,FALSE)),0,VLOOKUP(A2093,int_r_full_fitted!$A$1:$C$10000,3,FALSE))</f>
        <v>4.2000000000000003E-2</v>
      </c>
      <c r="W2093">
        <v>2092</v>
      </c>
      <c r="Y2093">
        <f>S2093-V2093</f>
        <v>-8.0000000000000002E-3</v>
      </c>
    </row>
    <row r="2094" spans="1:25" x14ac:dyDescent="0.2">
      <c r="A2094" t="s">
        <v>4814</v>
      </c>
      <c r="B2094" t="s">
        <v>7911</v>
      </c>
      <c r="C2094" t="s">
        <v>7916</v>
      </c>
      <c r="D2094" t="s">
        <v>8134</v>
      </c>
      <c r="E2094" t="s">
        <v>8298</v>
      </c>
      <c r="F2094" t="s">
        <v>7915</v>
      </c>
      <c r="G2094" t="s">
        <v>7915</v>
      </c>
      <c r="H2094" t="s">
        <v>7915</v>
      </c>
      <c r="I2094" t="s">
        <v>7910</v>
      </c>
      <c r="J2094" t="s">
        <v>7915</v>
      </c>
      <c r="K2094" t="s">
        <v>7910</v>
      </c>
      <c r="L2094" t="s">
        <v>7915</v>
      </c>
      <c r="M2094" t="s">
        <v>7910</v>
      </c>
      <c r="N2094" t="s">
        <v>7915</v>
      </c>
      <c r="O2094" t="s">
        <v>7915</v>
      </c>
      <c r="P2094" t="s">
        <v>7908</v>
      </c>
      <c r="Q2094">
        <v>6</v>
      </c>
      <c r="R2094">
        <f>IF(ISERROR(VLOOKUP(A2094,int_r_base_fitted!$A$1:$C$10000,2,FALSE)),0,VLOOKUP(A2094,int_r_base_fitted!$A$1:$C$10000,2,FALSE))</f>
        <v>0</v>
      </c>
      <c r="S2094">
        <f>IF(ISERROR(VLOOKUP(A2094,int_r_base_fitted!$A$1:$C$10000,3,FALSE)),0,VLOOKUP(A2094,int_r_base_fitted!$A$1:$C$10000,3,FALSE))</f>
        <v>3.2000000000000001E-2</v>
      </c>
      <c r="T2094">
        <v>2358</v>
      </c>
      <c r="V2094">
        <f>IF(ISERROR(VLOOKUP(A2094,int_r_full_fitted!$A$1:$C$10000,3,FALSE)),0,VLOOKUP(A2094,int_r_full_fitted!$A$1:$C$10000,3,FALSE))</f>
        <v>4.2000000000000003E-2</v>
      </c>
      <c r="W2094">
        <v>2093</v>
      </c>
      <c r="Y2094">
        <f>S2094-V2094</f>
        <v>-1.0000000000000002E-2</v>
      </c>
    </row>
    <row r="2095" spans="1:25" x14ac:dyDescent="0.2">
      <c r="A2095" t="s">
        <v>5228</v>
      </c>
      <c r="B2095" t="s">
        <v>7911</v>
      </c>
      <c r="C2095" t="s">
        <v>7934</v>
      </c>
      <c r="D2095" t="s">
        <v>7930</v>
      </c>
      <c r="E2095" t="s">
        <v>8820</v>
      </c>
      <c r="F2095" t="s">
        <v>7915</v>
      </c>
      <c r="G2095" t="s">
        <v>7915</v>
      </c>
      <c r="H2095" t="s">
        <v>7915</v>
      </c>
      <c r="I2095" t="s">
        <v>7915</v>
      </c>
      <c r="J2095" t="s">
        <v>7915</v>
      </c>
      <c r="K2095" t="s">
        <v>7910</v>
      </c>
      <c r="L2095" t="s">
        <v>7915</v>
      </c>
      <c r="M2095" t="s">
        <v>7910</v>
      </c>
      <c r="N2095" t="s">
        <v>7915</v>
      </c>
      <c r="O2095" t="s">
        <v>7915</v>
      </c>
      <c r="P2095" t="s">
        <v>7909</v>
      </c>
      <c r="Q2095">
        <v>7</v>
      </c>
      <c r="R2095">
        <f>IF(ISERROR(VLOOKUP(A2095,int_r_base_fitted!$A$1:$C$10000,2,FALSE)),0,VLOOKUP(A2095,int_r_base_fitted!$A$1:$C$10000,2,FALSE))</f>
        <v>0</v>
      </c>
      <c r="S2095">
        <f>IF(ISERROR(VLOOKUP(A2095,int_r_base_fitted!$A$1:$C$10000,3,FALSE)),0,VLOOKUP(A2095,int_r_base_fitted!$A$1:$C$10000,3,FALSE))</f>
        <v>3.2000000000000001E-2</v>
      </c>
      <c r="T2095">
        <v>2364</v>
      </c>
      <c r="V2095">
        <f>IF(ISERROR(VLOOKUP(A2095,int_r_full_fitted!$A$1:$C$10000,3,FALSE)),0,VLOOKUP(A2095,int_r_full_fitted!$A$1:$C$10000,3,FALSE))</f>
        <v>4.2000000000000003E-2</v>
      </c>
      <c r="W2095">
        <v>2094</v>
      </c>
      <c r="Y2095">
        <f>S2095-V2095</f>
        <v>-1.0000000000000002E-2</v>
      </c>
    </row>
    <row r="2096" spans="1:25" x14ac:dyDescent="0.2">
      <c r="A2096" t="s">
        <v>5293</v>
      </c>
      <c r="B2096" t="s">
        <v>7911</v>
      </c>
      <c r="C2096" t="s">
        <v>8141</v>
      </c>
      <c r="D2096" t="s">
        <v>7920</v>
      </c>
      <c r="E2096" t="s">
        <v>8862</v>
      </c>
      <c r="F2096" t="s">
        <v>7915</v>
      </c>
      <c r="G2096" t="s">
        <v>7915</v>
      </c>
      <c r="H2096" t="s">
        <v>7915</v>
      </c>
      <c r="I2096" t="s">
        <v>7910</v>
      </c>
      <c r="J2096" t="s">
        <v>7915</v>
      </c>
      <c r="K2096" t="s">
        <v>7910</v>
      </c>
      <c r="L2096" t="s">
        <v>7915</v>
      </c>
      <c r="M2096" t="s">
        <v>7915</v>
      </c>
      <c r="N2096" t="s">
        <v>7915</v>
      </c>
      <c r="O2096" t="s">
        <v>7915</v>
      </c>
      <c r="P2096" t="s">
        <v>7909</v>
      </c>
      <c r="Q2096">
        <v>7</v>
      </c>
      <c r="R2096">
        <f>IF(ISERROR(VLOOKUP(A2096,int_r_base_fitted!$A$1:$C$10000,2,FALSE)),0,VLOOKUP(A2096,int_r_base_fitted!$A$1:$C$10000,2,FALSE))</f>
        <v>0</v>
      </c>
      <c r="S2096">
        <f>IF(ISERROR(VLOOKUP(A2096,int_r_base_fitted!$A$1:$C$10000,3,FALSE)),0,VLOOKUP(A2096,int_r_base_fitted!$A$1:$C$10000,3,FALSE))</f>
        <v>3.2000000000000001E-2</v>
      </c>
      <c r="T2096">
        <v>2365</v>
      </c>
      <c r="V2096">
        <f>IF(ISERROR(VLOOKUP(A2096,int_r_full_fitted!$A$1:$C$10000,3,FALSE)),0,VLOOKUP(A2096,int_r_full_fitted!$A$1:$C$10000,3,FALSE))</f>
        <v>4.2000000000000003E-2</v>
      </c>
      <c r="W2096">
        <v>2095</v>
      </c>
      <c r="Y2096">
        <f>S2096-V2096</f>
        <v>-1.0000000000000002E-2</v>
      </c>
    </row>
    <row r="2097" spans="1:25" x14ac:dyDescent="0.2">
      <c r="A2097" t="s">
        <v>5395</v>
      </c>
      <c r="B2097" t="s">
        <v>7911</v>
      </c>
      <c r="C2097" t="s">
        <v>7948</v>
      </c>
      <c r="D2097" t="s">
        <v>7945</v>
      </c>
      <c r="E2097" t="s">
        <v>8071</v>
      </c>
      <c r="F2097" t="s">
        <v>7915</v>
      </c>
      <c r="G2097" t="s">
        <v>7915</v>
      </c>
      <c r="H2097" t="s">
        <v>7915</v>
      </c>
      <c r="I2097" t="s">
        <v>7910</v>
      </c>
      <c r="J2097" t="s">
        <v>7915</v>
      </c>
      <c r="K2097" t="s">
        <v>7910</v>
      </c>
      <c r="L2097" t="s">
        <v>7915</v>
      </c>
      <c r="M2097" t="s">
        <v>7915</v>
      </c>
      <c r="N2097" t="s">
        <v>7915</v>
      </c>
      <c r="O2097" t="s">
        <v>7915</v>
      </c>
      <c r="P2097" t="s">
        <v>7909</v>
      </c>
      <c r="Q2097">
        <v>7</v>
      </c>
      <c r="R2097">
        <f>IF(ISERROR(VLOOKUP(A2097,int_r_base_fitted!$A$1:$C$10000,2,FALSE)),0,VLOOKUP(A2097,int_r_base_fitted!$A$1:$C$10000,2,FALSE))</f>
        <v>0</v>
      </c>
      <c r="S2097">
        <f>IF(ISERROR(VLOOKUP(A2097,int_r_base_fitted!$A$1:$C$10000,3,FALSE)),0,VLOOKUP(A2097,int_r_base_fitted!$A$1:$C$10000,3,FALSE))</f>
        <v>3.2000000000000001E-2</v>
      </c>
      <c r="T2097">
        <v>2366</v>
      </c>
      <c r="V2097">
        <f>IF(ISERROR(VLOOKUP(A2097,int_r_full_fitted!$A$1:$C$10000,3,FALSE)),0,VLOOKUP(A2097,int_r_full_fitted!$A$1:$C$10000,3,FALSE))</f>
        <v>4.2000000000000003E-2</v>
      </c>
      <c r="W2097">
        <v>2096</v>
      </c>
      <c r="Y2097">
        <f>S2097-V2097</f>
        <v>-1.0000000000000002E-2</v>
      </c>
    </row>
    <row r="2098" spans="1:25" x14ac:dyDescent="0.2">
      <c r="A2098" t="s">
        <v>5460</v>
      </c>
      <c r="B2098" t="s">
        <v>7911</v>
      </c>
      <c r="C2098" t="s">
        <v>7947</v>
      </c>
      <c r="D2098" t="s">
        <v>7938</v>
      </c>
      <c r="E2098" t="s">
        <v>7990</v>
      </c>
      <c r="F2098" t="s">
        <v>7915</v>
      </c>
      <c r="G2098" t="s">
        <v>7915</v>
      </c>
      <c r="H2098" t="s">
        <v>7915</v>
      </c>
      <c r="I2098" t="s">
        <v>7915</v>
      </c>
      <c r="J2098" t="s">
        <v>7915</v>
      </c>
      <c r="K2098" t="s">
        <v>7910</v>
      </c>
      <c r="L2098" t="s">
        <v>7915</v>
      </c>
      <c r="M2098" t="s">
        <v>7910</v>
      </c>
      <c r="N2098" t="s">
        <v>7915</v>
      </c>
      <c r="O2098" t="s">
        <v>7915</v>
      </c>
      <c r="P2098" t="s">
        <v>7909</v>
      </c>
      <c r="Q2098">
        <v>7</v>
      </c>
      <c r="R2098">
        <f>IF(ISERROR(VLOOKUP(A2098,int_r_base_fitted!$A$1:$C$10000,2,FALSE)),0,VLOOKUP(A2098,int_r_base_fitted!$A$1:$C$10000,2,FALSE))</f>
        <v>0</v>
      </c>
      <c r="S2098">
        <f>IF(ISERROR(VLOOKUP(A2098,int_r_base_fitted!$A$1:$C$10000,3,FALSE)),0,VLOOKUP(A2098,int_r_base_fitted!$A$1:$C$10000,3,FALSE))</f>
        <v>3.2000000000000001E-2</v>
      </c>
      <c r="T2098">
        <v>2368</v>
      </c>
      <c r="V2098">
        <f>IF(ISERROR(VLOOKUP(A2098,int_r_full_fitted!$A$1:$C$10000,3,FALSE)),0,VLOOKUP(A2098,int_r_full_fitted!$A$1:$C$10000,3,FALSE))</f>
        <v>4.2000000000000003E-2</v>
      </c>
      <c r="W2098">
        <v>2097</v>
      </c>
      <c r="Y2098">
        <f>S2098-V2098</f>
        <v>-1.0000000000000002E-2</v>
      </c>
    </row>
    <row r="2099" spans="1:25" x14ac:dyDescent="0.2">
      <c r="A2099" t="s">
        <v>5706</v>
      </c>
      <c r="B2099" t="s">
        <v>7911</v>
      </c>
      <c r="C2099" t="s">
        <v>7946</v>
      </c>
      <c r="D2099" t="s">
        <v>7935</v>
      </c>
      <c r="E2099" t="s">
        <v>8332</v>
      </c>
      <c r="F2099" t="s">
        <v>7915</v>
      </c>
      <c r="G2099" t="s">
        <v>7915</v>
      </c>
      <c r="H2099" t="s">
        <v>7915</v>
      </c>
      <c r="I2099" t="s">
        <v>7915</v>
      </c>
      <c r="J2099" t="s">
        <v>7915</v>
      </c>
      <c r="K2099" t="s">
        <v>7910</v>
      </c>
      <c r="L2099" t="s">
        <v>7915</v>
      </c>
      <c r="M2099" t="s">
        <v>7910</v>
      </c>
      <c r="N2099" t="s">
        <v>7915</v>
      </c>
      <c r="O2099" t="s">
        <v>7915</v>
      </c>
      <c r="P2099" t="s">
        <v>7909</v>
      </c>
      <c r="Q2099">
        <v>7</v>
      </c>
      <c r="R2099">
        <f>IF(ISERROR(VLOOKUP(A2099,int_r_base_fitted!$A$1:$C$10000,2,FALSE)),0,VLOOKUP(A2099,int_r_base_fitted!$A$1:$C$10000,2,FALSE))</f>
        <v>0</v>
      </c>
      <c r="S2099">
        <f>IF(ISERROR(VLOOKUP(A2099,int_r_base_fitted!$A$1:$C$10000,3,FALSE)),0,VLOOKUP(A2099,int_r_base_fitted!$A$1:$C$10000,3,FALSE))</f>
        <v>3.2000000000000001E-2</v>
      </c>
      <c r="T2099">
        <v>2373</v>
      </c>
      <c r="V2099">
        <f>IF(ISERROR(VLOOKUP(A2099,int_r_full_fitted!$A$1:$C$10000,3,FALSE)),0,VLOOKUP(A2099,int_r_full_fitted!$A$1:$C$10000,3,FALSE))</f>
        <v>4.2000000000000003E-2</v>
      </c>
      <c r="W2099">
        <v>2098</v>
      </c>
      <c r="Y2099">
        <f>S2099-V2099</f>
        <v>-1.0000000000000002E-2</v>
      </c>
    </row>
    <row r="2100" spans="1:25" x14ac:dyDescent="0.2">
      <c r="A2100" t="s">
        <v>6093</v>
      </c>
      <c r="B2100" t="s">
        <v>7933</v>
      </c>
      <c r="C2100" t="s">
        <v>7934</v>
      </c>
      <c r="D2100" t="s">
        <v>7935</v>
      </c>
      <c r="E2100" t="s">
        <v>8670</v>
      </c>
      <c r="F2100" t="s">
        <v>7915</v>
      </c>
      <c r="G2100" t="s">
        <v>7915</v>
      </c>
      <c r="H2100" t="s">
        <v>7915</v>
      </c>
      <c r="I2100" t="s">
        <v>7915</v>
      </c>
      <c r="J2100" t="s">
        <v>7915</v>
      </c>
      <c r="K2100" t="s">
        <v>7910</v>
      </c>
      <c r="L2100" t="s">
        <v>7915</v>
      </c>
      <c r="M2100" t="s">
        <v>7915</v>
      </c>
      <c r="N2100" t="s">
        <v>7915</v>
      </c>
      <c r="O2100" t="s">
        <v>7915</v>
      </c>
      <c r="P2100" t="s">
        <v>7910</v>
      </c>
      <c r="Q2100">
        <v>8</v>
      </c>
      <c r="R2100">
        <f>IF(ISERROR(VLOOKUP(A2100,int_r_base_fitted!$A$1:$C$10000,2,FALSE)),0,VLOOKUP(A2100,int_r_base_fitted!$A$1:$C$10000,2,FALSE))</f>
        <v>0</v>
      </c>
      <c r="S2100">
        <f>IF(ISERROR(VLOOKUP(A2100,int_r_base_fitted!$A$1:$C$10000,3,FALSE)),0,VLOOKUP(A2100,int_r_base_fitted!$A$1:$C$10000,3,FALSE))</f>
        <v>3.2000000000000001E-2</v>
      </c>
      <c r="T2100">
        <v>2384</v>
      </c>
      <c r="V2100">
        <f>IF(ISERROR(VLOOKUP(A2100,int_r_full_fitted!$A$1:$C$10000,3,FALSE)),0,VLOOKUP(A2100,int_r_full_fitted!$A$1:$C$10000,3,FALSE))</f>
        <v>4.2000000000000003E-2</v>
      </c>
      <c r="W2100">
        <v>2099</v>
      </c>
      <c r="Y2100">
        <f>S2100-V2100</f>
        <v>-1.0000000000000002E-2</v>
      </c>
    </row>
    <row r="2101" spans="1:25" x14ac:dyDescent="0.2">
      <c r="A2101" t="s">
        <v>6296</v>
      </c>
      <c r="B2101" t="s">
        <v>7911</v>
      </c>
      <c r="C2101" t="s">
        <v>7937</v>
      </c>
      <c r="D2101" t="s">
        <v>8134</v>
      </c>
      <c r="E2101" t="s">
        <v>8755</v>
      </c>
      <c r="F2101" t="s">
        <v>7915</v>
      </c>
      <c r="G2101" t="s">
        <v>7915</v>
      </c>
      <c r="H2101" t="s">
        <v>7915</v>
      </c>
      <c r="I2101" t="s">
        <v>7915</v>
      </c>
      <c r="J2101" t="s">
        <v>7915</v>
      </c>
      <c r="K2101" t="s">
        <v>7910</v>
      </c>
      <c r="L2101" t="s">
        <v>7915</v>
      </c>
      <c r="M2101" t="s">
        <v>7915</v>
      </c>
      <c r="N2101" t="s">
        <v>7915</v>
      </c>
      <c r="O2101" t="s">
        <v>7915</v>
      </c>
      <c r="P2101" t="s">
        <v>7910</v>
      </c>
      <c r="Q2101">
        <v>8</v>
      </c>
      <c r="R2101">
        <f>IF(ISERROR(VLOOKUP(A2101,int_r_base_fitted!$A$1:$C$10000,2,FALSE)),0,VLOOKUP(A2101,int_r_base_fitted!$A$1:$C$10000,2,FALSE))</f>
        <v>0</v>
      </c>
      <c r="S2101">
        <f>IF(ISERROR(VLOOKUP(A2101,int_r_base_fitted!$A$1:$C$10000,3,FALSE)),0,VLOOKUP(A2101,int_r_base_fitted!$A$1:$C$10000,3,FALSE))</f>
        <v>3.2000000000000001E-2</v>
      </c>
      <c r="T2101">
        <v>2396</v>
      </c>
      <c r="V2101">
        <f>IF(ISERROR(VLOOKUP(A2101,int_r_full_fitted!$A$1:$C$10000,3,FALSE)),0,VLOOKUP(A2101,int_r_full_fitted!$A$1:$C$10000,3,FALSE))</f>
        <v>4.2000000000000003E-2</v>
      </c>
      <c r="W2101">
        <v>2100</v>
      </c>
      <c r="Y2101">
        <f>S2101-V2101</f>
        <v>-1.0000000000000002E-2</v>
      </c>
    </row>
    <row r="2102" spans="1:25" x14ac:dyDescent="0.2">
      <c r="A2102" t="s">
        <v>6412</v>
      </c>
      <c r="B2102" t="s">
        <v>7911</v>
      </c>
      <c r="C2102" t="s">
        <v>8119</v>
      </c>
      <c r="D2102" t="s">
        <v>7913</v>
      </c>
      <c r="E2102" t="s">
        <v>9488</v>
      </c>
      <c r="F2102" t="s">
        <v>7915</v>
      </c>
      <c r="G2102" t="s">
        <v>7915</v>
      </c>
      <c r="H2102" t="s">
        <v>7915</v>
      </c>
      <c r="I2102" t="s">
        <v>7915</v>
      </c>
      <c r="J2102" t="s">
        <v>7915</v>
      </c>
      <c r="K2102" t="s">
        <v>7910</v>
      </c>
      <c r="L2102" t="s">
        <v>7915</v>
      </c>
      <c r="M2102" t="s">
        <v>7915</v>
      </c>
      <c r="N2102" t="s">
        <v>7915</v>
      </c>
      <c r="O2102" t="s">
        <v>7915</v>
      </c>
      <c r="P2102" t="s">
        <v>7910</v>
      </c>
      <c r="Q2102">
        <v>8</v>
      </c>
      <c r="R2102">
        <f>IF(ISERROR(VLOOKUP(A2102,int_r_base_fitted!$A$1:$C$10000,2,FALSE)),0,VLOOKUP(A2102,int_r_base_fitted!$A$1:$C$10000,2,FALSE))</f>
        <v>0</v>
      </c>
      <c r="S2102">
        <f>IF(ISERROR(VLOOKUP(A2102,int_r_base_fitted!$A$1:$C$10000,3,FALSE)),0,VLOOKUP(A2102,int_r_base_fitted!$A$1:$C$10000,3,FALSE))</f>
        <v>3.2000000000000001E-2</v>
      </c>
      <c r="T2102">
        <v>2406</v>
      </c>
      <c r="V2102">
        <f>IF(ISERROR(VLOOKUP(A2102,int_r_full_fitted!$A$1:$C$10000,3,FALSE)),0,VLOOKUP(A2102,int_r_full_fitted!$A$1:$C$10000,3,FALSE))</f>
        <v>4.2000000000000003E-2</v>
      </c>
      <c r="W2102">
        <v>2101</v>
      </c>
      <c r="Y2102">
        <f>S2102-V2102</f>
        <v>-1.0000000000000002E-2</v>
      </c>
    </row>
    <row r="2103" spans="1:25" x14ac:dyDescent="0.2">
      <c r="A2103" t="s">
        <v>4938</v>
      </c>
      <c r="B2103" t="s">
        <v>7911</v>
      </c>
      <c r="C2103" t="s">
        <v>7955</v>
      </c>
      <c r="D2103" t="s">
        <v>7963</v>
      </c>
      <c r="E2103" t="s">
        <v>8645</v>
      </c>
      <c r="F2103" t="s">
        <v>7915</v>
      </c>
      <c r="G2103" t="s">
        <v>7915</v>
      </c>
      <c r="H2103" t="s">
        <v>7910</v>
      </c>
      <c r="I2103" t="s">
        <v>7915</v>
      </c>
      <c r="J2103" t="s">
        <v>7915</v>
      </c>
      <c r="K2103" t="s">
        <v>7910</v>
      </c>
      <c r="L2103" t="s">
        <v>7915</v>
      </c>
      <c r="M2103" t="s">
        <v>7910</v>
      </c>
      <c r="N2103" t="s">
        <v>7915</v>
      </c>
      <c r="O2103" t="s">
        <v>7915</v>
      </c>
      <c r="P2103" t="s">
        <v>7908</v>
      </c>
      <c r="Q2103">
        <v>6</v>
      </c>
      <c r="R2103">
        <f>IF(ISERROR(VLOOKUP(A2103,int_r_base_fitted!$A$1:$C$10000,2,FALSE)),0,VLOOKUP(A2103,int_r_base_fitted!$A$1:$C$10000,2,FALSE))</f>
        <v>0</v>
      </c>
      <c r="S2103">
        <f>IF(ISERROR(VLOOKUP(A2103,int_r_base_fitted!$A$1:$C$10000,3,FALSE)),0,VLOOKUP(A2103,int_r_base_fitted!$A$1:$C$10000,3,FALSE))</f>
        <v>3.1E-2</v>
      </c>
      <c r="T2103">
        <v>2478</v>
      </c>
      <c r="V2103">
        <f>IF(ISERROR(VLOOKUP(A2103,int_r_full_fitted!$A$1:$C$10000,3,FALSE)),0,VLOOKUP(A2103,int_r_full_fitted!$A$1:$C$10000,3,FALSE))</f>
        <v>4.2000000000000003E-2</v>
      </c>
      <c r="W2103">
        <v>2102</v>
      </c>
      <c r="Y2103">
        <f>S2103-V2103</f>
        <v>-1.1000000000000003E-2</v>
      </c>
    </row>
    <row r="2104" spans="1:25" x14ac:dyDescent="0.2">
      <c r="A2104" t="s">
        <v>6527</v>
      </c>
      <c r="B2104" t="s">
        <v>7911</v>
      </c>
      <c r="C2104" t="s">
        <v>8018</v>
      </c>
      <c r="D2104" t="s">
        <v>8134</v>
      </c>
      <c r="E2104" t="s">
        <v>8755</v>
      </c>
      <c r="F2104" t="s">
        <v>7915</v>
      </c>
      <c r="G2104" t="s">
        <v>7915</v>
      </c>
      <c r="H2104" t="s">
        <v>7915</v>
      </c>
      <c r="I2104" t="s">
        <v>7915</v>
      </c>
      <c r="J2104" t="s">
        <v>7915</v>
      </c>
      <c r="K2104" t="s">
        <v>7910</v>
      </c>
      <c r="L2104" t="s">
        <v>7915</v>
      </c>
      <c r="M2104" t="s">
        <v>7915</v>
      </c>
      <c r="N2104" t="s">
        <v>7915</v>
      </c>
      <c r="O2104" t="s">
        <v>7915</v>
      </c>
      <c r="P2104" t="s">
        <v>7910</v>
      </c>
      <c r="Q2104">
        <v>8</v>
      </c>
      <c r="R2104">
        <f>IF(ISERROR(VLOOKUP(A2104,int_r_base_fitted!$A$1:$C$10000,2,FALSE)),0,VLOOKUP(A2104,int_r_base_fitted!$A$1:$C$10000,2,FALSE))</f>
        <v>0</v>
      </c>
      <c r="S2104">
        <f>IF(ISERROR(VLOOKUP(A2104,int_r_base_fitted!$A$1:$C$10000,3,FALSE)),0,VLOOKUP(A2104,int_r_base_fitted!$A$1:$C$10000,3,FALSE))</f>
        <v>3.1E-2</v>
      </c>
      <c r="T2104">
        <v>2513</v>
      </c>
      <c r="V2104">
        <f>IF(ISERROR(VLOOKUP(A2104,int_r_full_fitted!$A$1:$C$10000,3,FALSE)),0,VLOOKUP(A2104,int_r_full_fitted!$A$1:$C$10000,3,FALSE))</f>
        <v>4.2000000000000003E-2</v>
      </c>
      <c r="W2104">
        <v>2103</v>
      </c>
      <c r="Y2104">
        <f>S2104-V2104</f>
        <v>-1.1000000000000003E-2</v>
      </c>
    </row>
    <row r="2105" spans="1:25" x14ac:dyDescent="0.2">
      <c r="A2105" t="s">
        <v>4786</v>
      </c>
      <c r="B2105" t="s">
        <v>7911</v>
      </c>
      <c r="C2105" t="s">
        <v>8009</v>
      </c>
      <c r="D2105" t="s">
        <v>8040</v>
      </c>
      <c r="E2105" t="s">
        <v>8297</v>
      </c>
      <c r="F2105" t="s">
        <v>7915</v>
      </c>
      <c r="G2105" t="s">
        <v>7915</v>
      </c>
      <c r="H2105" t="s">
        <v>7915</v>
      </c>
      <c r="I2105" t="s">
        <v>7910</v>
      </c>
      <c r="J2105" t="s">
        <v>7915</v>
      </c>
      <c r="K2105" t="s">
        <v>7915</v>
      </c>
      <c r="L2105" t="s">
        <v>7910</v>
      </c>
      <c r="M2105" t="s">
        <v>7910</v>
      </c>
      <c r="N2105" t="s">
        <v>7915</v>
      </c>
      <c r="O2105" t="s">
        <v>7915</v>
      </c>
      <c r="P2105" t="s">
        <v>7908</v>
      </c>
      <c r="Q2105">
        <v>6</v>
      </c>
      <c r="R2105">
        <f>IF(ISERROR(VLOOKUP(A2105,int_r_base_fitted!$A$1:$C$10000,2,FALSE)),0,VLOOKUP(A2105,int_r_base_fitted!$A$1:$C$10000,2,FALSE))</f>
        <v>0</v>
      </c>
      <c r="S2105">
        <f>IF(ISERROR(VLOOKUP(A2105,int_r_base_fitted!$A$1:$C$10000,3,FALSE)),0,VLOOKUP(A2105,int_r_base_fitted!$A$1:$C$10000,3,FALSE))</f>
        <v>2.8000000000000001E-2</v>
      </c>
      <c r="T2105">
        <v>2776</v>
      </c>
      <c r="V2105">
        <f>IF(ISERROR(VLOOKUP(A2105,int_r_full_fitted!$A$1:$C$10000,3,FALSE)),0,VLOOKUP(A2105,int_r_full_fitted!$A$1:$C$10000,3,FALSE))</f>
        <v>4.2000000000000003E-2</v>
      </c>
      <c r="W2105">
        <v>2104</v>
      </c>
      <c r="Y2105">
        <f>S2105-V2105</f>
        <v>-1.4000000000000002E-2</v>
      </c>
    </row>
    <row r="2106" spans="1:25" x14ac:dyDescent="0.2">
      <c r="A2106" t="s">
        <v>5280</v>
      </c>
      <c r="B2106" t="s">
        <v>7911</v>
      </c>
      <c r="C2106" t="s">
        <v>7937</v>
      </c>
      <c r="D2106" t="s">
        <v>7963</v>
      </c>
      <c r="E2106" t="s">
        <v>8851</v>
      </c>
      <c r="F2106" t="s">
        <v>7915</v>
      </c>
      <c r="G2106" t="s">
        <v>7915</v>
      </c>
      <c r="H2106" t="s">
        <v>7915</v>
      </c>
      <c r="I2106" t="s">
        <v>7910</v>
      </c>
      <c r="J2106" t="s">
        <v>7915</v>
      </c>
      <c r="K2106" t="s">
        <v>7915</v>
      </c>
      <c r="L2106" t="s">
        <v>7915</v>
      </c>
      <c r="M2106" t="s">
        <v>7910</v>
      </c>
      <c r="N2106" t="s">
        <v>7915</v>
      </c>
      <c r="O2106" t="s">
        <v>7915</v>
      </c>
      <c r="P2106" t="s">
        <v>7909</v>
      </c>
      <c r="Q2106">
        <v>7</v>
      </c>
      <c r="R2106">
        <f>IF(ISERROR(VLOOKUP(A2106,int_r_base_fitted!$A$1:$C$10000,2,FALSE)),0,VLOOKUP(A2106,int_r_base_fitted!$A$1:$C$10000,2,FALSE))</f>
        <v>0</v>
      </c>
      <c r="S2106">
        <f>IF(ISERROR(VLOOKUP(A2106,int_r_base_fitted!$A$1:$C$10000,3,FALSE)),0,VLOOKUP(A2106,int_r_base_fitted!$A$1:$C$10000,3,FALSE))</f>
        <v>2.8000000000000001E-2</v>
      </c>
      <c r="T2106">
        <v>2779</v>
      </c>
      <c r="V2106">
        <f>IF(ISERROR(VLOOKUP(A2106,int_r_full_fitted!$A$1:$C$10000,3,FALSE)),0,VLOOKUP(A2106,int_r_full_fitted!$A$1:$C$10000,3,FALSE))</f>
        <v>4.2000000000000003E-2</v>
      </c>
      <c r="W2106">
        <v>2105</v>
      </c>
      <c r="Y2106">
        <f>S2106-V2106</f>
        <v>-1.4000000000000002E-2</v>
      </c>
    </row>
    <row r="2107" spans="1:25" x14ac:dyDescent="0.2">
      <c r="A2107" t="s">
        <v>5989</v>
      </c>
      <c r="B2107" t="s">
        <v>7911</v>
      </c>
      <c r="C2107" t="s">
        <v>8011</v>
      </c>
      <c r="D2107" t="s">
        <v>7913</v>
      </c>
      <c r="E2107" t="s">
        <v>8457</v>
      </c>
      <c r="F2107" t="s">
        <v>7915</v>
      </c>
      <c r="G2107" t="s">
        <v>7915</v>
      </c>
      <c r="H2107" t="s">
        <v>7915</v>
      </c>
      <c r="I2107" t="s">
        <v>7910</v>
      </c>
      <c r="J2107" t="s">
        <v>7915</v>
      </c>
      <c r="K2107" t="s">
        <v>7915</v>
      </c>
      <c r="L2107" t="s">
        <v>7915</v>
      </c>
      <c r="M2107" t="s">
        <v>7910</v>
      </c>
      <c r="N2107" t="s">
        <v>7915</v>
      </c>
      <c r="O2107" t="s">
        <v>7915</v>
      </c>
      <c r="P2107" t="s">
        <v>7909</v>
      </c>
      <c r="Q2107">
        <v>7</v>
      </c>
      <c r="R2107">
        <f>IF(ISERROR(VLOOKUP(A2107,int_r_base_fitted!$A$1:$C$10000,2,FALSE)),0,VLOOKUP(A2107,int_r_base_fitted!$A$1:$C$10000,2,FALSE))</f>
        <v>0</v>
      </c>
      <c r="S2107">
        <f>IF(ISERROR(VLOOKUP(A2107,int_r_base_fitted!$A$1:$C$10000,3,FALSE)),0,VLOOKUP(A2107,int_r_base_fitted!$A$1:$C$10000,3,FALSE))</f>
        <v>2.8000000000000001E-2</v>
      </c>
      <c r="T2107">
        <v>2793</v>
      </c>
      <c r="V2107">
        <f>IF(ISERROR(VLOOKUP(A2107,int_r_full_fitted!$A$1:$C$10000,3,FALSE)),0,VLOOKUP(A2107,int_r_full_fitted!$A$1:$C$10000,3,FALSE))</f>
        <v>4.2000000000000003E-2</v>
      </c>
      <c r="W2107">
        <v>2106</v>
      </c>
      <c r="Y2107">
        <f>S2107-V2107</f>
        <v>-1.4000000000000002E-2</v>
      </c>
    </row>
    <row r="2108" spans="1:25" x14ac:dyDescent="0.2">
      <c r="A2108" t="s">
        <v>6029</v>
      </c>
      <c r="B2108" t="s">
        <v>7911</v>
      </c>
      <c r="C2108" t="s">
        <v>7952</v>
      </c>
      <c r="D2108" t="s">
        <v>7945</v>
      </c>
      <c r="E2108" t="s">
        <v>9297</v>
      </c>
      <c r="F2108" t="s">
        <v>7915</v>
      </c>
      <c r="G2108" t="s">
        <v>7915</v>
      </c>
      <c r="H2108" t="s">
        <v>7915</v>
      </c>
      <c r="I2108" t="s">
        <v>7915</v>
      </c>
      <c r="J2108" t="s">
        <v>7915</v>
      </c>
      <c r="K2108" t="s">
        <v>7915</v>
      </c>
      <c r="L2108" t="s">
        <v>7915</v>
      </c>
      <c r="M2108" t="s">
        <v>7910</v>
      </c>
      <c r="N2108" t="s">
        <v>7915</v>
      </c>
      <c r="O2108" t="s">
        <v>7915</v>
      </c>
      <c r="P2108" t="s">
        <v>7910</v>
      </c>
      <c r="Q2108">
        <v>8</v>
      </c>
      <c r="R2108">
        <f>IF(ISERROR(VLOOKUP(A2108,int_r_base_fitted!$A$1:$C$10000,2,FALSE)),0,VLOOKUP(A2108,int_r_base_fitted!$A$1:$C$10000,2,FALSE))</f>
        <v>1</v>
      </c>
      <c r="S2108">
        <f>IF(ISERROR(VLOOKUP(A2108,int_r_base_fitted!$A$1:$C$10000,3,FALSE)),0,VLOOKUP(A2108,int_r_base_fitted!$A$1:$C$10000,3,FALSE))</f>
        <v>2.8000000000000001E-2</v>
      </c>
      <c r="T2108">
        <v>2794</v>
      </c>
      <c r="V2108">
        <f>IF(ISERROR(VLOOKUP(A2108,int_r_full_fitted!$A$1:$C$10000,3,FALSE)),0,VLOOKUP(A2108,int_r_full_fitted!$A$1:$C$10000,3,FALSE))</f>
        <v>4.2000000000000003E-2</v>
      </c>
      <c r="W2108">
        <v>2107</v>
      </c>
      <c r="Y2108">
        <f>S2108-V2108</f>
        <v>-1.4000000000000002E-2</v>
      </c>
    </row>
    <row r="2109" spans="1:25" x14ac:dyDescent="0.2">
      <c r="A2109" t="s">
        <v>6034</v>
      </c>
      <c r="B2109" t="s">
        <v>7911</v>
      </c>
      <c r="C2109" t="s">
        <v>8009</v>
      </c>
      <c r="D2109" t="s">
        <v>8040</v>
      </c>
      <c r="E2109" t="s">
        <v>9299</v>
      </c>
      <c r="F2109" t="s">
        <v>7915</v>
      </c>
      <c r="G2109" t="s">
        <v>7915</v>
      </c>
      <c r="H2109" t="s">
        <v>7915</v>
      </c>
      <c r="I2109" t="s">
        <v>7915</v>
      </c>
      <c r="J2109" t="s">
        <v>7915</v>
      </c>
      <c r="K2109" t="s">
        <v>7915</v>
      </c>
      <c r="L2109" t="s">
        <v>7915</v>
      </c>
      <c r="M2109" t="s">
        <v>7910</v>
      </c>
      <c r="N2109" t="s">
        <v>7915</v>
      </c>
      <c r="O2109" t="s">
        <v>7915</v>
      </c>
      <c r="P2109" t="s">
        <v>7910</v>
      </c>
      <c r="Q2109">
        <v>8</v>
      </c>
      <c r="R2109">
        <f>IF(ISERROR(VLOOKUP(A2109,int_r_base_fitted!$A$1:$C$10000,2,FALSE)),0,VLOOKUP(A2109,int_r_base_fitted!$A$1:$C$10000,2,FALSE))</f>
        <v>1</v>
      </c>
      <c r="S2109">
        <f>IF(ISERROR(VLOOKUP(A2109,int_r_base_fitted!$A$1:$C$10000,3,FALSE)),0,VLOOKUP(A2109,int_r_base_fitted!$A$1:$C$10000,3,FALSE))</f>
        <v>2.8000000000000001E-2</v>
      </c>
      <c r="T2109">
        <v>2795</v>
      </c>
      <c r="V2109">
        <f>IF(ISERROR(VLOOKUP(A2109,int_r_full_fitted!$A$1:$C$10000,3,FALSE)),0,VLOOKUP(A2109,int_r_full_fitted!$A$1:$C$10000,3,FALSE))</f>
        <v>4.2000000000000003E-2</v>
      </c>
      <c r="W2109">
        <v>2108</v>
      </c>
      <c r="Y2109">
        <f>S2109-V2109</f>
        <v>-1.4000000000000002E-2</v>
      </c>
    </row>
    <row r="2110" spans="1:25" x14ac:dyDescent="0.2">
      <c r="A2110" t="s">
        <v>6057</v>
      </c>
      <c r="B2110" t="s">
        <v>7911</v>
      </c>
      <c r="C2110" t="s">
        <v>8009</v>
      </c>
      <c r="D2110" t="s">
        <v>7963</v>
      </c>
      <c r="E2110" t="s">
        <v>8933</v>
      </c>
      <c r="F2110" t="s">
        <v>7915</v>
      </c>
      <c r="G2110" t="s">
        <v>7915</v>
      </c>
      <c r="H2110" t="s">
        <v>7915</v>
      </c>
      <c r="I2110" t="s">
        <v>7915</v>
      </c>
      <c r="J2110" t="s">
        <v>7915</v>
      </c>
      <c r="K2110" t="s">
        <v>7915</v>
      </c>
      <c r="L2110" t="s">
        <v>7915</v>
      </c>
      <c r="M2110" t="s">
        <v>7910</v>
      </c>
      <c r="N2110" t="s">
        <v>7915</v>
      </c>
      <c r="O2110" t="s">
        <v>7915</v>
      </c>
      <c r="P2110" t="s">
        <v>7910</v>
      </c>
      <c r="Q2110">
        <v>8</v>
      </c>
      <c r="R2110">
        <f>IF(ISERROR(VLOOKUP(A2110,int_r_base_fitted!$A$1:$C$10000,2,FALSE)),0,VLOOKUP(A2110,int_r_base_fitted!$A$1:$C$10000,2,FALSE))</f>
        <v>0</v>
      </c>
      <c r="S2110">
        <f>IF(ISERROR(VLOOKUP(A2110,int_r_base_fitted!$A$1:$C$10000,3,FALSE)),0,VLOOKUP(A2110,int_r_base_fitted!$A$1:$C$10000,3,FALSE))</f>
        <v>2.8000000000000001E-2</v>
      </c>
      <c r="T2110">
        <v>2797</v>
      </c>
      <c r="V2110">
        <f>IF(ISERROR(VLOOKUP(A2110,int_r_full_fitted!$A$1:$C$10000,3,FALSE)),0,VLOOKUP(A2110,int_r_full_fitted!$A$1:$C$10000,3,FALSE))</f>
        <v>4.2000000000000003E-2</v>
      </c>
      <c r="W2110">
        <v>2109</v>
      </c>
      <c r="Y2110">
        <f>S2110-V2110</f>
        <v>-1.4000000000000002E-2</v>
      </c>
    </row>
    <row r="2111" spans="1:25" x14ac:dyDescent="0.2">
      <c r="A2111" t="s">
        <v>6082</v>
      </c>
      <c r="B2111" t="s">
        <v>7911</v>
      </c>
      <c r="C2111" t="s">
        <v>8257</v>
      </c>
      <c r="D2111" t="s">
        <v>7920</v>
      </c>
      <c r="E2111" t="s">
        <v>8077</v>
      </c>
      <c r="F2111" t="s">
        <v>7915</v>
      </c>
      <c r="G2111" t="s">
        <v>7915</v>
      </c>
      <c r="H2111" t="s">
        <v>7915</v>
      </c>
      <c r="I2111" t="s">
        <v>7915</v>
      </c>
      <c r="J2111" t="s">
        <v>7915</v>
      </c>
      <c r="K2111" t="s">
        <v>7915</v>
      </c>
      <c r="L2111" t="s">
        <v>7915</v>
      </c>
      <c r="M2111" t="s">
        <v>7910</v>
      </c>
      <c r="N2111" t="s">
        <v>7915</v>
      </c>
      <c r="O2111" t="s">
        <v>7915</v>
      </c>
      <c r="P2111" t="s">
        <v>7910</v>
      </c>
      <c r="Q2111">
        <v>8</v>
      </c>
      <c r="R2111">
        <f>IF(ISERROR(VLOOKUP(A2111,int_r_base_fitted!$A$1:$C$10000,2,FALSE)),0,VLOOKUP(A2111,int_r_base_fitted!$A$1:$C$10000,2,FALSE))</f>
        <v>0</v>
      </c>
      <c r="S2111">
        <f>IF(ISERROR(VLOOKUP(A2111,int_r_base_fitted!$A$1:$C$10000,3,FALSE)),0,VLOOKUP(A2111,int_r_base_fitted!$A$1:$C$10000,3,FALSE))</f>
        <v>2.8000000000000001E-2</v>
      </c>
      <c r="T2111">
        <v>2798</v>
      </c>
      <c r="V2111">
        <f>IF(ISERROR(VLOOKUP(A2111,int_r_full_fitted!$A$1:$C$10000,3,FALSE)),0,VLOOKUP(A2111,int_r_full_fitted!$A$1:$C$10000,3,FALSE))</f>
        <v>4.2000000000000003E-2</v>
      </c>
      <c r="W2111">
        <v>2110</v>
      </c>
      <c r="Y2111">
        <f>S2111-V2111</f>
        <v>-1.4000000000000002E-2</v>
      </c>
    </row>
    <row r="2112" spans="1:25" x14ac:dyDescent="0.2">
      <c r="A2112" t="s">
        <v>6108</v>
      </c>
      <c r="B2112" t="s">
        <v>7911</v>
      </c>
      <c r="C2112" t="s">
        <v>8009</v>
      </c>
      <c r="D2112" t="s">
        <v>8040</v>
      </c>
      <c r="E2112" t="s">
        <v>8994</v>
      </c>
      <c r="F2112" t="s">
        <v>7915</v>
      </c>
      <c r="G2112" t="s">
        <v>7915</v>
      </c>
      <c r="H2112" t="s">
        <v>7915</v>
      </c>
      <c r="I2112" t="s">
        <v>7915</v>
      </c>
      <c r="J2112" t="s">
        <v>7915</v>
      </c>
      <c r="K2112" t="s">
        <v>7915</v>
      </c>
      <c r="L2112" t="s">
        <v>7915</v>
      </c>
      <c r="M2112" t="s">
        <v>7910</v>
      </c>
      <c r="N2112" t="s">
        <v>7915</v>
      </c>
      <c r="O2112" t="s">
        <v>7915</v>
      </c>
      <c r="P2112" t="s">
        <v>7910</v>
      </c>
      <c r="Q2112">
        <v>8</v>
      </c>
      <c r="R2112">
        <f>IF(ISERROR(VLOOKUP(A2112,int_r_base_fitted!$A$1:$C$10000,2,FALSE)),0,VLOOKUP(A2112,int_r_base_fitted!$A$1:$C$10000,2,FALSE))</f>
        <v>0</v>
      </c>
      <c r="S2112">
        <f>IF(ISERROR(VLOOKUP(A2112,int_r_base_fitted!$A$1:$C$10000,3,FALSE)),0,VLOOKUP(A2112,int_r_base_fitted!$A$1:$C$10000,3,FALSE))</f>
        <v>2.8000000000000001E-2</v>
      </c>
      <c r="T2112">
        <v>2799</v>
      </c>
      <c r="V2112">
        <f>IF(ISERROR(VLOOKUP(A2112,int_r_full_fitted!$A$1:$C$10000,3,FALSE)),0,VLOOKUP(A2112,int_r_full_fitted!$A$1:$C$10000,3,FALSE))</f>
        <v>4.2000000000000003E-2</v>
      </c>
      <c r="W2112">
        <v>2111</v>
      </c>
      <c r="Y2112">
        <f>S2112-V2112</f>
        <v>-1.4000000000000002E-2</v>
      </c>
    </row>
    <row r="2113" spans="1:25" x14ac:dyDescent="0.2">
      <c r="A2113" t="s">
        <v>6118</v>
      </c>
      <c r="B2113" t="s">
        <v>7911</v>
      </c>
      <c r="C2113" t="s">
        <v>7952</v>
      </c>
      <c r="D2113" t="s">
        <v>7945</v>
      </c>
      <c r="E2113" t="s">
        <v>9053</v>
      </c>
      <c r="F2113" t="s">
        <v>7915</v>
      </c>
      <c r="G2113" t="s">
        <v>7915</v>
      </c>
      <c r="H2113" t="s">
        <v>7915</v>
      </c>
      <c r="I2113" t="s">
        <v>7915</v>
      </c>
      <c r="J2113" t="s">
        <v>7915</v>
      </c>
      <c r="K2113" t="s">
        <v>7915</v>
      </c>
      <c r="L2113" t="s">
        <v>7915</v>
      </c>
      <c r="M2113" t="s">
        <v>7910</v>
      </c>
      <c r="N2113" t="s">
        <v>7915</v>
      </c>
      <c r="O2113" t="s">
        <v>7915</v>
      </c>
      <c r="P2113" t="s">
        <v>7910</v>
      </c>
      <c r="Q2113">
        <v>8</v>
      </c>
      <c r="R2113">
        <f>IF(ISERROR(VLOOKUP(A2113,int_r_base_fitted!$A$1:$C$10000,2,FALSE)),0,VLOOKUP(A2113,int_r_base_fitted!$A$1:$C$10000,2,FALSE))</f>
        <v>0</v>
      </c>
      <c r="S2113">
        <f>IF(ISERROR(VLOOKUP(A2113,int_r_base_fitted!$A$1:$C$10000,3,FALSE)),0,VLOOKUP(A2113,int_r_base_fitted!$A$1:$C$10000,3,FALSE))</f>
        <v>2.8000000000000001E-2</v>
      </c>
      <c r="T2113">
        <v>2800</v>
      </c>
      <c r="V2113">
        <f>IF(ISERROR(VLOOKUP(A2113,int_r_full_fitted!$A$1:$C$10000,3,FALSE)),0,VLOOKUP(A2113,int_r_full_fitted!$A$1:$C$10000,3,FALSE))</f>
        <v>4.2000000000000003E-2</v>
      </c>
      <c r="W2113">
        <v>2112</v>
      </c>
      <c r="Y2113">
        <f>S2113-V2113</f>
        <v>-1.4000000000000002E-2</v>
      </c>
    </row>
    <row r="2114" spans="1:25" x14ac:dyDescent="0.2">
      <c r="A2114" t="s">
        <v>6154</v>
      </c>
      <c r="B2114" t="s">
        <v>7911</v>
      </c>
      <c r="C2114">
        <v>4</v>
      </c>
      <c r="D2114" t="s">
        <v>7940</v>
      </c>
      <c r="E2114" t="s">
        <v>8554</v>
      </c>
      <c r="F2114" t="s">
        <v>7915</v>
      </c>
      <c r="G2114" t="s">
        <v>7915</v>
      </c>
      <c r="H2114" t="s">
        <v>7915</v>
      </c>
      <c r="I2114" t="s">
        <v>7915</v>
      </c>
      <c r="J2114" t="s">
        <v>7915</v>
      </c>
      <c r="K2114" t="s">
        <v>7915</v>
      </c>
      <c r="L2114" t="s">
        <v>7915</v>
      </c>
      <c r="M2114" t="s">
        <v>7910</v>
      </c>
      <c r="N2114" t="s">
        <v>7915</v>
      </c>
      <c r="O2114" t="s">
        <v>7915</v>
      </c>
      <c r="P2114" t="s">
        <v>7910</v>
      </c>
      <c r="Q2114">
        <v>8</v>
      </c>
      <c r="R2114">
        <f>IF(ISERROR(VLOOKUP(A2114,int_r_base_fitted!$A$1:$C$10000,2,FALSE)),0,VLOOKUP(A2114,int_r_base_fitted!$A$1:$C$10000,2,FALSE))</f>
        <v>0</v>
      </c>
      <c r="S2114">
        <f>IF(ISERROR(VLOOKUP(A2114,int_r_base_fitted!$A$1:$C$10000,3,FALSE)),0,VLOOKUP(A2114,int_r_base_fitted!$A$1:$C$10000,3,FALSE))</f>
        <v>2.8000000000000001E-2</v>
      </c>
      <c r="T2114">
        <v>2802</v>
      </c>
      <c r="V2114">
        <f>IF(ISERROR(VLOOKUP(A2114,int_r_full_fitted!$A$1:$C$10000,3,FALSE)),0,VLOOKUP(A2114,int_r_full_fitted!$A$1:$C$10000,3,FALSE))</f>
        <v>4.2000000000000003E-2</v>
      </c>
      <c r="W2114">
        <v>2113</v>
      </c>
      <c r="Y2114">
        <f>S2114-V2114</f>
        <v>-1.4000000000000002E-2</v>
      </c>
    </row>
    <row r="2115" spans="1:25" x14ac:dyDescent="0.2">
      <c r="A2115" t="s">
        <v>6160</v>
      </c>
      <c r="B2115" t="s">
        <v>7911</v>
      </c>
      <c r="C2115" t="s">
        <v>7965</v>
      </c>
      <c r="D2115" t="s">
        <v>7920</v>
      </c>
      <c r="E2115" t="s">
        <v>9367</v>
      </c>
      <c r="F2115" t="s">
        <v>7915</v>
      </c>
      <c r="G2115" t="s">
        <v>7915</v>
      </c>
      <c r="H2115" t="s">
        <v>7915</v>
      </c>
      <c r="I2115" t="s">
        <v>7915</v>
      </c>
      <c r="J2115" t="s">
        <v>7915</v>
      </c>
      <c r="K2115" t="s">
        <v>7915</v>
      </c>
      <c r="L2115" t="s">
        <v>7915</v>
      </c>
      <c r="M2115" t="s">
        <v>7910</v>
      </c>
      <c r="N2115" t="s">
        <v>7915</v>
      </c>
      <c r="O2115" t="s">
        <v>7915</v>
      </c>
      <c r="P2115" t="s">
        <v>7910</v>
      </c>
      <c r="Q2115">
        <v>8</v>
      </c>
      <c r="R2115">
        <f>IF(ISERROR(VLOOKUP(A2115,int_r_base_fitted!$A$1:$C$10000,2,FALSE)),0,VLOOKUP(A2115,int_r_base_fitted!$A$1:$C$10000,2,FALSE))</f>
        <v>0</v>
      </c>
      <c r="S2115">
        <f>IF(ISERROR(VLOOKUP(A2115,int_r_base_fitted!$A$1:$C$10000,3,FALSE)),0,VLOOKUP(A2115,int_r_base_fitted!$A$1:$C$10000,3,FALSE))</f>
        <v>2.8000000000000001E-2</v>
      </c>
      <c r="T2115">
        <v>2803</v>
      </c>
      <c r="V2115">
        <f>IF(ISERROR(VLOOKUP(A2115,int_r_full_fitted!$A$1:$C$10000,3,FALSE)),0,VLOOKUP(A2115,int_r_full_fitted!$A$1:$C$10000,3,FALSE))</f>
        <v>4.2000000000000003E-2</v>
      </c>
      <c r="W2115">
        <v>2114</v>
      </c>
      <c r="Y2115">
        <f>S2115-V2115</f>
        <v>-1.4000000000000002E-2</v>
      </c>
    </row>
    <row r="2116" spans="1:25" x14ac:dyDescent="0.2">
      <c r="A2116" t="s">
        <v>6161</v>
      </c>
      <c r="B2116" t="s">
        <v>7911</v>
      </c>
      <c r="C2116" t="s">
        <v>7962</v>
      </c>
      <c r="D2116" t="s">
        <v>7920</v>
      </c>
      <c r="E2116" t="s">
        <v>8161</v>
      </c>
      <c r="F2116" t="s">
        <v>7915</v>
      </c>
      <c r="G2116" t="s">
        <v>7915</v>
      </c>
      <c r="H2116" t="s">
        <v>7915</v>
      </c>
      <c r="I2116" t="s">
        <v>7915</v>
      </c>
      <c r="J2116" t="s">
        <v>7915</v>
      </c>
      <c r="K2116" t="s">
        <v>7915</v>
      </c>
      <c r="L2116" t="s">
        <v>7915</v>
      </c>
      <c r="M2116" t="s">
        <v>7910</v>
      </c>
      <c r="N2116" t="s">
        <v>7915</v>
      </c>
      <c r="O2116" t="s">
        <v>7915</v>
      </c>
      <c r="P2116" t="s">
        <v>7910</v>
      </c>
      <c r="Q2116">
        <v>8</v>
      </c>
      <c r="R2116">
        <f>IF(ISERROR(VLOOKUP(A2116,int_r_base_fitted!$A$1:$C$10000,2,FALSE)),0,VLOOKUP(A2116,int_r_base_fitted!$A$1:$C$10000,2,FALSE))</f>
        <v>0</v>
      </c>
      <c r="S2116">
        <f>IF(ISERROR(VLOOKUP(A2116,int_r_base_fitted!$A$1:$C$10000,3,FALSE)),0,VLOOKUP(A2116,int_r_base_fitted!$A$1:$C$10000,3,FALSE))</f>
        <v>2.8000000000000001E-2</v>
      </c>
      <c r="T2116">
        <v>2804</v>
      </c>
      <c r="V2116">
        <f>IF(ISERROR(VLOOKUP(A2116,int_r_full_fitted!$A$1:$C$10000,3,FALSE)),0,VLOOKUP(A2116,int_r_full_fitted!$A$1:$C$10000,3,FALSE))</f>
        <v>4.2000000000000003E-2</v>
      </c>
      <c r="W2116">
        <v>2115</v>
      </c>
      <c r="Y2116">
        <f>S2116-V2116</f>
        <v>-1.4000000000000002E-2</v>
      </c>
    </row>
    <row r="2117" spans="1:25" x14ac:dyDescent="0.2">
      <c r="A2117" t="s">
        <v>6191</v>
      </c>
      <c r="B2117" t="s">
        <v>7911</v>
      </c>
      <c r="C2117" t="s">
        <v>8210</v>
      </c>
      <c r="D2117" t="s">
        <v>7963</v>
      </c>
      <c r="E2117" t="s">
        <v>9389</v>
      </c>
      <c r="F2117" t="s">
        <v>7915</v>
      </c>
      <c r="G2117" t="s">
        <v>7915</v>
      </c>
      <c r="H2117" t="s">
        <v>7915</v>
      </c>
      <c r="I2117" t="s">
        <v>7915</v>
      </c>
      <c r="J2117" t="s">
        <v>7915</v>
      </c>
      <c r="K2117" t="s">
        <v>7915</v>
      </c>
      <c r="L2117" t="s">
        <v>7915</v>
      </c>
      <c r="M2117" t="s">
        <v>7910</v>
      </c>
      <c r="N2117" t="s">
        <v>7915</v>
      </c>
      <c r="O2117" t="s">
        <v>7915</v>
      </c>
      <c r="P2117" t="s">
        <v>7910</v>
      </c>
      <c r="Q2117">
        <v>8</v>
      </c>
      <c r="R2117">
        <f>IF(ISERROR(VLOOKUP(A2117,int_r_base_fitted!$A$1:$C$10000,2,FALSE)),0,VLOOKUP(A2117,int_r_base_fitted!$A$1:$C$10000,2,FALSE))</f>
        <v>0</v>
      </c>
      <c r="S2117">
        <f>IF(ISERROR(VLOOKUP(A2117,int_r_base_fitted!$A$1:$C$10000,3,FALSE)),0,VLOOKUP(A2117,int_r_base_fitted!$A$1:$C$10000,3,FALSE))</f>
        <v>2.8000000000000001E-2</v>
      </c>
      <c r="T2117">
        <v>2805</v>
      </c>
      <c r="V2117">
        <f>IF(ISERROR(VLOOKUP(A2117,int_r_full_fitted!$A$1:$C$10000,3,FALSE)),0,VLOOKUP(A2117,int_r_full_fitted!$A$1:$C$10000,3,FALSE))</f>
        <v>4.2000000000000003E-2</v>
      </c>
      <c r="W2117">
        <v>2116</v>
      </c>
      <c r="Y2117">
        <f>S2117-V2117</f>
        <v>-1.4000000000000002E-2</v>
      </c>
    </row>
    <row r="2118" spans="1:25" x14ac:dyDescent="0.2">
      <c r="A2118" t="s">
        <v>6212</v>
      </c>
      <c r="B2118" t="s">
        <v>7911</v>
      </c>
      <c r="C2118" t="s">
        <v>7955</v>
      </c>
      <c r="D2118" t="s">
        <v>7920</v>
      </c>
      <c r="E2118" t="s">
        <v>8455</v>
      </c>
      <c r="F2118" t="s">
        <v>7915</v>
      </c>
      <c r="G2118" t="s">
        <v>7915</v>
      </c>
      <c r="H2118" t="s">
        <v>7915</v>
      </c>
      <c r="I2118" t="s">
        <v>7915</v>
      </c>
      <c r="J2118" t="s">
        <v>7915</v>
      </c>
      <c r="K2118" t="s">
        <v>7915</v>
      </c>
      <c r="L2118" t="s">
        <v>7915</v>
      </c>
      <c r="M2118" t="s">
        <v>7910</v>
      </c>
      <c r="N2118" t="s">
        <v>7915</v>
      </c>
      <c r="O2118" t="s">
        <v>7915</v>
      </c>
      <c r="P2118" t="s">
        <v>7910</v>
      </c>
      <c r="Q2118">
        <v>8</v>
      </c>
      <c r="R2118">
        <f>IF(ISERROR(VLOOKUP(A2118,int_r_base_fitted!$A$1:$C$10000,2,FALSE)),0,VLOOKUP(A2118,int_r_base_fitted!$A$1:$C$10000,2,FALSE))</f>
        <v>0</v>
      </c>
      <c r="S2118">
        <f>IF(ISERROR(VLOOKUP(A2118,int_r_base_fitted!$A$1:$C$10000,3,FALSE)),0,VLOOKUP(A2118,int_r_base_fitted!$A$1:$C$10000,3,FALSE))</f>
        <v>2.8000000000000001E-2</v>
      </c>
      <c r="T2118">
        <v>2806</v>
      </c>
      <c r="V2118">
        <f>IF(ISERROR(VLOOKUP(A2118,int_r_full_fitted!$A$1:$C$10000,3,FALSE)),0,VLOOKUP(A2118,int_r_full_fitted!$A$1:$C$10000,3,FALSE))</f>
        <v>4.2000000000000003E-2</v>
      </c>
      <c r="W2118">
        <v>2117</v>
      </c>
      <c r="Y2118">
        <f>S2118-V2118</f>
        <v>-1.4000000000000002E-2</v>
      </c>
    </row>
    <row r="2119" spans="1:25" x14ac:dyDescent="0.2">
      <c r="A2119" t="s">
        <v>6244</v>
      </c>
      <c r="B2119" t="s">
        <v>7911</v>
      </c>
      <c r="C2119" t="s">
        <v>8613</v>
      </c>
      <c r="D2119" t="s">
        <v>7963</v>
      </c>
      <c r="E2119" t="s">
        <v>9411</v>
      </c>
      <c r="F2119" t="s">
        <v>7915</v>
      </c>
      <c r="G2119" t="s">
        <v>7915</v>
      </c>
      <c r="H2119" t="s">
        <v>7915</v>
      </c>
      <c r="I2119" t="s">
        <v>7915</v>
      </c>
      <c r="J2119" t="s">
        <v>7915</v>
      </c>
      <c r="K2119" t="s">
        <v>7915</v>
      </c>
      <c r="L2119" t="s">
        <v>7915</v>
      </c>
      <c r="M2119" t="s">
        <v>7910</v>
      </c>
      <c r="N2119" t="s">
        <v>7915</v>
      </c>
      <c r="O2119" t="s">
        <v>7915</v>
      </c>
      <c r="P2119" t="s">
        <v>7910</v>
      </c>
      <c r="Q2119">
        <v>8</v>
      </c>
      <c r="R2119">
        <f>IF(ISERROR(VLOOKUP(A2119,int_r_base_fitted!$A$1:$C$10000,2,FALSE)),0,VLOOKUP(A2119,int_r_base_fitted!$A$1:$C$10000,2,FALSE))</f>
        <v>0</v>
      </c>
      <c r="S2119">
        <f>IF(ISERROR(VLOOKUP(A2119,int_r_base_fitted!$A$1:$C$10000,3,FALSE)),0,VLOOKUP(A2119,int_r_base_fitted!$A$1:$C$10000,3,FALSE))</f>
        <v>2.8000000000000001E-2</v>
      </c>
      <c r="T2119">
        <v>2807</v>
      </c>
      <c r="V2119">
        <f>IF(ISERROR(VLOOKUP(A2119,int_r_full_fitted!$A$1:$C$10000,3,FALSE)),0,VLOOKUP(A2119,int_r_full_fitted!$A$1:$C$10000,3,FALSE))</f>
        <v>4.2000000000000003E-2</v>
      </c>
      <c r="W2119">
        <v>2118</v>
      </c>
      <c r="Y2119">
        <f>S2119-V2119</f>
        <v>-1.4000000000000002E-2</v>
      </c>
    </row>
    <row r="2120" spans="1:25" x14ac:dyDescent="0.2">
      <c r="A2120" t="s">
        <v>6349</v>
      </c>
      <c r="B2120" t="s">
        <v>7911</v>
      </c>
      <c r="C2120" t="s">
        <v>7916</v>
      </c>
      <c r="D2120" t="s">
        <v>7963</v>
      </c>
      <c r="E2120" t="s">
        <v>9456</v>
      </c>
      <c r="F2120" t="s">
        <v>7915</v>
      </c>
      <c r="G2120" t="s">
        <v>7915</v>
      </c>
      <c r="H2120" t="s">
        <v>7915</v>
      </c>
      <c r="I2120" t="s">
        <v>7915</v>
      </c>
      <c r="J2120" t="s">
        <v>7915</v>
      </c>
      <c r="K2120" t="s">
        <v>7915</v>
      </c>
      <c r="L2120" t="s">
        <v>7915</v>
      </c>
      <c r="M2120" t="s">
        <v>7910</v>
      </c>
      <c r="N2120" t="s">
        <v>7915</v>
      </c>
      <c r="O2120" t="s">
        <v>7915</v>
      </c>
      <c r="P2120" t="s">
        <v>7910</v>
      </c>
      <c r="Q2120">
        <v>8</v>
      </c>
      <c r="R2120">
        <f>IF(ISERROR(VLOOKUP(A2120,int_r_base_fitted!$A$1:$C$10000,2,FALSE)),0,VLOOKUP(A2120,int_r_base_fitted!$A$1:$C$10000,2,FALSE))</f>
        <v>0</v>
      </c>
      <c r="S2120">
        <f>IF(ISERROR(VLOOKUP(A2120,int_r_base_fitted!$A$1:$C$10000,3,FALSE)),0,VLOOKUP(A2120,int_r_base_fitted!$A$1:$C$10000,3,FALSE))</f>
        <v>2.8000000000000001E-2</v>
      </c>
      <c r="T2120">
        <v>2809</v>
      </c>
      <c r="V2120">
        <f>IF(ISERROR(VLOOKUP(A2120,int_r_full_fitted!$A$1:$C$10000,3,FALSE)),0,VLOOKUP(A2120,int_r_full_fitted!$A$1:$C$10000,3,FALSE))</f>
        <v>4.2000000000000003E-2</v>
      </c>
      <c r="W2120">
        <v>2119</v>
      </c>
      <c r="Y2120">
        <f>S2120-V2120</f>
        <v>-1.4000000000000002E-2</v>
      </c>
    </row>
    <row r="2121" spans="1:25" x14ac:dyDescent="0.2">
      <c r="A2121" t="s">
        <v>6392</v>
      </c>
      <c r="B2121" t="s">
        <v>7911</v>
      </c>
      <c r="C2121" t="s">
        <v>7999</v>
      </c>
      <c r="D2121" t="s">
        <v>7920</v>
      </c>
      <c r="E2121" t="s">
        <v>8058</v>
      </c>
      <c r="F2121" t="s">
        <v>7915</v>
      </c>
      <c r="G2121" t="s">
        <v>7915</v>
      </c>
      <c r="H2121" t="s">
        <v>7915</v>
      </c>
      <c r="I2121" t="s">
        <v>7915</v>
      </c>
      <c r="J2121" t="s">
        <v>7915</v>
      </c>
      <c r="K2121" t="s">
        <v>7915</v>
      </c>
      <c r="L2121" t="s">
        <v>7915</v>
      </c>
      <c r="M2121" t="s">
        <v>7910</v>
      </c>
      <c r="N2121" t="s">
        <v>7915</v>
      </c>
      <c r="O2121" t="s">
        <v>7915</v>
      </c>
      <c r="P2121" t="s">
        <v>7910</v>
      </c>
      <c r="Q2121">
        <v>8</v>
      </c>
      <c r="R2121">
        <f>IF(ISERROR(VLOOKUP(A2121,int_r_base_fitted!$A$1:$C$10000,2,FALSE)),0,VLOOKUP(A2121,int_r_base_fitted!$A$1:$C$10000,2,FALSE))</f>
        <v>0</v>
      </c>
      <c r="S2121">
        <f>IF(ISERROR(VLOOKUP(A2121,int_r_base_fitted!$A$1:$C$10000,3,FALSE)),0,VLOOKUP(A2121,int_r_base_fitted!$A$1:$C$10000,3,FALSE))</f>
        <v>2.8000000000000001E-2</v>
      </c>
      <c r="T2121">
        <v>2813</v>
      </c>
      <c r="V2121">
        <f>IF(ISERROR(VLOOKUP(A2121,int_r_full_fitted!$A$1:$C$10000,3,FALSE)),0,VLOOKUP(A2121,int_r_full_fitted!$A$1:$C$10000,3,FALSE))</f>
        <v>4.2000000000000003E-2</v>
      </c>
      <c r="W2121">
        <v>2120</v>
      </c>
      <c r="Y2121">
        <f>S2121-V2121</f>
        <v>-1.4000000000000002E-2</v>
      </c>
    </row>
    <row r="2122" spans="1:25" x14ac:dyDescent="0.2">
      <c r="A2122" t="s">
        <v>6438</v>
      </c>
      <c r="B2122" t="s">
        <v>7911</v>
      </c>
      <c r="C2122" t="s">
        <v>8009</v>
      </c>
      <c r="D2122" t="s">
        <v>8040</v>
      </c>
      <c r="E2122" t="s">
        <v>9017</v>
      </c>
      <c r="F2122" t="s">
        <v>7915</v>
      </c>
      <c r="G2122" t="s">
        <v>7915</v>
      </c>
      <c r="H2122" t="s">
        <v>7915</v>
      </c>
      <c r="I2122" t="s">
        <v>7915</v>
      </c>
      <c r="J2122" t="s">
        <v>7915</v>
      </c>
      <c r="K2122" t="s">
        <v>7915</v>
      </c>
      <c r="L2122" t="s">
        <v>7915</v>
      </c>
      <c r="M2122" t="s">
        <v>7910</v>
      </c>
      <c r="N2122" t="s">
        <v>7915</v>
      </c>
      <c r="O2122" t="s">
        <v>7915</v>
      </c>
      <c r="P2122" t="s">
        <v>7910</v>
      </c>
      <c r="Q2122">
        <v>8</v>
      </c>
      <c r="R2122">
        <f>IF(ISERROR(VLOOKUP(A2122,int_r_base_fitted!$A$1:$C$10000,2,FALSE)),0,VLOOKUP(A2122,int_r_base_fitted!$A$1:$C$10000,2,FALSE))</f>
        <v>0</v>
      </c>
      <c r="S2122">
        <f>IF(ISERROR(VLOOKUP(A2122,int_r_base_fitted!$A$1:$C$10000,3,FALSE)),0,VLOOKUP(A2122,int_r_base_fitted!$A$1:$C$10000,3,FALSE))</f>
        <v>2.8000000000000001E-2</v>
      </c>
      <c r="T2122">
        <v>2814</v>
      </c>
      <c r="V2122">
        <f>IF(ISERROR(VLOOKUP(A2122,int_r_full_fitted!$A$1:$C$10000,3,FALSE)),0,VLOOKUP(A2122,int_r_full_fitted!$A$1:$C$10000,3,FALSE))</f>
        <v>4.2000000000000003E-2</v>
      </c>
      <c r="W2122">
        <v>2121</v>
      </c>
      <c r="Y2122">
        <f>S2122-V2122</f>
        <v>-1.4000000000000002E-2</v>
      </c>
    </row>
    <row r="2123" spans="1:25" x14ac:dyDescent="0.2">
      <c r="A2123" t="s">
        <v>6439</v>
      </c>
      <c r="B2123" t="s">
        <v>7911</v>
      </c>
      <c r="C2123" t="s">
        <v>8009</v>
      </c>
      <c r="D2123" t="s">
        <v>8040</v>
      </c>
      <c r="E2123" t="s">
        <v>7928</v>
      </c>
      <c r="F2123" t="s">
        <v>7915</v>
      </c>
      <c r="G2123" t="s">
        <v>7915</v>
      </c>
      <c r="H2123" t="s">
        <v>7915</v>
      </c>
      <c r="I2123" t="s">
        <v>7915</v>
      </c>
      <c r="J2123" t="s">
        <v>7915</v>
      </c>
      <c r="K2123" t="s">
        <v>7915</v>
      </c>
      <c r="L2123" t="s">
        <v>7915</v>
      </c>
      <c r="M2123" t="s">
        <v>7910</v>
      </c>
      <c r="N2123" t="s">
        <v>7915</v>
      </c>
      <c r="O2123" t="s">
        <v>7915</v>
      </c>
      <c r="P2123" t="s">
        <v>7910</v>
      </c>
      <c r="Q2123">
        <v>8</v>
      </c>
      <c r="R2123">
        <f>IF(ISERROR(VLOOKUP(A2123,int_r_base_fitted!$A$1:$C$10000,2,FALSE)),0,VLOOKUP(A2123,int_r_base_fitted!$A$1:$C$10000,2,FALSE))</f>
        <v>0</v>
      </c>
      <c r="S2123">
        <f>IF(ISERROR(VLOOKUP(A2123,int_r_base_fitted!$A$1:$C$10000,3,FALSE)),0,VLOOKUP(A2123,int_r_base_fitted!$A$1:$C$10000,3,FALSE))</f>
        <v>2.8000000000000001E-2</v>
      </c>
      <c r="T2123">
        <v>2815</v>
      </c>
      <c r="V2123">
        <f>IF(ISERROR(VLOOKUP(A2123,int_r_full_fitted!$A$1:$C$10000,3,FALSE)),0,VLOOKUP(A2123,int_r_full_fitted!$A$1:$C$10000,3,FALSE))</f>
        <v>4.2000000000000003E-2</v>
      </c>
      <c r="W2123">
        <v>2122</v>
      </c>
      <c r="Y2123">
        <f>S2123-V2123</f>
        <v>-1.4000000000000002E-2</v>
      </c>
    </row>
    <row r="2124" spans="1:25" x14ac:dyDescent="0.2">
      <c r="A2124" t="s">
        <v>6445</v>
      </c>
      <c r="B2124" t="s">
        <v>7911</v>
      </c>
      <c r="C2124" t="s">
        <v>7927</v>
      </c>
      <c r="D2124" t="s">
        <v>8040</v>
      </c>
      <c r="E2124" t="s">
        <v>9495</v>
      </c>
      <c r="F2124" t="s">
        <v>7915</v>
      </c>
      <c r="G2124" t="s">
        <v>7915</v>
      </c>
      <c r="H2124" t="s">
        <v>7915</v>
      </c>
      <c r="I2124" t="s">
        <v>7915</v>
      </c>
      <c r="J2124" t="s">
        <v>7915</v>
      </c>
      <c r="K2124" t="s">
        <v>7915</v>
      </c>
      <c r="L2124" t="s">
        <v>7915</v>
      </c>
      <c r="M2124" t="s">
        <v>7910</v>
      </c>
      <c r="N2124" t="s">
        <v>7915</v>
      </c>
      <c r="O2124" t="s">
        <v>7915</v>
      </c>
      <c r="P2124" t="s">
        <v>7910</v>
      </c>
      <c r="Q2124">
        <v>8</v>
      </c>
      <c r="R2124">
        <f>IF(ISERROR(VLOOKUP(A2124,int_r_base_fitted!$A$1:$C$10000,2,FALSE)),0,VLOOKUP(A2124,int_r_base_fitted!$A$1:$C$10000,2,FALSE))</f>
        <v>0</v>
      </c>
      <c r="S2124">
        <f>IF(ISERROR(VLOOKUP(A2124,int_r_base_fitted!$A$1:$C$10000,3,FALSE)),0,VLOOKUP(A2124,int_r_base_fitted!$A$1:$C$10000,3,FALSE))</f>
        <v>2.8000000000000001E-2</v>
      </c>
      <c r="T2124">
        <v>2816</v>
      </c>
      <c r="V2124">
        <f>IF(ISERROR(VLOOKUP(A2124,int_r_full_fitted!$A$1:$C$10000,3,FALSE)),0,VLOOKUP(A2124,int_r_full_fitted!$A$1:$C$10000,3,FALSE))</f>
        <v>4.2000000000000003E-2</v>
      </c>
      <c r="W2124">
        <v>2123</v>
      </c>
      <c r="Y2124">
        <f>S2124-V2124</f>
        <v>-1.4000000000000002E-2</v>
      </c>
    </row>
    <row r="2125" spans="1:25" x14ac:dyDescent="0.2">
      <c r="A2125" t="s">
        <v>6629</v>
      </c>
      <c r="B2125" t="s">
        <v>7911</v>
      </c>
      <c r="C2125" t="s">
        <v>8119</v>
      </c>
      <c r="D2125" t="s">
        <v>7945</v>
      </c>
      <c r="E2125" t="s">
        <v>9051</v>
      </c>
      <c r="F2125" t="s">
        <v>7915</v>
      </c>
      <c r="G2125" t="s">
        <v>7915</v>
      </c>
      <c r="H2125" t="s">
        <v>7915</v>
      </c>
      <c r="I2125" t="s">
        <v>7915</v>
      </c>
      <c r="J2125" t="s">
        <v>7915</v>
      </c>
      <c r="K2125" t="s">
        <v>7915</v>
      </c>
      <c r="L2125" t="s">
        <v>7915</v>
      </c>
      <c r="M2125" t="s">
        <v>7910</v>
      </c>
      <c r="N2125" t="s">
        <v>7915</v>
      </c>
      <c r="O2125" t="s">
        <v>7915</v>
      </c>
      <c r="P2125" t="s">
        <v>7910</v>
      </c>
      <c r="Q2125">
        <v>8</v>
      </c>
      <c r="R2125">
        <f>IF(ISERROR(VLOOKUP(A2125,int_r_base_fitted!$A$1:$C$10000,2,FALSE)),0,VLOOKUP(A2125,int_r_base_fitted!$A$1:$C$10000,2,FALSE))</f>
        <v>0</v>
      </c>
      <c r="S2125">
        <f>IF(ISERROR(VLOOKUP(A2125,int_r_base_fitted!$A$1:$C$10000,3,FALSE)),0,VLOOKUP(A2125,int_r_base_fitted!$A$1:$C$10000,3,FALSE))</f>
        <v>2.8000000000000001E-2</v>
      </c>
      <c r="T2125">
        <v>2820</v>
      </c>
      <c r="V2125">
        <f>IF(ISERROR(VLOOKUP(A2125,int_r_full_fitted!$A$1:$C$10000,3,FALSE)),0,VLOOKUP(A2125,int_r_full_fitted!$A$1:$C$10000,3,FALSE))</f>
        <v>4.2000000000000003E-2</v>
      </c>
      <c r="W2125">
        <v>2124</v>
      </c>
      <c r="Y2125">
        <f>S2125-V2125</f>
        <v>-1.4000000000000002E-2</v>
      </c>
    </row>
    <row r="2126" spans="1:25" x14ac:dyDescent="0.2">
      <c r="A2126" t="s">
        <v>6721</v>
      </c>
      <c r="B2126" t="s">
        <v>7911</v>
      </c>
      <c r="C2126" t="s">
        <v>7962</v>
      </c>
      <c r="D2126" t="s">
        <v>7963</v>
      </c>
      <c r="E2126" t="s">
        <v>9618</v>
      </c>
      <c r="F2126" t="s">
        <v>7915</v>
      </c>
      <c r="G2126" t="s">
        <v>7915</v>
      </c>
      <c r="H2126" t="s">
        <v>7915</v>
      </c>
      <c r="I2126" t="s">
        <v>7915</v>
      </c>
      <c r="J2126" t="s">
        <v>7915</v>
      </c>
      <c r="K2126" t="s">
        <v>7915</v>
      </c>
      <c r="L2126" t="s">
        <v>7915</v>
      </c>
      <c r="M2126" t="s">
        <v>7910</v>
      </c>
      <c r="N2126" t="s">
        <v>7915</v>
      </c>
      <c r="O2126" t="s">
        <v>7915</v>
      </c>
      <c r="P2126" t="s">
        <v>7910</v>
      </c>
      <c r="Q2126">
        <v>8</v>
      </c>
      <c r="R2126">
        <f>IF(ISERROR(VLOOKUP(A2126,int_r_base_fitted!$A$1:$C$10000,2,FALSE)),0,VLOOKUP(A2126,int_r_base_fitted!$A$1:$C$10000,2,FALSE))</f>
        <v>0</v>
      </c>
      <c r="S2126">
        <f>IF(ISERROR(VLOOKUP(A2126,int_r_base_fitted!$A$1:$C$10000,3,FALSE)),0,VLOOKUP(A2126,int_r_base_fitted!$A$1:$C$10000,3,FALSE))</f>
        <v>2.8000000000000001E-2</v>
      </c>
      <c r="T2126">
        <v>2823</v>
      </c>
      <c r="V2126">
        <f>IF(ISERROR(VLOOKUP(A2126,int_r_full_fitted!$A$1:$C$10000,3,FALSE)),0,VLOOKUP(A2126,int_r_full_fitted!$A$1:$C$10000,3,FALSE))</f>
        <v>4.2000000000000003E-2</v>
      </c>
      <c r="W2126">
        <v>2125</v>
      </c>
      <c r="Y2126">
        <f>S2126-V2126</f>
        <v>-1.4000000000000002E-2</v>
      </c>
    </row>
    <row r="2127" spans="1:25" x14ac:dyDescent="0.2">
      <c r="A2127" t="s">
        <v>6735</v>
      </c>
      <c r="B2127" t="s">
        <v>7911</v>
      </c>
      <c r="C2127" t="s">
        <v>7962</v>
      </c>
      <c r="D2127" t="s">
        <v>7963</v>
      </c>
      <c r="E2127" t="s">
        <v>8794</v>
      </c>
      <c r="F2127" t="s">
        <v>7915</v>
      </c>
      <c r="G2127" t="s">
        <v>7915</v>
      </c>
      <c r="H2127" t="s">
        <v>7915</v>
      </c>
      <c r="I2127" t="s">
        <v>7915</v>
      </c>
      <c r="J2127" t="s">
        <v>7915</v>
      </c>
      <c r="K2127" t="s">
        <v>7915</v>
      </c>
      <c r="L2127" t="s">
        <v>7915</v>
      </c>
      <c r="M2127" t="s">
        <v>7910</v>
      </c>
      <c r="N2127" t="s">
        <v>7915</v>
      </c>
      <c r="O2127" t="s">
        <v>7915</v>
      </c>
      <c r="P2127" t="s">
        <v>7910</v>
      </c>
      <c r="Q2127">
        <v>8</v>
      </c>
      <c r="R2127">
        <f>IF(ISERROR(VLOOKUP(A2127,int_r_base_fitted!$A$1:$C$10000,2,FALSE)),0,VLOOKUP(A2127,int_r_base_fitted!$A$1:$C$10000,2,FALSE))</f>
        <v>0</v>
      </c>
      <c r="S2127">
        <f>IF(ISERROR(VLOOKUP(A2127,int_r_base_fitted!$A$1:$C$10000,3,FALSE)),0,VLOOKUP(A2127,int_r_base_fitted!$A$1:$C$10000,3,FALSE))</f>
        <v>2.8000000000000001E-2</v>
      </c>
      <c r="T2127">
        <v>2824</v>
      </c>
      <c r="V2127">
        <f>IF(ISERROR(VLOOKUP(A2127,int_r_full_fitted!$A$1:$C$10000,3,FALSE)),0,VLOOKUP(A2127,int_r_full_fitted!$A$1:$C$10000,3,FALSE))</f>
        <v>4.2000000000000003E-2</v>
      </c>
      <c r="W2127">
        <v>2126</v>
      </c>
      <c r="Y2127">
        <f>S2127-V2127</f>
        <v>-1.4000000000000002E-2</v>
      </c>
    </row>
    <row r="2128" spans="1:25" x14ac:dyDescent="0.2">
      <c r="A2128" t="s">
        <v>6736</v>
      </c>
      <c r="B2128" t="s">
        <v>7911</v>
      </c>
      <c r="C2128" t="s">
        <v>7962</v>
      </c>
      <c r="D2128" t="s">
        <v>7963</v>
      </c>
      <c r="E2128" t="s">
        <v>9630</v>
      </c>
      <c r="F2128" t="s">
        <v>7915</v>
      </c>
      <c r="G2128" t="s">
        <v>7915</v>
      </c>
      <c r="H2128" t="s">
        <v>7915</v>
      </c>
      <c r="I2128" t="s">
        <v>7915</v>
      </c>
      <c r="J2128" t="s">
        <v>7915</v>
      </c>
      <c r="K2128" t="s">
        <v>7915</v>
      </c>
      <c r="L2128" t="s">
        <v>7915</v>
      </c>
      <c r="M2128" t="s">
        <v>7910</v>
      </c>
      <c r="N2128" t="s">
        <v>7915</v>
      </c>
      <c r="O2128" t="s">
        <v>7915</v>
      </c>
      <c r="P2128" t="s">
        <v>7910</v>
      </c>
      <c r="Q2128">
        <v>8</v>
      </c>
      <c r="R2128">
        <f>IF(ISERROR(VLOOKUP(A2128,int_r_base_fitted!$A$1:$C$10000,2,FALSE)),0,VLOOKUP(A2128,int_r_base_fitted!$A$1:$C$10000,2,FALSE))</f>
        <v>0</v>
      </c>
      <c r="S2128">
        <f>IF(ISERROR(VLOOKUP(A2128,int_r_base_fitted!$A$1:$C$10000,3,FALSE)),0,VLOOKUP(A2128,int_r_base_fitted!$A$1:$C$10000,3,FALSE))</f>
        <v>2.8000000000000001E-2</v>
      </c>
      <c r="T2128">
        <v>2825</v>
      </c>
      <c r="V2128">
        <f>IF(ISERROR(VLOOKUP(A2128,int_r_full_fitted!$A$1:$C$10000,3,FALSE)),0,VLOOKUP(A2128,int_r_full_fitted!$A$1:$C$10000,3,FALSE))</f>
        <v>4.2000000000000003E-2</v>
      </c>
      <c r="W2128">
        <v>2127</v>
      </c>
      <c r="Y2128">
        <f>S2128-V2128</f>
        <v>-1.4000000000000002E-2</v>
      </c>
    </row>
    <row r="2129" spans="1:25" x14ac:dyDescent="0.2">
      <c r="A2129" t="s">
        <v>6737</v>
      </c>
      <c r="B2129" t="s">
        <v>7911</v>
      </c>
      <c r="C2129" t="s">
        <v>7962</v>
      </c>
      <c r="D2129" t="s">
        <v>7963</v>
      </c>
      <c r="E2129" t="s">
        <v>9631</v>
      </c>
      <c r="F2129" t="s">
        <v>7915</v>
      </c>
      <c r="G2129" t="s">
        <v>7915</v>
      </c>
      <c r="H2129" t="s">
        <v>7915</v>
      </c>
      <c r="I2129" t="s">
        <v>7915</v>
      </c>
      <c r="J2129" t="s">
        <v>7915</v>
      </c>
      <c r="K2129" t="s">
        <v>7915</v>
      </c>
      <c r="L2129" t="s">
        <v>7915</v>
      </c>
      <c r="M2129" t="s">
        <v>7910</v>
      </c>
      <c r="N2129" t="s">
        <v>7915</v>
      </c>
      <c r="O2129" t="s">
        <v>7915</v>
      </c>
      <c r="P2129" t="s">
        <v>7910</v>
      </c>
      <c r="Q2129">
        <v>8</v>
      </c>
      <c r="R2129">
        <f>IF(ISERROR(VLOOKUP(A2129,int_r_base_fitted!$A$1:$C$10000,2,FALSE)),0,VLOOKUP(A2129,int_r_base_fitted!$A$1:$C$10000,2,FALSE))</f>
        <v>0</v>
      </c>
      <c r="S2129">
        <f>IF(ISERROR(VLOOKUP(A2129,int_r_base_fitted!$A$1:$C$10000,3,FALSE)),0,VLOOKUP(A2129,int_r_base_fitted!$A$1:$C$10000,3,FALSE))</f>
        <v>2.8000000000000001E-2</v>
      </c>
      <c r="T2129">
        <v>2826</v>
      </c>
      <c r="V2129">
        <f>IF(ISERROR(VLOOKUP(A2129,int_r_full_fitted!$A$1:$C$10000,3,FALSE)),0,VLOOKUP(A2129,int_r_full_fitted!$A$1:$C$10000,3,FALSE))</f>
        <v>4.2000000000000003E-2</v>
      </c>
      <c r="W2129">
        <v>2128</v>
      </c>
      <c r="Y2129">
        <f>S2129-V2129</f>
        <v>-1.4000000000000002E-2</v>
      </c>
    </row>
    <row r="2130" spans="1:25" x14ac:dyDescent="0.2">
      <c r="A2130" t="s">
        <v>6744</v>
      </c>
      <c r="B2130" t="s">
        <v>7911</v>
      </c>
      <c r="C2130" t="s">
        <v>7962</v>
      </c>
      <c r="D2130" t="s">
        <v>7963</v>
      </c>
      <c r="E2130" t="s">
        <v>9635</v>
      </c>
      <c r="F2130" t="s">
        <v>7915</v>
      </c>
      <c r="G2130" t="s">
        <v>7915</v>
      </c>
      <c r="H2130" t="s">
        <v>7915</v>
      </c>
      <c r="I2130" t="s">
        <v>7915</v>
      </c>
      <c r="J2130" t="s">
        <v>7915</v>
      </c>
      <c r="K2130" t="s">
        <v>7915</v>
      </c>
      <c r="L2130" t="s">
        <v>7915</v>
      </c>
      <c r="M2130" t="s">
        <v>7910</v>
      </c>
      <c r="N2130" t="s">
        <v>7915</v>
      </c>
      <c r="O2130" t="s">
        <v>7915</v>
      </c>
      <c r="P2130" t="s">
        <v>7910</v>
      </c>
      <c r="Q2130">
        <v>8</v>
      </c>
      <c r="R2130">
        <f>IF(ISERROR(VLOOKUP(A2130,int_r_base_fitted!$A$1:$C$10000,2,FALSE)),0,VLOOKUP(A2130,int_r_base_fitted!$A$1:$C$10000,2,FALSE))</f>
        <v>0</v>
      </c>
      <c r="S2130">
        <f>IF(ISERROR(VLOOKUP(A2130,int_r_base_fitted!$A$1:$C$10000,3,FALSE)),0,VLOOKUP(A2130,int_r_base_fitted!$A$1:$C$10000,3,FALSE))</f>
        <v>2.8000000000000001E-2</v>
      </c>
      <c r="T2130">
        <v>2831</v>
      </c>
      <c r="V2130">
        <f>IF(ISERROR(VLOOKUP(A2130,int_r_full_fitted!$A$1:$C$10000,3,FALSE)),0,VLOOKUP(A2130,int_r_full_fitted!$A$1:$C$10000,3,FALSE))</f>
        <v>4.2000000000000003E-2</v>
      </c>
      <c r="W2130">
        <v>2129</v>
      </c>
      <c r="Y2130">
        <f>S2130-V2130</f>
        <v>-1.4000000000000002E-2</v>
      </c>
    </row>
    <row r="2131" spans="1:25" x14ac:dyDescent="0.2">
      <c r="A2131" t="s">
        <v>6814</v>
      </c>
      <c r="B2131" t="s">
        <v>7911</v>
      </c>
      <c r="C2131" t="s">
        <v>8009</v>
      </c>
      <c r="D2131" t="s">
        <v>7963</v>
      </c>
      <c r="E2131" t="s">
        <v>9184</v>
      </c>
      <c r="F2131" t="s">
        <v>7915</v>
      </c>
      <c r="G2131" t="s">
        <v>7915</v>
      </c>
      <c r="H2131" t="s">
        <v>7915</v>
      </c>
      <c r="I2131" t="s">
        <v>7915</v>
      </c>
      <c r="J2131" t="s">
        <v>7915</v>
      </c>
      <c r="K2131" t="s">
        <v>7915</v>
      </c>
      <c r="L2131" t="s">
        <v>7915</v>
      </c>
      <c r="M2131" t="s">
        <v>7910</v>
      </c>
      <c r="N2131" t="s">
        <v>7915</v>
      </c>
      <c r="O2131" t="s">
        <v>7915</v>
      </c>
      <c r="P2131" t="s">
        <v>7910</v>
      </c>
      <c r="Q2131">
        <v>8</v>
      </c>
      <c r="R2131">
        <f>IF(ISERROR(VLOOKUP(A2131,int_r_base_fitted!$A$1:$C$10000,2,FALSE)),0,VLOOKUP(A2131,int_r_base_fitted!$A$1:$C$10000,2,FALSE))</f>
        <v>0</v>
      </c>
      <c r="S2131">
        <f>IF(ISERROR(VLOOKUP(A2131,int_r_base_fitted!$A$1:$C$10000,3,FALSE)),0,VLOOKUP(A2131,int_r_base_fitted!$A$1:$C$10000,3,FALSE))</f>
        <v>2.8000000000000001E-2</v>
      </c>
      <c r="T2131">
        <v>2832</v>
      </c>
      <c r="V2131">
        <f>IF(ISERROR(VLOOKUP(A2131,int_r_full_fitted!$A$1:$C$10000,3,FALSE)),0,VLOOKUP(A2131,int_r_full_fitted!$A$1:$C$10000,3,FALSE))</f>
        <v>4.2000000000000003E-2</v>
      </c>
      <c r="W2131">
        <v>2130</v>
      </c>
      <c r="Y2131">
        <f>S2131-V2131</f>
        <v>-1.4000000000000002E-2</v>
      </c>
    </row>
    <row r="2132" spans="1:25" x14ac:dyDescent="0.2">
      <c r="A2132" t="s">
        <v>6830</v>
      </c>
      <c r="B2132" t="s">
        <v>7911</v>
      </c>
      <c r="C2132" t="s">
        <v>8210</v>
      </c>
      <c r="D2132" t="s">
        <v>7963</v>
      </c>
      <c r="E2132" t="s">
        <v>8452</v>
      </c>
      <c r="F2132" t="s">
        <v>7915</v>
      </c>
      <c r="G2132" t="s">
        <v>7915</v>
      </c>
      <c r="H2132" t="s">
        <v>7915</v>
      </c>
      <c r="I2132" t="s">
        <v>7915</v>
      </c>
      <c r="J2132" t="s">
        <v>7915</v>
      </c>
      <c r="K2132" t="s">
        <v>7915</v>
      </c>
      <c r="L2132" t="s">
        <v>7915</v>
      </c>
      <c r="M2132" t="s">
        <v>7910</v>
      </c>
      <c r="N2132" t="s">
        <v>7915</v>
      </c>
      <c r="O2132" t="s">
        <v>7915</v>
      </c>
      <c r="P2132" t="s">
        <v>7910</v>
      </c>
      <c r="Q2132">
        <v>8</v>
      </c>
      <c r="R2132">
        <f>IF(ISERROR(VLOOKUP(A2132,int_r_base_fitted!$A$1:$C$10000,2,FALSE)),0,VLOOKUP(A2132,int_r_base_fitted!$A$1:$C$10000,2,FALSE))</f>
        <v>0</v>
      </c>
      <c r="S2132">
        <f>IF(ISERROR(VLOOKUP(A2132,int_r_base_fitted!$A$1:$C$10000,3,FALSE)),0,VLOOKUP(A2132,int_r_base_fitted!$A$1:$C$10000,3,FALSE))</f>
        <v>2.8000000000000001E-2</v>
      </c>
      <c r="T2132">
        <v>2833</v>
      </c>
      <c r="V2132">
        <f>IF(ISERROR(VLOOKUP(A2132,int_r_full_fitted!$A$1:$C$10000,3,FALSE)),0,VLOOKUP(A2132,int_r_full_fitted!$A$1:$C$10000,3,FALSE))</f>
        <v>4.2000000000000003E-2</v>
      </c>
      <c r="W2132">
        <v>2131</v>
      </c>
      <c r="Y2132">
        <f>S2132-V2132</f>
        <v>-1.4000000000000002E-2</v>
      </c>
    </row>
    <row r="2133" spans="1:25" x14ac:dyDescent="0.2">
      <c r="A2133" t="s">
        <v>6831</v>
      </c>
      <c r="B2133" t="s">
        <v>7911</v>
      </c>
      <c r="C2133" t="s">
        <v>8210</v>
      </c>
      <c r="D2133" t="s">
        <v>7963</v>
      </c>
      <c r="E2133" t="s">
        <v>9682</v>
      </c>
      <c r="F2133" t="s">
        <v>7915</v>
      </c>
      <c r="G2133" t="s">
        <v>7915</v>
      </c>
      <c r="H2133" t="s">
        <v>7915</v>
      </c>
      <c r="I2133" t="s">
        <v>7915</v>
      </c>
      <c r="J2133" t="s">
        <v>7915</v>
      </c>
      <c r="K2133" t="s">
        <v>7915</v>
      </c>
      <c r="L2133" t="s">
        <v>7915</v>
      </c>
      <c r="M2133" t="s">
        <v>7910</v>
      </c>
      <c r="N2133" t="s">
        <v>7915</v>
      </c>
      <c r="O2133" t="s">
        <v>7915</v>
      </c>
      <c r="P2133" t="s">
        <v>7910</v>
      </c>
      <c r="Q2133">
        <v>8</v>
      </c>
      <c r="R2133">
        <f>IF(ISERROR(VLOOKUP(A2133,int_r_base_fitted!$A$1:$C$10000,2,FALSE)),0,VLOOKUP(A2133,int_r_base_fitted!$A$1:$C$10000,2,FALSE))</f>
        <v>0</v>
      </c>
      <c r="S2133">
        <f>IF(ISERROR(VLOOKUP(A2133,int_r_base_fitted!$A$1:$C$10000,3,FALSE)),0,VLOOKUP(A2133,int_r_base_fitted!$A$1:$C$10000,3,FALSE))</f>
        <v>2.8000000000000001E-2</v>
      </c>
      <c r="T2133">
        <v>2834</v>
      </c>
      <c r="V2133">
        <f>IF(ISERROR(VLOOKUP(A2133,int_r_full_fitted!$A$1:$C$10000,3,FALSE)),0,VLOOKUP(A2133,int_r_full_fitted!$A$1:$C$10000,3,FALSE))</f>
        <v>4.2000000000000003E-2</v>
      </c>
      <c r="W2133">
        <v>2132</v>
      </c>
      <c r="Y2133">
        <f>S2133-V2133</f>
        <v>-1.4000000000000002E-2</v>
      </c>
    </row>
    <row r="2134" spans="1:25" x14ac:dyDescent="0.2">
      <c r="A2134" t="s">
        <v>6832</v>
      </c>
      <c r="B2134" t="s">
        <v>7911</v>
      </c>
      <c r="C2134" t="s">
        <v>8210</v>
      </c>
      <c r="D2134" t="s">
        <v>7963</v>
      </c>
      <c r="E2134" t="s">
        <v>9683</v>
      </c>
      <c r="F2134" t="s">
        <v>7915</v>
      </c>
      <c r="G2134" t="s">
        <v>7915</v>
      </c>
      <c r="H2134" t="s">
        <v>7915</v>
      </c>
      <c r="I2134" t="s">
        <v>7915</v>
      </c>
      <c r="J2134" t="s">
        <v>7915</v>
      </c>
      <c r="K2134" t="s">
        <v>7915</v>
      </c>
      <c r="L2134" t="s">
        <v>7915</v>
      </c>
      <c r="M2134" t="s">
        <v>7910</v>
      </c>
      <c r="N2134" t="s">
        <v>7915</v>
      </c>
      <c r="O2134" t="s">
        <v>7915</v>
      </c>
      <c r="P2134" t="s">
        <v>7910</v>
      </c>
      <c r="Q2134">
        <v>8</v>
      </c>
      <c r="R2134">
        <f>IF(ISERROR(VLOOKUP(A2134,int_r_base_fitted!$A$1:$C$10000,2,FALSE)),0,VLOOKUP(A2134,int_r_base_fitted!$A$1:$C$10000,2,FALSE))</f>
        <v>0</v>
      </c>
      <c r="S2134">
        <f>IF(ISERROR(VLOOKUP(A2134,int_r_base_fitted!$A$1:$C$10000,3,FALSE)),0,VLOOKUP(A2134,int_r_base_fitted!$A$1:$C$10000,3,FALSE))</f>
        <v>2.8000000000000001E-2</v>
      </c>
      <c r="T2134">
        <v>2835</v>
      </c>
      <c r="V2134">
        <f>IF(ISERROR(VLOOKUP(A2134,int_r_full_fitted!$A$1:$C$10000,3,FALSE)),0,VLOOKUP(A2134,int_r_full_fitted!$A$1:$C$10000,3,FALSE))</f>
        <v>4.2000000000000003E-2</v>
      </c>
      <c r="W2134">
        <v>2133</v>
      </c>
      <c r="Y2134">
        <f>S2134-V2134</f>
        <v>-1.4000000000000002E-2</v>
      </c>
    </row>
    <row r="2135" spans="1:25" x14ac:dyDescent="0.2">
      <c r="A2135" t="s">
        <v>6849</v>
      </c>
      <c r="B2135" t="s">
        <v>7911</v>
      </c>
      <c r="C2135" t="s">
        <v>7975</v>
      </c>
      <c r="D2135" t="s">
        <v>7963</v>
      </c>
      <c r="E2135" t="s">
        <v>9693</v>
      </c>
      <c r="F2135" t="s">
        <v>7915</v>
      </c>
      <c r="G2135" t="s">
        <v>7915</v>
      </c>
      <c r="H2135" t="s">
        <v>7915</v>
      </c>
      <c r="I2135" t="s">
        <v>7915</v>
      </c>
      <c r="J2135" t="s">
        <v>7915</v>
      </c>
      <c r="K2135" t="s">
        <v>7915</v>
      </c>
      <c r="L2135" t="s">
        <v>7915</v>
      </c>
      <c r="M2135" t="s">
        <v>7910</v>
      </c>
      <c r="N2135" t="s">
        <v>7915</v>
      </c>
      <c r="O2135" t="s">
        <v>7915</v>
      </c>
      <c r="P2135" t="s">
        <v>7910</v>
      </c>
      <c r="Q2135">
        <v>8</v>
      </c>
      <c r="R2135">
        <f>IF(ISERROR(VLOOKUP(A2135,int_r_base_fitted!$A$1:$C$10000,2,FALSE)),0,VLOOKUP(A2135,int_r_base_fitted!$A$1:$C$10000,2,FALSE))</f>
        <v>0</v>
      </c>
      <c r="S2135">
        <f>IF(ISERROR(VLOOKUP(A2135,int_r_base_fitted!$A$1:$C$10000,3,FALSE)),0,VLOOKUP(A2135,int_r_base_fitted!$A$1:$C$10000,3,FALSE))</f>
        <v>2.8000000000000001E-2</v>
      </c>
      <c r="T2135">
        <v>2836</v>
      </c>
      <c r="V2135">
        <f>IF(ISERROR(VLOOKUP(A2135,int_r_full_fitted!$A$1:$C$10000,3,FALSE)),0,VLOOKUP(A2135,int_r_full_fitted!$A$1:$C$10000,3,FALSE))</f>
        <v>4.2000000000000003E-2</v>
      </c>
      <c r="W2135">
        <v>2134</v>
      </c>
      <c r="Y2135">
        <f>S2135-V2135</f>
        <v>-1.4000000000000002E-2</v>
      </c>
    </row>
    <row r="2136" spans="1:25" x14ac:dyDescent="0.2">
      <c r="A2136" t="s">
        <v>6850</v>
      </c>
      <c r="B2136" t="s">
        <v>7911</v>
      </c>
      <c r="C2136" t="s">
        <v>7975</v>
      </c>
      <c r="D2136" t="s">
        <v>7963</v>
      </c>
      <c r="E2136" t="s">
        <v>9694</v>
      </c>
      <c r="F2136" t="s">
        <v>7915</v>
      </c>
      <c r="G2136" t="s">
        <v>7915</v>
      </c>
      <c r="H2136" t="s">
        <v>7915</v>
      </c>
      <c r="I2136" t="s">
        <v>7915</v>
      </c>
      <c r="J2136" t="s">
        <v>7915</v>
      </c>
      <c r="K2136" t="s">
        <v>7915</v>
      </c>
      <c r="L2136" t="s">
        <v>7915</v>
      </c>
      <c r="M2136" t="s">
        <v>7910</v>
      </c>
      <c r="N2136" t="s">
        <v>7915</v>
      </c>
      <c r="O2136" t="s">
        <v>7915</v>
      </c>
      <c r="P2136" t="s">
        <v>7910</v>
      </c>
      <c r="Q2136">
        <v>8</v>
      </c>
      <c r="R2136">
        <f>IF(ISERROR(VLOOKUP(A2136,int_r_base_fitted!$A$1:$C$10000,2,FALSE)),0,VLOOKUP(A2136,int_r_base_fitted!$A$1:$C$10000,2,FALSE))</f>
        <v>0</v>
      </c>
      <c r="S2136">
        <f>IF(ISERROR(VLOOKUP(A2136,int_r_base_fitted!$A$1:$C$10000,3,FALSE)),0,VLOOKUP(A2136,int_r_base_fitted!$A$1:$C$10000,3,FALSE))</f>
        <v>2.8000000000000001E-2</v>
      </c>
      <c r="T2136">
        <v>2837</v>
      </c>
      <c r="V2136">
        <f>IF(ISERROR(VLOOKUP(A2136,int_r_full_fitted!$A$1:$C$10000,3,FALSE)),0,VLOOKUP(A2136,int_r_full_fitted!$A$1:$C$10000,3,FALSE))</f>
        <v>4.2000000000000003E-2</v>
      </c>
      <c r="W2136">
        <v>2135</v>
      </c>
      <c r="Y2136">
        <f>S2136-V2136</f>
        <v>-1.4000000000000002E-2</v>
      </c>
    </row>
    <row r="2137" spans="1:25" x14ac:dyDescent="0.2">
      <c r="A2137" t="s">
        <v>6851</v>
      </c>
      <c r="B2137" t="s">
        <v>7911</v>
      </c>
      <c r="C2137" t="s">
        <v>7975</v>
      </c>
      <c r="D2137" t="s">
        <v>7963</v>
      </c>
      <c r="E2137" t="s">
        <v>7964</v>
      </c>
      <c r="F2137" t="s">
        <v>7915</v>
      </c>
      <c r="G2137" t="s">
        <v>7915</v>
      </c>
      <c r="H2137" t="s">
        <v>7915</v>
      </c>
      <c r="I2137" t="s">
        <v>7915</v>
      </c>
      <c r="J2137" t="s">
        <v>7915</v>
      </c>
      <c r="K2137" t="s">
        <v>7915</v>
      </c>
      <c r="L2137" t="s">
        <v>7915</v>
      </c>
      <c r="M2137" t="s">
        <v>7910</v>
      </c>
      <c r="N2137" t="s">
        <v>7915</v>
      </c>
      <c r="O2137" t="s">
        <v>7915</v>
      </c>
      <c r="P2137" t="s">
        <v>7910</v>
      </c>
      <c r="Q2137">
        <v>8</v>
      </c>
      <c r="R2137">
        <f>IF(ISERROR(VLOOKUP(A2137,int_r_base_fitted!$A$1:$C$10000,2,FALSE)),0,VLOOKUP(A2137,int_r_base_fitted!$A$1:$C$10000,2,FALSE))</f>
        <v>0</v>
      </c>
      <c r="S2137">
        <f>IF(ISERROR(VLOOKUP(A2137,int_r_base_fitted!$A$1:$C$10000,3,FALSE)),0,VLOOKUP(A2137,int_r_base_fitted!$A$1:$C$10000,3,FALSE))</f>
        <v>2.8000000000000001E-2</v>
      </c>
      <c r="T2137">
        <v>2838</v>
      </c>
      <c r="V2137">
        <f>IF(ISERROR(VLOOKUP(A2137,int_r_full_fitted!$A$1:$C$10000,3,FALSE)),0,VLOOKUP(A2137,int_r_full_fitted!$A$1:$C$10000,3,FALSE))</f>
        <v>4.2000000000000003E-2</v>
      </c>
      <c r="W2137">
        <v>2136</v>
      </c>
      <c r="Y2137">
        <f>S2137-V2137</f>
        <v>-1.4000000000000002E-2</v>
      </c>
    </row>
    <row r="2138" spans="1:25" x14ac:dyDescent="0.2">
      <c r="A2138" t="s">
        <v>6911</v>
      </c>
      <c r="B2138" t="s">
        <v>7911</v>
      </c>
      <c r="C2138" t="s">
        <v>7937</v>
      </c>
      <c r="D2138" t="s">
        <v>7963</v>
      </c>
      <c r="E2138" t="s">
        <v>9725</v>
      </c>
      <c r="F2138" t="s">
        <v>7915</v>
      </c>
      <c r="G2138" t="s">
        <v>7915</v>
      </c>
      <c r="H2138" t="s">
        <v>7915</v>
      </c>
      <c r="I2138" t="s">
        <v>7915</v>
      </c>
      <c r="J2138" t="s">
        <v>7915</v>
      </c>
      <c r="K2138" t="s">
        <v>7915</v>
      </c>
      <c r="L2138" t="s">
        <v>7915</v>
      </c>
      <c r="M2138" t="s">
        <v>7910</v>
      </c>
      <c r="N2138" t="s">
        <v>7915</v>
      </c>
      <c r="O2138" t="s">
        <v>7915</v>
      </c>
      <c r="P2138" t="s">
        <v>7910</v>
      </c>
      <c r="Q2138">
        <v>8</v>
      </c>
      <c r="R2138">
        <f>IF(ISERROR(VLOOKUP(A2138,int_r_base_fitted!$A$1:$C$10000,2,FALSE)),0,VLOOKUP(A2138,int_r_base_fitted!$A$1:$C$10000,2,FALSE))</f>
        <v>0</v>
      </c>
      <c r="S2138">
        <f>IF(ISERROR(VLOOKUP(A2138,int_r_base_fitted!$A$1:$C$10000,3,FALSE)),0,VLOOKUP(A2138,int_r_base_fitted!$A$1:$C$10000,3,FALSE))</f>
        <v>2.8000000000000001E-2</v>
      </c>
      <c r="T2138">
        <v>2841</v>
      </c>
      <c r="V2138">
        <f>IF(ISERROR(VLOOKUP(A2138,int_r_full_fitted!$A$1:$C$10000,3,FALSE)),0,VLOOKUP(A2138,int_r_full_fitted!$A$1:$C$10000,3,FALSE))</f>
        <v>4.2000000000000003E-2</v>
      </c>
      <c r="W2138">
        <v>2137</v>
      </c>
      <c r="Y2138">
        <f>S2138-V2138</f>
        <v>-1.4000000000000002E-2</v>
      </c>
    </row>
    <row r="2139" spans="1:25" x14ac:dyDescent="0.2">
      <c r="A2139" t="s">
        <v>6913</v>
      </c>
      <c r="B2139" t="s">
        <v>7911</v>
      </c>
      <c r="C2139" t="s">
        <v>7937</v>
      </c>
      <c r="D2139" t="s">
        <v>7963</v>
      </c>
      <c r="E2139" t="s">
        <v>9714</v>
      </c>
      <c r="F2139" t="s">
        <v>7915</v>
      </c>
      <c r="G2139" t="s">
        <v>7915</v>
      </c>
      <c r="H2139" t="s">
        <v>7915</v>
      </c>
      <c r="I2139" t="s">
        <v>7915</v>
      </c>
      <c r="J2139" t="s">
        <v>7915</v>
      </c>
      <c r="K2139" t="s">
        <v>7915</v>
      </c>
      <c r="L2139" t="s">
        <v>7915</v>
      </c>
      <c r="M2139" t="s">
        <v>7910</v>
      </c>
      <c r="N2139" t="s">
        <v>7915</v>
      </c>
      <c r="O2139" t="s">
        <v>7915</v>
      </c>
      <c r="P2139" t="s">
        <v>7910</v>
      </c>
      <c r="Q2139">
        <v>8</v>
      </c>
      <c r="R2139">
        <f>IF(ISERROR(VLOOKUP(A2139,int_r_base_fitted!$A$1:$C$10000,2,FALSE)),0,VLOOKUP(A2139,int_r_base_fitted!$A$1:$C$10000,2,FALSE))</f>
        <v>0</v>
      </c>
      <c r="S2139">
        <f>IF(ISERROR(VLOOKUP(A2139,int_r_base_fitted!$A$1:$C$10000,3,FALSE)),0,VLOOKUP(A2139,int_r_base_fitted!$A$1:$C$10000,3,FALSE))</f>
        <v>2.8000000000000001E-2</v>
      </c>
      <c r="T2139">
        <v>2843</v>
      </c>
      <c r="V2139">
        <f>IF(ISERROR(VLOOKUP(A2139,int_r_full_fitted!$A$1:$C$10000,3,FALSE)),0,VLOOKUP(A2139,int_r_full_fitted!$A$1:$C$10000,3,FALSE))</f>
        <v>4.2000000000000003E-2</v>
      </c>
      <c r="W2139">
        <v>2138</v>
      </c>
      <c r="Y2139">
        <f>S2139-V2139</f>
        <v>-1.4000000000000002E-2</v>
      </c>
    </row>
    <row r="2140" spans="1:25" x14ac:dyDescent="0.2">
      <c r="A2140" t="s">
        <v>6914</v>
      </c>
      <c r="B2140" t="s">
        <v>7911</v>
      </c>
      <c r="C2140" t="s">
        <v>7937</v>
      </c>
      <c r="D2140" t="s">
        <v>7963</v>
      </c>
      <c r="E2140" t="s">
        <v>9165</v>
      </c>
      <c r="F2140" t="s">
        <v>7915</v>
      </c>
      <c r="G2140" t="s">
        <v>7915</v>
      </c>
      <c r="H2140" t="s">
        <v>7915</v>
      </c>
      <c r="I2140" t="s">
        <v>7915</v>
      </c>
      <c r="J2140" t="s">
        <v>7915</v>
      </c>
      <c r="K2140" t="s">
        <v>7915</v>
      </c>
      <c r="L2140" t="s">
        <v>7915</v>
      </c>
      <c r="M2140" t="s">
        <v>7910</v>
      </c>
      <c r="N2140" t="s">
        <v>7915</v>
      </c>
      <c r="O2140" t="s">
        <v>7915</v>
      </c>
      <c r="P2140" t="s">
        <v>7910</v>
      </c>
      <c r="Q2140">
        <v>8</v>
      </c>
      <c r="R2140">
        <f>IF(ISERROR(VLOOKUP(A2140,int_r_base_fitted!$A$1:$C$10000,2,FALSE)),0,VLOOKUP(A2140,int_r_base_fitted!$A$1:$C$10000,2,FALSE))</f>
        <v>0</v>
      </c>
      <c r="S2140">
        <f>IF(ISERROR(VLOOKUP(A2140,int_r_base_fitted!$A$1:$C$10000,3,FALSE)),0,VLOOKUP(A2140,int_r_base_fitted!$A$1:$C$10000,3,FALSE))</f>
        <v>2.8000000000000001E-2</v>
      </c>
      <c r="T2140">
        <v>2844</v>
      </c>
      <c r="V2140">
        <f>IF(ISERROR(VLOOKUP(A2140,int_r_full_fitted!$A$1:$C$10000,3,FALSE)),0,VLOOKUP(A2140,int_r_full_fitted!$A$1:$C$10000,3,FALSE))</f>
        <v>4.2000000000000003E-2</v>
      </c>
      <c r="W2140">
        <v>2139</v>
      </c>
      <c r="Y2140">
        <f>S2140-V2140</f>
        <v>-1.4000000000000002E-2</v>
      </c>
    </row>
    <row r="2141" spans="1:25" x14ac:dyDescent="0.2">
      <c r="A2141" t="s">
        <v>7172</v>
      </c>
      <c r="B2141" t="s">
        <v>7911</v>
      </c>
      <c r="C2141" t="s">
        <v>8117</v>
      </c>
      <c r="D2141" t="s">
        <v>7920</v>
      </c>
      <c r="E2141" t="s">
        <v>7982</v>
      </c>
      <c r="F2141" t="s">
        <v>7915</v>
      </c>
      <c r="G2141" t="s">
        <v>7915</v>
      </c>
      <c r="H2141" t="s">
        <v>7915</v>
      </c>
      <c r="I2141" t="s">
        <v>7915</v>
      </c>
      <c r="J2141" t="s">
        <v>7915</v>
      </c>
      <c r="K2141" t="s">
        <v>7915</v>
      </c>
      <c r="L2141" t="s">
        <v>7915</v>
      </c>
      <c r="M2141" t="s">
        <v>7910</v>
      </c>
      <c r="N2141" t="s">
        <v>7915</v>
      </c>
      <c r="O2141" t="s">
        <v>7915</v>
      </c>
      <c r="P2141" t="s">
        <v>7910</v>
      </c>
      <c r="Q2141">
        <v>8</v>
      </c>
      <c r="R2141">
        <f>IF(ISERROR(VLOOKUP(A2141,int_r_base_fitted!$A$1:$C$10000,2,FALSE)),0,VLOOKUP(A2141,int_r_base_fitted!$A$1:$C$10000,2,FALSE))</f>
        <v>0</v>
      </c>
      <c r="S2141">
        <f>IF(ISERROR(VLOOKUP(A2141,int_r_base_fitted!$A$1:$C$10000,3,FALSE)),0,VLOOKUP(A2141,int_r_base_fitted!$A$1:$C$10000,3,FALSE))</f>
        <v>2.8000000000000001E-2</v>
      </c>
      <c r="T2141">
        <v>2851</v>
      </c>
      <c r="V2141">
        <f>IF(ISERROR(VLOOKUP(A2141,int_r_full_fitted!$A$1:$C$10000,3,FALSE)),0,VLOOKUP(A2141,int_r_full_fitted!$A$1:$C$10000,3,FALSE))</f>
        <v>4.2000000000000003E-2</v>
      </c>
      <c r="W2141">
        <v>2140</v>
      </c>
      <c r="Y2141">
        <f>S2141-V2141</f>
        <v>-1.4000000000000002E-2</v>
      </c>
    </row>
    <row r="2142" spans="1:25" x14ac:dyDescent="0.2">
      <c r="A2142" t="s">
        <v>7196</v>
      </c>
      <c r="B2142" t="s">
        <v>7911</v>
      </c>
      <c r="C2142" t="s">
        <v>7955</v>
      </c>
      <c r="D2142" t="s">
        <v>7920</v>
      </c>
      <c r="E2142" t="s">
        <v>8370</v>
      </c>
      <c r="F2142" t="s">
        <v>7915</v>
      </c>
      <c r="G2142" t="s">
        <v>7915</v>
      </c>
      <c r="H2142" t="s">
        <v>7915</v>
      </c>
      <c r="I2142" t="s">
        <v>7915</v>
      </c>
      <c r="J2142" t="s">
        <v>7915</v>
      </c>
      <c r="K2142" t="s">
        <v>7915</v>
      </c>
      <c r="L2142" t="s">
        <v>7915</v>
      </c>
      <c r="M2142" t="s">
        <v>7910</v>
      </c>
      <c r="N2142" t="s">
        <v>7915</v>
      </c>
      <c r="O2142" t="s">
        <v>7915</v>
      </c>
      <c r="P2142" t="s">
        <v>7910</v>
      </c>
      <c r="Q2142">
        <v>8</v>
      </c>
      <c r="R2142">
        <f>IF(ISERROR(VLOOKUP(A2142,int_r_base_fitted!$A$1:$C$10000,2,FALSE)),0,VLOOKUP(A2142,int_r_base_fitted!$A$1:$C$10000,2,FALSE))</f>
        <v>0</v>
      </c>
      <c r="S2142">
        <f>IF(ISERROR(VLOOKUP(A2142,int_r_base_fitted!$A$1:$C$10000,3,FALSE)),0,VLOOKUP(A2142,int_r_base_fitted!$A$1:$C$10000,3,FALSE))</f>
        <v>2.8000000000000001E-2</v>
      </c>
      <c r="T2142">
        <v>2852</v>
      </c>
      <c r="V2142">
        <f>IF(ISERROR(VLOOKUP(A2142,int_r_full_fitted!$A$1:$C$10000,3,FALSE)),0,VLOOKUP(A2142,int_r_full_fitted!$A$1:$C$10000,3,FALSE))</f>
        <v>4.2000000000000003E-2</v>
      </c>
      <c r="W2142">
        <v>2141</v>
      </c>
      <c r="Y2142">
        <f>S2142-V2142</f>
        <v>-1.4000000000000002E-2</v>
      </c>
    </row>
    <row r="2143" spans="1:25" x14ac:dyDescent="0.2">
      <c r="A2143" t="s">
        <v>7214</v>
      </c>
      <c r="B2143" t="s">
        <v>7911</v>
      </c>
      <c r="C2143" t="s">
        <v>7965</v>
      </c>
      <c r="D2143" t="s">
        <v>7913</v>
      </c>
      <c r="E2143" t="s">
        <v>9886</v>
      </c>
      <c r="F2143" t="s">
        <v>7915</v>
      </c>
      <c r="G2143" t="s">
        <v>7915</v>
      </c>
      <c r="H2143" t="s">
        <v>7915</v>
      </c>
      <c r="I2143" t="s">
        <v>7910</v>
      </c>
      <c r="J2143" t="s">
        <v>7915</v>
      </c>
      <c r="K2143" t="s">
        <v>7915</v>
      </c>
      <c r="L2143" t="s">
        <v>7915</v>
      </c>
      <c r="M2143" t="s">
        <v>7915</v>
      </c>
      <c r="N2143" t="s">
        <v>7915</v>
      </c>
      <c r="O2143" t="s">
        <v>7915</v>
      </c>
      <c r="P2143" t="s">
        <v>7910</v>
      </c>
      <c r="Q2143">
        <v>8</v>
      </c>
      <c r="R2143">
        <f>IF(ISERROR(VLOOKUP(A2143,int_r_base_fitted!$A$1:$C$10000,2,FALSE)),0,VLOOKUP(A2143,int_r_base_fitted!$A$1:$C$10000,2,FALSE))</f>
        <v>0</v>
      </c>
      <c r="S2143">
        <f>IF(ISERROR(VLOOKUP(A2143,int_r_base_fitted!$A$1:$C$10000,3,FALSE)),0,VLOOKUP(A2143,int_r_base_fitted!$A$1:$C$10000,3,FALSE))</f>
        <v>2.8000000000000001E-2</v>
      </c>
      <c r="T2143">
        <v>2853</v>
      </c>
      <c r="V2143">
        <f>IF(ISERROR(VLOOKUP(A2143,int_r_full_fitted!$A$1:$C$10000,3,FALSE)),0,VLOOKUP(A2143,int_r_full_fitted!$A$1:$C$10000,3,FALSE))</f>
        <v>4.2000000000000003E-2</v>
      </c>
      <c r="W2143">
        <v>2142</v>
      </c>
      <c r="Y2143">
        <f>S2143-V2143</f>
        <v>-1.4000000000000002E-2</v>
      </c>
    </row>
    <row r="2144" spans="1:25" x14ac:dyDescent="0.2">
      <c r="A2144" t="s">
        <v>7222</v>
      </c>
      <c r="B2144" t="s">
        <v>7911</v>
      </c>
      <c r="C2144" t="s">
        <v>7929</v>
      </c>
      <c r="D2144" t="s">
        <v>7913</v>
      </c>
      <c r="E2144" t="s">
        <v>8163</v>
      </c>
      <c r="F2144" t="s">
        <v>7915</v>
      </c>
      <c r="G2144" t="s">
        <v>7915</v>
      </c>
      <c r="H2144" t="s">
        <v>7915</v>
      </c>
      <c r="I2144" t="s">
        <v>7915</v>
      </c>
      <c r="J2144" t="s">
        <v>7915</v>
      </c>
      <c r="K2144" t="s">
        <v>7915</v>
      </c>
      <c r="L2144" t="s">
        <v>7915</v>
      </c>
      <c r="M2144" t="s">
        <v>7910</v>
      </c>
      <c r="N2144" t="s">
        <v>7915</v>
      </c>
      <c r="O2144" t="s">
        <v>7915</v>
      </c>
      <c r="P2144" t="s">
        <v>7910</v>
      </c>
      <c r="Q2144">
        <v>8</v>
      </c>
      <c r="R2144">
        <f>IF(ISERROR(VLOOKUP(A2144,int_r_base_fitted!$A$1:$C$10000,2,FALSE)),0,VLOOKUP(A2144,int_r_base_fitted!$A$1:$C$10000,2,FALSE))</f>
        <v>0</v>
      </c>
      <c r="S2144">
        <f>IF(ISERROR(VLOOKUP(A2144,int_r_base_fitted!$A$1:$C$10000,3,FALSE)),0,VLOOKUP(A2144,int_r_base_fitted!$A$1:$C$10000,3,FALSE))</f>
        <v>2.8000000000000001E-2</v>
      </c>
      <c r="T2144">
        <v>2854</v>
      </c>
      <c r="V2144">
        <f>IF(ISERROR(VLOOKUP(A2144,int_r_full_fitted!$A$1:$C$10000,3,FALSE)),0,VLOOKUP(A2144,int_r_full_fitted!$A$1:$C$10000,3,FALSE))</f>
        <v>4.2000000000000003E-2</v>
      </c>
      <c r="W2144">
        <v>2143</v>
      </c>
      <c r="Y2144">
        <f>S2144-V2144</f>
        <v>-1.4000000000000002E-2</v>
      </c>
    </row>
    <row r="2145" spans="1:25" x14ac:dyDescent="0.2">
      <c r="A2145" t="s">
        <v>7224</v>
      </c>
      <c r="B2145" t="s">
        <v>7911</v>
      </c>
      <c r="C2145" t="s">
        <v>7960</v>
      </c>
      <c r="D2145" t="s">
        <v>7913</v>
      </c>
      <c r="E2145" t="s">
        <v>9233</v>
      </c>
      <c r="F2145" t="s">
        <v>7915</v>
      </c>
      <c r="G2145" t="s">
        <v>7915</v>
      </c>
      <c r="H2145" t="s">
        <v>7915</v>
      </c>
      <c r="I2145" t="s">
        <v>7910</v>
      </c>
      <c r="J2145" t="s">
        <v>7915</v>
      </c>
      <c r="K2145" t="s">
        <v>7915</v>
      </c>
      <c r="L2145" t="s">
        <v>7915</v>
      </c>
      <c r="M2145" t="s">
        <v>7915</v>
      </c>
      <c r="N2145" t="s">
        <v>7915</v>
      </c>
      <c r="O2145" t="s">
        <v>7915</v>
      </c>
      <c r="P2145" t="s">
        <v>7910</v>
      </c>
      <c r="Q2145">
        <v>8</v>
      </c>
      <c r="R2145">
        <f>IF(ISERROR(VLOOKUP(A2145,int_r_base_fitted!$A$1:$C$10000,2,FALSE)),0,VLOOKUP(A2145,int_r_base_fitted!$A$1:$C$10000,2,FALSE))</f>
        <v>0</v>
      </c>
      <c r="S2145">
        <f>IF(ISERROR(VLOOKUP(A2145,int_r_base_fitted!$A$1:$C$10000,3,FALSE)),0,VLOOKUP(A2145,int_r_base_fitted!$A$1:$C$10000,3,FALSE))</f>
        <v>2.8000000000000001E-2</v>
      </c>
      <c r="T2145">
        <v>2855</v>
      </c>
      <c r="V2145">
        <f>IF(ISERROR(VLOOKUP(A2145,int_r_full_fitted!$A$1:$C$10000,3,FALSE)),0,VLOOKUP(A2145,int_r_full_fitted!$A$1:$C$10000,3,FALSE))</f>
        <v>4.2000000000000003E-2</v>
      </c>
      <c r="W2145">
        <v>2144</v>
      </c>
      <c r="Y2145">
        <f>S2145-V2145</f>
        <v>-1.4000000000000002E-2</v>
      </c>
    </row>
    <row r="2146" spans="1:25" x14ac:dyDescent="0.2">
      <c r="A2146" t="s">
        <v>7321</v>
      </c>
      <c r="B2146" t="s">
        <v>7911</v>
      </c>
      <c r="C2146" t="s">
        <v>7970</v>
      </c>
      <c r="D2146" t="s">
        <v>7913</v>
      </c>
      <c r="E2146" t="s">
        <v>9930</v>
      </c>
      <c r="F2146" t="s">
        <v>7915</v>
      </c>
      <c r="G2146" t="s">
        <v>7915</v>
      </c>
      <c r="H2146" t="s">
        <v>7915</v>
      </c>
      <c r="I2146" t="s">
        <v>7915</v>
      </c>
      <c r="J2146" t="s">
        <v>7915</v>
      </c>
      <c r="K2146" t="s">
        <v>7915</v>
      </c>
      <c r="L2146" t="s">
        <v>7915</v>
      </c>
      <c r="M2146" t="s">
        <v>7915</v>
      </c>
      <c r="N2146" t="s">
        <v>7915</v>
      </c>
      <c r="O2146" t="s">
        <v>7915</v>
      </c>
      <c r="P2146" t="s">
        <v>7915</v>
      </c>
      <c r="Q2146">
        <v>9</v>
      </c>
      <c r="R2146">
        <f>IF(ISERROR(VLOOKUP(A2146,int_r_base_fitted!$A$1:$C$10000,2,FALSE)),0,VLOOKUP(A2146,int_r_base_fitted!$A$1:$C$10000,2,FALSE))</f>
        <v>0</v>
      </c>
      <c r="S2146">
        <f>IF(ISERROR(VLOOKUP(A2146,int_r_base_fitted!$A$1:$C$10000,3,FALSE)),0,VLOOKUP(A2146,int_r_base_fitted!$A$1:$C$10000,3,FALSE))</f>
        <v>2.8000000000000001E-2</v>
      </c>
      <c r="T2146">
        <v>2857</v>
      </c>
      <c r="V2146">
        <f>IF(ISERROR(VLOOKUP(A2146,int_r_full_fitted!$A$1:$C$10000,3,FALSE)),0,VLOOKUP(A2146,int_r_full_fitted!$A$1:$C$10000,3,FALSE))</f>
        <v>4.2000000000000003E-2</v>
      </c>
      <c r="W2146">
        <v>2145</v>
      </c>
      <c r="Y2146">
        <f>S2146-V2146</f>
        <v>-1.4000000000000002E-2</v>
      </c>
    </row>
    <row r="2147" spans="1:25" x14ac:dyDescent="0.2">
      <c r="A2147" t="s">
        <v>7337</v>
      </c>
      <c r="B2147" t="s">
        <v>7911</v>
      </c>
      <c r="C2147">
        <v>4</v>
      </c>
      <c r="D2147" t="s">
        <v>7940</v>
      </c>
      <c r="E2147" t="s">
        <v>9339</v>
      </c>
      <c r="F2147" t="s">
        <v>7915</v>
      </c>
      <c r="G2147" t="s">
        <v>7915</v>
      </c>
      <c r="H2147" t="s">
        <v>7915</v>
      </c>
      <c r="I2147" t="s">
        <v>7915</v>
      </c>
      <c r="J2147" t="s">
        <v>7915</v>
      </c>
      <c r="K2147" t="s">
        <v>7915</v>
      </c>
      <c r="L2147" t="s">
        <v>7915</v>
      </c>
      <c r="M2147" t="s">
        <v>7915</v>
      </c>
      <c r="N2147" t="s">
        <v>7915</v>
      </c>
      <c r="O2147" t="s">
        <v>7915</v>
      </c>
      <c r="P2147" t="s">
        <v>7915</v>
      </c>
      <c r="Q2147">
        <v>9</v>
      </c>
      <c r="R2147">
        <f>IF(ISERROR(VLOOKUP(A2147,int_r_base_fitted!$A$1:$C$10000,2,FALSE)),0,VLOOKUP(A2147,int_r_base_fitted!$A$1:$C$10000,2,FALSE))</f>
        <v>0</v>
      </c>
      <c r="S2147">
        <f>IF(ISERROR(VLOOKUP(A2147,int_r_base_fitted!$A$1:$C$10000,3,FALSE)),0,VLOOKUP(A2147,int_r_base_fitted!$A$1:$C$10000,3,FALSE))</f>
        <v>2.8000000000000001E-2</v>
      </c>
      <c r="T2147">
        <v>2858</v>
      </c>
      <c r="V2147">
        <f>IF(ISERROR(VLOOKUP(A2147,int_r_full_fitted!$A$1:$C$10000,3,FALSE)),0,VLOOKUP(A2147,int_r_full_fitted!$A$1:$C$10000,3,FALSE))</f>
        <v>4.2000000000000003E-2</v>
      </c>
      <c r="W2147">
        <v>2146</v>
      </c>
      <c r="Y2147">
        <f>S2147-V2147</f>
        <v>-1.4000000000000002E-2</v>
      </c>
    </row>
    <row r="2148" spans="1:25" x14ac:dyDescent="0.2">
      <c r="A2148" t="s">
        <v>7382</v>
      </c>
      <c r="B2148" t="s">
        <v>7911</v>
      </c>
      <c r="C2148" t="s">
        <v>8009</v>
      </c>
      <c r="D2148" t="s">
        <v>8040</v>
      </c>
      <c r="E2148" t="s">
        <v>9496</v>
      </c>
      <c r="F2148" t="s">
        <v>7915</v>
      </c>
      <c r="G2148" t="s">
        <v>7915</v>
      </c>
      <c r="H2148" t="s">
        <v>7915</v>
      </c>
      <c r="I2148" t="s">
        <v>7915</v>
      </c>
      <c r="J2148" t="s">
        <v>7915</v>
      </c>
      <c r="K2148" t="s">
        <v>7915</v>
      </c>
      <c r="L2148" t="s">
        <v>7915</v>
      </c>
      <c r="M2148" t="s">
        <v>7915</v>
      </c>
      <c r="N2148" t="s">
        <v>7915</v>
      </c>
      <c r="O2148" t="s">
        <v>7915</v>
      </c>
      <c r="P2148" t="s">
        <v>7915</v>
      </c>
      <c r="Q2148">
        <v>9</v>
      </c>
      <c r="R2148">
        <f>IF(ISERROR(VLOOKUP(A2148,int_r_base_fitted!$A$1:$C$10000,2,FALSE)),0,VLOOKUP(A2148,int_r_base_fitted!$A$1:$C$10000,2,FALSE))</f>
        <v>0</v>
      </c>
      <c r="S2148">
        <f>IF(ISERROR(VLOOKUP(A2148,int_r_base_fitted!$A$1:$C$10000,3,FALSE)),0,VLOOKUP(A2148,int_r_base_fitted!$A$1:$C$10000,3,FALSE))</f>
        <v>2.8000000000000001E-2</v>
      </c>
      <c r="T2148">
        <v>2860</v>
      </c>
      <c r="V2148">
        <f>IF(ISERROR(VLOOKUP(A2148,int_r_full_fitted!$A$1:$C$10000,3,FALSE)),0,VLOOKUP(A2148,int_r_full_fitted!$A$1:$C$10000,3,FALSE))</f>
        <v>4.2000000000000003E-2</v>
      </c>
      <c r="W2148">
        <v>2147</v>
      </c>
      <c r="Y2148">
        <f>S2148-V2148</f>
        <v>-1.4000000000000002E-2</v>
      </c>
    </row>
    <row r="2149" spans="1:25" x14ac:dyDescent="0.2">
      <c r="A2149" t="s">
        <v>7399</v>
      </c>
      <c r="B2149" t="s">
        <v>7911</v>
      </c>
      <c r="C2149" t="s">
        <v>7929</v>
      </c>
      <c r="D2149" t="s">
        <v>7930</v>
      </c>
      <c r="E2149" t="s">
        <v>9961</v>
      </c>
      <c r="F2149" t="s">
        <v>7915</v>
      </c>
      <c r="G2149" t="s">
        <v>7915</v>
      </c>
      <c r="H2149" t="s">
        <v>7915</v>
      </c>
      <c r="I2149" t="s">
        <v>7915</v>
      </c>
      <c r="J2149" t="s">
        <v>7915</v>
      </c>
      <c r="K2149" t="s">
        <v>7915</v>
      </c>
      <c r="L2149" t="s">
        <v>7915</v>
      </c>
      <c r="M2149" t="s">
        <v>7915</v>
      </c>
      <c r="N2149" t="s">
        <v>7915</v>
      </c>
      <c r="O2149" t="s">
        <v>7915</v>
      </c>
      <c r="P2149" t="s">
        <v>7915</v>
      </c>
      <c r="Q2149">
        <v>9</v>
      </c>
      <c r="R2149">
        <f>IF(ISERROR(VLOOKUP(A2149,int_r_base_fitted!$A$1:$C$10000,2,FALSE)),0,VLOOKUP(A2149,int_r_base_fitted!$A$1:$C$10000,2,FALSE))</f>
        <v>0</v>
      </c>
      <c r="S2149">
        <f>IF(ISERROR(VLOOKUP(A2149,int_r_base_fitted!$A$1:$C$10000,3,FALSE)),0,VLOOKUP(A2149,int_r_base_fitted!$A$1:$C$10000,3,FALSE))</f>
        <v>2.8000000000000001E-2</v>
      </c>
      <c r="T2149">
        <v>2861</v>
      </c>
      <c r="V2149">
        <f>IF(ISERROR(VLOOKUP(A2149,int_r_full_fitted!$A$1:$C$10000,3,FALSE)),0,VLOOKUP(A2149,int_r_full_fitted!$A$1:$C$10000,3,FALSE))</f>
        <v>4.2000000000000003E-2</v>
      </c>
      <c r="W2149">
        <v>2148</v>
      </c>
      <c r="Y2149">
        <f>S2149-V2149</f>
        <v>-1.4000000000000002E-2</v>
      </c>
    </row>
    <row r="2150" spans="1:25" x14ac:dyDescent="0.2">
      <c r="A2150" t="s">
        <v>7418</v>
      </c>
      <c r="B2150" t="s">
        <v>7911</v>
      </c>
      <c r="C2150">
        <v>4</v>
      </c>
      <c r="D2150" t="s">
        <v>7967</v>
      </c>
      <c r="E2150" t="s">
        <v>8311</v>
      </c>
      <c r="F2150" t="s">
        <v>7915</v>
      </c>
      <c r="G2150" t="s">
        <v>7915</v>
      </c>
      <c r="H2150" t="s">
        <v>7915</v>
      </c>
      <c r="I2150" t="s">
        <v>7915</v>
      </c>
      <c r="J2150" t="s">
        <v>7915</v>
      </c>
      <c r="K2150" t="s">
        <v>7915</v>
      </c>
      <c r="L2150" t="s">
        <v>7915</v>
      </c>
      <c r="M2150" t="s">
        <v>7915</v>
      </c>
      <c r="N2150" t="s">
        <v>7915</v>
      </c>
      <c r="O2150" t="s">
        <v>7915</v>
      </c>
      <c r="P2150" t="s">
        <v>7915</v>
      </c>
      <c r="Q2150">
        <v>9</v>
      </c>
      <c r="R2150">
        <f>IF(ISERROR(VLOOKUP(A2150,int_r_base_fitted!$A$1:$C$10000,2,FALSE)),0,VLOOKUP(A2150,int_r_base_fitted!$A$1:$C$10000,2,FALSE))</f>
        <v>0</v>
      </c>
      <c r="S2150">
        <f>IF(ISERROR(VLOOKUP(A2150,int_r_base_fitted!$A$1:$C$10000,3,FALSE)),0,VLOOKUP(A2150,int_r_base_fitted!$A$1:$C$10000,3,FALSE))</f>
        <v>2.8000000000000001E-2</v>
      </c>
      <c r="T2150">
        <v>2862</v>
      </c>
      <c r="V2150">
        <f>IF(ISERROR(VLOOKUP(A2150,int_r_full_fitted!$A$1:$C$10000,3,FALSE)),0,VLOOKUP(A2150,int_r_full_fitted!$A$1:$C$10000,3,FALSE))</f>
        <v>4.2000000000000003E-2</v>
      </c>
      <c r="W2150">
        <v>2149</v>
      </c>
      <c r="Y2150">
        <f>S2150-V2150</f>
        <v>-1.4000000000000002E-2</v>
      </c>
    </row>
    <row r="2151" spans="1:25" x14ac:dyDescent="0.2">
      <c r="A2151" t="s">
        <v>7430</v>
      </c>
      <c r="B2151" t="s">
        <v>7911</v>
      </c>
      <c r="C2151" t="s">
        <v>8066</v>
      </c>
      <c r="D2151" t="s">
        <v>8134</v>
      </c>
      <c r="E2151" t="s">
        <v>9306</v>
      </c>
      <c r="F2151" t="s">
        <v>7915</v>
      </c>
      <c r="G2151" t="s">
        <v>7915</v>
      </c>
      <c r="H2151" t="s">
        <v>7915</v>
      </c>
      <c r="I2151" t="s">
        <v>7915</v>
      </c>
      <c r="J2151" t="s">
        <v>7915</v>
      </c>
      <c r="K2151" t="s">
        <v>7915</v>
      </c>
      <c r="L2151" t="s">
        <v>7915</v>
      </c>
      <c r="M2151" t="s">
        <v>7915</v>
      </c>
      <c r="N2151" t="s">
        <v>7915</v>
      </c>
      <c r="O2151" t="s">
        <v>7915</v>
      </c>
      <c r="P2151" t="s">
        <v>7915</v>
      </c>
      <c r="Q2151">
        <v>9</v>
      </c>
      <c r="R2151">
        <f>IF(ISERROR(VLOOKUP(A2151,int_r_base_fitted!$A$1:$C$10000,2,FALSE)),0,VLOOKUP(A2151,int_r_base_fitted!$A$1:$C$10000,2,FALSE))</f>
        <v>0</v>
      </c>
      <c r="S2151">
        <f>IF(ISERROR(VLOOKUP(A2151,int_r_base_fitted!$A$1:$C$10000,3,FALSE)),0,VLOOKUP(A2151,int_r_base_fitted!$A$1:$C$10000,3,FALSE))</f>
        <v>2.8000000000000001E-2</v>
      </c>
      <c r="T2151">
        <v>2864</v>
      </c>
      <c r="V2151">
        <f>IF(ISERROR(VLOOKUP(A2151,int_r_full_fitted!$A$1:$C$10000,3,FALSE)),0,VLOOKUP(A2151,int_r_full_fitted!$A$1:$C$10000,3,FALSE))</f>
        <v>4.2000000000000003E-2</v>
      </c>
      <c r="W2151">
        <v>2150</v>
      </c>
      <c r="Y2151">
        <f>S2151-V2151</f>
        <v>-1.4000000000000002E-2</v>
      </c>
    </row>
    <row r="2152" spans="1:25" x14ac:dyDescent="0.2">
      <c r="A2152" t="s">
        <v>7485</v>
      </c>
      <c r="B2152" t="s">
        <v>7911</v>
      </c>
      <c r="C2152">
        <v>4</v>
      </c>
      <c r="D2152" t="s">
        <v>7940</v>
      </c>
      <c r="E2152" t="s">
        <v>9024</v>
      </c>
      <c r="F2152" t="s">
        <v>7915</v>
      </c>
      <c r="G2152" t="s">
        <v>7915</v>
      </c>
      <c r="H2152" t="s">
        <v>7915</v>
      </c>
      <c r="I2152" t="s">
        <v>7915</v>
      </c>
      <c r="J2152" t="s">
        <v>7915</v>
      </c>
      <c r="K2152" t="s">
        <v>7915</v>
      </c>
      <c r="L2152" t="s">
        <v>7915</v>
      </c>
      <c r="M2152" t="s">
        <v>7915</v>
      </c>
      <c r="N2152" t="s">
        <v>7915</v>
      </c>
      <c r="O2152" t="s">
        <v>7915</v>
      </c>
      <c r="P2152" t="s">
        <v>7915</v>
      </c>
      <c r="Q2152">
        <v>9</v>
      </c>
      <c r="R2152">
        <f>IF(ISERROR(VLOOKUP(A2152,int_r_base_fitted!$A$1:$C$10000,2,FALSE)),0,VLOOKUP(A2152,int_r_base_fitted!$A$1:$C$10000,2,FALSE))</f>
        <v>0</v>
      </c>
      <c r="S2152">
        <f>IF(ISERROR(VLOOKUP(A2152,int_r_base_fitted!$A$1:$C$10000,3,FALSE)),0,VLOOKUP(A2152,int_r_base_fitted!$A$1:$C$10000,3,FALSE))</f>
        <v>2.8000000000000001E-2</v>
      </c>
      <c r="T2152">
        <v>2868</v>
      </c>
      <c r="V2152">
        <f>IF(ISERROR(VLOOKUP(A2152,int_r_full_fitted!$A$1:$C$10000,3,FALSE)),0,VLOOKUP(A2152,int_r_full_fitted!$A$1:$C$10000,3,FALSE))</f>
        <v>4.2000000000000003E-2</v>
      </c>
      <c r="W2152">
        <v>2151</v>
      </c>
      <c r="Y2152">
        <f>S2152-V2152</f>
        <v>-1.4000000000000002E-2</v>
      </c>
    </row>
    <row r="2153" spans="1:25" x14ac:dyDescent="0.2">
      <c r="A2153" t="s">
        <v>7846</v>
      </c>
      <c r="B2153" t="s">
        <v>7911</v>
      </c>
      <c r="C2153" t="s">
        <v>7953</v>
      </c>
      <c r="D2153" t="s">
        <v>7920</v>
      </c>
      <c r="E2153" t="s">
        <v>8218</v>
      </c>
      <c r="F2153" t="s">
        <v>7915</v>
      </c>
      <c r="G2153" t="s">
        <v>7915</v>
      </c>
      <c r="H2153" t="s">
        <v>7915</v>
      </c>
      <c r="I2153" t="s">
        <v>7915</v>
      </c>
      <c r="J2153" t="s">
        <v>7915</v>
      </c>
      <c r="K2153" t="s">
        <v>7915</v>
      </c>
      <c r="L2153" t="s">
        <v>7915</v>
      </c>
      <c r="M2153" t="s">
        <v>7915</v>
      </c>
      <c r="N2153" t="s">
        <v>7915</v>
      </c>
      <c r="O2153" t="s">
        <v>7915</v>
      </c>
      <c r="P2153" t="s">
        <v>7915</v>
      </c>
      <c r="Q2153">
        <v>9</v>
      </c>
      <c r="R2153">
        <f>IF(ISERROR(VLOOKUP(A2153,int_r_base_fitted!$A$1:$C$10000,2,FALSE)),0,VLOOKUP(A2153,int_r_base_fitted!$A$1:$C$10000,2,FALSE))</f>
        <v>0</v>
      </c>
      <c r="S2153">
        <f>IF(ISERROR(VLOOKUP(A2153,int_r_base_fitted!$A$1:$C$10000,3,FALSE)),0,VLOOKUP(A2153,int_r_base_fitted!$A$1:$C$10000,3,FALSE))</f>
        <v>2.8000000000000001E-2</v>
      </c>
      <c r="T2153">
        <v>2872</v>
      </c>
      <c r="V2153">
        <f>IF(ISERROR(VLOOKUP(A2153,int_r_full_fitted!$A$1:$C$10000,3,FALSE)),0,VLOOKUP(A2153,int_r_full_fitted!$A$1:$C$10000,3,FALSE))</f>
        <v>4.2000000000000003E-2</v>
      </c>
      <c r="W2153">
        <v>2152</v>
      </c>
      <c r="Y2153">
        <f>S2153-V2153</f>
        <v>-1.4000000000000002E-2</v>
      </c>
    </row>
    <row r="2154" spans="1:25" x14ac:dyDescent="0.2">
      <c r="A2154" t="s">
        <v>7851</v>
      </c>
      <c r="B2154" t="s">
        <v>7911</v>
      </c>
      <c r="C2154" t="s">
        <v>8076</v>
      </c>
      <c r="D2154" t="s">
        <v>7920</v>
      </c>
      <c r="E2154" t="s">
        <v>10221</v>
      </c>
      <c r="F2154" t="s">
        <v>7915</v>
      </c>
      <c r="G2154" t="s">
        <v>7915</v>
      </c>
      <c r="H2154" t="s">
        <v>7915</v>
      </c>
      <c r="I2154" t="s">
        <v>7915</v>
      </c>
      <c r="J2154" t="s">
        <v>7915</v>
      </c>
      <c r="K2154" t="s">
        <v>7915</v>
      </c>
      <c r="L2154" t="s">
        <v>7915</v>
      </c>
      <c r="M2154" t="s">
        <v>7915</v>
      </c>
      <c r="N2154" t="s">
        <v>7915</v>
      </c>
      <c r="O2154" t="s">
        <v>7915</v>
      </c>
      <c r="P2154" t="s">
        <v>7915</v>
      </c>
      <c r="Q2154">
        <v>9</v>
      </c>
      <c r="R2154">
        <f>IF(ISERROR(VLOOKUP(A2154,int_r_base_fitted!$A$1:$C$10000,2,FALSE)),0,VLOOKUP(A2154,int_r_base_fitted!$A$1:$C$10000,2,FALSE))</f>
        <v>0</v>
      </c>
      <c r="S2154">
        <f>IF(ISERROR(VLOOKUP(A2154,int_r_base_fitted!$A$1:$C$10000,3,FALSE)),0,VLOOKUP(A2154,int_r_base_fitted!$A$1:$C$10000,3,FALSE))</f>
        <v>2.8000000000000001E-2</v>
      </c>
      <c r="T2154">
        <v>2873</v>
      </c>
      <c r="V2154">
        <f>IF(ISERROR(VLOOKUP(A2154,int_r_full_fitted!$A$1:$C$10000,3,FALSE)),0,VLOOKUP(A2154,int_r_full_fitted!$A$1:$C$10000,3,FALSE))</f>
        <v>4.2000000000000003E-2</v>
      </c>
      <c r="W2154">
        <v>2153</v>
      </c>
      <c r="Y2154">
        <f>S2154-V2154</f>
        <v>-1.4000000000000002E-2</v>
      </c>
    </row>
    <row r="2155" spans="1:25" x14ac:dyDescent="0.2">
      <c r="A2155" t="s">
        <v>7864</v>
      </c>
      <c r="B2155" t="s">
        <v>7911</v>
      </c>
      <c r="C2155" t="s">
        <v>7934</v>
      </c>
      <c r="D2155" t="s">
        <v>7913</v>
      </c>
      <c r="E2155" t="s">
        <v>9878</v>
      </c>
      <c r="F2155" t="s">
        <v>7915</v>
      </c>
      <c r="G2155" t="s">
        <v>7915</v>
      </c>
      <c r="H2155" t="s">
        <v>7915</v>
      </c>
      <c r="I2155" t="s">
        <v>7915</v>
      </c>
      <c r="J2155" t="s">
        <v>7915</v>
      </c>
      <c r="K2155" t="s">
        <v>7915</v>
      </c>
      <c r="L2155" t="s">
        <v>7915</v>
      </c>
      <c r="M2155" t="s">
        <v>7915</v>
      </c>
      <c r="N2155" t="s">
        <v>7915</v>
      </c>
      <c r="O2155" t="s">
        <v>7915</v>
      </c>
      <c r="P2155" t="s">
        <v>7915</v>
      </c>
      <c r="Q2155">
        <v>9</v>
      </c>
      <c r="R2155">
        <f>IF(ISERROR(VLOOKUP(A2155,int_r_base_fitted!$A$1:$C$10000,2,FALSE)),0,VLOOKUP(A2155,int_r_base_fitted!$A$1:$C$10000,2,FALSE))</f>
        <v>0</v>
      </c>
      <c r="S2155">
        <f>IF(ISERROR(VLOOKUP(A2155,int_r_base_fitted!$A$1:$C$10000,3,FALSE)),0,VLOOKUP(A2155,int_r_base_fitted!$A$1:$C$10000,3,FALSE))</f>
        <v>2.8000000000000001E-2</v>
      </c>
      <c r="T2155">
        <v>2874</v>
      </c>
      <c r="V2155">
        <f>IF(ISERROR(VLOOKUP(A2155,int_r_full_fitted!$A$1:$C$10000,3,FALSE)),0,VLOOKUP(A2155,int_r_full_fitted!$A$1:$C$10000,3,FALSE))</f>
        <v>4.2000000000000003E-2</v>
      </c>
      <c r="W2155">
        <v>2154</v>
      </c>
      <c r="Y2155">
        <f>S2155-V2155</f>
        <v>-1.4000000000000002E-2</v>
      </c>
    </row>
    <row r="2156" spans="1:25" x14ac:dyDescent="0.2">
      <c r="A2156" t="s">
        <v>7875</v>
      </c>
      <c r="B2156" t="s">
        <v>7911</v>
      </c>
      <c r="C2156" t="s">
        <v>7970</v>
      </c>
      <c r="D2156" t="s">
        <v>7913</v>
      </c>
      <c r="E2156" t="s">
        <v>8669</v>
      </c>
      <c r="F2156" t="s">
        <v>7915</v>
      </c>
      <c r="G2156" t="s">
        <v>7915</v>
      </c>
      <c r="H2156" t="s">
        <v>7915</v>
      </c>
      <c r="I2156" t="s">
        <v>7915</v>
      </c>
      <c r="J2156" t="s">
        <v>7915</v>
      </c>
      <c r="K2156" t="s">
        <v>7915</v>
      </c>
      <c r="L2156" t="s">
        <v>7915</v>
      </c>
      <c r="M2156" t="s">
        <v>7915</v>
      </c>
      <c r="N2156" t="s">
        <v>7915</v>
      </c>
      <c r="O2156" t="s">
        <v>7915</v>
      </c>
      <c r="P2156" t="s">
        <v>7915</v>
      </c>
      <c r="Q2156">
        <v>9</v>
      </c>
      <c r="R2156">
        <f>IF(ISERROR(VLOOKUP(A2156,int_r_base_fitted!$A$1:$C$10000,2,FALSE)),0,VLOOKUP(A2156,int_r_base_fitted!$A$1:$C$10000,2,FALSE))</f>
        <v>0</v>
      </c>
      <c r="S2156">
        <f>IF(ISERROR(VLOOKUP(A2156,int_r_base_fitted!$A$1:$C$10000,3,FALSE)),0,VLOOKUP(A2156,int_r_base_fitted!$A$1:$C$10000,3,FALSE))</f>
        <v>2.8000000000000001E-2</v>
      </c>
      <c r="T2156">
        <v>2876</v>
      </c>
      <c r="V2156">
        <f>IF(ISERROR(VLOOKUP(A2156,int_r_full_fitted!$A$1:$C$10000,3,FALSE)),0,VLOOKUP(A2156,int_r_full_fitted!$A$1:$C$10000,3,FALSE))</f>
        <v>4.2000000000000003E-2</v>
      </c>
      <c r="W2156">
        <v>2155</v>
      </c>
      <c r="Y2156">
        <f>S2156-V2156</f>
        <v>-1.4000000000000002E-2</v>
      </c>
    </row>
    <row r="2157" spans="1:25" x14ac:dyDescent="0.2">
      <c r="A2157" t="s">
        <v>4882</v>
      </c>
      <c r="B2157" t="s">
        <v>7911</v>
      </c>
      <c r="C2157" t="s">
        <v>8601</v>
      </c>
      <c r="D2157" t="s">
        <v>7963</v>
      </c>
      <c r="E2157" t="s">
        <v>8602</v>
      </c>
      <c r="F2157" t="s">
        <v>7915</v>
      </c>
      <c r="G2157" t="s">
        <v>7915</v>
      </c>
      <c r="H2157" t="s">
        <v>7915</v>
      </c>
      <c r="I2157" t="s">
        <v>7910</v>
      </c>
      <c r="J2157" t="s">
        <v>7915</v>
      </c>
      <c r="K2157" t="s">
        <v>7915</v>
      </c>
      <c r="L2157" t="s">
        <v>7910</v>
      </c>
      <c r="M2157" t="s">
        <v>7910</v>
      </c>
      <c r="N2157" t="s">
        <v>7915</v>
      </c>
      <c r="O2157" t="s">
        <v>7915</v>
      </c>
      <c r="P2157" t="s">
        <v>7908</v>
      </c>
      <c r="Q2157">
        <v>6</v>
      </c>
      <c r="R2157">
        <f>IF(ISERROR(VLOOKUP(A2157,int_r_base_fitted!$A$1:$C$10000,2,FALSE)),0,VLOOKUP(A2157,int_r_base_fitted!$A$1:$C$10000,2,FALSE))</f>
        <v>0</v>
      </c>
      <c r="S2157">
        <f>IF(ISERROR(VLOOKUP(A2157,int_r_base_fitted!$A$1:$C$10000,3,FALSE)),0,VLOOKUP(A2157,int_r_base_fitted!$A$1:$C$10000,3,FALSE))</f>
        <v>2.7E-2</v>
      </c>
      <c r="T2157">
        <v>2879</v>
      </c>
      <c r="V2157">
        <f>IF(ISERROR(VLOOKUP(A2157,int_r_full_fitted!$A$1:$C$10000,3,FALSE)),0,VLOOKUP(A2157,int_r_full_fitted!$A$1:$C$10000,3,FALSE))</f>
        <v>4.2000000000000003E-2</v>
      </c>
      <c r="W2157">
        <v>2156</v>
      </c>
      <c r="Y2157">
        <f>S2157-V2157</f>
        <v>-1.5000000000000003E-2</v>
      </c>
    </row>
    <row r="2158" spans="1:25" x14ac:dyDescent="0.2">
      <c r="A2158" t="s">
        <v>6274</v>
      </c>
      <c r="B2158" t="s">
        <v>7933</v>
      </c>
      <c r="C2158" t="s">
        <v>7969</v>
      </c>
      <c r="D2158" t="s">
        <v>8040</v>
      </c>
      <c r="E2158" t="s">
        <v>8120</v>
      </c>
      <c r="F2158" t="s">
        <v>7915</v>
      </c>
      <c r="G2158" t="s">
        <v>7910</v>
      </c>
      <c r="H2158" t="s">
        <v>7915</v>
      </c>
      <c r="I2158" t="s">
        <v>7915</v>
      </c>
      <c r="J2158" t="s">
        <v>7915</v>
      </c>
      <c r="K2158" t="s">
        <v>7915</v>
      </c>
      <c r="L2158" t="s">
        <v>7915</v>
      </c>
      <c r="M2158" t="s">
        <v>7915</v>
      </c>
      <c r="N2158" t="s">
        <v>7915</v>
      </c>
      <c r="O2158" t="s">
        <v>7915</v>
      </c>
      <c r="P2158" t="s">
        <v>7910</v>
      </c>
      <c r="Q2158">
        <v>8</v>
      </c>
      <c r="R2158">
        <f>IF(ISERROR(VLOOKUP(A2158,int_r_base_fitted!$A$1:$C$10000,2,FALSE)),0,VLOOKUP(A2158,int_r_base_fitted!$A$1:$C$10000,2,FALSE))</f>
        <v>0</v>
      </c>
      <c r="S2158">
        <f>IF(ISERROR(VLOOKUP(A2158,int_r_base_fitted!$A$1:$C$10000,3,FALSE)),0,VLOOKUP(A2158,int_r_base_fitted!$A$1:$C$10000,3,FALSE))</f>
        <v>2.4E-2</v>
      </c>
      <c r="T2158">
        <v>3401</v>
      </c>
      <c r="V2158">
        <f>IF(ISERROR(VLOOKUP(A2158,int_r_full_fitted!$A$1:$C$10000,3,FALSE)),0,VLOOKUP(A2158,int_r_full_fitted!$A$1:$C$10000,3,FALSE))</f>
        <v>4.2000000000000003E-2</v>
      </c>
      <c r="W2158">
        <v>2157</v>
      </c>
      <c r="Y2158">
        <f>S2158-V2158</f>
        <v>-1.8000000000000002E-2</v>
      </c>
    </row>
    <row r="2159" spans="1:25" x14ac:dyDescent="0.2">
      <c r="A2159" t="s">
        <v>7538</v>
      </c>
      <c r="B2159" t="s">
        <v>7911</v>
      </c>
      <c r="C2159" t="s">
        <v>8014</v>
      </c>
      <c r="D2159" t="s">
        <v>7963</v>
      </c>
      <c r="E2159" t="s">
        <v>10019</v>
      </c>
      <c r="F2159" t="s">
        <v>7915</v>
      </c>
      <c r="G2159" t="s">
        <v>7915</v>
      </c>
      <c r="H2159" t="s">
        <v>7915</v>
      </c>
      <c r="I2159" t="s">
        <v>7915</v>
      </c>
      <c r="J2159" t="s">
        <v>7915</v>
      </c>
      <c r="K2159" t="s">
        <v>7915</v>
      </c>
      <c r="L2159" t="s">
        <v>7915</v>
      </c>
      <c r="M2159" t="s">
        <v>7915</v>
      </c>
      <c r="N2159" t="s">
        <v>7915</v>
      </c>
      <c r="O2159" t="s">
        <v>7915</v>
      </c>
      <c r="P2159" t="s">
        <v>7915</v>
      </c>
      <c r="Q2159">
        <v>9</v>
      </c>
      <c r="R2159">
        <f>IF(ISERROR(VLOOKUP(A2159,int_r_base_fitted!$A$1:$C$10000,2,FALSE)),0,VLOOKUP(A2159,int_r_base_fitted!$A$1:$C$10000,2,FALSE))</f>
        <v>0</v>
      </c>
      <c r="S2159">
        <f>IF(ISERROR(VLOOKUP(A2159,int_r_base_fitted!$A$1:$C$10000,3,FALSE)),0,VLOOKUP(A2159,int_r_base_fitted!$A$1:$C$10000,3,FALSE))</f>
        <v>2.4E-2</v>
      </c>
      <c r="T2159">
        <v>3405</v>
      </c>
      <c r="V2159">
        <f>IF(ISERROR(VLOOKUP(A2159,int_r_full_fitted!$A$1:$C$10000,3,FALSE)),0,VLOOKUP(A2159,int_r_full_fitted!$A$1:$C$10000,3,FALSE))</f>
        <v>4.2000000000000003E-2</v>
      </c>
      <c r="W2159">
        <v>2158</v>
      </c>
      <c r="Y2159">
        <f>S2159-V2159</f>
        <v>-1.8000000000000002E-2</v>
      </c>
    </row>
    <row r="2160" spans="1:25" x14ac:dyDescent="0.2">
      <c r="A2160" t="s">
        <v>4694</v>
      </c>
      <c r="B2160" t="s">
        <v>7911</v>
      </c>
      <c r="C2160" t="s">
        <v>8103</v>
      </c>
      <c r="D2160" t="s">
        <v>7920</v>
      </c>
      <c r="E2160" t="s">
        <v>8219</v>
      </c>
      <c r="F2160" t="s">
        <v>7910</v>
      </c>
      <c r="G2160" t="s">
        <v>7915</v>
      </c>
      <c r="H2160" t="s">
        <v>7915</v>
      </c>
      <c r="I2160" t="s">
        <v>7915</v>
      </c>
      <c r="J2160" t="s">
        <v>7915</v>
      </c>
      <c r="K2160" t="s">
        <v>7910</v>
      </c>
      <c r="L2160" t="s">
        <v>7915</v>
      </c>
      <c r="M2160" t="s">
        <v>7910</v>
      </c>
      <c r="N2160" t="s">
        <v>7915</v>
      </c>
      <c r="O2160" t="s">
        <v>7915</v>
      </c>
      <c r="P2160" t="s">
        <v>7908</v>
      </c>
      <c r="Q2160">
        <v>6</v>
      </c>
      <c r="R2160">
        <f>IF(ISERROR(VLOOKUP(A2160,int_r_base_fitted!$A$1:$C$10000,2,FALSE)),0,VLOOKUP(A2160,int_r_base_fitted!$A$1:$C$10000,2,FALSE))</f>
        <v>0</v>
      </c>
      <c r="S2160">
        <f>IF(ISERROR(VLOOKUP(A2160,int_r_base_fitted!$A$1:$C$10000,3,FALSE)),0,VLOOKUP(A2160,int_r_base_fitted!$A$1:$C$10000,3,FALSE))</f>
        <v>2.3E-2</v>
      </c>
      <c r="T2160">
        <v>3412</v>
      </c>
      <c r="V2160">
        <f>IF(ISERROR(VLOOKUP(A2160,int_r_full_fitted!$A$1:$C$10000,3,FALSE)),0,VLOOKUP(A2160,int_r_full_fitted!$A$1:$C$10000,3,FALSE))</f>
        <v>4.2000000000000003E-2</v>
      </c>
      <c r="W2160">
        <v>2159</v>
      </c>
      <c r="Y2160">
        <f>S2160-V2160</f>
        <v>-1.9000000000000003E-2</v>
      </c>
    </row>
    <row r="2161" spans="1:25" x14ac:dyDescent="0.2">
      <c r="A2161" t="s">
        <v>4757</v>
      </c>
      <c r="B2161" t="s">
        <v>7911</v>
      </c>
      <c r="C2161" t="s">
        <v>8076</v>
      </c>
      <c r="D2161" t="s">
        <v>7920</v>
      </c>
      <c r="E2161" t="s">
        <v>8522</v>
      </c>
      <c r="F2161" t="s">
        <v>7910</v>
      </c>
      <c r="G2161" t="s">
        <v>7915</v>
      </c>
      <c r="H2161" t="s">
        <v>7915</v>
      </c>
      <c r="I2161" t="s">
        <v>7910</v>
      </c>
      <c r="J2161" t="s">
        <v>7915</v>
      </c>
      <c r="K2161" t="s">
        <v>7910</v>
      </c>
      <c r="L2161" t="s">
        <v>7915</v>
      </c>
      <c r="M2161" t="s">
        <v>7915</v>
      </c>
      <c r="N2161" t="s">
        <v>7915</v>
      </c>
      <c r="O2161" t="s">
        <v>7915</v>
      </c>
      <c r="P2161" t="s">
        <v>7908</v>
      </c>
      <c r="Q2161">
        <v>6</v>
      </c>
      <c r="R2161">
        <f>IF(ISERROR(VLOOKUP(A2161,int_r_base_fitted!$A$1:$C$10000,2,FALSE)),0,VLOOKUP(A2161,int_r_base_fitted!$A$1:$C$10000,2,FALSE))</f>
        <v>0</v>
      </c>
      <c r="S2161">
        <f>IF(ISERROR(VLOOKUP(A2161,int_r_base_fitted!$A$1:$C$10000,3,FALSE)),0,VLOOKUP(A2161,int_r_base_fitted!$A$1:$C$10000,3,FALSE))</f>
        <v>2.3E-2</v>
      </c>
      <c r="T2161">
        <v>3413</v>
      </c>
      <c r="V2161">
        <f>IF(ISERROR(VLOOKUP(A2161,int_r_full_fitted!$A$1:$C$10000,3,FALSE)),0,VLOOKUP(A2161,int_r_full_fitted!$A$1:$C$10000,3,FALSE))</f>
        <v>4.2000000000000003E-2</v>
      </c>
      <c r="W2161">
        <v>2160</v>
      </c>
      <c r="Y2161">
        <f>S2161-V2161</f>
        <v>-1.9000000000000003E-2</v>
      </c>
    </row>
    <row r="2162" spans="1:25" x14ac:dyDescent="0.2">
      <c r="A2162" t="s">
        <v>4804</v>
      </c>
      <c r="B2162" t="s">
        <v>7911</v>
      </c>
      <c r="C2162">
        <v>4</v>
      </c>
      <c r="D2162" t="s">
        <v>7967</v>
      </c>
      <c r="E2162" t="s">
        <v>8550</v>
      </c>
      <c r="F2162" t="s">
        <v>7910</v>
      </c>
      <c r="G2162" t="s">
        <v>7915</v>
      </c>
      <c r="H2162" t="s">
        <v>7915</v>
      </c>
      <c r="I2162" t="s">
        <v>7910</v>
      </c>
      <c r="J2162" t="s">
        <v>7915</v>
      </c>
      <c r="K2162" t="s">
        <v>7910</v>
      </c>
      <c r="L2162" t="s">
        <v>7915</v>
      </c>
      <c r="M2162" t="s">
        <v>7915</v>
      </c>
      <c r="N2162" t="s">
        <v>7915</v>
      </c>
      <c r="O2162" t="s">
        <v>7915</v>
      </c>
      <c r="P2162" t="s">
        <v>7908</v>
      </c>
      <c r="Q2162">
        <v>6</v>
      </c>
      <c r="R2162">
        <f>IF(ISERROR(VLOOKUP(A2162,int_r_base_fitted!$A$1:$C$10000,2,FALSE)),0,VLOOKUP(A2162,int_r_base_fitted!$A$1:$C$10000,2,FALSE))</f>
        <v>0</v>
      </c>
      <c r="S2162">
        <f>IF(ISERROR(VLOOKUP(A2162,int_r_base_fitted!$A$1:$C$10000,3,FALSE)),0,VLOOKUP(A2162,int_r_base_fitted!$A$1:$C$10000,3,FALSE))</f>
        <v>2.3E-2</v>
      </c>
      <c r="T2162">
        <v>3414</v>
      </c>
      <c r="V2162">
        <f>IF(ISERROR(VLOOKUP(A2162,int_r_full_fitted!$A$1:$C$10000,3,FALSE)),0,VLOOKUP(A2162,int_r_full_fitted!$A$1:$C$10000,3,FALSE))</f>
        <v>4.2000000000000003E-2</v>
      </c>
      <c r="W2162">
        <v>2161</v>
      </c>
      <c r="Y2162">
        <f>S2162-V2162</f>
        <v>-1.9000000000000003E-2</v>
      </c>
    </row>
    <row r="2163" spans="1:25" x14ac:dyDescent="0.2">
      <c r="A2163" t="s">
        <v>5157</v>
      </c>
      <c r="B2163" t="s">
        <v>7911</v>
      </c>
      <c r="C2163" t="s">
        <v>7970</v>
      </c>
      <c r="D2163" t="s">
        <v>7976</v>
      </c>
      <c r="E2163" t="s">
        <v>8143</v>
      </c>
      <c r="F2163" t="s">
        <v>7910</v>
      </c>
      <c r="G2163" t="s">
        <v>7915</v>
      </c>
      <c r="H2163" t="s">
        <v>7915</v>
      </c>
      <c r="I2163" t="s">
        <v>7915</v>
      </c>
      <c r="J2163" t="s">
        <v>7915</v>
      </c>
      <c r="K2163" t="s">
        <v>7910</v>
      </c>
      <c r="L2163" t="s">
        <v>7915</v>
      </c>
      <c r="M2163" t="s">
        <v>7915</v>
      </c>
      <c r="N2163" t="s">
        <v>7915</v>
      </c>
      <c r="O2163" t="s">
        <v>7915</v>
      </c>
      <c r="P2163" t="s">
        <v>7909</v>
      </c>
      <c r="Q2163">
        <v>7</v>
      </c>
      <c r="R2163">
        <f>IF(ISERROR(VLOOKUP(A2163,int_r_base_fitted!$A$1:$C$10000,2,FALSE)),0,VLOOKUP(A2163,int_r_base_fitted!$A$1:$C$10000,2,FALSE))</f>
        <v>0</v>
      </c>
      <c r="S2163">
        <f>IF(ISERROR(VLOOKUP(A2163,int_r_base_fitted!$A$1:$C$10000,3,FALSE)),0,VLOOKUP(A2163,int_r_base_fitted!$A$1:$C$10000,3,FALSE))</f>
        <v>2.3E-2</v>
      </c>
      <c r="T2163">
        <v>3415</v>
      </c>
      <c r="V2163">
        <f>IF(ISERROR(VLOOKUP(A2163,int_r_full_fitted!$A$1:$C$10000,3,FALSE)),0,VLOOKUP(A2163,int_r_full_fitted!$A$1:$C$10000,3,FALSE))</f>
        <v>4.2000000000000003E-2</v>
      </c>
      <c r="W2163">
        <v>2162</v>
      </c>
      <c r="Y2163">
        <f>S2163-V2163</f>
        <v>-1.9000000000000003E-2</v>
      </c>
    </row>
    <row r="2164" spans="1:25" x14ac:dyDescent="0.2">
      <c r="A2164">
        <v>1350010</v>
      </c>
      <c r="B2164" t="s">
        <v>7956</v>
      </c>
      <c r="C2164">
        <v>135</v>
      </c>
      <c r="D2164" t="s">
        <v>7957</v>
      </c>
      <c r="E2164" t="s">
        <v>9093</v>
      </c>
      <c r="F2164" t="s">
        <v>7910</v>
      </c>
      <c r="G2164" t="s">
        <v>7915</v>
      </c>
      <c r="H2164" t="s">
        <v>7915</v>
      </c>
      <c r="I2164" t="s">
        <v>7915</v>
      </c>
      <c r="J2164" t="s">
        <v>7915</v>
      </c>
      <c r="K2164" t="s">
        <v>7910</v>
      </c>
      <c r="L2164" t="s">
        <v>7915</v>
      </c>
      <c r="M2164" t="s">
        <v>7915</v>
      </c>
      <c r="N2164" t="s">
        <v>7915</v>
      </c>
      <c r="O2164" t="s">
        <v>7915</v>
      </c>
      <c r="P2164" t="s">
        <v>7909</v>
      </c>
      <c r="Q2164">
        <v>7</v>
      </c>
      <c r="R2164">
        <f>IF(ISERROR(VLOOKUP(A2164,int_r_base_fitted!$A$1:$C$10000,2,FALSE)),0,VLOOKUP(A2164,int_r_base_fitted!$A$1:$C$10000,2,FALSE))</f>
        <v>0</v>
      </c>
      <c r="S2164">
        <f>IF(ISERROR(VLOOKUP(A2164,int_r_base_fitted!$A$1:$C$10000,3,FALSE)),0,VLOOKUP(A2164,int_r_base_fitted!$A$1:$C$10000,3,FALSE))</f>
        <v>2.3E-2</v>
      </c>
      <c r="T2164">
        <v>3423</v>
      </c>
      <c r="V2164">
        <f>IF(ISERROR(VLOOKUP(A2164,int_r_full_fitted!$A$1:$C$10000,3,FALSE)),0,VLOOKUP(A2164,int_r_full_fitted!$A$1:$C$10000,3,FALSE))</f>
        <v>4.2000000000000003E-2</v>
      </c>
      <c r="W2164">
        <v>2163</v>
      </c>
      <c r="Y2164">
        <f>S2164-V2164</f>
        <v>-1.9000000000000003E-2</v>
      </c>
    </row>
    <row r="2165" spans="1:25" x14ac:dyDescent="0.2">
      <c r="A2165" t="s">
        <v>4979</v>
      </c>
      <c r="B2165" t="s">
        <v>7911</v>
      </c>
      <c r="C2165" t="s">
        <v>8112</v>
      </c>
      <c r="D2165" t="s">
        <v>7920</v>
      </c>
      <c r="E2165" t="s">
        <v>8455</v>
      </c>
      <c r="F2165" t="s">
        <v>7915</v>
      </c>
      <c r="G2165" t="s">
        <v>7915</v>
      </c>
      <c r="H2165" t="s">
        <v>7915</v>
      </c>
      <c r="I2165" t="s">
        <v>7910</v>
      </c>
      <c r="J2165" t="s">
        <v>7915</v>
      </c>
      <c r="K2165" t="s">
        <v>7910</v>
      </c>
      <c r="L2165" t="s">
        <v>7915</v>
      </c>
      <c r="M2165" t="s">
        <v>7910</v>
      </c>
      <c r="N2165" t="s">
        <v>7915</v>
      </c>
      <c r="O2165" t="s">
        <v>7915</v>
      </c>
      <c r="P2165" t="s">
        <v>7908</v>
      </c>
      <c r="Q2165">
        <v>6</v>
      </c>
      <c r="R2165">
        <f>IF(ISERROR(VLOOKUP(A2165,int_r_base_fitted!$A$1:$C$10000,2,FALSE)),0,VLOOKUP(A2165,int_r_base_fitted!$A$1:$C$10000,2,FALSE))</f>
        <v>0</v>
      </c>
      <c r="S2165">
        <f>IF(ISERROR(VLOOKUP(A2165,int_r_base_fitted!$A$1:$C$10000,3,FALSE)),0,VLOOKUP(A2165,int_r_base_fitted!$A$1:$C$10000,3,FALSE))</f>
        <v>2.1999999999999999E-2</v>
      </c>
      <c r="T2165">
        <v>3451</v>
      </c>
      <c r="V2165">
        <f>IF(ISERROR(VLOOKUP(A2165,int_r_full_fitted!$A$1:$C$10000,3,FALSE)),0,VLOOKUP(A2165,int_r_full_fitted!$A$1:$C$10000,3,FALSE))</f>
        <v>4.2000000000000003E-2</v>
      </c>
      <c r="W2165">
        <v>2164</v>
      </c>
      <c r="Y2165">
        <f>S2165-V2165</f>
        <v>-2.0000000000000004E-2</v>
      </c>
    </row>
    <row r="2166" spans="1:25" x14ac:dyDescent="0.2">
      <c r="A2166" t="s">
        <v>5419</v>
      </c>
      <c r="B2166" t="s">
        <v>7911</v>
      </c>
      <c r="C2166" t="s">
        <v>7929</v>
      </c>
      <c r="D2166" t="s">
        <v>7963</v>
      </c>
      <c r="E2166" t="s">
        <v>8935</v>
      </c>
      <c r="F2166" t="s">
        <v>7915</v>
      </c>
      <c r="G2166" t="s">
        <v>7915</v>
      </c>
      <c r="H2166" t="s">
        <v>7915</v>
      </c>
      <c r="I2166" t="s">
        <v>7915</v>
      </c>
      <c r="J2166" t="s">
        <v>7915</v>
      </c>
      <c r="K2166" t="s">
        <v>7910</v>
      </c>
      <c r="L2166" t="s">
        <v>7915</v>
      </c>
      <c r="M2166" t="s">
        <v>7910</v>
      </c>
      <c r="N2166" t="s">
        <v>7915</v>
      </c>
      <c r="O2166" t="s">
        <v>7915</v>
      </c>
      <c r="P2166" t="s">
        <v>7909</v>
      </c>
      <c r="Q2166">
        <v>7</v>
      </c>
      <c r="R2166">
        <f>IF(ISERROR(VLOOKUP(A2166,int_r_base_fitted!$A$1:$C$10000,2,FALSE)),0,VLOOKUP(A2166,int_r_base_fitted!$A$1:$C$10000,2,FALSE))</f>
        <v>0</v>
      </c>
      <c r="S2166">
        <f>IF(ISERROR(VLOOKUP(A2166,int_r_base_fitted!$A$1:$C$10000,3,FALSE)),0,VLOOKUP(A2166,int_r_base_fitted!$A$1:$C$10000,3,FALSE))</f>
        <v>2.1999999999999999E-2</v>
      </c>
      <c r="T2166">
        <v>3461</v>
      </c>
      <c r="V2166">
        <f>IF(ISERROR(VLOOKUP(A2166,int_r_full_fitted!$A$1:$C$10000,3,FALSE)),0,VLOOKUP(A2166,int_r_full_fitted!$A$1:$C$10000,3,FALSE))</f>
        <v>4.2000000000000003E-2</v>
      </c>
      <c r="W2166">
        <v>2165</v>
      </c>
      <c r="Y2166">
        <f>S2166-V2166</f>
        <v>-2.0000000000000004E-2</v>
      </c>
    </row>
    <row r="2167" spans="1:25" x14ac:dyDescent="0.2">
      <c r="A2167" t="s">
        <v>5475</v>
      </c>
      <c r="B2167" t="s">
        <v>7911</v>
      </c>
      <c r="C2167" t="s">
        <v>8307</v>
      </c>
      <c r="D2167" t="s">
        <v>7920</v>
      </c>
      <c r="E2167" t="s">
        <v>7982</v>
      </c>
      <c r="F2167" t="s">
        <v>7915</v>
      </c>
      <c r="G2167" t="s">
        <v>7915</v>
      </c>
      <c r="H2167" t="s">
        <v>7915</v>
      </c>
      <c r="I2167" t="s">
        <v>7915</v>
      </c>
      <c r="J2167" t="s">
        <v>7915</v>
      </c>
      <c r="K2167" t="s">
        <v>7910</v>
      </c>
      <c r="L2167" t="s">
        <v>7915</v>
      </c>
      <c r="M2167" t="s">
        <v>7910</v>
      </c>
      <c r="N2167" t="s">
        <v>7915</v>
      </c>
      <c r="O2167" t="s">
        <v>7915</v>
      </c>
      <c r="P2167" t="s">
        <v>7909</v>
      </c>
      <c r="Q2167">
        <v>7</v>
      </c>
      <c r="R2167">
        <f>IF(ISERROR(VLOOKUP(A2167,int_r_base_fitted!$A$1:$C$10000,2,FALSE)),0,VLOOKUP(A2167,int_r_base_fitted!$A$1:$C$10000,2,FALSE))</f>
        <v>0</v>
      </c>
      <c r="S2167">
        <f>IF(ISERROR(VLOOKUP(A2167,int_r_base_fitted!$A$1:$C$10000,3,FALSE)),0,VLOOKUP(A2167,int_r_base_fitted!$A$1:$C$10000,3,FALSE))</f>
        <v>2.1999999999999999E-2</v>
      </c>
      <c r="T2167">
        <v>3466</v>
      </c>
      <c r="V2167">
        <f>IF(ISERROR(VLOOKUP(A2167,int_r_full_fitted!$A$1:$C$10000,3,FALSE)),0,VLOOKUP(A2167,int_r_full_fitted!$A$1:$C$10000,3,FALSE))</f>
        <v>4.2000000000000003E-2</v>
      </c>
      <c r="W2167">
        <v>2166</v>
      </c>
      <c r="Y2167">
        <f>S2167-V2167</f>
        <v>-2.0000000000000004E-2</v>
      </c>
    </row>
    <row r="2168" spans="1:25" x14ac:dyDescent="0.2">
      <c r="A2168" t="s">
        <v>6199</v>
      </c>
      <c r="B2168" t="s">
        <v>7911</v>
      </c>
      <c r="C2168" t="s">
        <v>8031</v>
      </c>
      <c r="D2168" t="s">
        <v>7963</v>
      </c>
      <c r="E2168" t="s">
        <v>9255</v>
      </c>
      <c r="F2168" t="s">
        <v>7915</v>
      </c>
      <c r="G2168" t="s">
        <v>7915</v>
      </c>
      <c r="H2168" t="s">
        <v>7915</v>
      </c>
      <c r="I2168" t="s">
        <v>7915</v>
      </c>
      <c r="J2168" t="s">
        <v>7915</v>
      </c>
      <c r="K2168" t="s">
        <v>7915</v>
      </c>
      <c r="L2168" t="s">
        <v>7910</v>
      </c>
      <c r="M2168" t="s">
        <v>7915</v>
      </c>
      <c r="N2168" t="s">
        <v>7915</v>
      </c>
      <c r="O2168" t="s">
        <v>7915</v>
      </c>
      <c r="P2168" t="s">
        <v>7910</v>
      </c>
      <c r="Q2168">
        <v>8</v>
      </c>
      <c r="R2168">
        <f>IF(ISERROR(VLOOKUP(A2168,int_r_base_fitted!$A$1:$C$10000,2,FALSE)),0,VLOOKUP(A2168,int_r_base_fitted!$A$1:$C$10000,2,FALSE))</f>
        <v>0</v>
      </c>
      <c r="S2168">
        <f>IF(ISERROR(VLOOKUP(A2168,int_r_base_fitted!$A$1:$C$10000,3,FALSE)),0,VLOOKUP(A2168,int_r_base_fitted!$A$1:$C$10000,3,FALSE))</f>
        <v>2.1999999999999999E-2</v>
      </c>
      <c r="T2168">
        <v>3476</v>
      </c>
      <c r="V2168">
        <f>IF(ISERROR(VLOOKUP(A2168,int_r_full_fitted!$A$1:$C$10000,3,FALSE)),0,VLOOKUP(A2168,int_r_full_fitted!$A$1:$C$10000,3,FALSE))</f>
        <v>4.2000000000000003E-2</v>
      </c>
      <c r="W2168">
        <v>2167</v>
      </c>
      <c r="Y2168">
        <f>S2168-V2168</f>
        <v>-2.0000000000000004E-2</v>
      </c>
    </row>
    <row r="2169" spans="1:25" x14ac:dyDescent="0.2">
      <c r="A2169" t="s">
        <v>6950</v>
      </c>
      <c r="B2169" t="s">
        <v>7911</v>
      </c>
      <c r="C2169" t="s">
        <v>8460</v>
      </c>
      <c r="D2169" t="s">
        <v>7963</v>
      </c>
      <c r="E2169" t="s">
        <v>9746</v>
      </c>
      <c r="F2169" t="s">
        <v>7915</v>
      </c>
      <c r="G2169" t="s">
        <v>7915</v>
      </c>
      <c r="H2169" t="s">
        <v>7915</v>
      </c>
      <c r="I2169" t="s">
        <v>7915</v>
      </c>
      <c r="J2169" t="s">
        <v>7915</v>
      </c>
      <c r="K2169" t="s">
        <v>7910</v>
      </c>
      <c r="L2169" t="s">
        <v>7915</v>
      </c>
      <c r="M2169" t="s">
        <v>7915</v>
      </c>
      <c r="N2169" t="s">
        <v>7915</v>
      </c>
      <c r="O2169" t="s">
        <v>7915</v>
      </c>
      <c r="P2169" t="s">
        <v>7910</v>
      </c>
      <c r="Q2169">
        <v>8</v>
      </c>
      <c r="R2169">
        <f>IF(ISERROR(VLOOKUP(A2169,int_r_base_fitted!$A$1:$C$10000,2,FALSE)),0,VLOOKUP(A2169,int_r_base_fitted!$A$1:$C$10000,2,FALSE))</f>
        <v>0</v>
      </c>
      <c r="S2169">
        <f>IF(ISERROR(VLOOKUP(A2169,int_r_base_fitted!$A$1:$C$10000,3,FALSE)),0,VLOOKUP(A2169,int_r_base_fitted!$A$1:$C$10000,3,FALSE))</f>
        <v>2.1999999999999999E-2</v>
      </c>
      <c r="T2169">
        <v>3488</v>
      </c>
      <c r="V2169">
        <f>IF(ISERROR(VLOOKUP(A2169,int_r_full_fitted!$A$1:$C$10000,3,FALSE)),0,VLOOKUP(A2169,int_r_full_fitted!$A$1:$C$10000,3,FALSE))</f>
        <v>4.2000000000000003E-2</v>
      </c>
      <c r="W2169">
        <v>2168</v>
      </c>
      <c r="Y2169">
        <f>S2169-V2169</f>
        <v>-2.0000000000000004E-2</v>
      </c>
    </row>
    <row r="2170" spans="1:25" x14ac:dyDescent="0.2">
      <c r="A2170" t="s">
        <v>4975</v>
      </c>
      <c r="B2170" t="s">
        <v>7911</v>
      </c>
      <c r="C2170" t="s">
        <v>8076</v>
      </c>
      <c r="D2170" t="s">
        <v>7920</v>
      </c>
      <c r="E2170" t="s">
        <v>8665</v>
      </c>
      <c r="F2170" t="s">
        <v>7910</v>
      </c>
      <c r="G2170" t="s">
        <v>7915</v>
      </c>
      <c r="H2170" t="s">
        <v>7915</v>
      </c>
      <c r="I2170" t="s">
        <v>7910</v>
      </c>
      <c r="J2170" t="s">
        <v>7915</v>
      </c>
      <c r="K2170" t="s">
        <v>7915</v>
      </c>
      <c r="L2170" t="s">
        <v>7915</v>
      </c>
      <c r="M2170" t="s">
        <v>7910</v>
      </c>
      <c r="N2170" t="s">
        <v>7915</v>
      </c>
      <c r="O2170" t="s">
        <v>7915</v>
      </c>
      <c r="P2170" t="s">
        <v>7908</v>
      </c>
      <c r="Q2170">
        <v>6</v>
      </c>
      <c r="R2170">
        <f>IF(ISERROR(VLOOKUP(A2170,int_r_base_fitted!$A$1:$C$10000,2,FALSE)),0,VLOOKUP(A2170,int_r_base_fitted!$A$1:$C$10000,2,FALSE))</f>
        <v>0</v>
      </c>
      <c r="S2170">
        <f>IF(ISERROR(VLOOKUP(A2170,int_r_base_fitted!$A$1:$C$10000,3,FALSE)),0,VLOOKUP(A2170,int_r_base_fitted!$A$1:$C$10000,3,FALSE))</f>
        <v>2.1000000000000001E-2</v>
      </c>
      <c r="T2170">
        <v>3503</v>
      </c>
      <c r="V2170">
        <f>IF(ISERROR(VLOOKUP(A2170,int_r_full_fitted!$A$1:$C$10000,3,FALSE)),0,VLOOKUP(A2170,int_r_full_fitted!$A$1:$C$10000,3,FALSE))</f>
        <v>4.2000000000000003E-2</v>
      </c>
      <c r="W2170">
        <v>2169</v>
      </c>
      <c r="Y2170">
        <f>S2170-V2170</f>
        <v>-2.1000000000000001E-2</v>
      </c>
    </row>
    <row r="2171" spans="1:25" x14ac:dyDescent="0.2">
      <c r="A2171" t="s">
        <v>5254</v>
      </c>
      <c r="B2171" t="s">
        <v>7911</v>
      </c>
      <c r="C2171">
        <v>4</v>
      </c>
      <c r="D2171" t="s">
        <v>7967</v>
      </c>
      <c r="E2171" t="s">
        <v>8833</v>
      </c>
      <c r="F2171" t="s">
        <v>7910</v>
      </c>
      <c r="G2171" t="s">
        <v>7915</v>
      </c>
      <c r="H2171" t="s">
        <v>7915</v>
      </c>
      <c r="I2171" t="s">
        <v>7915</v>
      </c>
      <c r="J2171" t="s">
        <v>7915</v>
      </c>
      <c r="K2171" t="s">
        <v>7915</v>
      </c>
      <c r="L2171" t="s">
        <v>7915</v>
      </c>
      <c r="M2171" t="s">
        <v>7910</v>
      </c>
      <c r="N2171" t="s">
        <v>7915</v>
      </c>
      <c r="O2171" t="s">
        <v>7915</v>
      </c>
      <c r="P2171" t="s">
        <v>7909</v>
      </c>
      <c r="Q2171">
        <v>7</v>
      </c>
      <c r="R2171">
        <f>IF(ISERROR(VLOOKUP(A2171,int_r_base_fitted!$A$1:$C$10000,2,FALSE)),0,VLOOKUP(A2171,int_r_base_fitted!$A$1:$C$10000,2,FALSE))</f>
        <v>0</v>
      </c>
      <c r="S2171">
        <f>IF(ISERROR(VLOOKUP(A2171,int_r_base_fitted!$A$1:$C$10000,3,FALSE)),0,VLOOKUP(A2171,int_r_base_fitted!$A$1:$C$10000,3,FALSE))</f>
        <v>2.1000000000000001E-2</v>
      </c>
      <c r="T2171">
        <v>3507</v>
      </c>
      <c r="V2171">
        <f>IF(ISERROR(VLOOKUP(A2171,int_r_full_fitted!$A$1:$C$10000,3,FALSE)),0,VLOOKUP(A2171,int_r_full_fitted!$A$1:$C$10000,3,FALSE))</f>
        <v>4.2000000000000003E-2</v>
      </c>
      <c r="W2171">
        <v>2170</v>
      </c>
      <c r="Y2171">
        <f>S2171-V2171</f>
        <v>-2.1000000000000001E-2</v>
      </c>
    </row>
    <row r="2172" spans="1:25" x14ac:dyDescent="0.2">
      <c r="A2172" t="s">
        <v>5466</v>
      </c>
      <c r="B2172" t="s">
        <v>7911</v>
      </c>
      <c r="C2172" t="s">
        <v>7962</v>
      </c>
      <c r="D2172" t="s">
        <v>7920</v>
      </c>
      <c r="E2172" t="s">
        <v>8964</v>
      </c>
      <c r="F2172" t="s">
        <v>7910</v>
      </c>
      <c r="G2172" t="s">
        <v>7915</v>
      </c>
      <c r="H2172" t="s">
        <v>7915</v>
      </c>
      <c r="I2172" t="s">
        <v>7915</v>
      </c>
      <c r="J2172" t="s">
        <v>7915</v>
      </c>
      <c r="K2172" t="s">
        <v>7915</v>
      </c>
      <c r="L2172" t="s">
        <v>7915</v>
      </c>
      <c r="M2172" t="s">
        <v>7910</v>
      </c>
      <c r="N2172" t="s">
        <v>7915</v>
      </c>
      <c r="O2172" t="s">
        <v>7915</v>
      </c>
      <c r="P2172" t="s">
        <v>7909</v>
      </c>
      <c r="Q2172">
        <v>7</v>
      </c>
      <c r="R2172">
        <f>IF(ISERROR(VLOOKUP(A2172,int_r_base_fitted!$A$1:$C$10000,2,FALSE)),0,VLOOKUP(A2172,int_r_base_fitted!$A$1:$C$10000,2,FALSE))</f>
        <v>0</v>
      </c>
      <c r="S2172">
        <f>IF(ISERROR(VLOOKUP(A2172,int_r_base_fitted!$A$1:$C$10000,3,FALSE)),0,VLOOKUP(A2172,int_r_base_fitted!$A$1:$C$10000,3,FALSE))</f>
        <v>0.02</v>
      </c>
      <c r="T2172">
        <v>3572</v>
      </c>
      <c r="V2172">
        <f>IF(ISERROR(VLOOKUP(A2172,int_r_full_fitted!$A$1:$C$10000,3,FALSE)),0,VLOOKUP(A2172,int_r_full_fitted!$A$1:$C$10000,3,FALSE))</f>
        <v>4.2000000000000003E-2</v>
      </c>
      <c r="W2172">
        <v>2171</v>
      </c>
      <c r="Y2172">
        <f>S2172-V2172</f>
        <v>-2.2000000000000002E-2</v>
      </c>
    </row>
    <row r="2173" spans="1:25" x14ac:dyDescent="0.2">
      <c r="A2173" t="s">
        <v>5818</v>
      </c>
      <c r="B2173" t="s">
        <v>7911</v>
      </c>
      <c r="C2173" t="s">
        <v>7995</v>
      </c>
      <c r="D2173" t="s">
        <v>7963</v>
      </c>
      <c r="E2173" t="s">
        <v>8306</v>
      </c>
      <c r="F2173" t="s">
        <v>7910</v>
      </c>
      <c r="G2173" t="s">
        <v>7915</v>
      </c>
      <c r="H2173" t="s">
        <v>7915</v>
      </c>
      <c r="I2173" t="s">
        <v>7915</v>
      </c>
      <c r="J2173" t="s">
        <v>7915</v>
      </c>
      <c r="K2173" t="s">
        <v>7915</v>
      </c>
      <c r="L2173" t="s">
        <v>7915</v>
      </c>
      <c r="M2173" t="s">
        <v>7910</v>
      </c>
      <c r="N2173" t="s">
        <v>7915</v>
      </c>
      <c r="O2173" t="s">
        <v>7915</v>
      </c>
      <c r="P2173" t="s">
        <v>7909</v>
      </c>
      <c r="Q2173">
        <v>7</v>
      </c>
      <c r="R2173">
        <f>IF(ISERROR(VLOOKUP(A2173,int_r_base_fitted!$A$1:$C$10000,2,FALSE)),0,VLOOKUP(A2173,int_r_base_fitted!$A$1:$C$10000,2,FALSE))</f>
        <v>0</v>
      </c>
      <c r="S2173">
        <f>IF(ISERROR(VLOOKUP(A2173,int_r_base_fitted!$A$1:$C$10000,3,FALSE)),0,VLOOKUP(A2173,int_r_base_fitted!$A$1:$C$10000,3,FALSE))</f>
        <v>0.02</v>
      </c>
      <c r="T2173">
        <v>3580</v>
      </c>
      <c r="V2173">
        <f>IF(ISERROR(VLOOKUP(A2173,int_r_full_fitted!$A$1:$C$10000,3,FALSE)),0,VLOOKUP(A2173,int_r_full_fitted!$A$1:$C$10000,3,FALSE))</f>
        <v>4.2000000000000003E-2</v>
      </c>
      <c r="W2173">
        <v>2172</v>
      </c>
      <c r="Y2173">
        <f>S2173-V2173</f>
        <v>-2.2000000000000002E-2</v>
      </c>
    </row>
    <row r="2174" spans="1:25" x14ac:dyDescent="0.2">
      <c r="A2174" t="s">
        <v>5946</v>
      </c>
      <c r="B2174" t="s">
        <v>7911</v>
      </c>
      <c r="C2174" t="s">
        <v>7954</v>
      </c>
      <c r="D2174" t="s">
        <v>7938</v>
      </c>
      <c r="E2174" t="s">
        <v>8456</v>
      </c>
      <c r="F2174" t="s">
        <v>7910</v>
      </c>
      <c r="G2174" t="s">
        <v>7915</v>
      </c>
      <c r="H2174" t="s">
        <v>7915</v>
      </c>
      <c r="I2174" t="s">
        <v>7915</v>
      </c>
      <c r="J2174" t="s">
        <v>7915</v>
      </c>
      <c r="K2174" t="s">
        <v>7915</v>
      </c>
      <c r="L2174" t="s">
        <v>7915</v>
      </c>
      <c r="M2174" t="s">
        <v>7910</v>
      </c>
      <c r="N2174" t="s">
        <v>7915</v>
      </c>
      <c r="O2174" t="s">
        <v>7915</v>
      </c>
      <c r="P2174" t="s">
        <v>7909</v>
      </c>
      <c r="Q2174">
        <v>7</v>
      </c>
      <c r="R2174">
        <f>IF(ISERROR(VLOOKUP(A2174,int_r_base_fitted!$A$1:$C$10000,2,FALSE)),0,VLOOKUP(A2174,int_r_base_fitted!$A$1:$C$10000,2,FALSE))</f>
        <v>0</v>
      </c>
      <c r="S2174">
        <f>IF(ISERROR(VLOOKUP(A2174,int_r_base_fitted!$A$1:$C$10000,3,FALSE)),0,VLOOKUP(A2174,int_r_base_fitted!$A$1:$C$10000,3,FALSE))</f>
        <v>0.02</v>
      </c>
      <c r="T2174">
        <v>3585</v>
      </c>
      <c r="V2174">
        <f>IF(ISERROR(VLOOKUP(A2174,int_r_full_fitted!$A$1:$C$10000,3,FALSE)),0,VLOOKUP(A2174,int_r_full_fitted!$A$1:$C$10000,3,FALSE))</f>
        <v>4.2000000000000003E-2</v>
      </c>
      <c r="W2174">
        <v>2173</v>
      </c>
      <c r="Y2174">
        <f>S2174-V2174</f>
        <v>-2.2000000000000002E-2</v>
      </c>
    </row>
    <row r="2175" spans="1:25" x14ac:dyDescent="0.2">
      <c r="A2175" t="s">
        <v>6007</v>
      </c>
      <c r="B2175" t="s">
        <v>7933</v>
      </c>
      <c r="C2175" t="s">
        <v>8052</v>
      </c>
      <c r="D2175" t="s">
        <v>7913</v>
      </c>
      <c r="E2175" t="s">
        <v>8700</v>
      </c>
      <c r="F2175" t="s">
        <v>7910</v>
      </c>
      <c r="G2175" t="s">
        <v>7915</v>
      </c>
      <c r="H2175" t="s">
        <v>7915</v>
      </c>
      <c r="I2175" t="s">
        <v>7910</v>
      </c>
      <c r="J2175" t="s">
        <v>7915</v>
      </c>
      <c r="K2175" t="s">
        <v>7915</v>
      </c>
      <c r="L2175" t="s">
        <v>7915</v>
      </c>
      <c r="M2175" t="s">
        <v>7915</v>
      </c>
      <c r="N2175" t="s">
        <v>7915</v>
      </c>
      <c r="O2175" t="s">
        <v>7915</v>
      </c>
      <c r="P2175" t="s">
        <v>7909</v>
      </c>
      <c r="Q2175">
        <v>7</v>
      </c>
      <c r="R2175">
        <f>IF(ISERROR(VLOOKUP(A2175,int_r_base_fitted!$A$1:$C$10000,2,FALSE)),0,VLOOKUP(A2175,int_r_base_fitted!$A$1:$C$10000,2,FALSE))</f>
        <v>0</v>
      </c>
      <c r="S2175">
        <f>IF(ISERROR(VLOOKUP(A2175,int_r_base_fitted!$A$1:$C$10000,3,FALSE)),0,VLOOKUP(A2175,int_r_base_fitted!$A$1:$C$10000,3,FALSE))</f>
        <v>0.02</v>
      </c>
      <c r="T2175">
        <v>3587</v>
      </c>
      <c r="V2175">
        <f>IF(ISERROR(VLOOKUP(A2175,int_r_full_fitted!$A$1:$C$10000,3,FALSE)),0,VLOOKUP(A2175,int_r_full_fitted!$A$1:$C$10000,3,FALSE))</f>
        <v>4.2000000000000003E-2</v>
      </c>
      <c r="W2175">
        <v>2174</v>
      </c>
      <c r="Y2175">
        <f>S2175-V2175</f>
        <v>-2.2000000000000002E-2</v>
      </c>
    </row>
    <row r="2176" spans="1:25" x14ac:dyDescent="0.2">
      <c r="A2176" t="s">
        <v>6102</v>
      </c>
      <c r="B2176" t="s">
        <v>7911</v>
      </c>
      <c r="C2176" t="s">
        <v>8210</v>
      </c>
      <c r="D2176" t="s">
        <v>7925</v>
      </c>
      <c r="E2176" t="s">
        <v>9338</v>
      </c>
      <c r="F2176" t="s">
        <v>7910</v>
      </c>
      <c r="G2176" t="s">
        <v>7915</v>
      </c>
      <c r="H2176" t="s">
        <v>7915</v>
      </c>
      <c r="I2176" t="s">
        <v>7915</v>
      </c>
      <c r="J2176" t="s">
        <v>7915</v>
      </c>
      <c r="K2176" t="s">
        <v>7915</v>
      </c>
      <c r="L2176" t="s">
        <v>7915</v>
      </c>
      <c r="M2176" t="s">
        <v>7915</v>
      </c>
      <c r="N2176" t="s">
        <v>7915</v>
      </c>
      <c r="O2176" t="s">
        <v>7915</v>
      </c>
      <c r="P2176" t="s">
        <v>7910</v>
      </c>
      <c r="Q2176">
        <v>8</v>
      </c>
      <c r="R2176">
        <f>IF(ISERROR(VLOOKUP(A2176,int_r_base_fitted!$A$1:$C$10000,2,FALSE)),0,VLOOKUP(A2176,int_r_base_fitted!$A$1:$C$10000,2,FALSE))</f>
        <v>0</v>
      </c>
      <c r="S2176">
        <f>IF(ISERROR(VLOOKUP(A2176,int_r_base_fitted!$A$1:$C$10000,3,FALSE)),0,VLOOKUP(A2176,int_r_base_fitted!$A$1:$C$10000,3,FALSE))</f>
        <v>0.02</v>
      </c>
      <c r="T2176">
        <v>3588</v>
      </c>
      <c r="V2176">
        <f>IF(ISERROR(VLOOKUP(A2176,int_r_full_fitted!$A$1:$C$10000,3,FALSE)),0,VLOOKUP(A2176,int_r_full_fitted!$A$1:$C$10000,3,FALSE))</f>
        <v>4.2000000000000003E-2</v>
      </c>
      <c r="W2176">
        <v>2175</v>
      </c>
      <c r="Y2176">
        <f>S2176-V2176</f>
        <v>-2.2000000000000002E-2</v>
      </c>
    </row>
    <row r="2177" spans="1:25" x14ac:dyDescent="0.2">
      <c r="A2177" t="s">
        <v>6261</v>
      </c>
      <c r="B2177" t="s">
        <v>7911</v>
      </c>
      <c r="C2177" t="s">
        <v>8112</v>
      </c>
      <c r="D2177" t="s">
        <v>7920</v>
      </c>
      <c r="E2177" t="s">
        <v>8982</v>
      </c>
      <c r="F2177" t="s">
        <v>7910</v>
      </c>
      <c r="G2177" t="s">
        <v>7915</v>
      </c>
      <c r="H2177" t="s">
        <v>7915</v>
      </c>
      <c r="I2177" t="s">
        <v>7915</v>
      </c>
      <c r="J2177" t="s">
        <v>7915</v>
      </c>
      <c r="K2177" t="s">
        <v>7915</v>
      </c>
      <c r="L2177" t="s">
        <v>7915</v>
      </c>
      <c r="M2177" t="s">
        <v>7915</v>
      </c>
      <c r="N2177" t="s">
        <v>7915</v>
      </c>
      <c r="O2177" t="s">
        <v>7915</v>
      </c>
      <c r="P2177" t="s">
        <v>7910</v>
      </c>
      <c r="Q2177">
        <v>8</v>
      </c>
      <c r="R2177">
        <f>IF(ISERROR(VLOOKUP(A2177,int_r_base_fitted!$A$1:$C$10000,2,FALSE)),0,VLOOKUP(A2177,int_r_base_fitted!$A$1:$C$10000,2,FALSE))</f>
        <v>0</v>
      </c>
      <c r="S2177">
        <f>IF(ISERROR(VLOOKUP(A2177,int_r_base_fitted!$A$1:$C$10000,3,FALSE)),0,VLOOKUP(A2177,int_r_base_fitted!$A$1:$C$10000,3,FALSE))</f>
        <v>0.02</v>
      </c>
      <c r="T2177">
        <v>3589</v>
      </c>
      <c r="V2177">
        <f>IF(ISERROR(VLOOKUP(A2177,int_r_full_fitted!$A$1:$C$10000,3,FALSE)),0,VLOOKUP(A2177,int_r_full_fitted!$A$1:$C$10000,3,FALSE))</f>
        <v>4.2000000000000003E-2</v>
      </c>
      <c r="W2177">
        <v>2176</v>
      </c>
      <c r="Y2177">
        <f>S2177-V2177</f>
        <v>-2.2000000000000002E-2</v>
      </c>
    </row>
    <row r="2178" spans="1:25" x14ac:dyDescent="0.2">
      <c r="A2178" t="s">
        <v>6683</v>
      </c>
      <c r="B2178" t="s">
        <v>7911</v>
      </c>
      <c r="C2178" t="s">
        <v>8138</v>
      </c>
      <c r="D2178" t="s">
        <v>7963</v>
      </c>
      <c r="E2178" t="s">
        <v>9595</v>
      </c>
      <c r="F2178" t="s">
        <v>7910</v>
      </c>
      <c r="G2178" t="s">
        <v>7915</v>
      </c>
      <c r="H2178" t="s">
        <v>7915</v>
      </c>
      <c r="I2178" t="s">
        <v>7915</v>
      </c>
      <c r="J2178" t="s">
        <v>7915</v>
      </c>
      <c r="K2178" t="s">
        <v>7915</v>
      </c>
      <c r="L2178" t="s">
        <v>7915</v>
      </c>
      <c r="M2178" t="s">
        <v>7915</v>
      </c>
      <c r="N2178" t="s">
        <v>7915</v>
      </c>
      <c r="O2178" t="s">
        <v>7915</v>
      </c>
      <c r="P2178" t="s">
        <v>7910</v>
      </c>
      <c r="Q2178">
        <v>8</v>
      </c>
      <c r="R2178">
        <f>IF(ISERROR(VLOOKUP(A2178,int_r_base_fitted!$A$1:$C$10000,2,FALSE)),0,VLOOKUP(A2178,int_r_base_fitted!$A$1:$C$10000,2,FALSE))</f>
        <v>0</v>
      </c>
      <c r="S2178">
        <f>IF(ISERROR(VLOOKUP(A2178,int_r_base_fitted!$A$1:$C$10000,3,FALSE)),0,VLOOKUP(A2178,int_r_base_fitted!$A$1:$C$10000,3,FALSE))</f>
        <v>0.02</v>
      </c>
      <c r="T2178">
        <v>3597</v>
      </c>
      <c r="V2178">
        <f>IF(ISERROR(VLOOKUP(A2178,int_r_full_fitted!$A$1:$C$10000,3,FALSE)),0,VLOOKUP(A2178,int_r_full_fitted!$A$1:$C$10000,3,FALSE))</f>
        <v>4.2000000000000003E-2</v>
      </c>
      <c r="W2178">
        <v>2177</v>
      </c>
      <c r="Y2178">
        <f>S2178-V2178</f>
        <v>-2.2000000000000002E-2</v>
      </c>
    </row>
    <row r="2179" spans="1:25" x14ac:dyDescent="0.2">
      <c r="A2179" t="s">
        <v>7159</v>
      </c>
      <c r="B2179" t="s">
        <v>7911</v>
      </c>
      <c r="C2179" t="s">
        <v>7962</v>
      </c>
      <c r="D2179" t="s">
        <v>7920</v>
      </c>
      <c r="E2179" t="s">
        <v>9875</v>
      </c>
      <c r="F2179" t="s">
        <v>7910</v>
      </c>
      <c r="G2179" t="s">
        <v>7915</v>
      </c>
      <c r="H2179" t="s">
        <v>7915</v>
      </c>
      <c r="I2179" t="s">
        <v>7915</v>
      </c>
      <c r="J2179" t="s">
        <v>7915</v>
      </c>
      <c r="K2179" t="s">
        <v>7915</v>
      </c>
      <c r="L2179" t="s">
        <v>7915</v>
      </c>
      <c r="M2179" t="s">
        <v>7915</v>
      </c>
      <c r="N2179" t="s">
        <v>7915</v>
      </c>
      <c r="O2179" t="s">
        <v>7915</v>
      </c>
      <c r="P2179" t="s">
        <v>7910</v>
      </c>
      <c r="Q2179">
        <v>8</v>
      </c>
      <c r="R2179">
        <f>IF(ISERROR(VLOOKUP(A2179,int_r_base_fitted!$A$1:$C$10000,2,FALSE)),0,VLOOKUP(A2179,int_r_base_fitted!$A$1:$C$10000,2,FALSE))</f>
        <v>0</v>
      </c>
      <c r="S2179">
        <f>IF(ISERROR(VLOOKUP(A2179,int_r_base_fitted!$A$1:$C$10000,3,FALSE)),0,VLOOKUP(A2179,int_r_base_fitted!$A$1:$C$10000,3,FALSE))</f>
        <v>0.02</v>
      </c>
      <c r="T2179">
        <v>3609</v>
      </c>
      <c r="V2179">
        <f>IF(ISERROR(VLOOKUP(A2179,int_r_full_fitted!$A$1:$C$10000,3,FALSE)),0,VLOOKUP(A2179,int_r_full_fitted!$A$1:$C$10000,3,FALSE))</f>
        <v>4.2000000000000003E-2</v>
      </c>
      <c r="W2179">
        <v>2178</v>
      </c>
      <c r="Y2179">
        <f>S2179-V2179</f>
        <v>-2.2000000000000002E-2</v>
      </c>
    </row>
    <row r="2180" spans="1:25" x14ac:dyDescent="0.2">
      <c r="A2180" t="s">
        <v>5191</v>
      </c>
      <c r="B2180" t="s">
        <v>7911</v>
      </c>
      <c r="C2180" t="s">
        <v>7960</v>
      </c>
      <c r="D2180" t="s">
        <v>7917</v>
      </c>
      <c r="E2180" t="s">
        <v>8471</v>
      </c>
      <c r="F2180" t="s">
        <v>7915</v>
      </c>
      <c r="G2180" t="s">
        <v>7915</v>
      </c>
      <c r="H2180" t="s">
        <v>7915</v>
      </c>
      <c r="I2180" t="s">
        <v>7910</v>
      </c>
      <c r="J2180" t="s">
        <v>7915</v>
      </c>
      <c r="K2180" t="s">
        <v>7915</v>
      </c>
      <c r="L2180" t="s">
        <v>7915</v>
      </c>
      <c r="M2180" t="s">
        <v>7910</v>
      </c>
      <c r="N2180" t="s">
        <v>7915</v>
      </c>
      <c r="O2180" t="s">
        <v>7915</v>
      </c>
      <c r="P2180" t="s">
        <v>7909</v>
      </c>
      <c r="Q2180">
        <v>7</v>
      </c>
      <c r="R2180">
        <f>IF(ISERROR(VLOOKUP(A2180,int_r_base_fitted!$A$1:$C$10000,2,FALSE)),0,VLOOKUP(A2180,int_r_base_fitted!$A$1:$C$10000,2,FALSE))</f>
        <v>0</v>
      </c>
      <c r="S2180">
        <f>IF(ISERROR(VLOOKUP(A2180,int_r_base_fitted!$A$1:$C$10000,3,FALSE)),0,VLOOKUP(A2180,int_r_base_fitted!$A$1:$C$10000,3,FALSE))</f>
        <v>1.9E-2</v>
      </c>
      <c r="T2180">
        <v>3620</v>
      </c>
      <c r="V2180">
        <f>IF(ISERROR(VLOOKUP(A2180,int_r_full_fitted!$A$1:$C$10000,3,FALSE)),0,VLOOKUP(A2180,int_r_full_fitted!$A$1:$C$10000,3,FALSE))</f>
        <v>4.2000000000000003E-2</v>
      </c>
      <c r="W2180">
        <v>2179</v>
      </c>
      <c r="Y2180">
        <f>S2180-V2180</f>
        <v>-2.3000000000000003E-2</v>
      </c>
    </row>
    <row r="2181" spans="1:25" x14ac:dyDescent="0.2">
      <c r="A2181" t="s">
        <v>6703</v>
      </c>
      <c r="B2181" t="s">
        <v>7911</v>
      </c>
      <c r="C2181" t="s">
        <v>8601</v>
      </c>
      <c r="D2181" t="s">
        <v>7963</v>
      </c>
      <c r="E2181" t="s">
        <v>8602</v>
      </c>
      <c r="F2181" t="s">
        <v>7915</v>
      </c>
      <c r="G2181" t="s">
        <v>7915</v>
      </c>
      <c r="H2181" t="s">
        <v>7915</v>
      </c>
      <c r="I2181" t="s">
        <v>7915</v>
      </c>
      <c r="J2181" t="s">
        <v>7915</v>
      </c>
      <c r="K2181" t="s">
        <v>7915</v>
      </c>
      <c r="L2181" t="s">
        <v>7915</v>
      </c>
      <c r="M2181" t="s">
        <v>7910</v>
      </c>
      <c r="N2181" t="s">
        <v>7915</v>
      </c>
      <c r="O2181" t="s">
        <v>7915</v>
      </c>
      <c r="P2181" t="s">
        <v>7910</v>
      </c>
      <c r="Q2181">
        <v>8</v>
      </c>
      <c r="R2181">
        <f>IF(ISERROR(VLOOKUP(A2181,int_r_base_fitted!$A$1:$C$10000,2,FALSE)),0,VLOOKUP(A2181,int_r_base_fitted!$A$1:$C$10000,2,FALSE))</f>
        <v>0</v>
      </c>
      <c r="S2181">
        <f>IF(ISERROR(VLOOKUP(A2181,int_r_base_fitted!$A$1:$C$10000,3,FALSE)),0,VLOOKUP(A2181,int_r_base_fitted!$A$1:$C$10000,3,FALSE))</f>
        <v>1.9E-2</v>
      </c>
      <c r="T2181">
        <v>3644</v>
      </c>
      <c r="V2181">
        <f>IF(ISERROR(VLOOKUP(A2181,int_r_full_fitted!$A$1:$C$10000,3,FALSE)),0,VLOOKUP(A2181,int_r_full_fitted!$A$1:$C$10000,3,FALSE))</f>
        <v>4.2000000000000003E-2</v>
      </c>
      <c r="W2181">
        <v>2180</v>
      </c>
      <c r="Y2181">
        <f>S2181-V2181</f>
        <v>-2.3000000000000003E-2</v>
      </c>
    </row>
    <row r="2182" spans="1:25" x14ac:dyDescent="0.2">
      <c r="A2182" t="s">
        <v>6710</v>
      </c>
      <c r="B2182" t="s">
        <v>7911</v>
      </c>
      <c r="C2182" t="s">
        <v>8066</v>
      </c>
      <c r="D2182" t="s">
        <v>7963</v>
      </c>
      <c r="E2182" t="s">
        <v>9613</v>
      </c>
      <c r="F2182" t="s">
        <v>7915</v>
      </c>
      <c r="G2182" t="s">
        <v>7915</v>
      </c>
      <c r="H2182" t="s">
        <v>7915</v>
      </c>
      <c r="I2182" t="s">
        <v>7915</v>
      </c>
      <c r="J2182" t="s">
        <v>7915</v>
      </c>
      <c r="K2182" t="s">
        <v>7915</v>
      </c>
      <c r="L2182" t="s">
        <v>7915</v>
      </c>
      <c r="M2182" t="s">
        <v>7910</v>
      </c>
      <c r="N2182" t="s">
        <v>7915</v>
      </c>
      <c r="O2182" t="s">
        <v>7915</v>
      </c>
      <c r="P2182" t="s">
        <v>7910</v>
      </c>
      <c r="Q2182">
        <v>8</v>
      </c>
      <c r="R2182">
        <f>IF(ISERROR(VLOOKUP(A2182,int_r_base_fitted!$A$1:$C$10000,2,FALSE)),0,VLOOKUP(A2182,int_r_base_fitted!$A$1:$C$10000,2,FALSE))</f>
        <v>0</v>
      </c>
      <c r="S2182">
        <f>IF(ISERROR(VLOOKUP(A2182,int_r_base_fitted!$A$1:$C$10000,3,FALSE)),0,VLOOKUP(A2182,int_r_base_fitted!$A$1:$C$10000,3,FALSE))</f>
        <v>1.9E-2</v>
      </c>
      <c r="T2182">
        <v>3645</v>
      </c>
      <c r="V2182">
        <f>IF(ISERROR(VLOOKUP(A2182,int_r_full_fitted!$A$1:$C$10000,3,FALSE)),0,VLOOKUP(A2182,int_r_full_fitted!$A$1:$C$10000,3,FALSE))</f>
        <v>4.2000000000000003E-2</v>
      </c>
      <c r="W2182">
        <v>2181</v>
      </c>
      <c r="Y2182">
        <f>S2182-V2182</f>
        <v>-2.3000000000000003E-2</v>
      </c>
    </row>
    <row r="2183" spans="1:25" x14ac:dyDescent="0.2">
      <c r="A2183" t="s">
        <v>6749</v>
      </c>
      <c r="B2183" t="s">
        <v>7911</v>
      </c>
      <c r="C2183" t="s">
        <v>7972</v>
      </c>
      <c r="D2183" t="s">
        <v>7963</v>
      </c>
      <c r="E2183" t="s">
        <v>9638</v>
      </c>
      <c r="F2183" t="s">
        <v>7915</v>
      </c>
      <c r="G2183" t="s">
        <v>7915</v>
      </c>
      <c r="H2183" t="s">
        <v>7915</v>
      </c>
      <c r="I2183" t="s">
        <v>7915</v>
      </c>
      <c r="J2183" t="s">
        <v>7915</v>
      </c>
      <c r="K2183" t="s">
        <v>7915</v>
      </c>
      <c r="L2183" t="s">
        <v>7915</v>
      </c>
      <c r="M2183" t="s">
        <v>7910</v>
      </c>
      <c r="N2183" t="s">
        <v>7915</v>
      </c>
      <c r="O2183" t="s">
        <v>7915</v>
      </c>
      <c r="P2183" t="s">
        <v>7910</v>
      </c>
      <c r="Q2183">
        <v>8</v>
      </c>
      <c r="R2183">
        <f>IF(ISERROR(VLOOKUP(A2183,int_r_base_fitted!$A$1:$C$10000,2,FALSE)),0,VLOOKUP(A2183,int_r_base_fitted!$A$1:$C$10000,2,FALSE))</f>
        <v>0</v>
      </c>
      <c r="S2183">
        <f>IF(ISERROR(VLOOKUP(A2183,int_r_base_fitted!$A$1:$C$10000,3,FALSE)),0,VLOOKUP(A2183,int_r_base_fitted!$A$1:$C$10000,3,FALSE))</f>
        <v>1.9E-2</v>
      </c>
      <c r="T2183">
        <v>3646</v>
      </c>
      <c r="V2183">
        <f>IF(ISERROR(VLOOKUP(A2183,int_r_full_fitted!$A$1:$C$10000,3,FALSE)),0,VLOOKUP(A2183,int_r_full_fitted!$A$1:$C$10000,3,FALSE))</f>
        <v>4.2000000000000003E-2</v>
      </c>
      <c r="W2183">
        <v>2182</v>
      </c>
      <c r="Y2183">
        <f>S2183-V2183</f>
        <v>-2.3000000000000003E-2</v>
      </c>
    </row>
    <row r="2184" spans="1:25" x14ac:dyDescent="0.2">
      <c r="A2184" t="s">
        <v>6804</v>
      </c>
      <c r="B2184" t="s">
        <v>7911</v>
      </c>
      <c r="C2184" t="s">
        <v>8117</v>
      </c>
      <c r="D2184" t="s">
        <v>7963</v>
      </c>
      <c r="E2184" t="s">
        <v>8849</v>
      </c>
      <c r="F2184" t="s">
        <v>7915</v>
      </c>
      <c r="G2184" t="s">
        <v>7915</v>
      </c>
      <c r="H2184" t="s">
        <v>7915</v>
      </c>
      <c r="I2184" t="s">
        <v>7915</v>
      </c>
      <c r="J2184" t="s">
        <v>7915</v>
      </c>
      <c r="K2184" t="s">
        <v>7915</v>
      </c>
      <c r="L2184" t="s">
        <v>7915</v>
      </c>
      <c r="M2184" t="s">
        <v>7910</v>
      </c>
      <c r="N2184" t="s">
        <v>7915</v>
      </c>
      <c r="O2184" t="s">
        <v>7915</v>
      </c>
      <c r="P2184" t="s">
        <v>7910</v>
      </c>
      <c r="Q2184">
        <v>8</v>
      </c>
      <c r="R2184">
        <f>IF(ISERROR(VLOOKUP(A2184,int_r_base_fitted!$A$1:$C$10000,2,FALSE)),0,VLOOKUP(A2184,int_r_base_fitted!$A$1:$C$10000,2,FALSE))</f>
        <v>0</v>
      </c>
      <c r="S2184">
        <f>IF(ISERROR(VLOOKUP(A2184,int_r_base_fitted!$A$1:$C$10000,3,FALSE)),0,VLOOKUP(A2184,int_r_base_fitted!$A$1:$C$10000,3,FALSE))</f>
        <v>1.9E-2</v>
      </c>
      <c r="T2184">
        <v>3647</v>
      </c>
      <c r="V2184">
        <f>IF(ISERROR(VLOOKUP(A2184,int_r_full_fitted!$A$1:$C$10000,3,FALSE)),0,VLOOKUP(A2184,int_r_full_fitted!$A$1:$C$10000,3,FALSE))</f>
        <v>4.2000000000000003E-2</v>
      </c>
      <c r="W2184">
        <v>2183</v>
      </c>
      <c r="Y2184">
        <f>S2184-V2184</f>
        <v>-2.3000000000000003E-2</v>
      </c>
    </row>
    <row r="2185" spans="1:25" x14ac:dyDescent="0.2">
      <c r="A2185" t="s">
        <v>6823</v>
      </c>
      <c r="B2185" t="s">
        <v>7911</v>
      </c>
      <c r="C2185" t="s">
        <v>8119</v>
      </c>
      <c r="D2185" t="s">
        <v>7963</v>
      </c>
      <c r="E2185" t="s">
        <v>8637</v>
      </c>
      <c r="F2185" t="s">
        <v>7915</v>
      </c>
      <c r="G2185" t="s">
        <v>7915</v>
      </c>
      <c r="H2185" t="s">
        <v>7915</v>
      </c>
      <c r="I2185" t="s">
        <v>7915</v>
      </c>
      <c r="J2185" t="s">
        <v>7915</v>
      </c>
      <c r="K2185" t="s">
        <v>7915</v>
      </c>
      <c r="L2185" t="s">
        <v>7915</v>
      </c>
      <c r="M2185" t="s">
        <v>7910</v>
      </c>
      <c r="N2185" t="s">
        <v>7915</v>
      </c>
      <c r="O2185" t="s">
        <v>7915</v>
      </c>
      <c r="P2185" t="s">
        <v>7910</v>
      </c>
      <c r="Q2185">
        <v>8</v>
      </c>
      <c r="R2185">
        <f>IF(ISERROR(VLOOKUP(A2185,int_r_base_fitted!$A$1:$C$10000,2,FALSE)),0,VLOOKUP(A2185,int_r_base_fitted!$A$1:$C$10000,2,FALSE))</f>
        <v>0</v>
      </c>
      <c r="S2185">
        <f>IF(ISERROR(VLOOKUP(A2185,int_r_base_fitted!$A$1:$C$10000,3,FALSE)),0,VLOOKUP(A2185,int_r_base_fitted!$A$1:$C$10000,3,FALSE))</f>
        <v>1.9E-2</v>
      </c>
      <c r="T2185">
        <v>3650</v>
      </c>
      <c r="V2185">
        <f>IF(ISERROR(VLOOKUP(A2185,int_r_full_fitted!$A$1:$C$10000,3,FALSE)),0,VLOOKUP(A2185,int_r_full_fitted!$A$1:$C$10000,3,FALSE))</f>
        <v>4.2000000000000003E-2</v>
      </c>
      <c r="W2185">
        <v>2184</v>
      </c>
      <c r="Y2185">
        <f>S2185-V2185</f>
        <v>-2.3000000000000003E-2</v>
      </c>
    </row>
    <row r="2186" spans="1:25" x14ac:dyDescent="0.2">
      <c r="A2186" t="s">
        <v>7356</v>
      </c>
      <c r="B2186" t="s">
        <v>7933</v>
      </c>
      <c r="C2186" t="s">
        <v>9947</v>
      </c>
      <c r="D2186" t="s">
        <v>7963</v>
      </c>
      <c r="E2186" t="s">
        <v>8106</v>
      </c>
      <c r="F2186" t="s">
        <v>7915</v>
      </c>
      <c r="G2186" t="s">
        <v>7915</v>
      </c>
      <c r="H2186" t="s">
        <v>7915</v>
      </c>
      <c r="I2186" t="s">
        <v>7915</v>
      </c>
      <c r="J2186" t="s">
        <v>7915</v>
      </c>
      <c r="K2186" t="s">
        <v>7915</v>
      </c>
      <c r="L2186" t="s">
        <v>7915</v>
      </c>
      <c r="M2186" t="s">
        <v>7915</v>
      </c>
      <c r="N2186" t="s">
        <v>7915</v>
      </c>
      <c r="O2186" t="s">
        <v>7915</v>
      </c>
      <c r="P2186" t="s">
        <v>7915</v>
      </c>
      <c r="Q2186">
        <v>9</v>
      </c>
      <c r="R2186">
        <f>IF(ISERROR(VLOOKUP(A2186,int_r_base_fitted!$A$1:$C$10000,2,FALSE)),0,VLOOKUP(A2186,int_r_base_fitted!$A$1:$C$10000,2,FALSE))</f>
        <v>0</v>
      </c>
      <c r="S2186">
        <f>IF(ISERROR(VLOOKUP(A2186,int_r_base_fitted!$A$1:$C$10000,3,FALSE)),0,VLOOKUP(A2186,int_r_base_fitted!$A$1:$C$10000,3,FALSE))</f>
        <v>1.9E-2</v>
      </c>
      <c r="T2186">
        <v>3663</v>
      </c>
      <c r="V2186">
        <f>IF(ISERROR(VLOOKUP(A2186,int_r_full_fitted!$A$1:$C$10000,3,FALSE)),0,VLOOKUP(A2186,int_r_full_fitted!$A$1:$C$10000,3,FALSE))</f>
        <v>4.2000000000000003E-2</v>
      </c>
      <c r="W2186">
        <v>2185</v>
      </c>
      <c r="Y2186">
        <f>S2186-V2186</f>
        <v>-2.3000000000000003E-2</v>
      </c>
    </row>
    <row r="2187" spans="1:25" x14ac:dyDescent="0.2">
      <c r="A2187" t="s">
        <v>7364</v>
      </c>
      <c r="B2187" t="s">
        <v>7933</v>
      </c>
      <c r="C2187" t="s">
        <v>9952</v>
      </c>
      <c r="D2187" t="s">
        <v>7963</v>
      </c>
      <c r="E2187" t="s">
        <v>8059</v>
      </c>
      <c r="F2187" t="s">
        <v>7915</v>
      </c>
      <c r="G2187" t="s">
        <v>7915</v>
      </c>
      <c r="H2187" t="s">
        <v>7915</v>
      </c>
      <c r="I2187" t="s">
        <v>7915</v>
      </c>
      <c r="J2187" t="s">
        <v>7915</v>
      </c>
      <c r="K2187" t="s">
        <v>7915</v>
      </c>
      <c r="L2187" t="s">
        <v>7915</v>
      </c>
      <c r="M2187" t="s">
        <v>7915</v>
      </c>
      <c r="N2187" t="s">
        <v>7915</v>
      </c>
      <c r="O2187" t="s">
        <v>7915</v>
      </c>
      <c r="P2187" t="s">
        <v>7915</v>
      </c>
      <c r="Q2187">
        <v>9</v>
      </c>
      <c r="R2187">
        <f>IF(ISERROR(VLOOKUP(A2187,int_r_base_fitted!$A$1:$C$10000,2,FALSE)),0,VLOOKUP(A2187,int_r_base_fitted!$A$1:$C$10000,2,FALSE))</f>
        <v>0</v>
      </c>
      <c r="S2187">
        <f>IF(ISERROR(VLOOKUP(A2187,int_r_base_fitted!$A$1:$C$10000,3,FALSE)),0,VLOOKUP(A2187,int_r_base_fitted!$A$1:$C$10000,3,FALSE))</f>
        <v>1.9E-2</v>
      </c>
      <c r="T2187">
        <v>3666</v>
      </c>
      <c r="V2187">
        <f>IF(ISERROR(VLOOKUP(A2187,int_r_full_fitted!$A$1:$C$10000,3,FALSE)),0,VLOOKUP(A2187,int_r_full_fitted!$A$1:$C$10000,3,FALSE))</f>
        <v>4.2000000000000003E-2</v>
      </c>
      <c r="W2187">
        <v>2186</v>
      </c>
      <c r="Y2187">
        <f>S2187-V2187</f>
        <v>-2.3000000000000003E-2</v>
      </c>
    </row>
    <row r="2188" spans="1:25" x14ac:dyDescent="0.2">
      <c r="A2188" t="s">
        <v>7381</v>
      </c>
      <c r="B2188" t="s">
        <v>7911</v>
      </c>
      <c r="C2188" t="s">
        <v>8009</v>
      </c>
      <c r="D2188" t="s">
        <v>8040</v>
      </c>
      <c r="E2188" t="s">
        <v>8645</v>
      </c>
      <c r="F2188" t="s">
        <v>7915</v>
      </c>
      <c r="G2188" t="s">
        <v>7915</v>
      </c>
      <c r="H2188" t="s">
        <v>7915</v>
      </c>
      <c r="I2188" t="s">
        <v>7915</v>
      </c>
      <c r="J2188" t="s">
        <v>7915</v>
      </c>
      <c r="K2188" t="s">
        <v>7915</v>
      </c>
      <c r="L2188" t="s">
        <v>7915</v>
      </c>
      <c r="M2188" t="s">
        <v>7915</v>
      </c>
      <c r="N2188" t="s">
        <v>7915</v>
      </c>
      <c r="O2188" t="s">
        <v>7915</v>
      </c>
      <c r="P2188" t="s">
        <v>7915</v>
      </c>
      <c r="Q2188">
        <v>9</v>
      </c>
      <c r="R2188">
        <f>IF(ISERROR(VLOOKUP(A2188,int_r_base_fitted!$A$1:$C$10000,2,FALSE)),0,VLOOKUP(A2188,int_r_base_fitted!$A$1:$C$10000,2,FALSE))</f>
        <v>0</v>
      </c>
      <c r="S2188">
        <f>IF(ISERROR(VLOOKUP(A2188,int_r_base_fitted!$A$1:$C$10000,3,FALSE)),0,VLOOKUP(A2188,int_r_base_fitted!$A$1:$C$10000,3,FALSE))</f>
        <v>1.9E-2</v>
      </c>
      <c r="T2188">
        <v>3667</v>
      </c>
      <c r="V2188">
        <f>IF(ISERROR(VLOOKUP(A2188,int_r_full_fitted!$A$1:$C$10000,3,FALSE)),0,VLOOKUP(A2188,int_r_full_fitted!$A$1:$C$10000,3,FALSE))</f>
        <v>4.2000000000000003E-2</v>
      </c>
      <c r="W2188">
        <v>2187</v>
      </c>
      <c r="Y2188">
        <f>S2188-V2188</f>
        <v>-2.3000000000000003E-2</v>
      </c>
    </row>
    <row r="2189" spans="1:25" x14ac:dyDescent="0.2">
      <c r="A2189" t="s">
        <v>7596</v>
      </c>
      <c r="B2189" t="s">
        <v>7933</v>
      </c>
      <c r="C2189" t="s">
        <v>8586</v>
      </c>
      <c r="D2189" t="s">
        <v>7963</v>
      </c>
      <c r="E2189" t="s">
        <v>9255</v>
      </c>
      <c r="F2189" t="s">
        <v>7915</v>
      </c>
      <c r="G2189" t="s">
        <v>7915</v>
      </c>
      <c r="H2189" t="s">
        <v>7915</v>
      </c>
      <c r="I2189" t="s">
        <v>7915</v>
      </c>
      <c r="J2189" t="s">
        <v>7915</v>
      </c>
      <c r="K2189" t="s">
        <v>7915</v>
      </c>
      <c r="L2189" t="s">
        <v>7915</v>
      </c>
      <c r="M2189" t="s">
        <v>7915</v>
      </c>
      <c r="N2189" t="s">
        <v>7915</v>
      </c>
      <c r="O2189" t="s">
        <v>7915</v>
      </c>
      <c r="P2189" t="s">
        <v>7915</v>
      </c>
      <c r="Q2189">
        <v>9</v>
      </c>
      <c r="R2189">
        <f>IF(ISERROR(VLOOKUP(A2189,int_r_base_fitted!$A$1:$C$10000,2,FALSE)),0,VLOOKUP(A2189,int_r_base_fitted!$A$1:$C$10000,2,FALSE))</f>
        <v>0</v>
      </c>
      <c r="S2189">
        <f>IF(ISERROR(VLOOKUP(A2189,int_r_base_fitted!$A$1:$C$10000,3,FALSE)),0,VLOOKUP(A2189,int_r_base_fitted!$A$1:$C$10000,3,FALSE))</f>
        <v>1.9E-2</v>
      </c>
      <c r="T2189">
        <v>3670</v>
      </c>
      <c r="V2189">
        <f>IF(ISERROR(VLOOKUP(A2189,int_r_full_fitted!$A$1:$C$10000,3,FALSE)),0,VLOOKUP(A2189,int_r_full_fitted!$A$1:$C$10000,3,FALSE))</f>
        <v>4.2000000000000003E-2</v>
      </c>
      <c r="W2189">
        <v>2188</v>
      </c>
      <c r="Y2189">
        <f>S2189-V2189</f>
        <v>-2.3000000000000003E-2</v>
      </c>
    </row>
    <row r="2190" spans="1:25" x14ac:dyDescent="0.2">
      <c r="A2190" t="s">
        <v>7673</v>
      </c>
      <c r="B2190" t="s">
        <v>7933</v>
      </c>
      <c r="C2190" t="s">
        <v>10108</v>
      </c>
      <c r="D2190" t="s">
        <v>7963</v>
      </c>
      <c r="E2190" t="s">
        <v>8106</v>
      </c>
      <c r="F2190" t="s">
        <v>7915</v>
      </c>
      <c r="G2190" t="s">
        <v>7915</v>
      </c>
      <c r="H2190" t="s">
        <v>7915</v>
      </c>
      <c r="I2190" t="s">
        <v>7915</v>
      </c>
      <c r="J2190" t="s">
        <v>7915</v>
      </c>
      <c r="K2190" t="s">
        <v>7915</v>
      </c>
      <c r="L2190" t="s">
        <v>7915</v>
      </c>
      <c r="M2190" t="s">
        <v>7915</v>
      </c>
      <c r="N2190" t="s">
        <v>7915</v>
      </c>
      <c r="O2190" t="s">
        <v>7915</v>
      </c>
      <c r="P2190" t="s">
        <v>7915</v>
      </c>
      <c r="Q2190">
        <v>9</v>
      </c>
      <c r="R2190">
        <f>IF(ISERROR(VLOOKUP(A2190,int_r_base_fitted!$A$1:$C$10000,2,FALSE)),0,VLOOKUP(A2190,int_r_base_fitted!$A$1:$C$10000,2,FALSE))</f>
        <v>0</v>
      </c>
      <c r="S2190">
        <f>IF(ISERROR(VLOOKUP(A2190,int_r_base_fitted!$A$1:$C$10000,3,FALSE)),0,VLOOKUP(A2190,int_r_base_fitted!$A$1:$C$10000,3,FALSE))</f>
        <v>1.9E-2</v>
      </c>
      <c r="T2190">
        <v>3674</v>
      </c>
      <c r="V2190">
        <f>IF(ISERROR(VLOOKUP(A2190,int_r_full_fitted!$A$1:$C$10000,3,FALSE)),0,VLOOKUP(A2190,int_r_full_fitted!$A$1:$C$10000,3,FALSE))</f>
        <v>4.2000000000000003E-2</v>
      </c>
      <c r="W2190">
        <v>2189</v>
      </c>
      <c r="Y2190">
        <f>S2190-V2190</f>
        <v>-2.3000000000000003E-2</v>
      </c>
    </row>
    <row r="2191" spans="1:25" x14ac:dyDescent="0.2">
      <c r="A2191" t="s">
        <v>7862</v>
      </c>
      <c r="B2191" t="s">
        <v>7933</v>
      </c>
      <c r="C2191" t="s">
        <v>8280</v>
      </c>
      <c r="D2191" t="s">
        <v>7920</v>
      </c>
      <c r="E2191" t="s">
        <v>7982</v>
      </c>
      <c r="F2191" t="s">
        <v>7915</v>
      </c>
      <c r="G2191" t="s">
        <v>7915</v>
      </c>
      <c r="H2191" t="s">
        <v>7915</v>
      </c>
      <c r="I2191" t="s">
        <v>7915</v>
      </c>
      <c r="J2191" t="s">
        <v>7915</v>
      </c>
      <c r="K2191" t="s">
        <v>7915</v>
      </c>
      <c r="L2191" t="s">
        <v>7915</v>
      </c>
      <c r="M2191" t="s">
        <v>7915</v>
      </c>
      <c r="N2191" t="s">
        <v>7915</v>
      </c>
      <c r="O2191" t="s">
        <v>7915</v>
      </c>
      <c r="P2191" t="s">
        <v>7915</v>
      </c>
      <c r="Q2191">
        <v>9</v>
      </c>
      <c r="R2191">
        <f>IF(ISERROR(VLOOKUP(A2191,int_r_base_fitted!$A$1:$C$10000,2,FALSE)),0,VLOOKUP(A2191,int_r_base_fitted!$A$1:$C$10000,2,FALSE))</f>
        <v>0</v>
      </c>
      <c r="S2191">
        <f>IF(ISERROR(VLOOKUP(A2191,int_r_base_fitted!$A$1:$C$10000,3,FALSE)),0,VLOOKUP(A2191,int_r_base_fitted!$A$1:$C$10000,3,FALSE))</f>
        <v>1.9E-2</v>
      </c>
      <c r="T2191">
        <v>3689</v>
      </c>
      <c r="V2191">
        <f>IF(ISERROR(VLOOKUP(A2191,int_r_full_fitted!$A$1:$C$10000,3,FALSE)),0,VLOOKUP(A2191,int_r_full_fitted!$A$1:$C$10000,3,FALSE))</f>
        <v>4.2000000000000003E-2</v>
      </c>
      <c r="W2191">
        <v>2190</v>
      </c>
      <c r="Y2191">
        <f>S2191-V2191</f>
        <v>-2.3000000000000003E-2</v>
      </c>
    </row>
    <row r="2192" spans="1:25" x14ac:dyDescent="0.2">
      <c r="A2192" t="s">
        <v>7087</v>
      </c>
      <c r="B2192" t="s">
        <v>7911</v>
      </c>
      <c r="C2192" t="s">
        <v>7934</v>
      </c>
      <c r="D2192" t="s">
        <v>7917</v>
      </c>
      <c r="E2192" t="s">
        <v>9836</v>
      </c>
      <c r="F2192" t="s">
        <v>7915</v>
      </c>
      <c r="G2192" t="s">
        <v>7915</v>
      </c>
      <c r="H2192" t="s">
        <v>7910</v>
      </c>
      <c r="I2192" t="s">
        <v>7915</v>
      </c>
      <c r="J2192" t="s">
        <v>7915</v>
      </c>
      <c r="K2192" t="s">
        <v>7915</v>
      </c>
      <c r="L2192" t="s">
        <v>7915</v>
      </c>
      <c r="M2192" t="s">
        <v>7915</v>
      </c>
      <c r="N2192" t="s">
        <v>7915</v>
      </c>
      <c r="O2192" t="s">
        <v>7915</v>
      </c>
      <c r="P2192" t="s">
        <v>7910</v>
      </c>
      <c r="Q2192">
        <v>8</v>
      </c>
      <c r="R2192">
        <f>IF(ISERROR(VLOOKUP(A2192,int_r_base_fitted!$A$1:$C$10000,2,FALSE)),0,VLOOKUP(A2192,int_r_base_fitted!$A$1:$C$10000,2,FALSE))</f>
        <v>0</v>
      </c>
      <c r="S2192">
        <f>IF(ISERROR(VLOOKUP(A2192,int_r_base_fitted!$A$1:$C$10000,3,FALSE)),0,VLOOKUP(A2192,int_r_base_fitted!$A$1:$C$10000,3,FALSE))</f>
        <v>8.8999999999999996E-2</v>
      </c>
      <c r="T2192">
        <v>545</v>
      </c>
      <c r="V2192">
        <f>IF(ISERROR(VLOOKUP(A2192,int_r_full_fitted!$A$1:$C$10000,3,FALSE)),0,VLOOKUP(A2192,int_r_full_fitted!$A$1:$C$10000,3,FALSE))</f>
        <v>4.1000000000000002E-2</v>
      </c>
      <c r="W2192">
        <v>2191</v>
      </c>
      <c r="Y2192">
        <f>S2192-V2192</f>
        <v>4.7999999999999994E-2</v>
      </c>
    </row>
    <row r="2193" spans="1:25" x14ac:dyDescent="0.2">
      <c r="A2193">
        <v>500020</v>
      </c>
      <c r="B2193" t="s">
        <v>7956</v>
      </c>
      <c r="C2193">
        <v>50</v>
      </c>
      <c r="D2193" t="s">
        <v>7957</v>
      </c>
      <c r="E2193" t="s">
        <v>8590</v>
      </c>
      <c r="F2193" t="s">
        <v>7915</v>
      </c>
      <c r="G2193" t="s">
        <v>7910</v>
      </c>
      <c r="H2193" t="s">
        <v>7910</v>
      </c>
      <c r="I2193" t="s">
        <v>7915</v>
      </c>
      <c r="J2193" t="s">
        <v>7915</v>
      </c>
      <c r="K2193" t="s">
        <v>7910</v>
      </c>
      <c r="L2193" t="s">
        <v>7915</v>
      </c>
      <c r="M2193" t="s">
        <v>7915</v>
      </c>
      <c r="N2193" t="s">
        <v>7915</v>
      </c>
      <c r="O2193" t="s">
        <v>7915</v>
      </c>
      <c r="P2193" t="s">
        <v>7908</v>
      </c>
      <c r="Q2193">
        <v>6</v>
      </c>
      <c r="R2193">
        <f>IF(ISERROR(VLOOKUP(A2193,int_r_base_fitted!$A$1:$C$10000,2,FALSE)),0,VLOOKUP(A2193,int_r_base_fitted!$A$1:$C$10000,2,FALSE))</f>
        <v>0</v>
      </c>
      <c r="S2193">
        <f>IF(ISERROR(VLOOKUP(A2193,int_r_base_fitted!$A$1:$C$10000,3,FALSE)),0,VLOOKUP(A2193,int_r_base_fitted!$A$1:$C$10000,3,FALSE))</f>
        <v>8.7999999999999995E-2</v>
      </c>
      <c r="T2193">
        <v>551</v>
      </c>
      <c r="V2193">
        <f>IF(ISERROR(VLOOKUP(A2193,int_r_full_fitted!$A$1:$C$10000,3,FALSE)),0,VLOOKUP(A2193,int_r_full_fitted!$A$1:$C$10000,3,FALSE))</f>
        <v>4.1000000000000002E-2</v>
      </c>
      <c r="W2193">
        <v>2192</v>
      </c>
      <c r="Y2193">
        <f>S2193-V2193</f>
        <v>4.6999999999999993E-2</v>
      </c>
    </row>
    <row r="2194" spans="1:25" x14ac:dyDescent="0.2">
      <c r="A2194" t="s">
        <v>4764</v>
      </c>
      <c r="B2194" t="s">
        <v>7911</v>
      </c>
      <c r="C2194" t="s">
        <v>8250</v>
      </c>
      <c r="D2194" t="s">
        <v>7920</v>
      </c>
      <c r="E2194" t="s">
        <v>8526</v>
      </c>
      <c r="F2194" t="s">
        <v>7915</v>
      </c>
      <c r="G2194" t="s">
        <v>7915</v>
      </c>
      <c r="H2194" t="s">
        <v>7910</v>
      </c>
      <c r="I2194" t="s">
        <v>7910</v>
      </c>
      <c r="J2194" t="s">
        <v>7915</v>
      </c>
      <c r="K2194" t="s">
        <v>7910</v>
      </c>
      <c r="L2194" t="s">
        <v>7915</v>
      </c>
      <c r="M2194" t="s">
        <v>7915</v>
      </c>
      <c r="N2194" t="s">
        <v>7915</v>
      </c>
      <c r="O2194" t="s">
        <v>7915</v>
      </c>
      <c r="P2194" t="s">
        <v>7908</v>
      </c>
      <c r="Q2194">
        <v>6</v>
      </c>
      <c r="R2194">
        <f>IF(ISERROR(VLOOKUP(A2194,int_r_base_fitted!$A$1:$C$10000,2,FALSE)),0,VLOOKUP(A2194,int_r_base_fitted!$A$1:$C$10000,2,FALSE))</f>
        <v>0</v>
      </c>
      <c r="S2194">
        <f>IF(ISERROR(VLOOKUP(A2194,int_r_base_fitted!$A$1:$C$10000,3,FALSE)),0,VLOOKUP(A2194,int_r_base_fitted!$A$1:$C$10000,3,FALSE))</f>
        <v>8.3000000000000004E-2</v>
      </c>
      <c r="T2194">
        <v>615</v>
      </c>
      <c r="V2194">
        <f>IF(ISERROR(VLOOKUP(A2194,int_r_full_fitted!$A$1:$C$10000,3,FALSE)),0,VLOOKUP(A2194,int_r_full_fitted!$A$1:$C$10000,3,FALSE))</f>
        <v>4.1000000000000002E-2</v>
      </c>
      <c r="W2194">
        <v>2193</v>
      </c>
      <c r="Y2194">
        <f>S2194-V2194</f>
        <v>4.2000000000000003E-2</v>
      </c>
    </row>
    <row r="2195" spans="1:25" x14ac:dyDescent="0.2">
      <c r="A2195" t="s">
        <v>4682</v>
      </c>
      <c r="B2195" t="s">
        <v>7911</v>
      </c>
      <c r="C2195" t="s">
        <v>8119</v>
      </c>
      <c r="D2195" t="s">
        <v>7945</v>
      </c>
      <c r="E2195" t="s">
        <v>8477</v>
      </c>
      <c r="F2195" t="s">
        <v>7915</v>
      </c>
      <c r="G2195" t="s">
        <v>7915</v>
      </c>
      <c r="H2195" t="s">
        <v>7910</v>
      </c>
      <c r="I2195" t="s">
        <v>7910</v>
      </c>
      <c r="J2195" t="s">
        <v>7915</v>
      </c>
      <c r="K2195" t="s">
        <v>7915</v>
      </c>
      <c r="L2195" t="s">
        <v>7915</v>
      </c>
      <c r="M2195" t="s">
        <v>7910</v>
      </c>
      <c r="N2195" t="s">
        <v>7915</v>
      </c>
      <c r="O2195" t="s">
        <v>7915</v>
      </c>
      <c r="P2195" t="s">
        <v>7908</v>
      </c>
      <c r="Q2195">
        <v>6</v>
      </c>
      <c r="R2195">
        <f>IF(ISERROR(VLOOKUP(A2195,int_r_base_fitted!$A$1:$C$10000,2,FALSE)),0,VLOOKUP(A2195,int_r_base_fitted!$A$1:$C$10000,2,FALSE))</f>
        <v>0</v>
      </c>
      <c r="S2195">
        <f>IF(ISERROR(VLOOKUP(A2195,int_r_base_fitted!$A$1:$C$10000,3,FALSE)),0,VLOOKUP(A2195,int_r_base_fitted!$A$1:$C$10000,3,FALSE))</f>
        <v>7.2999999999999995E-2</v>
      </c>
      <c r="T2195">
        <v>760</v>
      </c>
      <c r="V2195">
        <f>IF(ISERROR(VLOOKUP(A2195,int_r_full_fitted!$A$1:$C$10000,3,FALSE)),0,VLOOKUP(A2195,int_r_full_fitted!$A$1:$C$10000,3,FALSE))</f>
        <v>4.1000000000000002E-2</v>
      </c>
      <c r="W2195">
        <v>2194</v>
      </c>
      <c r="Y2195">
        <f>S2195-V2195</f>
        <v>3.1999999999999994E-2</v>
      </c>
    </row>
    <row r="2196" spans="1:25" x14ac:dyDescent="0.2">
      <c r="A2196" t="s">
        <v>5681</v>
      </c>
      <c r="B2196" t="s">
        <v>7911</v>
      </c>
      <c r="C2196" t="s">
        <v>8410</v>
      </c>
      <c r="D2196" t="s">
        <v>7945</v>
      </c>
      <c r="E2196" t="s">
        <v>9066</v>
      </c>
      <c r="F2196" t="s">
        <v>7915</v>
      </c>
      <c r="G2196" t="s">
        <v>7915</v>
      </c>
      <c r="H2196" t="s">
        <v>7910</v>
      </c>
      <c r="I2196" t="s">
        <v>7915</v>
      </c>
      <c r="J2196" t="s">
        <v>7915</v>
      </c>
      <c r="K2196" t="s">
        <v>7915</v>
      </c>
      <c r="L2196" t="s">
        <v>7915</v>
      </c>
      <c r="M2196" t="s">
        <v>7910</v>
      </c>
      <c r="N2196" t="s">
        <v>7915</v>
      </c>
      <c r="O2196" t="s">
        <v>7915</v>
      </c>
      <c r="P2196" t="s">
        <v>7909</v>
      </c>
      <c r="Q2196">
        <v>7</v>
      </c>
      <c r="R2196">
        <f>IF(ISERROR(VLOOKUP(A2196,int_r_base_fitted!$A$1:$C$10000,2,FALSE)),0,VLOOKUP(A2196,int_r_base_fitted!$A$1:$C$10000,2,FALSE))</f>
        <v>0</v>
      </c>
      <c r="S2196">
        <f>IF(ISERROR(VLOOKUP(A2196,int_r_base_fitted!$A$1:$C$10000,3,FALSE)),0,VLOOKUP(A2196,int_r_base_fitted!$A$1:$C$10000,3,FALSE))</f>
        <v>7.1999999999999995E-2</v>
      </c>
      <c r="T2196">
        <v>786</v>
      </c>
      <c r="V2196">
        <f>IF(ISERROR(VLOOKUP(A2196,int_r_full_fitted!$A$1:$C$10000,3,FALSE)),0,VLOOKUP(A2196,int_r_full_fitted!$A$1:$C$10000,3,FALSE))</f>
        <v>4.1000000000000002E-2</v>
      </c>
      <c r="W2196">
        <v>2195</v>
      </c>
      <c r="Y2196">
        <f>S2196-V2196</f>
        <v>3.0999999999999993E-2</v>
      </c>
    </row>
    <row r="2197" spans="1:25" x14ac:dyDescent="0.2">
      <c r="A2197" t="s">
        <v>6359</v>
      </c>
      <c r="B2197" t="s">
        <v>7933</v>
      </c>
      <c r="C2197" t="s">
        <v>9460</v>
      </c>
      <c r="D2197" t="s">
        <v>7963</v>
      </c>
      <c r="E2197" t="s">
        <v>9461</v>
      </c>
      <c r="F2197" t="s">
        <v>7915</v>
      </c>
      <c r="G2197" t="s">
        <v>7910</v>
      </c>
      <c r="H2197" t="s">
        <v>7915</v>
      </c>
      <c r="I2197" t="s">
        <v>7915</v>
      </c>
      <c r="J2197" t="s">
        <v>7915</v>
      </c>
      <c r="K2197" t="s">
        <v>7915</v>
      </c>
      <c r="L2197" t="s">
        <v>7915</v>
      </c>
      <c r="M2197" t="s">
        <v>7915</v>
      </c>
      <c r="N2197" t="s">
        <v>7915</v>
      </c>
      <c r="O2197" t="s">
        <v>7915</v>
      </c>
      <c r="P2197" t="s">
        <v>7910</v>
      </c>
      <c r="Q2197">
        <v>8</v>
      </c>
      <c r="R2197">
        <f>IF(ISERROR(VLOOKUP(A2197,int_r_base_fitted!$A$1:$C$10000,2,FALSE)),0,VLOOKUP(A2197,int_r_base_fitted!$A$1:$C$10000,2,FALSE))</f>
        <v>0</v>
      </c>
      <c r="S2197">
        <f>IF(ISERROR(VLOOKUP(A2197,int_r_base_fitted!$A$1:$C$10000,3,FALSE)),0,VLOOKUP(A2197,int_r_base_fitted!$A$1:$C$10000,3,FALSE))</f>
        <v>7.0999999999999994E-2</v>
      </c>
      <c r="T2197">
        <v>807</v>
      </c>
      <c r="V2197">
        <f>IF(ISERROR(VLOOKUP(A2197,int_r_full_fitted!$A$1:$C$10000,3,FALSE)),0,VLOOKUP(A2197,int_r_full_fitted!$A$1:$C$10000,3,FALSE))</f>
        <v>4.1000000000000002E-2</v>
      </c>
      <c r="W2197">
        <v>2196</v>
      </c>
      <c r="Y2197">
        <f>S2197-V2197</f>
        <v>2.9999999999999992E-2</v>
      </c>
    </row>
    <row r="2198" spans="1:25" x14ac:dyDescent="0.2">
      <c r="A2198" t="s">
        <v>5537</v>
      </c>
      <c r="B2198" t="s">
        <v>7911</v>
      </c>
      <c r="C2198">
        <v>4</v>
      </c>
      <c r="D2198" t="s">
        <v>7967</v>
      </c>
      <c r="E2198" t="s">
        <v>8802</v>
      </c>
      <c r="F2198" t="s">
        <v>7915</v>
      </c>
      <c r="G2198" t="s">
        <v>7915</v>
      </c>
      <c r="H2198" t="s">
        <v>7915</v>
      </c>
      <c r="I2198" t="s">
        <v>7910</v>
      </c>
      <c r="J2198" t="s">
        <v>7915</v>
      </c>
      <c r="K2198" t="s">
        <v>7915</v>
      </c>
      <c r="L2198" t="s">
        <v>7910</v>
      </c>
      <c r="M2198" t="s">
        <v>7915</v>
      </c>
      <c r="N2198" t="s">
        <v>7915</v>
      </c>
      <c r="O2198" t="s">
        <v>7915</v>
      </c>
      <c r="P2198" t="s">
        <v>7909</v>
      </c>
      <c r="Q2198">
        <v>7</v>
      </c>
      <c r="R2198">
        <f>IF(ISERROR(VLOOKUP(A2198,int_r_base_fitted!$A$1:$C$10000,2,FALSE)),0,VLOOKUP(A2198,int_r_base_fitted!$A$1:$C$10000,2,FALSE))</f>
        <v>0</v>
      </c>
      <c r="S2198">
        <f>IF(ISERROR(VLOOKUP(A2198,int_r_base_fitted!$A$1:$C$10000,3,FALSE)),0,VLOOKUP(A2198,int_r_base_fitted!$A$1:$C$10000,3,FALSE))</f>
        <v>5.8999999999999997E-2</v>
      </c>
      <c r="T2198">
        <v>1068</v>
      </c>
      <c r="V2198">
        <f>IF(ISERROR(VLOOKUP(A2198,int_r_full_fitted!$A$1:$C$10000,3,FALSE)),0,VLOOKUP(A2198,int_r_full_fitted!$A$1:$C$10000,3,FALSE))</f>
        <v>4.1000000000000002E-2</v>
      </c>
      <c r="W2198">
        <v>2197</v>
      </c>
      <c r="Y2198">
        <f>S2198-V2198</f>
        <v>1.7999999999999995E-2</v>
      </c>
    </row>
    <row r="2199" spans="1:25" x14ac:dyDescent="0.2">
      <c r="A2199" t="s">
        <v>5707</v>
      </c>
      <c r="B2199" t="s">
        <v>7911</v>
      </c>
      <c r="C2199" t="s">
        <v>7922</v>
      </c>
      <c r="D2199" t="s">
        <v>7935</v>
      </c>
      <c r="E2199" t="s">
        <v>9100</v>
      </c>
      <c r="F2199" t="s">
        <v>7915</v>
      </c>
      <c r="G2199" t="s">
        <v>7915</v>
      </c>
      <c r="H2199" t="s">
        <v>7910</v>
      </c>
      <c r="I2199" t="s">
        <v>7915</v>
      </c>
      <c r="J2199" t="s">
        <v>7915</v>
      </c>
      <c r="K2199" t="s">
        <v>7910</v>
      </c>
      <c r="L2199" t="s">
        <v>7915</v>
      </c>
      <c r="M2199" t="s">
        <v>7915</v>
      </c>
      <c r="N2199" t="s">
        <v>7915</v>
      </c>
      <c r="O2199" t="s">
        <v>7915</v>
      </c>
      <c r="P2199" t="s">
        <v>7909</v>
      </c>
      <c r="Q2199">
        <v>7</v>
      </c>
      <c r="R2199">
        <f>IF(ISERROR(VLOOKUP(A2199,int_r_base_fitted!$A$1:$C$10000,2,FALSE)),0,VLOOKUP(A2199,int_r_base_fitted!$A$1:$C$10000,2,FALSE))</f>
        <v>0</v>
      </c>
      <c r="S2199">
        <f>IF(ISERROR(VLOOKUP(A2199,int_r_base_fitted!$A$1:$C$10000,3,FALSE)),0,VLOOKUP(A2199,int_r_base_fitted!$A$1:$C$10000,3,FALSE))</f>
        <v>5.3999999999999999E-2</v>
      </c>
      <c r="T2199">
        <v>1258</v>
      </c>
      <c r="V2199">
        <f>IF(ISERROR(VLOOKUP(A2199,int_r_full_fitted!$A$1:$C$10000,3,FALSE)),0,VLOOKUP(A2199,int_r_full_fitted!$A$1:$C$10000,3,FALSE))</f>
        <v>4.1000000000000002E-2</v>
      </c>
      <c r="W2199">
        <v>2198</v>
      </c>
      <c r="Y2199">
        <f>S2199-V2199</f>
        <v>1.2999999999999998E-2</v>
      </c>
    </row>
    <row r="2200" spans="1:25" x14ac:dyDescent="0.2">
      <c r="A2200" t="s">
        <v>5022</v>
      </c>
      <c r="B2200" t="s">
        <v>7933</v>
      </c>
      <c r="C2200" t="s">
        <v>8694</v>
      </c>
      <c r="D2200" t="s">
        <v>7963</v>
      </c>
      <c r="E2200" t="s">
        <v>7964</v>
      </c>
      <c r="F2200" t="s">
        <v>7915</v>
      </c>
      <c r="G2200" t="s">
        <v>7910</v>
      </c>
      <c r="H2200" t="s">
        <v>7910</v>
      </c>
      <c r="I2200" t="s">
        <v>7915</v>
      </c>
      <c r="J2200" t="s">
        <v>7915</v>
      </c>
      <c r="K2200" t="s">
        <v>7915</v>
      </c>
      <c r="L2200" t="s">
        <v>7915</v>
      </c>
      <c r="M2200" t="s">
        <v>7915</v>
      </c>
      <c r="N2200" t="s">
        <v>7915</v>
      </c>
      <c r="O2200" t="s">
        <v>7915</v>
      </c>
      <c r="P2200" t="s">
        <v>7909</v>
      </c>
      <c r="Q2200">
        <v>7</v>
      </c>
      <c r="R2200">
        <f>IF(ISERROR(VLOOKUP(A2200,int_r_base_fitted!$A$1:$C$10000,2,FALSE)),0,VLOOKUP(A2200,int_r_base_fitted!$A$1:$C$10000,2,FALSE))</f>
        <v>1</v>
      </c>
      <c r="S2200">
        <f>IF(ISERROR(VLOOKUP(A2200,int_r_base_fitted!$A$1:$C$10000,3,FALSE)),0,VLOOKUP(A2200,int_r_base_fitted!$A$1:$C$10000,3,FALSE))</f>
        <v>5.2999999999999999E-2</v>
      </c>
      <c r="T2200">
        <v>1298</v>
      </c>
      <c r="V2200">
        <f>IF(ISERROR(VLOOKUP(A2200,int_r_full_fitted!$A$1:$C$10000,3,FALSE)),0,VLOOKUP(A2200,int_r_full_fitted!$A$1:$C$10000,3,FALSE))</f>
        <v>4.1000000000000002E-2</v>
      </c>
      <c r="W2200">
        <v>2199</v>
      </c>
      <c r="Y2200">
        <f>S2200-V2200</f>
        <v>1.1999999999999997E-2</v>
      </c>
    </row>
    <row r="2201" spans="1:25" x14ac:dyDescent="0.2">
      <c r="A2201" t="s">
        <v>5127</v>
      </c>
      <c r="B2201" t="s">
        <v>7933</v>
      </c>
      <c r="C2201" t="s">
        <v>8761</v>
      </c>
      <c r="D2201" t="s">
        <v>7963</v>
      </c>
      <c r="E2201" t="s">
        <v>7964</v>
      </c>
      <c r="F2201" t="s">
        <v>7915</v>
      </c>
      <c r="G2201" t="s">
        <v>7910</v>
      </c>
      <c r="H2201" t="s">
        <v>7910</v>
      </c>
      <c r="I2201" t="s">
        <v>7915</v>
      </c>
      <c r="J2201" t="s">
        <v>7915</v>
      </c>
      <c r="K2201" t="s">
        <v>7915</v>
      </c>
      <c r="L2201" t="s">
        <v>7915</v>
      </c>
      <c r="M2201" t="s">
        <v>7915</v>
      </c>
      <c r="N2201" t="s">
        <v>7915</v>
      </c>
      <c r="O2201" t="s">
        <v>7915</v>
      </c>
      <c r="P2201" t="s">
        <v>7909</v>
      </c>
      <c r="Q2201">
        <v>7</v>
      </c>
      <c r="R2201">
        <f>IF(ISERROR(VLOOKUP(A2201,int_r_base_fitted!$A$1:$C$10000,2,FALSE)),0,VLOOKUP(A2201,int_r_base_fitted!$A$1:$C$10000,2,FALSE))</f>
        <v>0</v>
      </c>
      <c r="S2201">
        <f>IF(ISERROR(VLOOKUP(A2201,int_r_base_fitted!$A$1:$C$10000,3,FALSE)),0,VLOOKUP(A2201,int_r_base_fitted!$A$1:$C$10000,3,FALSE))</f>
        <v>5.2999999999999999E-2</v>
      </c>
      <c r="T2201">
        <v>1301</v>
      </c>
      <c r="V2201">
        <f>IF(ISERROR(VLOOKUP(A2201,int_r_full_fitted!$A$1:$C$10000,3,FALSE)),0,VLOOKUP(A2201,int_r_full_fitted!$A$1:$C$10000,3,FALSE))</f>
        <v>4.1000000000000002E-2</v>
      </c>
      <c r="W2201">
        <v>2200</v>
      </c>
      <c r="Y2201">
        <f>S2201-V2201</f>
        <v>1.1999999999999997E-2</v>
      </c>
    </row>
    <row r="2202" spans="1:25" x14ac:dyDescent="0.2">
      <c r="A2202" t="s">
        <v>5445</v>
      </c>
      <c r="B2202" t="s">
        <v>7933</v>
      </c>
      <c r="C2202" t="s">
        <v>8351</v>
      </c>
      <c r="D2202" t="s">
        <v>7963</v>
      </c>
      <c r="E2202" t="s">
        <v>8352</v>
      </c>
      <c r="F2202" t="s">
        <v>7915</v>
      </c>
      <c r="G2202" t="s">
        <v>7910</v>
      </c>
      <c r="H2202" t="s">
        <v>7910</v>
      </c>
      <c r="I2202" t="s">
        <v>7915</v>
      </c>
      <c r="J2202" t="s">
        <v>7915</v>
      </c>
      <c r="K2202" t="s">
        <v>7915</v>
      </c>
      <c r="L2202" t="s">
        <v>7915</v>
      </c>
      <c r="M2202" t="s">
        <v>7915</v>
      </c>
      <c r="N2202" t="s">
        <v>7915</v>
      </c>
      <c r="O2202" t="s">
        <v>7915</v>
      </c>
      <c r="P2202" t="s">
        <v>7909</v>
      </c>
      <c r="Q2202">
        <v>7</v>
      </c>
      <c r="R2202">
        <f>IF(ISERROR(VLOOKUP(A2202,int_r_base_fitted!$A$1:$C$10000,2,FALSE)),0,VLOOKUP(A2202,int_r_base_fitted!$A$1:$C$10000,2,FALSE))</f>
        <v>0</v>
      </c>
      <c r="S2202">
        <f>IF(ISERROR(VLOOKUP(A2202,int_r_base_fitted!$A$1:$C$10000,3,FALSE)),0,VLOOKUP(A2202,int_r_base_fitted!$A$1:$C$10000,3,FALSE))</f>
        <v>5.2999999999999999E-2</v>
      </c>
      <c r="T2202">
        <v>1307</v>
      </c>
      <c r="V2202">
        <f>IF(ISERROR(VLOOKUP(A2202,int_r_full_fitted!$A$1:$C$10000,3,FALSE)),0,VLOOKUP(A2202,int_r_full_fitted!$A$1:$C$10000,3,FALSE))</f>
        <v>4.1000000000000002E-2</v>
      </c>
      <c r="W2202">
        <v>2201</v>
      </c>
      <c r="Y2202">
        <f>S2202-V2202</f>
        <v>1.1999999999999997E-2</v>
      </c>
    </row>
    <row r="2203" spans="1:25" x14ac:dyDescent="0.2">
      <c r="A2203" t="s">
        <v>5890</v>
      </c>
      <c r="B2203" t="s">
        <v>7933</v>
      </c>
      <c r="C2203" t="s">
        <v>9234</v>
      </c>
      <c r="D2203" t="s">
        <v>7963</v>
      </c>
      <c r="E2203" t="s">
        <v>8074</v>
      </c>
      <c r="F2203" t="s">
        <v>7915</v>
      </c>
      <c r="G2203" t="s">
        <v>7910</v>
      </c>
      <c r="H2203" t="s">
        <v>7910</v>
      </c>
      <c r="I2203" t="s">
        <v>7915</v>
      </c>
      <c r="J2203" t="s">
        <v>7915</v>
      </c>
      <c r="K2203" t="s">
        <v>7915</v>
      </c>
      <c r="L2203" t="s">
        <v>7915</v>
      </c>
      <c r="M2203" t="s">
        <v>7915</v>
      </c>
      <c r="N2203" t="s">
        <v>7915</v>
      </c>
      <c r="O2203" t="s">
        <v>7915</v>
      </c>
      <c r="P2203" t="s">
        <v>7909</v>
      </c>
      <c r="Q2203">
        <v>7</v>
      </c>
      <c r="R2203">
        <f>IF(ISERROR(VLOOKUP(A2203,int_r_base_fitted!$A$1:$C$10000,2,FALSE)),0,VLOOKUP(A2203,int_r_base_fitted!$A$1:$C$10000,2,FALSE))</f>
        <v>0</v>
      </c>
      <c r="S2203">
        <f>IF(ISERROR(VLOOKUP(A2203,int_r_base_fitted!$A$1:$C$10000,3,FALSE)),0,VLOOKUP(A2203,int_r_base_fitted!$A$1:$C$10000,3,FALSE))</f>
        <v>5.2999999999999999E-2</v>
      </c>
      <c r="T2203">
        <v>1315</v>
      </c>
      <c r="V2203">
        <f>IF(ISERROR(VLOOKUP(A2203,int_r_full_fitted!$A$1:$C$10000,3,FALSE)),0,VLOOKUP(A2203,int_r_full_fitted!$A$1:$C$10000,3,FALSE))</f>
        <v>4.1000000000000002E-2</v>
      </c>
      <c r="W2203">
        <v>2202</v>
      </c>
      <c r="Y2203">
        <f>S2203-V2203</f>
        <v>1.1999999999999997E-2</v>
      </c>
    </row>
    <row r="2204" spans="1:25" x14ac:dyDescent="0.2">
      <c r="A2204" t="s">
        <v>5063</v>
      </c>
      <c r="B2204" t="s">
        <v>7911</v>
      </c>
      <c r="C2204" t="s">
        <v>7952</v>
      </c>
      <c r="D2204" t="s">
        <v>7945</v>
      </c>
      <c r="E2204" t="s">
        <v>8720</v>
      </c>
      <c r="F2204" t="s">
        <v>7915</v>
      </c>
      <c r="G2204" t="s">
        <v>7915</v>
      </c>
      <c r="H2204" t="s">
        <v>7910</v>
      </c>
      <c r="I2204" t="s">
        <v>7915</v>
      </c>
      <c r="J2204" t="s">
        <v>7915</v>
      </c>
      <c r="K2204" t="s">
        <v>7915</v>
      </c>
      <c r="L2204" t="s">
        <v>7915</v>
      </c>
      <c r="M2204" t="s">
        <v>7910</v>
      </c>
      <c r="N2204" t="s">
        <v>7915</v>
      </c>
      <c r="O2204" t="s">
        <v>7915</v>
      </c>
      <c r="P2204" t="s">
        <v>7909</v>
      </c>
      <c r="Q2204">
        <v>7</v>
      </c>
      <c r="R2204">
        <f>IF(ISERROR(VLOOKUP(A2204,int_r_base_fitted!$A$1:$C$10000,2,FALSE)),0,VLOOKUP(A2204,int_r_base_fitted!$A$1:$C$10000,2,FALSE))</f>
        <v>1</v>
      </c>
      <c r="S2204">
        <f>IF(ISERROR(VLOOKUP(A2204,int_r_base_fitted!$A$1:$C$10000,3,FALSE)),0,VLOOKUP(A2204,int_r_base_fitted!$A$1:$C$10000,3,FALSE))</f>
        <v>4.9000000000000002E-2</v>
      </c>
      <c r="T2204">
        <v>1509</v>
      </c>
      <c r="V2204">
        <f>IF(ISERROR(VLOOKUP(A2204,int_r_full_fitted!$A$1:$C$10000,3,FALSE)),0,VLOOKUP(A2204,int_r_full_fitted!$A$1:$C$10000,3,FALSE))</f>
        <v>4.1000000000000002E-2</v>
      </c>
      <c r="W2204">
        <v>2203</v>
      </c>
      <c r="Y2204">
        <f>S2204-V2204</f>
        <v>8.0000000000000002E-3</v>
      </c>
    </row>
    <row r="2205" spans="1:25" x14ac:dyDescent="0.2">
      <c r="A2205" t="s">
        <v>5588</v>
      </c>
      <c r="B2205" t="s">
        <v>7911</v>
      </c>
      <c r="C2205">
        <v>4</v>
      </c>
      <c r="D2205" t="s">
        <v>7940</v>
      </c>
      <c r="E2205" t="s">
        <v>9014</v>
      </c>
      <c r="F2205" t="s">
        <v>7915</v>
      </c>
      <c r="G2205" t="s">
        <v>7915</v>
      </c>
      <c r="H2205" t="s">
        <v>7910</v>
      </c>
      <c r="I2205" t="s">
        <v>7915</v>
      </c>
      <c r="J2205" t="s">
        <v>7915</v>
      </c>
      <c r="K2205" t="s">
        <v>7915</v>
      </c>
      <c r="L2205" t="s">
        <v>7915</v>
      </c>
      <c r="M2205" t="s">
        <v>7910</v>
      </c>
      <c r="N2205" t="s">
        <v>7915</v>
      </c>
      <c r="O2205" t="s">
        <v>7915</v>
      </c>
      <c r="P2205" t="s">
        <v>7909</v>
      </c>
      <c r="Q2205">
        <v>7</v>
      </c>
      <c r="R2205">
        <f>IF(ISERROR(VLOOKUP(A2205,int_r_base_fitted!$A$1:$C$10000,2,FALSE)),0,VLOOKUP(A2205,int_r_base_fitted!$A$1:$C$10000,2,FALSE))</f>
        <v>0</v>
      </c>
      <c r="S2205">
        <f>IF(ISERROR(VLOOKUP(A2205,int_r_base_fitted!$A$1:$C$10000,3,FALSE)),0,VLOOKUP(A2205,int_r_base_fitted!$A$1:$C$10000,3,FALSE))</f>
        <v>4.9000000000000002E-2</v>
      </c>
      <c r="T2205">
        <v>1520</v>
      </c>
      <c r="V2205">
        <f>IF(ISERROR(VLOOKUP(A2205,int_r_full_fitted!$A$1:$C$10000,3,FALSE)),0,VLOOKUP(A2205,int_r_full_fitted!$A$1:$C$10000,3,FALSE))</f>
        <v>4.1000000000000002E-2</v>
      </c>
      <c r="W2205">
        <v>2204</v>
      </c>
      <c r="Y2205">
        <f>S2205-V2205</f>
        <v>8.0000000000000002E-3</v>
      </c>
    </row>
    <row r="2206" spans="1:25" x14ac:dyDescent="0.2">
      <c r="A2206" t="s">
        <v>5668</v>
      </c>
      <c r="B2206" t="s">
        <v>7911</v>
      </c>
      <c r="C2206" t="s">
        <v>8119</v>
      </c>
      <c r="D2206" t="s">
        <v>7945</v>
      </c>
      <c r="E2206" t="s">
        <v>9058</v>
      </c>
      <c r="F2206" t="s">
        <v>7915</v>
      </c>
      <c r="G2206" t="s">
        <v>7915</v>
      </c>
      <c r="H2206" t="s">
        <v>7910</v>
      </c>
      <c r="I2206" t="s">
        <v>7915</v>
      </c>
      <c r="J2206" t="s">
        <v>7915</v>
      </c>
      <c r="K2206" t="s">
        <v>7915</v>
      </c>
      <c r="L2206" t="s">
        <v>7915</v>
      </c>
      <c r="M2206" t="s">
        <v>7910</v>
      </c>
      <c r="N2206" t="s">
        <v>7915</v>
      </c>
      <c r="O2206" t="s">
        <v>7915</v>
      </c>
      <c r="P2206" t="s">
        <v>7909</v>
      </c>
      <c r="Q2206">
        <v>7</v>
      </c>
      <c r="R2206">
        <f>IF(ISERROR(VLOOKUP(A2206,int_r_base_fitted!$A$1:$C$10000,2,FALSE)),0,VLOOKUP(A2206,int_r_base_fitted!$A$1:$C$10000,2,FALSE))</f>
        <v>0</v>
      </c>
      <c r="S2206">
        <f>IF(ISERROR(VLOOKUP(A2206,int_r_base_fitted!$A$1:$C$10000,3,FALSE)),0,VLOOKUP(A2206,int_r_base_fitted!$A$1:$C$10000,3,FALSE))</f>
        <v>4.9000000000000002E-2</v>
      </c>
      <c r="T2206">
        <v>1524</v>
      </c>
      <c r="V2206">
        <f>IF(ISERROR(VLOOKUP(A2206,int_r_full_fitted!$A$1:$C$10000,3,FALSE)),0,VLOOKUP(A2206,int_r_full_fitted!$A$1:$C$10000,3,FALSE))</f>
        <v>4.1000000000000002E-2</v>
      </c>
      <c r="W2206">
        <v>2205</v>
      </c>
      <c r="Y2206">
        <f>S2206-V2206</f>
        <v>8.0000000000000002E-3</v>
      </c>
    </row>
    <row r="2207" spans="1:25" x14ac:dyDescent="0.2">
      <c r="A2207" t="s">
        <v>5669</v>
      </c>
      <c r="B2207" t="s">
        <v>7911</v>
      </c>
      <c r="C2207" t="s">
        <v>8119</v>
      </c>
      <c r="D2207" t="s">
        <v>7945</v>
      </c>
      <c r="E2207" t="s">
        <v>9059</v>
      </c>
      <c r="F2207" t="s">
        <v>7915</v>
      </c>
      <c r="G2207" t="s">
        <v>7915</v>
      </c>
      <c r="H2207" t="s">
        <v>7910</v>
      </c>
      <c r="I2207" t="s">
        <v>7915</v>
      </c>
      <c r="J2207" t="s">
        <v>7915</v>
      </c>
      <c r="K2207" t="s">
        <v>7915</v>
      </c>
      <c r="L2207" t="s">
        <v>7915</v>
      </c>
      <c r="M2207" t="s">
        <v>7910</v>
      </c>
      <c r="N2207" t="s">
        <v>7915</v>
      </c>
      <c r="O2207" t="s">
        <v>7915</v>
      </c>
      <c r="P2207" t="s">
        <v>7909</v>
      </c>
      <c r="Q2207">
        <v>7</v>
      </c>
      <c r="R2207">
        <f>IF(ISERROR(VLOOKUP(A2207,int_r_base_fitted!$A$1:$C$10000,2,FALSE)),0,VLOOKUP(A2207,int_r_base_fitted!$A$1:$C$10000,2,FALSE))</f>
        <v>0</v>
      </c>
      <c r="S2207">
        <f>IF(ISERROR(VLOOKUP(A2207,int_r_base_fitted!$A$1:$C$10000,3,FALSE)),0,VLOOKUP(A2207,int_r_base_fitted!$A$1:$C$10000,3,FALSE))</f>
        <v>4.9000000000000002E-2</v>
      </c>
      <c r="T2207">
        <v>1525</v>
      </c>
      <c r="V2207">
        <f>IF(ISERROR(VLOOKUP(A2207,int_r_full_fitted!$A$1:$C$10000,3,FALSE)),0,VLOOKUP(A2207,int_r_full_fitted!$A$1:$C$10000,3,FALSE))</f>
        <v>4.1000000000000002E-2</v>
      </c>
      <c r="W2207">
        <v>2206</v>
      </c>
      <c r="Y2207">
        <f>S2207-V2207</f>
        <v>8.0000000000000002E-3</v>
      </c>
    </row>
    <row r="2208" spans="1:25" x14ac:dyDescent="0.2">
      <c r="A2208" t="s">
        <v>5855</v>
      </c>
      <c r="B2208" t="s">
        <v>7911</v>
      </c>
      <c r="C2208" t="s">
        <v>8250</v>
      </c>
      <c r="D2208" t="s">
        <v>7963</v>
      </c>
      <c r="E2208" t="s">
        <v>7964</v>
      </c>
      <c r="F2208" t="s">
        <v>7910</v>
      </c>
      <c r="G2208" t="s">
        <v>7910</v>
      </c>
      <c r="H2208" t="s">
        <v>7915</v>
      </c>
      <c r="I2208" t="s">
        <v>7915</v>
      </c>
      <c r="J2208" t="s">
        <v>7915</v>
      </c>
      <c r="K2208" t="s">
        <v>7915</v>
      </c>
      <c r="L2208" t="s">
        <v>7915</v>
      </c>
      <c r="M2208" t="s">
        <v>7915</v>
      </c>
      <c r="N2208" t="s">
        <v>7915</v>
      </c>
      <c r="O2208" t="s">
        <v>7915</v>
      </c>
      <c r="P2208" t="s">
        <v>7909</v>
      </c>
      <c r="Q2208">
        <v>7</v>
      </c>
      <c r="R2208">
        <f>IF(ISERROR(VLOOKUP(A2208,int_r_base_fitted!$A$1:$C$10000,2,FALSE)),0,VLOOKUP(A2208,int_r_base_fitted!$A$1:$C$10000,2,FALSE))</f>
        <v>0</v>
      </c>
      <c r="S2208">
        <f>IF(ISERROR(VLOOKUP(A2208,int_r_base_fitted!$A$1:$C$10000,3,FALSE)),0,VLOOKUP(A2208,int_r_base_fitted!$A$1:$C$10000,3,FALSE))</f>
        <v>4.9000000000000002E-2</v>
      </c>
      <c r="T2208">
        <v>1533</v>
      </c>
      <c r="V2208">
        <f>IF(ISERROR(VLOOKUP(A2208,int_r_full_fitted!$A$1:$C$10000,3,FALSE)),0,VLOOKUP(A2208,int_r_full_fitted!$A$1:$C$10000,3,FALSE))</f>
        <v>4.1000000000000002E-2</v>
      </c>
      <c r="W2208">
        <v>2207</v>
      </c>
      <c r="Y2208">
        <f>S2208-V2208</f>
        <v>8.0000000000000002E-3</v>
      </c>
    </row>
    <row r="2209" spans="1:25" x14ac:dyDescent="0.2">
      <c r="A2209" t="s">
        <v>5925</v>
      </c>
      <c r="B2209" t="s">
        <v>7911</v>
      </c>
      <c r="C2209" t="s">
        <v>8128</v>
      </c>
      <c r="D2209" t="s">
        <v>7917</v>
      </c>
      <c r="E2209" t="s">
        <v>8895</v>
      </c>
      <c r="F2209" t="s">
        <v>7915</v>
      </c>
      <c r="G2209" t="s">
        <v>7915</v>
      </c>
      <c r="H2209" t="s">
        <v>7910</v>
      </c>
      <c r="I2209" t="s">
        <v>7915</v>
      </c>
      <c r="J2209" t="s">
        <v>7915</v>
      </c>
      <c r="K2209" t="s">
        <v>7915</v>
      </c>
      <c r="L2209" t="s">
        <v>7915</v>
      </c>
      <c r="M2209" t="s">
        <v>7910</v>
      </c>
      <c r="N2209" t="s">
        <v>7915</v>
      </c>
      <c r="O2209" t="s">
        <v>7915</v>
      </c>
      <c r="P2209" t="s">
        <v>7909</v>
      </c>
      <c r="Q2209">
        <v>7</v>
      </c>
      <c r="R2209">
        <f>IF(ISERROR(VLOOKUP(A2209,int_r_base_fitted!$A$1:$C$10000,2,FALSE)),0,VLOOKUP(A2209,int_r_base_fitted!$A$1:$C$10000,2,FALSE))</f>
        <v>0</v>
      </c>
      <c r="S2209">
        <f>IF(ISERROR(VLOOKUP(A2209,int_r_base_fitted!$A$1:$C$10000,3,FALSE)),0,VLOOKUP(A2209,int_r_base_fitted!$A$1:$C$10000,3,FALSE))</f>
        <v>4.9000000000000002E-2</v>
      </c>
      <c r="T2209">
        <v>1534</v>
      </c>
      <c r="V2209">
        <f>IF(ISERROR(VLOOKUP(A2209,int_r_full_fitted!$A$1:$C$10000,3,FALSE)),0,VLOOKUP(A2209,int_r_full_fitted!$A$1:$C$10000,3,FALSE))</f>
        <v>4.1000000000000002E-2</v>
      </c>
      <c r="W2209">
        <v>2208</v>
      </c>
      <c r="Y2209">
        <f>S2209-V2209</f>
        <v>8.0000000000000002E-3</v>
      </c>
    </row>
    <row r="2210" spans="1:25" x14ac:dyDescent="0.2">
      <c r="A2210" t="s">
        <v>6404</v>
      </c>
      <c r="B2210" t="s">
        <v>7911</v>
      </c>
      <c r="C2210" t="s">
        <v>7965</v>
      </c>
      <c r="D2210" t="s">
        <v>7913</v>
      </c>
      <c r="E2210" t="s">
        <v>8456</v>
      </c>
      <c r="F2210" t="s">
        <v>7915</v>
      </c>
      <c r="G2210" t="s">
        <v>7915</v>
      </c>
      <c r="H2210" t="s">
        <v>7910</v>
      </c>
      <c r="I2210" t="s">
        <v>7915</v>
      </c>
      <c r="J2210" t="s">
        <v>7915</v>
      </c>
      <c r="K2210" t="s">
        <v>7915</v>
      </c>
      <c r="L2210" t="s">
        <v>7915</v>
      </c>
      <c r="M2210" t="s">
        <v>7915</v>
      </c>
      <c r="N2210" t="s">
        <v>7915</v>
      </c>
      <c r="O2210" t="s">
        <v>7915</v>
      </c>
      <c r="P2210" t="s">
        <v>7910</v>
      </c>
      <c r="Q2210">
        <v>8</v>
      </c>
      <c r="R2210">
        <f>IF(ISERROR(VLOOKUP(A2210,int_r_base_fitted!$A$1:$C$10000,2,FALSE)),0,VLOOKUP(A2210,int_r_base_fitted!$A$1:$C$10000,2,FALSE))</f>
        <v>0</v>
      </c>
      <c r="S2210">
        <f>IF(ISERROR(VLOOKUP(A2210,int_r_base_fitted!$A$1:$C$10000,3,FALSE)),0,VLOOKUP(A2210,int_r_base_fitted!$A$1:$C$10000,3,FALSE))</f>
        <v>4.9000000000000002E-2</v>
      </c>
      <c r="T2210">
        <v>1546</v>
      </c>
      <c r="V2210">
        <f>IF(ISERROR(VLOOKUP(A2210,int_r_full_fitted!$A$1:$C$10000,3,FALSE)),0,VLOOKUP(A2210,int_r_full_fitted!$A$1:$C$10000,3,FALSE))</f>
        <v>4.1000000000000002E-2</v>
      </c>
      <c r="W2210">
        <v>2209</v>
      </c>
      <c r="Y2210">
        <f>S2210-V2210</f>
        <v>8.0000000000000002E-3</v>
      </c>
    </row>
    <row r="2211" spans="1:25" x14ac:dyDescent="0.2">
      <c r="A2211" t="s">
        <v>6569</v>
      </c>
      <c r="B2211" t="s">
        <v>7911</v>
      </c>
      <c r="C2211">
        <v>4</v>
      </c>
      <c r="D2211" t="s">
        <v>7940</v>
      </c>
      <c r="E2211" t="s">
        <v>9544</v>
      </c>
      <c r="F2211" t="s">
        <v>7915</v>
      </c>
      <c r="G2211" t="s">
        <v>7915</v>
      </c>
      <c r="H2211" t="s">
        <v>7910</v>
      </c>
      <c r="I2211" t="s">
        <v>7915</v>
      </c>
      <c r="J2211" t="s">
        <v>7915</v>
      </c>
      <c r="K2211" t="s">
        <v>7915</v>
      </c>
      <c r="L2211" t="s">
        <v>7915</v>
      </c>
      <c r="M2211" t="s">
        <v>7915</v>
      </c>
      <c r="N2211" t="s">
        <v>7915</v>
      </c>
      <c r="O2211" t="s">
        <v>7915</v>
      </c>
      <c r="P2211" t="s">
        <v>7910</v>
      </c>
      <c r="Q2211">
        <v>8</v>
      </c>
      <c r="R2211">
        <f>IF(ISERROR(VLOOKUP(A2211,int_r_base_fitted!$A$1:$C$10000,2,FALSE)),0,VLOOKUP(A2211,int_r_base_fitted!$A$1:$C$10000,2,FALSE))</f>
        <v>0</v>
      </c>
      <c r="S2211">
        <f>IF(ISERROR(VLOOKUP(A2211,int_r_base_fitted!$A$1:$C$10000,3,FALSE)),0,VLOOKUP(A2211,int_r_base_fitted!$A$1:$C$10000,3,FALSE))</f>
        <v>4.9000000000000002E-2</v>
      </c>
      <c r="T2211">
        <v>1555</v>
      </c>
      <c r="V2211">
        <f>IF(ISERROR(VLOOKUP(A2211,int_r_full_fitted!$A$1:$C$10000,3,FALSE)),0,VLOOKUP(A2211,int_r_full_fitted!$A$1:$C$10000,3,FALSE))</f>
        <v>4.1000000000000002E-2</v>
      </c>
      <c r="W2211">
        <v>2210</v>
      </c>
      <c r="Y2211">
        <f>S2211-V2211</f>
        <v>8.0000000000000002E-3</v>
      </c>
    </row>
    <row r="2212" spans="1:25" x14ac:dyDescent="0.2">
      <c r="A2212" t="s">
        <v>6606</v>
      </c>
      <c r="B2212" t="s">
        <v>7911</v>
      </c>
      <c r="C2212" t="s">
        <v>7962</v>
      </c>
      <c r="D2212" t="s">
        <v>7976</v>
      </c>
      <c r="E2212" t="s">
        <v>9562</v>
      </c>
      <c r="F2212" t="s">
        <v>7915</v>
      </c>
      <c r="G2212" t="s">
        <v>7915</v>
      </c>
      <c r="H2212" t="s">
        <v>7910</v>
      </c>
      <c r="I2212" t="s">
        <v>7915</v>
      </c>
      <c r="J2212" t="s">
        <v>7915</v>
      </c>
      <c r="K2212" t="s">
        <v>7915</v>
      </c>
      <c r="L2212" t="s">
        <v>7915</v>
      </c>
      <c r="M2212" t="s">
        <v>7915</v>
      </c>
      <c r="N2212" t="s">
        <v>7915</v>
      </c>
      <c r="O2212" t="s">
        <v>7915</v>
      </c>
      <c r="P2212" t="s">
        <v>7910</v>
      </c>
      <c r="Q2212">
        <v>8</v>
      </c>
      <c r="R2212">
        <f>IF(ISERROR(VLOOKUP(A2212,int_r_base_fitted!$A$1:$C$10000,2,FALSE)),0,VLOOKUP(A2212,int_r_base_fitted!$A$1:$C$10000,2,FALSE))</f>
        <v>0</v>
      </c>
      <c r="S2212">
        <f>IF(ISERROR(VLOOKUP(A2212,int_r_base_fitted!$A$1:$C$10000,3,FALSE)),0,VLOOKUP(A2212,int_r_base_fitted!$A$1:$C$10000,3,FALSE))</f>
        <v>4.9000000000000002E-2</v>
      </c>
      <c r="T2212">
        <v>1560</v>
      </c>
      <c r="V2212">
        <f>IF(ISERROR(VLOOKUP(A2212,int_r_full_fitted!$A$1:$C$10000,3,FALSE)),0,VLOOKUP(A2212,int_r_full_fitted!$A$1:$C$10000,3,FALSE))</f>
        <v>4.1000000000000002E-2</v>
      </c>
      <c r="W2212">
        <v>2211</v>
      </c>
      <c r="Y2212">
        <f>S2212-V2212</f>
        <v>8.0000000000000002E-3</v>
      </c>
    </row>
    <row r="2213" spans="1:25" x14ac:dyDescent="0.2">
      <c r="A2213" t="s">
        <v>6674</v>
      </c>
      <c r="B2213" t="s">
        <v>7933</v>
      </c>
      <c r="C2213" t="s">
        <v>7934</v>
      </c>
      <c r="D2213" t="s">
        <v>7935</v>
      </c>
      <c r="E2213" t="s">
        <v>8159</v>
      </c>
      <c r="F2213" t="s">
        <v>7915</v>
      </c>
      <c r="G2213" t="s">
        <v>7915</v>
      </c>
      <c r="H2213" t="s">
        <v>7910</v>
      </c>
      <c r="I2213" t="s">
        <v>7915</v>
      </c>
      <c r="J2213" t="s">
        <v>7915</v>
      </c>
      <c r="K2213" t="s">
        <v>7915</v>
      </c>
      <c r="L2213" t="s">
        <v>7915</v>
      </c>
      <c r="M2213" t="s">
        <v>7915</v>
      </c>
      <c r="N2213" t="s">
        <v>7915</v>
      </c>
      <c r="O2213" t="s">
        <v>7915</v>
      </c>
      <c r="P2213" t="s">
        <v>7910</v>
      </c>
      <c r="Q2213">
        <v>8</v>
      </c>
      <c r="R2213">
        <f>IF(ISERROR(VLOOKUP(A2213,int_r_base_fitted!$A$1:$C$10000,2,FALSE)),0,VLOOKUP(A2213,int_r_base_fitted!$A$1:$C$10000,2,FALSE))</f>
        <v>0</v>
      </c>
      <c r="S2213">
        <f>IF(ISERROR(VLOOKUP(A2213,int_r_base_fitted!$A$1:$C$10000,3,FALSE)),0,VLOOKUP(A2213,int_r_base_fitted!$A$1:$C$10000,3,FALSE))</f>
        <v>4.9000000000000002E-2</v>
      </c>
      <c r="T2213">
        <v>1564</v>
      </c>
      <c r="V2213">
        <f>IF(ISERROR(VLOOKUP(A2213,int_r_full_fitted!$A$1:$C$10000,3,FALSE)),0,VLOOKUP(A2213,int_r_full_fitted!$A$1:$C$10000,3,FALSE))</f>
        <v>4.1000000000000002E-2</v>
      </c>
      <c r="W2213">
        <v>2212</v>
      </c>
      <c r="Y2213">
        <f>S2213-V2213</f>
        <v>8.0000000000000002E-3</v>
      </c>
    </row>
    <row r="2214" spans="1:25" x14ac:dyDescent="0.2">
      <c r="A2214" t="s">
        <v>7191</v>
      </c>
      <c r="B2214" t="s">
        <v>7911</v>
      </c>
      <c r="C2214" t="s">
        <v>8361</v>
      </c>
      <c r="D2214" t="s">
        <v>7920</v>
      </c>
      <c r="E2214" t="s">
        <v>8058</v>
      </c>
      <c r="F2214" t="s">
        <v>7915</v>
      </c>
      <c r="G2214" t="s">
        <v>7915</v>
      </c>
      <c r="H2214" t="s">
        <v>7910</v>
      </c>
      <c r="I2214" t="s">
        <v>7915</v>
      </c>
      <c r="J2214" t="s">
        <v>7915</v>
      </c>
      <c r="K2214" t="s">
        <v>7915</v>
      </c>
      <c r="L2214" t="s">
        <v>7915</v>
      </c>
      <c r="M2214" t="s">
        <v>7915</v>
      </c>
      <c r="N2214" t="s">
        <v>7915</v>
      </c>
      <c r="O2214" t="s">
        <v>7915</v>
      </c>
      <c r="P2214" t="s">
        <v>7910</v>
      </c>
      <c r="Q2214">
        <v>8</v>
      </c>
      <c r="R2214">
        <f>IF(ISERROR(VLOOKUP(A2214,int_r_base_fitted!$A$1:$C$10000,2,FALSE)),0,VLOOKUP(A2214,int_r_base_fitted!$A$1:$C$10000,2,FALSE))</f>
        <v>0</v>
      </c>
      <c r="S2214">
        <f>IF(ISERROR(VLOOKUP(A2214,int_r_base_fitted!$A$1:$C$10000,3,FALSE)),0,VLOOKUP(A2214,int_r_base_fitted!$A$1:$C$10000,3,FALSE))</f>
        <v>4.9000000000000002E-2</v>
      </c>
      <c r="T2214">
        <v>1575</v>
      </c>
      <c r="V2214">
        <f>IF(ISERROR(VLOOKUP(A2214,int_r_full_fitted!$A$1:$C$10000,3,FALSE)),0,VLOOKUP(A2214,int_r_full_fitted!$A$1:$C$10000,3,FALSE))</f>
        <v>4.1000000000000002E-2</v>
      </c>
      <c r="W2214">
        <v>2213</v>
      </c>
      <c r="Y2214">
        <f>S2214-V2214</f>
        <v>8.0000000000000002E-3</v>
      </c>
    </row>
    <row r="2215" spans="1:25" x14ac:dyDescent="0.2">
      <c r="A2215" t="s">
        <v>5396</v>
      </c>
      <c r="B2215" t="s">
        <v>7911</v>
      </c>
      <c r="C2215" t="s">
        <v>7954</v>
      </c>
      <c r="D2215" t="s">
        <v>7945</v>
      </c>
      <c r="E2215" t="s">
        <v>8913</v>
      </c>
      <c r="F2215" t="s">
        <v>7915</v>
      </c>
      <c r="G2215" t="s">
        <v>7915</v>
      </c>
      <c r="H2215" t="s">
        <v>7910</v>
      </c>
      <c r="I2215" t="s">
        <v>7915</v>
      </c>
      <c r="J2215" t="s">
        <v>7915</v>
      </c>
      <c r="K2215" t="s">
        <v>7915</v>
      </c>
      <c r="L2215" t="s">
        <v>7915</v>
      </c>
      <c r="M2215" t="s">
        <v>7910</v>
      </c>
      <c r="N2215" t="s">
        <v>7915</v>
      </c>
      <c r="O2215" t="s">
        <v>7915</v>
      </c>
      <c r="P2215" t="s">
        <v>7909</v>
      </c>
      <c r="Q2215">
        <v>7</v>
      </c>
      <c r="R2215">
        <f>IF(ISERROR(VLOOKUP(A2215,int_r_base_fitted!$A$1:$C$10000,2,FALSE)),0,VLOOKUP(A2215,int_r_base_fitted!$A$1:$C$10000,2,FALSE))</f>
        <v>0</v>
      </c>
      <c r="S2215">
        <f>IF(ISERROR(VLOOKUP(A2215,int_r_base_fitted!$A$1:$C$10000,3,FALSE)),0,VLOOKUP(A2215,int_r_base_fitted!$A$1:$C$10000,3,FALSE))</f>
        <v>4.8000000000000001E-2</v>
      </c>
      <c r="T2215">
        <v>1592</v>
      </c>
      <c r="V2215">
        <f>IF(ISERROR(VLOOKUP(A2215,int_r_full_fitted!$A$1:$C$10000,3,FALSE)),0,VLOOKUP(A2215,int_r_full_fitted!$A$1:$C$10000,3,FALSE))</f>
        <v>4.1000000000000002E-2</v>
      </c>
      <c r="W2215">
        <v>2214</v>
      </c>
      <c r="Y2215">
        <f>S2215-V2215</f>
        <v>6.9999999999999993E-3</v>
      </c>
    </row>
    <row r="2216" spans="1:25" x14ac:dyDescent="0.2">
      <c r="A2216" t="s">
        <v>5592</v>
      </c>
      <c r="B2216" t="s">
        <v>7911</v>
      </c>
      <c r="C2216">
        <v>4</v>
      </c>
      <c r="D2216" t="s">
        <v>7940</v>
      </c>
      <c r="E2216" t="s">
        <v>8834</v>
      </c>
      <c r="F2216" t="s">
        <v>7915</v>
      </c>
      <c r="G2216" t="s">
        <v>7915</v>
      </c>
      <c r="H2216" t="s">
        <v>7910</v>
      </c>
      <c r="I2216" t="s">
        <v>7915</v>
      </c>
      <c r="J2216" t="s">
        <v>7915</v>
      </c>
      <c r="K2216" t="s">
        <v>7915</v>
      </c>
      <c r="L2216" t="s">
        <v>7915</v>
      </c>
      <c r="M2216" t="s">
        <v>7910</v>
      </c>
      <c r="N2216" t="s">
        <v>7915</v>
      </c>
      <c r="O2216" t="s">
        <v>7915</v>
      </c>
      <c r="P2216" t="s">
        <v>7909</v>
      </c>
      <c r="Q2216">
        <v>7</v>
      </c>
      <c r="R2216">
        <f>IF(ISERROR(VLOOKUP(A2216,int_r_base_fitted!$A$1:$C$10000,2,FALSE)),0,VLOOKUP(A2216,int_r_base_fitted!$A$1:$C$10000,2,FALSE))</f>
        <v>0</v>
      </c>
      <c r="S2216">
        <f>IF(ISERROR(VLOOKUP(A2216,int_r_base_fitted!$A$1:$C$10000,3,FALSE)),0,VLOOKUP(A2216,int_r_base_fitted!$A$1:$C$10000,3,FALSE))</f>
        <v>4.8000000000000001E-2</v>
      </c>
      <c r="T2216">
        <v>1598</v>
      </c>
      <c r="V2216">
        <f>IF(ISERROR(VLOOKUP(A2216,int_r_full_fitted!$A$1:$C$10000,3,FALSE)),0,VLOOKUP(A2216,int_r_full_fitted!$A$1:$C$10000,3,FALSE))</f>
        <v>4.1000000000000002E-2</v>
      </c>
      <c r="W2216">
        <v>2215</v>
      </c>
      <c r="Y2216">
        <f>S2216-V2216</f>
        <v>6.9999999999999993E-3</v>
      </c>
    </row>
    <row r="2217" spans="1:25" x14ac:dyDescent="0.2">
      <c r="A2217" t="s">
        <v>5636</v>
      </c>
      <c r="B2217" t="s">
        <v>7911</v>
      </c>
      <c r="C2217" t="s">
        <v>7947</v>
      </c>
      <c r="D2217" t="s">
        <v>7945</v>
      </c>
      <c r="E2217" t="s">
        <v>8915</v>
      </c>
      <c r="F2217" t="s">
        <v>7915</v>
      </c>
      <c r="G2217" t="s">
        <v>7915</v>
      </c>
      <c r="H2217" t="s">
        <v>7910</v>
      </c>
      <c r="I2217" t="s">
        <v>7915</v>
      </c>
      <c r="J2217" t="s">
        <v>7915</v>
      </c>
      <c r="K2217" t="s">
        <v>7915</v>
      </c>
      <c r="L2217" t="s">
        <v>7915</v>
      </c>
      <c r="M2217" t="s">
        <v>7910</v>
      </c>
      <c r="N2217" t="s">
        <v>7915</v>
      </c>
      <c r="O2217" t="s">
        <v>7915</v>
      </c>
      <c r="P2217" t="s">
        <v>7909</v>
      </c>
      <c r="Q2217">
        <v>7</v>
      </c>
      <c r="R2217">
        <f>IF(ISERROR(VLOOKUP(A2217,int_r_base_fitted!$A$1:$C$10000,2,FALSE)),0,VLOOKUP(A2217,int_r_base_fitted!$A$1:$C$10000,2,FALSE))</f>
        <v>0</v>
      </c>
      <c r="S2217">
        <f>IF(ISERROR(VLOOKUP(A2217,int_r_base_fitted!$A$1:$C$10000,3,FALSE)),0,VLOOKUP(A2217,int_r_base_fitted!$A$1:$C$10000,3,FALSE))</f>
        <v>4.8000000000000001E-2</v>
      </c>
      <c r="T2217">
        <v>1599</v>
      </c>
      <c r="V2217">
        <f>IF(ISERROR(VLOOKUP(A2217,int_r_full_fitted!$A$1:$C$10000,3,FALSE)),0,VLOOKUP(A2217,int_r_full_fitted!$A$1:$C$10000,3,FALSE))</f>
        <v>4.1000000000000002E-2</v>
      </c>
      <c r="W2217">
        <v>2216</v>
      </c>
      <c r="Y2217">
        <f>S2217-V2217</f>
        <v>6.9999999999999993E-3</v>
      </c>
    </row>
    <row r="2218" spans="1:25" x14ac:dyDescent="0.2">
      <c r="A2218" t="s">
        <v>5665</v>
      </c>
      <c r="B2218" t="s">
        <v>7911</v>
      </c>
      <c r="C2218" t="s">
        <v>8257</v>
      </c>
      <c r="D2218" t="s">
        <v>7945</v>
      </c>
      <c r="E2218" t="s">
        <v>9057</v>
      </c>
      <c r="F2218" t="s">
        <v>7915</v>
      </c>
      <c r="G2218" t="s">
        <v>7915</v>
      </c>
      <c r="H2218" t="s">
        <v>7910</v>
      </c>
      <c r="I2218" t="s">
        <v>7915</v>
      </c>
      <c r="J2218" t="s">
        <v>7915</v>
      </c>
      <c r="K2218" t="s">
        <v>7915</v>
      </c>
      <c r="L2218" t="s">
        <v>7915</v>
      </c>
      <c r="M2218" t="s">
        <v>7910</v>
      </c>
      <c r="N2218" t="s">
        <v>7915</v>
      </c>
      <c r="O2218" t="s">
        <v>7915</v>
      </c>
      <c r="P2218" t="s">
        <v>7909</v>
      </c>
      <c r="Q2218">
        <v>7</v>
      </c>
      <c r="R2218">
        <f>IF(ISERROR(VLOOKUP(A2218,int_r_base_fitted!$A$1:$C$10000,2,FALSE)),0,VLOOKUP(A2218,int_r_base_fitted!$A$1:$C$10000,2,FALSE))</f>
        <v>0</v>
      </c>
      <c r="S2218">
        <f>IF(ISERROR(VLOOKUP(A2218,int_r_base_fitted!$A$1:$C$10000,3,FALSE)),0,VLOOKUP(A2218,int_r_base_fitted!$A$1:$C$10000,3,FALSE))</f>
        <v>4.8000000000000001E-2</v>
      </c>
      <c r="T2218">
        <v>1602</v>
      </c>
      <c r="V2218">
        <f>IF(ISERROR(VLOOKUP(A2218,int_r_full_fitted!$A$1:$C$10000,3,FALSE)),0,VLOOKUP(A2218,int_r_full_fitted!$A$1:$C$10000,3,FALSE))</f>
        <v>4.1000000000000002E-2</v>
      </c>
      <c r="W2218">
        <v>2217</v>
      </c>
      <c r="Y2218">
        <f>S2218-V2218</f>
        <v>6.9999999999999993E-3</v>
      </c>
    </row>
    <row r="2219" spans="1:25" x14ac:dyDescent="0.2">
      <c r="A2219" t="s">
        <v>5938</v>
      </c>
      <c r="B2219" t="s">
        <v>7911</v>
      </c>
      <c r="C2219" t="s">
        <v>7916</v>
      </c>
      <c r="D2219" t="s">
        <v>7917</v>
      </c>
      <c r="E2219" t="s">
        <v>9268</v>
      </c>
      <c r="F2219" t="s">
        <v>7915</v>
      </c>
      <c r="G2219" t="s">
        <v>7915</v>
      </c>
      <c r="H2219" t="s">
        <v>7910</v>
      </c>
      <c r="I2219" t="s">
        <v>7915</v>
      </c>
      <c r="J2219" t="s">
        <v>7915</v>
      </c>
      <c r="K2219" t="s">
        <v>7915</v>
      </c>
      <c r="L2219" t="s">
        <v>7915</v>
      </c>
      <c r="M2219" t="s">
        <v>7910</v>
      </c>
      <c r="N2219" t="s">
        <v>7915</v>
      </c>
      <c r="O2219" t="s">
        <v>7915</v>
      </c>
      <c r="P2219" t="s">
        <v>7909</v>
      </c>
      <c r="Q2219">
        <v>7</v>
      </c>
      <c r="R2219">
        <f>IF(ISERROR(VLOOKUP(A2219,int_r_base_fitted!$A$1:$C$10000,2,FALSE)),0,VLOOKUP(A2219,int_r_base_fitted!$A$1:$C$10000,2,FALSE))</f>
        <v>0</v>
      </c>
      <c r="S2219">
        <f>IF(ISERROR(VLOOKUP(A2219,int_r_base_fitted!$A$1:$C$10000,3,FALSE)),0,VLOOKUP(A2219,int_r_base_fitted!$A$1:$C$10000,3,FALSE))</f>
        <v>4.8000000000000001E-2</v>
      </c>
      <c r="T2219">
        <v>1610</v>
      </c>
      <c r="V2219">
        <f>IF(ISERROR(VLOOKUP(A2219,int_r_full_fitted!$A$1:$C$10000,3,FALSE)),0,VLOOKUP(A2219,int_r_full_fitted!$A$1:$C$10000,3,FALSE))</f>
        <v>4.1000000000000002E-2</v>
      </c>
      <c r="W2219">
        <v>2218</v>
      </c>
      <c r="Y2219">
        <f>S2219-V2219</f>
        <v>6.9999999999999993E-3</v>
      </c>
    </row>
    <row r="2220" spans="1:25" x14ac:dyDescent="0.2">
      <c r="A2220" t="s">
        <v>6308</v>
      </c>
      <c r="B2220" t="s">
        <v>7911</v>
      </c>
      <c r="C2220" t="s">
        <v>7962</v>
      </c>
      <c r="D2220" t="s">
        <v>7976</v>
      </c>
      <c r="E2220" t="s">
        <v>8070</v>
      </c>
      <c r="F2220" t="s">
        <v>7915</v>
      </c>
      <c r="G2220" t="s">
        <v>7915</v>
      </c>
      <c r="H2220" t="s">
        <v>7910</v>
      </c>
      <c r="I2220" t="s">
        <v>7915</v>
      </c>
      <c r="J2220" t="s">
        <v>7915</v>
      </c>
      <c r="K2220" t="s">
        <v>7915</v>
      </c>
      <c r="L2220" t="s">
        <v>7915</v>
      </c>
      <c r="M2220" t="s">
        <v>7915</v>
      </c>
      <c r="N2220" t="s">
        <v>7915</v>
      </c>
      <c r="O2220" t="s">
        <v>7915</v>
      </c>
      <c r="P2220" t="s">
        <v>7910</v>
      </c>
      <c r="Q2220">
        <v>8</v>
      </c>
      <c r="R2220">
        <f>IF(ISERROR(VLOOKUP(A2220,int_r_base_fitted!$A$1:$C$10000,2,FALSE)),0,VLOOKUP(A2220,int_r_base_fitted!$A$1:$C$10000,2,FALSE))</f>
        <v>0</v>
      </c>
      <c r="S2220">
        <f>IF(ISERROR(VLOOKUP(A2220,int_r_base_fitted!$A$1:$C$10000,3,FALSE)),0,VLOOKUP(A2220,int_r_base_fitted!$A$1:$C$10000,3,FALSE))</f>
        <v>4.8000000000000001E-2</v>
      </c>
      <c r="T2220">
        <v>1620</v>
      </c>
      <c r="V2220">
        <f>IF(ISERROR(VLOOKUP(A2220,int_r_full_fitted!$A$1:$C$10000,3,FALSE)),0,VLOOKUP(A2220,int_r_full_fitted!$A$1:$C$10000,3,FALSE))</f>
        <v>4.1000000000000002E-2</v>
      </c>
      <c r="W2220">
        <v>2219</v>
      </c>
      <c r="Y2220">
        <f>S2220-V2220</f>
        <v>6.9999999999999993E-3</v>
      </c>
    </row>
    <row r="2221" spans="1:25" x14ac:dyDescent="0.2">
      <c r="A2221" t="s">
        <v>6376</v>
      </c>
      <c r="B2221" t="s">
        <v>7911</v>
      </c>
      <c r="C2221" t="s">
        <v>8009</v>
      </c>
      <c r="D2221" t="s">
        <v>7917</v>
      </c>
      <c r="E2221" t="s">
        <v>8799</v>
      </c>
      <c r="F2221" t="s">
        <v>7915</v>
      </c>
      <c r="G2221" t="s">
        <v>7915</v>
      </c>
      <c r="H2221" t="s">
        <v>7910</v>
      </c>
      <c r="I2221" t="s">
        <v>7915</v>
      </c>
      <c r="J2221" t="s">
        <v>7915</v>
      </c>
      <c r="K2221" t="s">
        <v>7915</v>
      </c>
      <c r="L2221" t="s">
        <v>7915</v>
      </c>
      <c r="M2221" t="s">
        <v>7915</v>
      </c>
      <c r="N2221" t="s">
        <v>7915</v>
      </c>
      <c r="O2221" t="s">
        <v>7915</v>
      </c>
      <c r="P2221" t="s">
        <v>7910</v>
      </c>
      <c r="Q2221">
        <v>8</v>
      </c>
      <c r="R2221">
        <f>IF(ISERROR(VLOOKUP(A2221,int_r_base_fitted!$A$1:$C$10000,2,FALSE)),0,VLOOKUP(A2221,int_r_base_fitted!$A$1:$C$10000,2,FALSE))</f>
        <v>0</v>
      </c>
      <c r="S2221">
        <f>IF(ISERROR(VLOOKUP(A2221,int_r_base_fitted!$A$1:$C$10000,3,FALSE)),0,VLOOKUP(A2221,int_r_base_fitted!$A$1:$C$10000,3,FALSE))</f>
        <v>4.8000000000000001E-2</v>
      </c>
      <c r="T2221">
        <v>1623</v>
      </c>
      <c r="V2221">
        <f>IF(ISERROR(VLOOKUP(A2221,int_r_full_fitted!$A$1:$C$10000,3,FALSE)),0,VLOOKUP(A2221,int_r_full_fitted!$A$1:$C$10000,3,FALSE))</f>
        <v>4.1000000000000002E-2</v>
      </c>
      <c r="W2221">
        <v>2220</v>
      </c>
      <c r="Y2221">
        <f>S2221-V2221</f>
        <v>6.9999999999999993E-3</v>
      </c>
    </row>
    <row r="2222" spans="1:25" x14ac:dyDescent="0.2">
      <c r="A2222" t="s">
        <v>6468</v>
      </c>
      <c r="B2222" t="s">
        <v>7911</v>
      </c>
      <c r="C2222" t="s">
        <v>7962</v>
      </c>
      <c r="D2222" t="s">
        <v>7930</v>
      </c>
      <c r="E2222" t="s">
        <v>8491</v>
      </c>
      <c r="F2222" t="s">
        <v>7915</v>
      </c>
      <c r="G2222" t="s">
        <v>7915</v>
      </c>
      <c r="H2222" t="s">
        <v>7910</v>
      </c>
      <c r="I2222" t="s">
        <v>7915</v>
      </c>
      <c r="J2222" t="s">
        <v>7915</v>
      </c>
      <c r="K2222" t="s">
        <v>7915</v>
      </c>
      <c r="L2222" t="s">
        <v>7915</v>
      </c>
      <c r="M2222" t="s">
        <v>7915</v>
      </c>
      <c r="N2222" t="s">
        <v>7915</v>
      </c>
      <c r="O2222" t="s">
        <v>7915</v>
      </c>
      <c r="P2222" t="s">
        <v>7910</v>
      </c>
      <c r="Q2222">
        <v>8</v>
      </c>
      <c r="R2222">
        <f>IF(ISERROR(VLOOKUP(A2222,int_r_base_fitted!$A$1:$C$10000,2,FALSE)),0,VLOOKUP(A2222,int_r_base_fitted!$A$1:$C$10000,2,FALSE))</f>
        <v>0</v>
      </c>
      <c r="S2222">
        <f>IF(ISERROR(VLOOKUP(A2222,int_r_base_fitted!$A$1:$C$10000,3,FALSE)),0,VLOOKUP(A2222,int_r_base_fitted!$A$1:$C$10000,3,FALSE))</f>
        <v>4.8000000000000001E-2</v>
      </c>
      <c r="T2222">
        <v>1626</v>
      </c>
      <c r="V2222">
        <f>IF(ISERROR(VLOOKUP(A2222,int_r_full_fitted!$A$1:$C$10000,3,FALSE)),0,VLOOKUP(A2222,int_r_full_fitted!$A$1:$C$10000,3,FALSE))</f>
        <v>4.1000000000000002E-2</v>
      </c>
      <c r="W2222">
        <v>2221</v>
      </c>
      <c r="Y2222">
        <f>S2222-V2222</f>
        <v>6.9999999999999993E-3</v>
      </c>
    </row>
    <row r="2223" spans="1:25" x14ac:dyDescent="0.2">
      <c r="A2223" t="s">
        <v>6533</v>
      </c>
      <c r="B2223" t="s">
        <v>7911</v>
      </c>
      <c r="C2223" t="s">
        <v>8009</v>
      </c>
      <c r="D2223" t="s">
        <v>8134</v>
      </c>
      <c r="E2223" t="s">
        <v>9532</v>
      </c>
      <c r="F2223" t="s">
        <v>7915</v>
      </c>
      <c r="G2223" t="s">
        <v>7915</v>
      </c>
      <c r="H2223" t="s">
        <v>7910</v>
      </c>
      <c r="I2223" t="s">
        <v>7915</v>
      </c>
      <c r="J2223" t="s">
        <v>7915</v>
      </c>
      <c r="K2223" t="s">
        <v>7915</v>
      </c>
      <c r="L2223" t="s">
        <v>7915</v>
      </c>
      <c r="M2223" t="s">
        <v>7915</v>
      </c>
      <c r="N2223" t="s">
        <v>7915</v>
      </c>
      <c r="O2223" t="s">
        <v>7915</v>
      </c>
      <c r="P2223" t="s">
        <v>7910</v>
      </c>
      <c r="Q2223">
        <v>8</v>
      </c>
      <c r="R2223">
        <f>IF(ISERROR(VLOOKUP(A2223,int_r_base_fitted!$A$1:$C$10000,2,FALSE)),0,VLOOKUP(A2223,int_r_base_fitted!$A$1:$C$10000,2,FALSE))</f>
        <v>0</v>
      </c>
      <c r="S2223">
        <f>IF(ISERROR(VLOOKUP(A2223,int_r_base_fitted!$A$1:$C$10000,3,FALSE)),0,VLOOKUP(A2223,int_r_base_fitted!$A$1:$C$10000,3,FALSE))</f>
        <v>4.8000000000000001E-2</v>
      </c>
      <c r="T2223">
        <v>1628</v>
      </c>
      <c r="V2223">
        <f>IF(ISERROR(VLOOKUP(A2223,int_r_full_fitted!$A$1:$C$10000,3,FALSE)),0,VLOOKUP(A2223,int_r_full_fitted!$A$1:$C$10000,3,FALSE))</f>
        <v>4.1000000000000002E-2</v>
      </c>
      <c r="W2223">
        <v>2222</v>
      </c>
      <c r="Y2223">
        <f>S2223-V2223</f>
        <v>6.9999999999999993E-3</v>
      </c>
    </row>
    <row r="2224" spans="1:25" x14ac:dyDescent="0.2">
      <c r="A2224" t="s">
        <v>6609</v>
      </c>
      <c r="B2224" t="s">
        <v>7911</v>
      </c>
      <c r="C2224" t="s">
        <v>8141</v>
      </c>
      <c r="D2224" t="s">
        <v>7976</v>
      </c>
      <c r="E2224" t="s">
        <v>8070</v>
      </c>
      <c r="F2224" t="s">
        <v>7915</v>
      </c>
      <c r="G2224" t="s">
        <v>7915</v>
      </c>
      <c r="H2224" t="s">
        <v>7910</v>
      </c>
      <c r="I2224" t="s">
        <v>7915</v>
      </c>
      <c r="J2224" t="s">
        <v>7915</v>
      </c>
      <c r="K2224" t="s">
        <v>7915</v>
      </c>
      <c r="L2224" t="s">
        <v>7915</v>
      </c>
      <c r="M2224" t="s">
        <v>7915</v>
      </c>
      <c r="N2224" t="s">
        <v>7915</v>
      </c>
      <c r="O2224" t="s">
        <v>7915</v>
      </c>
      <c r="P2224" t="s">
        <v>7910</v>
      </c>
      <c r="Q2224">
        <v>8</v>
      </c>
      <c r="R2224">
        <f>IF(ISERROR(VLOOKUP(A2224,int_r_base_fitted!$A$1:$C$10000,2,FALSE)),0,VLOOKUP(A2224,int_r_base_fitted!$A$1:$C$10000,2,FALSE))</f>
        <v>0</v>
      </c>
      <c r="S2224">
        <f>IF(ISERROR(VLOOKUP(A2224,int_r_base_fitted!$A$1:$C$10000,3,FALSE)),0,VLOOKUP(A2224,int_r_base_fitted!$A$1:$C$10000,3,FALSE))</f>
        <v>4.8000000000000001E-2</v>
      </c>
      <c r="T2224">
        <v>1637</v>
      </c>
      <c r="V2224">
        <f>IF(ISERROR(VLOOKUP(A2224,int_r_full_fitted!$A$1:$C$10000,3,FALSE)),0,VLOOKUP(A2224,int_r_full_fitted!$A$1:$C$10000,3,FALSE))</f>
        <v>4.1000000000000002E-2</v>
      </c>
      <c r="W2224">
        <v>2223</v>
      </c>
      <c r="Y2224">
        <f>S2224-V2224</f>
        <v>6.9999999999999993E-3</v>
      </c>
    </row>
    <row r="2225" spans="1:25" x14ac:dyDescent="0.2">
      <c r="A2225" t="s">
        <v>7190</v>
      </c>
      <c r="B2225" t="s">
        <v>7911</v>
      </c>
      <c r="C2225" t="s">
        <v>8129</v>
      </c>
      <c r="D2225" t="s">
        <v>7920</v>
      </c>
      <c r="E2225" t="s">
        <v>9591</v>
      </c>
      <c r="F2225" t="s">
        <v>7915</v>
      </c>
      <c r="G2225" t="s">
        <v>7915</v>
      </c>
      <c r="H2225" t="s">
        <v>7910</v>
      </c>
      <c r="I2225" t="s">
        <v>7915</v>
      </c>
      <c r="J2225" t="s">
        <v>7915</v>
      </c>
      <c r="K2225" t="s">
        <v>7915</v>
      </c>
      <c r="L2225" t="s">
        <v>7915</v>
      </c>
      <c r="M2225" t="s">
        <v>7915</v>
      </c>
      <c r="N2225" t="s">
        <v>7915</v>
      </c>
      <c r="O2225" t="s">
        <v>7915</v>
      </c>
      <c r="P2225" t="s">
        <v>7910</v>
      </c>
      <c r="Q2225">
        <v>8</v>
      </c>
      <c r="R2225">
        <f>IF(ISERROR(VLOOKUP(A2225,int_r_base_fitted!$A$1:$C$10000,2,FALSE)),0,VLOOKUP(A2225,int_r_base_fitted!$A$1:$C$10000,2,FALSE))</f>
        <v>0</v>
      </c>
      <c r="S2225">
        <f>IF(ISERROR(VLOOKUP(A2225,int_r_base_fitted!$A$1:$C$10000,3,FALSE)),0,VLOOKUP(A2225,int_r_base_fitted!$A$1:$C$10000,3,FALSE))</f>
        <v>4.8000000000000001E-2</v>
      </c>
      <c r="T2225">
        <v>1654</v>
      </c>
      <c r="V2225">
        <f>IF(ISERROR(VLOOKUP(A2225,int_r_full_fitted!$A$1:$C$10000,3,FALSE)),0,VLOOKUP(A2225,int_r_full_fitted!$A$1:$C$10000,3,FALSE))</f>
        <v>4.1000000000000002E-2</v>
      </c>
      <c r="W2225">
        <v>2224</v>
      </c>
      <c r="Y2225">
        <f>S2225-V2225</f>
        <v>6.9999999999999993E-3</v>
      </c>
    </row>
    <row r="2226" spans="1:25" x14ac:dyDescent="0.2">
      <c r="A2226" t="s">
        <v>7246</v>
      </c>
      <c r="B2226" t="s">
        <v>7911</v>
      </c>
      <c r="C2226" t="s">
        <v>7948</v>
      </c>
      <c r="D2226" t="s">
        <v>7925</v>
      </c>
      <c r="E2226" t="s">
        <v>9900</v>
      </c>
      <c r="F2226" t="s">
        <v>7915</v>
      </c>
      <c r="G2226" t="s">
        <v>7915</v>
      </c>
      <c r="H2226" t="s">
        <v>7910</v>
      </c>
      <c r="I2226" t="s">
        <v>7915</v>
      </c>
      <c r="J2226" t="s">
        <v>7915</v>
      </c>
      <c r="K2226" t="s">
        <v>7915</v>
      </c>
      <c r="L2226" t="s">
        <v>7915</v>
      </c>
      <c r="M2226" t="s">
        <v>7915</v>
      </c>
      <c r="N2226" t="s">
        <v>7915</v>
      </c>
      <c r="O2226" t="s">
        <v>7915</v>
      </c>
      <c r="P2226" t="s">
        <v>7910</v>
      </c>
      <c r="Q2226">
        <v>8</v>
      </c>
      <c r="R2226">
        <f>IF(ISERROR(VLOOKUP(A2226,int_r_base_fitted!$A$1:$C$10000,2,FALSE)),0,VLOOKUP(A2226,int_r_base_fitted!$A$1:$C$10000,2,FALSE))</f>
        <v>0</v>
      </c>
      <c r="S2226">
        <f>IF(ISERROR(VLOOKUP(A2226,int_r_base_fitted!$A$1:$C$10000,3,FALSE)),0,VLOOKUP(A2226,int_r_base_fitted!$A$1:$C$10000,3,FALSE))</f>
        <v>4.8000000000000001E-2</v>
      </c>
      <c r="T2226">
        <v>1658</v>
      </c>
      <c r="V2226">
        <f>IF(ISERROR(VLOOKUP(A2226,int_r_full_fitted!$A$1:$C$10000,3,FALSE)),0,VLOOKUP(A2226,int_r_full_fitted!$A$1:$C$10000,3,FALSE))</f>
        <v>4.1000000000000002E-2</v>
      </c>
      <c r="W2226">
        <v>2225</v>
      </c>
      <c r="Y2226">
        <f>S2226-V2226</f>
        <v>6.9999999999999993E-3</v>
      </c>
    </row>
    <row r="2227" spans="1:25" x14ac:dyDescent="0.2">
      <c r="A2227" t="s">
        <v>4718</v>
      </c>
      <c r="B2227" t="s">
        <v>7911</v>
      </c>
      <c r="C2227" t="s">
        <v>7952</v>
      </c>
      <c r="D2227" t="s">
        <v>7945</v>
      </c>
      <c r="E2227" t="s">
        <v>8497</v>
      </c>
      <c r="F2227" t="s">
        <v>7915</v>
      </c>
      <c r="G2227" t="s">
        <v>7915</v>
      </c>
      <c r="H2227" t="s">
        <v>7915</v>
      </c>
      <c r="I2227" t="s">
        <v>7910</v>
      </c>
      <c r="J2227" t="s">
        <v>7915</v>
      </c>
      <c r="K2227" t="s">
        <v>7910</v>
      </c>
      <c r="L2227" t="s">
        <v>7915</v>
      </c>
      <c r="M2227" t="s">
        <v>7910</v>
      </c>
      <c r="N2227" t="s">
        <v>7915</v>
      </c>
      <c r="O2227" t="s">
        <v>7915</v>
      </c>
      <c r="P2227" t="s">
        <v>7908</v>
      </c>
      <c r="Q2227">
        <v>6</v>
      </c>
      <c r="R2227">
        <f>IF(ISERROR(VLOOKUP(A2227,int_r_base_fitted!$A$1:$C$10000,2,FALSE)),0,VLOOKUP(A2227,int_r_base_fitted!$A$1:$C$10000,2,FALSE))</f>
        <v>0</v>
      </c>
      <c r="S2227">
        <f>IF(ISERROR(VLOOKUP(A2227,int_r_base_fitted!$A$1:$C$10000,3,FALSE)),0,VLOOKUP(A2227,int_r_base_fitted!$A$1:$C$10000,3,FALSE))</f>
        <v>4.5999999999999999E-2</v>
      </c>
      <c r="T2227">
        <v>1741</v>
      </c>
      <c r="V2227">
        <f>IF(ISERROR(VLOOKUP(A2227,int_r_full_fitted!$A$1:$C$10000,3,FALSE)),0,VLOOKUP(A2227,int_r_full_fitted!$A$1:$C$10000,3,FALSE))</f>
        <v>4.1000000000000002E-2</v>
      </c>
      <c r="W2227">
        <v>2226</v>
      </c>
      <c r="Y2227">
        <f>S2227-V2227</f>
        <v>4.9999999999999975E-3</v>
      </c>
    </row>
    <row r="2228" spans="1:25" x14ac:dyDescent="0.2">
      <c r="A2228" t="s">
        <v>4755</v>
      </c>
      <c r="B2228" t="s">
        <v>7911</v>
      </c>
      <c r="C2228" t="s">
        <v>8001</v>
      </c>
      <c r="D2228" t="s">
        <v>7920</v>
      </c>
      <c r="E2228" t="s">
        <v>8044</v>
      </c>
      <c r="F2228" t="s">
        <v>7915</v>
      </c>
      <c r="G2228" t="s">
        <v>7915</v>
      </c>
      <c r="H2228" t="s">
        <v>7915</v>
      </c>
      <c r="I2228" t="s">
        <v>7910</v>
      </c>
      <c r="J2228" t="s">
        <v>7915</v>
      </c>
      <c r="K2228" t="s">
        <v>7910</v>
      </c>
      <c r="L2228" t="s">
        <v>7915</v>
      </c>
      <c r="M2228" t="s">
        <v>7910</v>
      </c>
      <c r="N2228" t="s">
        <v>7915</v>
      </c>
      <c r="O2228" t="s">
        <v>7915</v>
      </c>
      <c r="P2228" t="s">
        <v>7908</v>
      </c>
      <c r="Q2228">
        <v>6</v>
      </c>
      <c r="R2228">
        <f>IF(ISERROR(VLOOKUP(A2228,int_r_base_fitted!$A$1:$C$10000,2,FALSE)),0,VLOOKUP(A2228,int_r_base_fitted!$A$1:$C$10000,2,FALSE))</f>
        <v>0</v>
      </c>
      <c r="S2228">
        <f>IF(ISERROR(VLOOKUP(A2228,int_r_base_fitted!$A$1:$C$10000,3,FALSE)),0,VLOOKUP(A2228,int_r_base_fitted!$A$1:$C$10000,3,FALSE))</f>
        <v>4.5999999999999999E-2</v>
      </c>
      <c r="T2228">
        <v>1742</v>
      </c>
      <c r="V2228">
        <f>IF(ISERROR(VLOOKUP(A2228,int_r_full_fitted!$A$1:$C$10000,3,FALSE)),0,VLOOKUP(A2228,int_r_full_fitted!$A$1:$C$10000,3,FALSE))</f>
        <v>4.1000000000000002E-2</v>
      </c>
      <c r="W2228">
        <v>2227</v>
      </c>
      <c r="Y2228">
        <f>S2228-V2228</f>
        <v>4.9999999999999975E-3</v>
      </c>
    </row>
    <row r="2229" spans="1:25" x14ac:dyDescent="0.2">
      <c r="A2229" t="s">
        <v>5047</v>
      </c>
      <c r="B2229" t="s">
        <v>7911</v>
      </c>
      <c r="C2229" t="s">
        <v>7954</v>
      </c>
      <c r="D2229" t="s">
        <v>7913</v>
      </c>
      <c r="E2229" t="s">
        <v>8291</v>
      </c>
      <c r="F2229" t="s">
        <v>7915</v>
      </c>
      <c r="G2229" t="s">
        <v>7915</v>
      </c>
      <c r="H2229" t="s">
        <v>7915</v>
      </c>
      <c r="I2229" t="s">
        <v>7915</v>
      </c>
      <c r="J2229" t="s">
        <v>7915</v>
      </c>
      <c r="K2229" t="s">
        <v>7910</v>
      </c>
      <c r="L2229" t="s">
        <v>7915</v>
      </c>
      <c r="M2229" t="s">
        <v>7910</v>
      </c>
      <c r="N2229" t="s">
        <v>7915</v>
      </c>
      <c r="O2229" t="s">
        <v>7915</v>
      </c>
      <c r="P2229" t="s">
        <v>7909</v>
      </c>
      <c r="Q2229">
        <v>7</v>
      </c>
      <c r="R2229">
        <f>IF(ISERROR(VLOOKUP(A2229,int_r_base_fitted!$A$1:$C$10000,2,FALSE)),0,VLOOKUP(A2229,int_r_base_fitted!$A$1:$C$10000,2,FALSE))</f>
        <v>1</v>
      </c>
      <c r="S2229">
        <f>IF(ISERROR(VLOOKUP(A2229,int_r_base_fitted!$A$1:$C$10000,3,FALSE)),0,VLOOKUP(A2229,int_r_base_fitted!$A$1:$C$10000,3,FALSE))</f>
        <v>4.5999999999999999E-2</v>
      </c>
      <c r="T2229">
        <v>1747</v>
      </c>
      <c r="V2229">
        <f>IF(ISERROR(VLOOKUP(A2229,int_r_full_fitted!$A$1:$C$10000,3,FALSE)),0,VLOOKUP(A2229,int_r_full_fitted!$A$1:$C$10000,3,FALSE))</f>
        <v>4.1000000000000002E-2</v>
      </c>
      <c r="W2229">
        <v>2228</v>
      </c>
      <c r="Y2229">
        <f>S2229-V2229</f>
        <v>4.9999999999999975E-3</v>
      </c>
    </row>
    <row r="2230" spans="1:25" x14ac:dyDescent="0.2">
      <c r="A2230" t="s">
        <v>5650</v>
      </c>
      <c r="B2230" t="s">
        <v>7911</v>
      </c>
      <c r="C2230" t="s">
        <v>7960</v>
      </c>
      <c r="D2230" t="s">
        <v>7945</v>
      </c>
      <c r="E2230" t="s">
        <v>9047</v>
      </c>
      <c r="F2230" t="s">
        <v>7915</v>
      </c>
      <c r="G2230" t="s">
        <v>7915</v>
      </c>
      <c r="H2230" t="s">
        <v>7915</v>
      </c>
      <c r="I2230" t="s">
        <v>7915</v>
      </c>
      <c r="J2230" t="s">
        <v>7915</v>
      </c>
      <c r="K2230" t="s">
        <v>7910</v>
      </c>
      <c r="L2230" t="s">
        <v>7915</v>
      </c>
      <c r="M2230" t="s">
        <v>7910</v>
      </c>
      <c r="N2230" t="s">
        <v>7915</v>
      </c>
      <c r="O2230" t="s">
        <v>7915</v>
      </c>
      <c r="P2230" t="s">
        <v>7909</v>
      </c>
      <c r="Q2230">
        <v>7</v>
      </c>
      <c r="R2230">
        <f>IF(ISERROR(VLOOKUP(A2230,int_r_base_fitted!$A$1:$C$10000,2,FALSE)),0,VLOOKUP(A2230,int_r_base_fitted!$A$1:$C$10000,2,FALSE))</f>
        <v>0</v>
      </c>
      <c r="S2230">
        <f>IF(ISERROR(VLOOKUP(A2230,int_r_base_fitted!$A$1:$C$10000,3,FALSE)),0,VLOOKUP(A2230,int_r_base_fitted!$A$1:$C$10000,3,FALSE))</f>
        <v>4.5999999999999999E-2</v>
      </c>
      <c r="T2230">
        <v>1752</v>
      </c>
      <c r="V2230">
        <f>IF(ISERROR(VLOOKUP(A2230,int_r_full_fitted!$A$1:$C$10000,3,FALSE)),0,VLOOKUP(A2230,int_r_full_fitted!$A$1:$C$10000,3,FALSE))</f>
        <v>4.1000000000000002E-2</v>
      </c>
      <c r="W2230">
        <v>2229</v>
      </c>
      <c r="Y2230">
        <f>S2230-V2230</f>
        <v>4.9999999999999975E-3</v>
      </c>
    </row>
    <row r="2231" spans="1:25" x14ac:dyDescent="0.2">
      <c r="A2231" t="s">
        <v>7157</v>
      </c>
      <c r="B2231" t="s">
        <v>7911</v>
      </c>
      <c r="C2231" t="s">
        <v>8066</v>
      </c>
      <c r="D2231" t="s">
        <v>7920</v>
      </c>
      <c r="E2231" t="s">
        <v>9874</v>
      </c>
      <c r="F2231" t="s">
        <v>7915</v>
      </c>
      <c r="G2231" t="s">
        <v>7915</v>
      </c>
      <c r="H2231" t="s">
        <v>7915</v>
      </c>
      <c r="I2231" t="s">
        <v>7915</v>
      </c>
      <c r="J2231" t="s">
        <v>7915</v>
      </c>
      <c r="K2231" t="s">
        <v>7910</v>
      </c>
      <c r="L2231" t="s">
        <v>7915</v>
      </c>
      <c r="M2231" t="s">
        <v>7915</v>
      </c>
      <c r="N2231" t="s">
        <v>7915</v>
      </c>
      <c r="O2231" t="s">
        <v>7915</v>
      </c>
      <c r="P2231" t="s">
        <v>7910</v>
      </c>
      <c r="Q2231">
        <v>8</v>
      </c>
      <c r="R2231">
        <f>IF(ISERROR(VLOOKUP(A2231,int_r_base_fitted!$A$1:$C$10000,2,FALSE)),0,VLOOKUP(A2231,int_r_base_fitted!$A$1:$C$10000,2,FALSE))</f>
        <v>0</v>
      </c>
      <c r="S2231">
        <f>IF(ISERROR(VLOOKUP(A2231,int_r_base_fitted!$A$1:$C$10000,3,FALSE)),0,VLOOKUP(A2231,int_r_base_fitted!$A$1:$C$10000,3,FALSE))</f>
        <v>4.5999999999999999E-2</v>
      </c>
      <c r="T2231">
        <v>1787</v>
      </c>
      <c r="V2231">
        <f>IF(ISERROR(VLOOKUP(A2231,int_r_full_fitted!$A$1:$C$10000,3,FALSE)),0,VLOOKUP(A2231,int_r_full_fitted!$A$1:$C$10000,3,FALSE))</f>
        <v>4.1000000000000002E-2</v>
      </c>
      <c r="W2231">
        <v>2230</v>
      </c>
      <c r="Y2231">
        <f>S2231-V2231</f>
        <v>4.9999999999999975E-3</v>
      </c>
    </row>
    <row r="2232" spans="1:25" x14ac:dyDescent="0.2">
      <c r="A2232" t="s">
        <v>7236</v>
      </c>
      <c r="B2232" t="s">
        <v>7911</v>
      </c>
      <c r="C2232" t="s">
        <v>8065</v>
      </c>
      <c r="D2232" t="s">
        <v>7913</v>
      </c>
      <c r="E2232" t="s">
        <v>8985</v>
      </c>
      <c r="F2232" t="s">
        <v>7915</v>
      </c>
      <c r="G2232" t="s">
        <v>7915</v>
      </c>
      <c r="H2232" t="s">
        <v>7915</v>
      </c>
      <c r="I2232" t="s">
        <v>7915</v>
      </c>
      <c r="J2232" t="s">
        <v>7915</v>
      </c>
      <c r="K2232" t="s">
        <v>7910</v>
      </c>
      <c r="L2232" t="s">
        <v>7915</v>
      </c>
      <c r="M2232" t="s">
        <v>7915</v>
      </c>
      <c r="N2232" t="s">
        <v>7915</v>
      </c>
      <c r="O2232" t="s">
        <v>7915</v>
      </c>
      <c r="P2232" t="s">
        <v>7910</v>
      </c>
      <c r="Q2232">
        <v>8</v>
      </c>
      <c r="R2232">
        <f>IF(ISERROR(VLOOKUP(A2232,int_r_base_fitted!$A$1:$C$10000,2,FALSE)),0,VLOOKUP(A2232,int_r_base_fitted!$A$1:$C$10000,2,FALSE))</f>
        <v>0</v>
      </c>
      <c r="S2232">
        <f>IF(ISERROR(VLOOKUP(A2232,int_r_base_fitted!$A$1:$C$10000,3,FALSE)),0,VLOOKUP(A2232,int_r_base_fitted!$A$1:$C$10000,3,FALSE))</f>
        <v>4.5999999999999999E-2</v>
      </c>
      <c r="T2232">
        <v>1788</v>
      </c>
      <c r="V2232">
        <f>IF(ISERROR(VLOOKUP(A2232,int_r_full_fitted!$A$1:$C$10000,3,FALSE)),0,VLOOKUP(A2232,int_r_full_fitted!$A$1:$C$10000,3,FALSE))</f>
        <v>4.1000000000000002E-2</v>
      </c>
      <c r="W2232">
        <v>2231</v>
      </c>
      <c r="Y2232">
        <f>S2232-V2232</f>
        <v>4.9999999999999975E-3</v>
      </c>
    </row>
    <row r="2233" spans="1:25" x14ac:dyDescent="0.2">
      <c r="A2233" t="s">
        <v>5274</v>
      </c>
      <c r="B2233" t="s">
        <v>7911</v>
      </c>
      <c r="C2233" t="s">
        <v>7960</v>
      </c>
      <c r="D2233" t="s">
        <v>7963</v>
      </c>
      <c r="E2233" t="s">
        <v>8846</v>
      </c>
      <c r="F2233" t="s">
        <v>7915</v>
      </c>
      <c r="G2233" t="s">
        <v>7915</v>
      </c>
      <c r="H2233" t="s">
        <v>7915</v>
      </c>
      <c r="I2233" t="s">
        <v>7915</v>
      </c>
      <c r="J2233" t="s">
        <v>7915</v>
      </c>
      <c r="K2233" t="s">
        <v>7910</v>
      </c>
      <c r="L2233" t="s">
        <v>7915</v>
      </c>
      <c r="M2233" t="s">
        <v>7910</v>
      </c>
      <c r="N2233" t="s">
        <v>7915</v>
      </c>
      <c r="O2233" t="s">
        <v>7915</v>
      </c>
      <c r="P2233" t="s">
        <v>7909</v>
      </c>
      <c r="Q2233">
        <v>7</v>
      </c>
      <c r="R2233">
        <f>IF(ISERROR(VLOOKUP(A2233,int_r_base_fitted!$A$1:$C$10000,2,FALSE)),0,VLOOKUP(A2233,int_r_base_fitted!$A$1:$C$10000,2,FALSE))</f>
        <v>0</v>
      </c>
      <c r="S2233">
        <f>IF(ISERROR(VLOOKUP(A2233,int_r_base_fitted!$A$1:$C$10000,3,FALSE)),0,VLOOKUP(A2233,int_r_base_fitted!$A$1:$C$10000,3,FALSE))</f>
        <v>4.4999999999999998E-2</v>
      </c>
      <c r="T2233">
        <v>1800</v>
      </c>
      <c r="V2233">
        <f>IF(ISERROR(VLOOKUP(A2233,int_r_full_fitted!$A$1:$C$10000,3,FALSE)),0,VLOOKUP(A2233,int_r_full_fitted!$A$1:$C$10000,3,FALSE))</f>
        <v>4.1000000000000002E-2</v>
      </c>
      <c r="W2233">
        <v>2232</v>
      </c>
      <c r="Y2233">
        <f>S2233-V2233</f>
        <v>3.9999999999999966E-3</v>
      </c>
    </row>
    <row r="2234" spans="1:25" x14ac:dyDescent="0.2">
      <c r="A2234" t="s">
        <v>5664</v>
      </c>
      <c r="B2234" t="s">
        <v>7911</v>
      </c>
      <c r="C2234" t="s">
        <v>8009</v>
      </c>
      <c r="D2234" t="s">
        <v>7945</v>
      </c>
      <c r="E2234" t="s">
        <v>9056</v>
      </c>
      <c r="F2234" t="s">
        <v>7915</v>
      </c>
      <c r="G2234" t="s">
        <v>7915</v>
      </c>
      <c r="H2234" t="s">
        <v>7915</v>
      </c>
      <c r="I2234" t="s">
        <v>7915</v>
      </c>
      <c r="J2234" t="s">
        <v>7915</v>
      </c>
      <c r="K2234" t="s">
        <v>7910</v>
      </c>
      <c r="L2234" t="s">
        <v>7915</v>
      </c>
      <c r="M2234" t="s">
        <v>7910</v>
      </c>
      <c r="N2234" t="s">
        <v>7915</v>
      </c>
      <c r="O2234" t="s">
        <v>7915</v>
      </c>
      <c r="P2234" t="s">
        <v>7909</v>
      </c>
      <c r="Q2234">
        <v>7</v>
      </c>
      <c r="R2234">
        <f>IF(ISERROR(VLOOKUP(A2234,int_r_base_fitted!$A$1:$C$10000,2,FALSE)),0,VLOOKUP(A2234,int_r_base_fitted!$A$1:$C$10000,2,FALSE))</f>
        <v>0</v>
      </c>
      <c r="S2234">
        <f>IF(ISERROR(VLOOKUP(A2234,int_r_base_fitted!$A$1:$C$10000,3,FALSE)),0,VLOOKUP(A2234,int_r_base_fitted!$A$1:$C$10000,3,FALSE))</f>
        <v>4.4999999999999998E-2</v>
      </c>
      <c r="T2234">
        <v>1804</v>
      </c>
      <c r="V2234">
        <f>IF(ISERROR(VLOOKUP(A2234,int_r_full_fitted!$A$1:$C$10000,3,FALSE)),0,VLOOKUP(A2234,int_r_full_fitted!$A$1:$C$10000,3,FALSE))</f>
        <v>4.1000000000000002E-2</v>
      </c>
      <c r="W2234">
        <v>2233</v>
      </c>
      <c r="Y2234">
        <f>S2234-V2234</f>
        <v>3.9999999999999966E-3</v>
      </c>
    </row>
    <row r="2235" spans="1:25" x14ac:dyDescent="0.2">
      <c r="A2235" t="s">
        <v>7138</v>
      </c>
      <c r="B2235" t="s">
        <v>7911</v>
      </c>
      <c r="C2235" t="s">
        <v>7922</v>
      </c>
      <c r="D2235" t="s">
        <v>7938</v>
      </c>
      <c r="E2235" t="s">
        <v>9336</v>
      </c>
      <c r="F2235" t="s">
        <v>7915</v>
      </c>
      <c r="G2235" t="s">
        <v>7915</v>
      </c>
      <c r="H2235" t="s">
        <v>7915</v>
      </c>
      <c r="I2235" t="s">
        <v>7915</v>
      </c>
      <c r="J2235" t="s">
        <v>7915</v>
      </c>
      <c r="K2235" t="s">
        <v>7910</v>
      </c>
      <c r="L2235" t="s">
        <v>7915</v>
      </c>
      <c r="M2235" t="s">
        <v>7915</v>
      </c>
      <c r="N2235" t="s">
        <v>7915</v>
      </c>
      <c r="O2235" t="s">
        <v>7915</v>
      </c>
      <c r="P2235" t="s">
        <v>7910</v>
      </c>
      <c r="Q2235">
        <v>8</v>
      </c>
      <c r="R2235">
        <f>IF(ISERROR(VLOOKUP(A2235,int_r_base_fitted!$A$1:$C$10000,2,FALSE)),0,VLOOKUP(A2235,int_r_base_fitted!$A$1:$C$10000,2,FALSE))</f>
        <v>0</v>
      </c>
      <c r="S2235">
        <f>IF(ISERROR(VLOOKUP(A2235,int_r_base_fitted!$A$1:$C$10000,3,FALSE)),0,VLOOKUP(A2235,int_r_base_fitted!$A$1:$C$10000,3,FALSE))</f>
        <v>4.4999999999999998E-2</v>
      </c>
      <c r="T2235">
        <v>1815</v>
      </c>
      <c r="V2235">
        <f>IF(ISERROR(VLOOKUP(A2235,int_r_full_fitted!$A$1:$C$10000,3,FALSE)),0,VLOOKUP(A2235,int_r_full_fitted!$A$1:$C$10000,3,FALSE))</f>
        <v>4.1000000000000002E-2</v>
      </c>
      <c r="W2235">
        <v>2234</v>
      </c>
      <c r="Y2235">
        <f>S2235-V2235</f>
        <v>3.9999999999999966E-3</v>
      </c>
    </row>
    <row r="2236" spans="1:25" x14ac:dyDescent="0.2">
      <c r="A2236" t="s">
        <v>7178</v>
      </c>
      <c r="B2236" t="s">
        <v>7911</v>
      </c>
      <c r="C2236" t="s">
        <v>8472</v>
      </c>
      <c r="D2236" t="s">
        <v>7920</v>
      </c>
      <c r="E2236" t="s">
        <v>8044</v>
      </c>
      <c r="F2236" t="s">
        <v>7915</v>
      </c>
      <c r="G2236" t="s">
        <v>7915</v>
      </c>
      <c r="H2236" t="s">
        <v>7915</v>
      </c>
      <c r="I2236" t="s">
        <v>7915</v>
      </c>
      <c r="J2236" t="s">
        <v>7915</v>
      </c>
      <c r="K2236" t="s">
        <v>7910</v>
      </c>
      <c r="L2236" t="s">
        <v>7915</v>
      </c>
      <c r="M2236" t="s">
        <v>7915</v>
      </c>
      <c r="N2236" t="s">
        <v>7915</v>
      </c>
      <c r="O2236" t="s">
        <v>7915</v>
      </c>
      <c r="P2236" t="s">
        <v>7910</v>
      </c>
      <c r="Q2236">
        <v>8</v>
      </c>
      <c r="R2236">
        <f>IF(ISERROR(VLOOKUP(A2236,int_r_base_fitted!$A$1:$C$10000,2,FALSE)),0,VLOOKUP(A2236,int_r_base_fitted!$A$1:$C$10000,2,FALSE))</f>
        <v>0</v>
      </c>
      <c r="S2236">
        <f>IF(ISERROR(VLOOKUP(A2236,int_r_base_fitted!$A$1:$C$10000,3,FALSE)),0,VLOOKUP(A2236,int_r_base_fitted!$A$1:$C$10000,3,FALSE))</f>
        <v>4.4999999999999998E-2</v>
      </c>
      <c r="T2236">
        <v>1816</v>
      </c>
      <c r="V2236">
        <f>IF(ISERROR(VLOOKUP(A2236,int_r_full_fitted!$A$1:$C$10000,3,FALSE)),0,VLOOKUP(A2236,int_r_full_fitted!$A$1:$C$10000,3,FALSE))</f>
        <v>4.1000000000000002E-2</v>
      </c>
      <c r="W2236">
        <v>2235</v>
      </c>
      <c r="Y2236">
        <f>S2236-V2236</f>
        <v>3.9999999999999966E-3</v>
      </c>
    </row>
    <row r="2237" spans="1:25" x14ac:dyDescent="0.2">
      <c r="A2237" t="s">
        <v>4342</v>
      </c>
      <c r="B2237" t="s">
        <v>7911</v>
      </c>
      <c r="C2237" t="s">
        <v>7970</v>
      </c>
      <c r="D2237" t="s">
        <v>7930</v>
      </c>
      <c r="E2237" t="s">
        <v>8263</v>
      </c>
      <c r="F2237" t="s">
        <v>7915</v>
      </c>
      <c r="G2237" t="s">
        <v>7910</v>
      </c>
      <c r="H2237" t="s">
        <v>7915</v>
      </c>
      <c r="I2237" t="s">
        <v>7910</v>
      </c>
      <c r="J2237" t="s">
        <v>7915</v>
      </c>
      <c r="K2237" t="s">
        <v>7910</v>
      </c>
      <c r="L2237" t="s">
        <v>7910</v>
      </c>
      <c r="M2237" t="s">
        <v>7915</v>
      </c>
      <c r="N2237" t="s">
        <v>7915</v>
      </c>
      <c r="O2237" t="s">
        <v>7915</v>
      </c>
      <c r="P2237" t="s">
        <v>7907</v>
      </c>
      <c r="Q2237">
        <v>5</v>
      </c>
      <c r="R2237">
        <f>IF(ISERROR(VLOOKUP(A2237,int_r_base_fitted!$A$1:$C$10000,2,FALSE)),0,VLOOKUP(A2237,int_r_base_fitted!$A$1:$C$10000,2,FALSE))</f>
        <v>0</v>
      </c>
      <c r="S2237">
        <f>IF(ISERROR(VLOOKUP(A2237,int_r_base_fitted!$A$1:$C$10000,3,FALSE)),0,VLOOKUP(A2237,int_r_base_fitted!$A$1:$C$10000,3,FALSE))</f>
        <v>4.2000000000000003E-2</v>
      </c>
      <c r="T2237">
        <v>1882</v>
      </c>
      <c r="V2237">
        <f>IF(ISERROR(VLOOKUP(A2237,int_r_full_fitted!$A$1:$C$10000,3,FALSE)),0,VLOOKUP(A2237,int_r_full_fitted!$A$1:$C$10000,3,FALSE))</f>
        <v>4.1000000000000002E-2</v>
      </c>
      <c r="W2237">
        <v>2236</v>
      </c>
      <c r="Y2237">
        <f>S2237-V2237</f>
        <v>1.0000000000000009E-3</v>
      </c>
    </row>
    <row r="2238" spans="1:25" x14ac:dyDescent="0.2">
      <c r="A2238" t="s">
        <v>5167</v>
      </c>
      <c r="B2238" t="s">
        <v>7911</v>
      </c>
      <c r="C2238" t="s">
        <v>7934</v>
      </c>
      <c r="D2238" t="s">
        <v>7945</v>
      </c>
      <c r="E2238" t="s">
        <v>8781</v>
      </c>
      <c r="F2238" t="s">
        <v>7915</v>
      </c>
      <c r="G2238" t="s">
        <v>7915</v>
      </c>
      <c r="H2238" t="s">
        <v>7915</v>
      </c>
      <c r="I2238" t="s">
        <v>7910</v>
      </c>
      <c r="J2238" t="s">
        <v>7915</v>
      </c>
      <c r="K2238" t="s">
        <v>7915</v>
      </c>
      <c r="L2238" t="s">
        <v>7915</v>
      </c>
      <c r="M2238" t="s">
        <v>7910</v>
      </c>
      <c r="N2238" t="s">
        <v>7915</v>
      </c>
      <c r="O2238" t="s">
        <v>7915</v>
      </c>
      <c r="P2238" t="s">
        <v>7909</v>
      </c>
      <c r="Q2238">
        <v>7</v>
      </c>
      <c r="R2238">
        <f>IF(ISERROR(VLOOKUP(A2238,int_r_base_fitted!$A$1:$C$10000,2,FALSE)),0,VLOOKUP(A2238,int_r_base_fitted!$A$1:$C$10000,2,FALSE))</f>
        <v>0</v>
      </c>
      <c r="S2238">
        <f>IF(ISERROR(VLOOKUP(A2238,int_r_base_fitted!$A$1:$C$10000,3,FALSE)),0,VLOOKUP(A2238,int_r_base_fitted!$A$1:$C$10000,3,FALSE))</f>
        <v>4.1000000000000002E-2</v>
      </c>
      <c r="T2238">
        <v>1924</v>
      </c>
      <c r="V2238">
        <f>IF(ISERROR(VLOOKUP(A2238,int_r_full_fitted!$A$1:$C$10000,3,FALSE)),0,VLOOKUP(A2238,int_r_full_fitted!$A$1:$C$10000,3,FALSE))</f>
        <v>4.1000000000000002E-2</v>
      </c>
      <c r="W2238">
        <v>2237</v>
      </c>
      <c r="Y2238">
        <f>S2238-V2238</f>
        <v>0</v>
      </c>
    </row>
    <row r="2239" spans="1:25" x14ac:dyDescent="0.2">
      <c r="A2239" t="s">
        <v>6079</v>
      </c>
      <c r="B2239" t="s">
        <v>7933</v>
      </c>
      <c r="C2239" t="s">
        <v>7944</v>
      </c>
      <c r="D2239" t="s">
        <v>7945</v>
      </c>
      <c r="E2239" t="s">
        <v>8914</v>
      </c>
      <c r="F2239" t="s">
        <v>7915</v>
      </c>
      <c r="G2239" t="s">
        <v>7915</v>
      </c>
      <c r="H2239" t="s">
        <v>7915</v>
      </c>
      <c r="I2239" t="s">
        <v>7915</v>
      </c>
      <c r="J2239" t="s">
        <v>7915</v>
      </c>
      <c r="K2239" t="s">
        <v>7915</v>
      </c>
      <c r="L2239" t="s">
        <v>7915</v>
      </c>
      <c r="M2239" t="s">
        <v>7910</v>
      </c>
      <c r="N2239" t="s">
        <v>7915</v>
      </c>
      <c r="O2239" t="s">
        <v>7915</v>
      </c>
      <c r="P2239" t="s">
        <v>7910</v>
      </c>
      <c r="Q2239">
        <v>8</v>
      </c>
      <c r="R2239">
        <f>IF(ISERROR(VLOOKUP(A2239,int_r_base_fitted!$A$1:$C$10000,2,FALSE)),0,VLOOKUP(A2239,int_r_base_fitted!$A$1:$C$10000,2,FALSE))</f>
        <v>0</v>
      </c>
      <c r="S2239">
        <f>IF(ISERROR(VLOOKUP(A2239,int_r_base_fitted!$A$1:$C$10000,3,FALSE)),0,VLOOKUP(A2239,int_r_base_fitted!$A$1:$C$10000,3,FALSE))</f>
        <v>4.1000000000000002E-2</v>
      </c>
      <c r="T2239">
        <v>1935</v>
      </c>
      <c r="V2239">
        <f>IF(ISERROR(VLOOKUP(A2239,int_r_full_fitted!$A$1:$C$10000,3,FALSE)),0,VLOOKUP(A2239,int_r_full_fitted!$A$1:$C$10000,3,FALSE))</f>
        <v>4.1000000000000002E-2</v>
      </c>
      <c r="W2239">
        <v>2238</v>
      </c>
      <c r="Y2239">
        <f>S2239-V2239</f>
        <v>0</v>
      </c>
    </row>
    <row r="2240" spans="1:25" x14ac:dyDescent="0.2">
      <c r="A2240" t="s">
        <v>6316</v>
      </c>
      <c r="B2240" t="s">
        <v>7911</v>
      </c>
      <c r="C2240" t="s">
        <v>8021</v>
      </c>
      <c r="D2240" t="s">
        <v>7945</v>
      </c>
      <c r="E2240" t="s">
        <v>9066</v>
      </c>
      <c r="F2240" t="s">
        <v>7915</v>
      </c>
      <c r="G2240" t="s">
        <v>7915</v>
      </c>
      <c r="H2240" t="s">
        <v>7915</v>
      </c>
      <c r="I2240" t="s">
        <v>7915</v>
      </c>
      <c r="J2240" t="s">
        <v>7915</v>
      </c>
      <c r="K2240" t="s">
        <v>7915</v>
      </c>
      <c r="L2240" t="s">
        <v>7915</v>
      </c>
      <c r="M2240" t="s">
        <v>7910</v>
      </c>
      <c r="N2240" t="s">
        <v>7915</v>
      </c>
      <c r="O2240" t="s">
        <v>7915</v>
      </c>
      <c r="P2240" t="s">
        <v>7910</v>
      </c>
      <c r="Q2240">
        <v>8</v>
      </c>
      <c r="R2240">
        <f>IF(ISERROR(VLOOKUP(A2240,int_r_base_fitted!$A$1:$C$10000,2,FALSE)),0,VLOOKUP(A2240,int_r_base_fitted!$A$1:$C$10000,2,FALSE))</f>
        <v>0</v>
      </c>
      <c r="S2240">
        <f>IF(ISERROR(VLOOKUP(A2240,int_r_base_fitted!$A$1:$C$10000,3,FALSE)),0,VLOOKUP(A2240,int_r_base_fitted!$A$1:$C$10000,3,FALSE))</f>
        <v>4.1000000000000002E-2</v>
      </c>
      <c r="T2240">
        <v>1936</v>
      </c>
      <c r="V2240">
        <f>IF(ISERROR(VLOOKUP(A2240,int_r_full_fitted!$A$1:$C$10000,3,FALSE)),0,VLOOKUP(A2240,int_r_full_fitted!$A$1:$C$10000,3,FALSE))</f>
        <v>4.1000000000000002E-2</v>
      </c>
      <c r="W2240">
        <v>2239</v>
      </c>
      <c r="Y2240">
        <f>S2240-V2240</f>
        <v>0</v>
      </c>
    </row>
    <row r="2241" spans="1:25" x14ac:dyDescent="0.2">
      <c r="A2241" t="s">
        <v>6622</v>
      </c>
      <c r="B2241" t="s">
        <v>7911</v>
      </c>
      <c r="C2241" t="s">
        <v>7952</v>
      </c>
      <c r="D2241" t="s">
        <v>7945</v>
      </c>
      <c r="E2241" t="s">
        <v>9567</v>
      </c>
      <c r="F2241" t="s">
        <v>7915</v>
      </c>
      <c r="G2241" t="s">
        <v>7915</v>
      </c>
      <c r="H2241" t="s">
        <v>7915</v>
      </c>
      <c r="I2241" t="s">
        <v>7915</v>
      </c>
      <c r="J2241" t="s">
        <v>7915</v>
      </c>
      <c r="K2241" t="s">
        <v>7915</v>
      </c>
      <c r="L2241" t="s">
        <v>7915</v>
      </c>
      <c r="M2241" t="s">
        <v>7910</v>
      </c>
      <c r="N2241" t="s">
        <v>7915</v>
      </c>
      <c r="O2241" t="s">
        <v>7915</v>
      </c>
      <c r="P2241" t="s">
        <v>7910</v>
      </c>
      <c r="Q2241">
        <v>8</v>
      </c>
      <c r="R2241">
        <f>IF(ISERROR(VLOOKUP(A2241,int_r_base_fitted!$A$1:$C$10000,2,FALSE)),0,VLOOKUP(A2241,int_r_base_fitted!$A$1:$C$10000,2,FALSE))</f>
        <v>0</v>
      </c>
      <c r="S2241">
        <f>IF(ISERROR(VLOOKUP(A2241,int_r_base_fitted!$A$1:$C$10000,3,FALSE)),0,VLOOKUP(A2241,int_r_base_fitted!$A$1:$C$10000,3,FALSE))</f>
        <v>4.1000000000000002E-2</v>
      </c>
      <c r="T2241">
        <v>1938</v>
      </c>
      <c r="V2241">
        <f>IF(ISERROR(VLOOKUP(A2241,int_r_full_fitted!$A$1:$C$10000,3,FALSE)),0,VLOOKUP(A2241,int_r_full_fitted!$A$1:$C$10000,3,FALSE))</f>
        <v>4.1000000000000002E-2</v>
      </c>
      <c r="W2241">
        <v>2240</v>
      </c>
      <c r="Y2241">
        <f>S2241-V2241</f>
        <v>0</v>
      </c>
    </row>
    <row r="2242" spans="1:25" x14ac:dyDescent="0.2">
      <c r="A2242" t="s">
        <v>7524</v>
      </c>
      <c r="B2242" t="s">
        <v>7911</v>
      </c>
      <c r="C2242" t="s">
        <v>7986</v>
      </c>
      <c r="D2242" t="s">
        <v>7963</v>
      </c>
      <c r="E2242" t="s">
        <v>8059</v>
      </c>
      <c r="F2242" t="s">
        <v>7915</v>
      </c>
      <c r="G2242" t="s">
        <v>7915</v>
      </c>
      <c r="H2242" t="s">
        <v>7915</v>
      </c>
      <c r="I2242" t="s">
        <v>7915</v>
      </c>
      <c r="J2242" t="s">
        <v>7915</v>
      </c>
      <c r="K2242" t="s">
        <v>7915</v>
      </c>
      <c r="L2242" t="s">
        <v>7915</v>
      </c>
      <c r="M2242" t="s">
        <v>7915</v>
      </c>
      <c r="N2242" t="s">
        <v>7915</v>
      </c>
      <c r="O2242" t="s">
        <v>7915</v>
      </c>
      <c r="P2242" t="s">
        <v>7915</v>
      </c>
      <c r="Q2242">
        <v>9</v>
      </c>
      <c r="R2242">
        <f>IF(ISERROR(VLOOKUP(A2242,int_r_base_fitted!$A$1:$C$10000,2,FALSE)),0,VLOOKUP(A2242,int_r_base_fitted!$A$1:$C$10000,2,FALSE))</f>
        <v>0</v>
      </c>
      <c r="S2242">
        <f>IF(ISERROR(VLOOKUP(A2242,int_r_base_fitted!$A$1:$C$10000,3,FALSE)),0,VLOOKUP(A2242,int_r_base_fitted!$A$1:$C$10000,3,FALSE))</f>
        <v>4.1000000000000002E-2</v>
      </c>
      <c r="T2242">
        <v>1943</v>
      </c>
      <c r="V2242">
        <f>IF(ISERROR(VLOOKUP(A2242,int_r_full_fitted!$A$1:$C$10000,3,FALSE)),0,VLOOKUP(A2242,int_r_full_fitted!$A$1:$C$10000,3,FALSE))</f>
        <v>4.1000000000000002E-2</v>
      </c>
      <c r="W2242">
        <v>2241</v>
      </c>
      <c r="Y2242">
        <f>S2242-V2242</f>
        <v>0</v>
      </c>
    </row>
    <row r="2243" spans="1:25" x14ac:dyDescent="0.2">
      <c r="A2243" t="s">
        <v>7843</v>
      </c>
      <c r="B2243" t="s">
        <v>7911</v>
      </c>
      <c r="C2243" t="s">
        <v>7948</v>
      </c>
      <c r="D2243" t="s">
        <v>7920</v>
      </c>
      <c r="E2243" t="s">
        <v>9489</v>
      </c>
      <c r="F2243" t="s">
        <v>7915</v>
      </c>
      <c r="G2243" t="s">
        <v>7915</v>
      </c>
      <c r="H2243" t="s">
        <v>7915</v>
      </c>
      <c r="I2243" t="s">
        <v>7915</v>
      </c>
      <c r="J2243" t="s">
        <v>7915</v>
      </c>
      <c r="K2243" t="s">
        <v>7915</v>
      </c>
      <c r="L2243" t="s">
        <v>7915</v>
      </c>
      <c r="M2243" t="s">
        <v>7915</v>
      </c>
      <c r="N2243" t="s">
        <v>7915</v>
      </c>
      <c r="O2243" t="s">
        <v>7915</v>
      </c>
      <c r="P2243" t="s">
        <v>7915</v>
      </c>
      <c r="Q2243">
        <v>9</v>
      </c>
      <c r="R2243">
        <f>IF(ISERROR(VLOOKUP(A2243,int_r_base_fitted!$A$1:$C$10000,2,FALSE)),0,VLOOKUP(A2243,int_r_base_fitted!$A$1:$C$10000,2,FALSE))</f>
        <v>0</v>
      </c>
      <c r="S2243">
        <f>IF(ISERROR(VLOOKUP(A2243,int_r_base_fitted!$A$1:$C$10000,3,FALSE)),0,VLOOKUP(A2243,int_r_base_fitted!$A$1:$C$10000,3,FALSE))</f>
        <v>4.1000000000000002E-2</v>
      </c>
      <c r="T2243">
        <v>1944</v>
      </c>
      <c r="V2243">
        <f>IF(ISERROR(VLOOKUP(A2243,int_r_full_fitted!$A$1:$C$10000,3,FALSE)),0,VLOOKUP(A2243,int_r_full_fitted!$A$1:$C$10000,3,FALSE))</f>
        <v>4.1000000000000002E-2</v>
      </c>
      <c r="W2243">
        <v>2242</v>
      </c>
      <c r="Y2243">
        <f>S2243-V2243</f>
        <v>0</v>
      </c>
    </row>
    <row r="2244" spans="1:25" x14ac:dyDescent="0.2">
      <c r="A2244" t="s">
        <v>6119</v>
      </c>
      <c r="B2244" t="s">
        <v>7911</v>
      </c>
      <c r="C2244" t="s">
        <v>8103</v>
      </c>
      <c r="D2244" t="s">
        <v>7945</v>
      </c>
      <c r="E2244" t="s">
        <v>9297</v>
      </c>
      <c r="F2244" t="s">
        <v>7915</v>
      </c>
      <c r="G2244" t="s">
        <v>7915</v>
      </c>
      <c r="H2244" t="s">
        <v>7915</v>
      </c>
      <c r="I2244" t="s">
        <v>7915</v>
      </c>
      <c r="J2244" t="s">
        <v>7915</v>
      </c>
      <c r="K2244" t="s">
        <v>7915</v>
      </c>
      <c r="L2244" t="s">
        <v>7915</v>
      </c>
      <c r="M2244" t="s">
        <v>7910</v>
      </c>
      <c r="N2244" t="s">
        <v>7915</v>
      </c>
      <c r="O2244" t="s">
        <v>7915</v>
      </c>
      <c r="P2244" t="s">
        <v>7910</v>
      </c>
      <c r="Q2244">
        <v>8</v>
      </c>
      <c r="R2244">
        <f>IF(ISERROR(VLOOKUP(A2244,int_r_base_fitted!$A$1:$C$10000,2,FALSE)),0,VLOOKUP(A2244,int_r_base_fitted!$A$1:$C$10000,2,FALSE))</f>
        <v>0</v>
      </c>
      <c r="S2244">
        <f>IF(ISERROR(VLOOKUP(A2244,int_r_base_fitted!$A$1:$C$10000,3,FALSE)),0,VLOOKUP(A2244,int_r_base_fitted!$A$1:$C$10000,3,FALSE))</f>
        <v>0.04</v>
      </c>
      <c r="T2244">
        <v>1969</v>
      </c>
      <c r="V2244">
        <f>IF(ISERROR(VLOOKUP(A2244,int_r_full_fitted!$A$1:$C$10000,3,FALSE)),0,VLOOKUP(A2244,int_r_full_fitted!$A$1:$C$10000,3,FALSE))</f>
        <v>4.1000000000000002E-2</v>
      </c>
      <c r="W2244">
        <v>2243</v>
      </c>
      <c r="Y2244">
        <f>S2244-V2244</f>
        <v>-1.0000000000000009E-3</v>
      </c>
    </row>
    <row r="2245" spans="1:25" x14ac:dyDescent="0.2">
      <c r="A2245" t="s">
        <v>6618</v>
      </c>
      <c r="B2245" t="s">
        <v>7911</v>
      </c>
      <c r="C2245" t="s">
        <v>7922</v>
      </c>
      <c r="D2245" t="s">
        <v>7945</v>
      </c>
      <c r="E2245" t="s">
        <v>8086</v>
      </c>
      <c r="F2245" t="s">
        <v>7915</v>
      </c>
      <c r="G2245" t="s">
        <v>7915</v>
      </c>
      <c r="H2245" t="s">
        <v>7915</v>
      </c>
      <c r="I2245" t="s">
        <v>7915</v>
      </c>
      <c r="J2245" t="s">
        <v>7915</v>
      </c>
      <c r="K2245" t="s">
        <v>7915</v>
      </c>
      <c r="L2245" t="s">
        <v>7915</v>
      </c>
      <c r="M2245" t="s">
        <v>7910</v>
      </c>
      <c r="N2245" t="s">
        <v>7915</v>
      </c>
      <c r="O2245" t="s">
        <v>7915</v>
      </c>
      <c r="P2245" t="s">
        <v>7910</v>
      </c>
      <c r="Q2245">
        <v>8</v>
      </c>
      <c r="R2245">
        <f>IF(ISERROR(VLOOKUP(A2245,int_r_base_fitted!$A$1:$C$10000,2,FALSE)),0,VLOOKUP(A2245,int_r_base_fitted!$A$1:$C$10000,2,FALSE))</f>
        <v>0</v>
      </c>
      <c r="S2245">
        <f>IF(ISERROR(VLOOKUP(A2245,int_r_base_fitted!$A$1:$C$10000,3,FALSE)),0,VLOOKUP(A2245,int_r_base_fitted!$A$1:$C$10000,3,FALSE))</f>
        <v>0.04</v>
      </c>
      <c r="T2245">
        <v>1973</v>
      </c>
      <c r="V2245">
        <f>IF(ISERROR(VLOOKUP(A2245,int_r_full_fitted!$A$1:$C$10000,3,FALSE)),0,VLOOKUP(A2245,int_r_full_fitted!$A$1:$C$10000,3,FALSE))</f>
        <v>4.1000000000000002E-2</v>
      </c>
      <c r="W2245">
        <v>2244</v>
      </c>
      <c r="Y2245">
        <f>S2245-V2245</f>
        <v>-1.0000000000000009E-3</v>
      </c>
    </row>
    <row r="2246" spans="1:25" x14ac:dyDescent="0.2">
      <c r="A2246" t="s">
        <v>6756</v>
      </c>
      <c r="B2246" t="s">
        <v>7911</v>
      </c>
      <c r="C2246" t="s">
        <v>7942</v>
      </c>
      <c r="D2246" t="s">
        <v>7963</v>
      </c>
      <c r="E2246" t="s">
        <v>8508</v>
      </c>
      <c r="F2246" t="s">
        <v>7915</v>
      </c>
      <c r="G2246" t="s">
        <v>7915</v>
      </c>
      <c r="H2246" t="s">
        <v>7915</v>
      </c>
      <c r="I2246" t="s">
        <v>7915</v>
      </c>
      <c r="J2246" t="s">
        <v>7915</v>
      </c>
      <c r="K2246" t="s">
        <v>7915</v>
      </c>
      <c r="L2246" t="s">
        <v>7915</v>
      </c>
      <c r="M2246" t="s">
        <v>7910</v>
      </c>
      <c r="N2246" t="s">
        <v>7915</v>
      </c>
      <c r="O2246" t="s">
        <v>7915</v>
      </c>
      <c r="P2246" t="s">
        <v>7910</v>
      </c>
      <c r="Q2246">
        <v>8</v>
      </c>
      <c r="R2246">
        <f>IF(ISERROR(VLOOKUP(A2246,int_r_base_fitted!$A$1:$C$10000,2,FALSE)),0,VLOOKUP(A2246,int_r_base_fitted!$A$1:$C$10000,2,FALSE))</f>
        <v>0</v>
      </c>
      <c r="S2246">
        <f>IF(ISERROR(VLOOKUP(A2246,int_r_base_fitted!$A$1:$C$10000,3,FALSE)),0,VLOOKUP(A2246,int_r_base_fitted!$A$1:$C$10000,3,FALSE))</f>
        <v>0.04</v>
      </c>
      <c r="T2246">
        <v>1974</v>
      </c>
      <c r="V2246">
        <f>IF(ISERROR(VLOOKUP(A2246,int_r_full_fitted!$A$1:$C$10000,3,FALSE)),0,VLOOKUP(A2246,int_r_full_fitted!$A$1:$C$10000,3,FALSE))</f>
        <v>4.1000000000000002E-2</v>
      </c>
      <c r="W2246">
        <v>2245</v>
      </c>
      <c r="Y2246">
        <f>S2246-V2246</f>
        <v>-1.0000000000000009E-3</v>
      </c>
    </row>
    <row r="2247" spans="1:25" x14ac:dyDescent="0.2">
      <c r="A2247" t="s">
        <v>7413</v>
      </c>
      <c r="B2247" t="s">
        <v>7911</v>
      </c>
      <c r="C2247">
        <v>4</v>
      </c>
      <c r="D2247" t="s">
        <v>7967</v>
      </c>
      <c r="E2247" t="s">
        <v>8740</v>
      </c>
      <c r="F2247" t="s">
        <v>7915</v>
      </c>
      <c r="G2247" t="s">
        <v>7915</v>
      </c>
      <c r="H2247" t="s">
        <v>7915</v>
      </c>
      <c r="I2247" t="s">
        <v>7915</v>
      </c>
      <c r="J2247" t="s">
        <v>7915</v>
      </c>
      <c r="K2247" t="s">
        <v>7915</v>
      </c>
      <c r="L2247" t="s">
        <v>7915</v>
      </c>
      <c r="M2247" t="s">
        <v>7915</v>
      </c>
      <c r="N2247" t="s">
        <v>7915</v>
      </c>
      <c r="O2247" t="s">
        <v>7915</v>
      </c>
      <c r="P2247" t="s">
        <v>7915</v>
      </c>
      <c r="Q2247">
        <v>9</v>
      </c>
      <c r="R2247">
        <f>IF(ISERROR(VLOOKUP(A2247,int_r_base_fitted!$A$1:$C$10000,2,FALSE)),0,VLOOKUP(A2247,int_r_base_fitted!$A$1:$C$10000,2,FALSE))</f>
        <v>0</v>
      </c>
      <c r="S2247">
        <f>IF(ISERROR(VLOOKUP(A2247,int_r_base_fitted!$A$1:$C$10000,3,FALSE)),0,VLOOKUP(A2247,int_r_base_fitted!$A$1:$C$10000,3,FALSE))</f>
        <v>0.04</v>
      </c>
      <c r="T2247">
        <v>1976</v>
      </c>
      <c r="V2247">
        <f>IF(ISERROR(VLOOKUP(A2247,int_r_full_fitted!$A$1:$C$10000,3,FALSE)),0,VLOOKUP(A2247,int_r_full_fitted!$A$1:$C$10000,3,FALSE))</f>
        <v>4.1000000000000002E-2</v>
      </c>
      <c r="W2247">
        <v>2246</v>
      </c>
      <c r="Y2247">
        <f>S2247-V2247</f>
        <v>-1.0000000000000009E-3</v>
      </c>
    </row>
    <row r="2248" spans="1:25" x14ac:dyDescent="0.2">
      <c r="A2248" t="s">
        <v>7855</v>
      </c>
      <c r="B2248" t="s">
        <v>7911</v>
      </c>
      <c r="C2248" t="s">
        <v>7950</v>
      </c>
      <c r="D2248" t="s">
        <v>7920</v>
      </c>
      <c r="E2248" t="s">
        <v>8336</v>
      </c>
      <c r="F2248" t="s">
        <v>7915</v>
      </c>
      <c r="G2248" t="s">
        <v>7915</v>
      </c>
      <c r="H2248" t="s">
        <v>7915</v>
      </c>
      <c r="I2248" t="s">
        <v>7915</v>
      </c>
      <c r="J2248" t="s">
        <v>7915</v>
      </c>
      <c r="K2248" t="s">
        <v>7915</v>
      </c>
      <c r="L2248" t="s">
        <v>7915</v>
      </c>
      <c r="M2248" t="s">
        <v>7915</v>
      </c>
      <c r="N2248" t="s">
        <v>7915</v>
      </c>
      <c r="O2248" t="s">
        <v>7915</v>
      </c>
      <c r="P2248" t="s">
        <v>7915</v>
      </c>
      <c r="Q2248">
        <v>9</v>
      </c>
      <c r="R2248">
        <f>IF(ISERROR(VLOOKUP(A2248,int_r_base_fitted!$A$1:$C$10000,2,FALSE)),0,VLOOKUP(A2248,int_r_base_fitted!$A$1:$C$10000,2,FALSE))</f>
        <v>0</v>
      </c>
      <c r="S2248">
        <f>IF(ISERROR(VLOOKUP(A2248,int_r_base_fitted!$A$1:$C$10000,3,FALSE)),0,VLOOKUP(A2248,int_r_base_fitted!$A$1:$C$10000,3,FALSE))</f>
        <v>0.04</v>
      </c>
      <c r="T2248">
        <v>1978</v>
      </c>
      <c r="V2248">
        <f>IF(ISERROR(VLOOKUP(A2248,int_r_full_fitted!$A$1:$C$10000,3,FALSE)),0,VLOOKUP(A2248,int_r_full_fitted!$A$1:$C$10000,3,FALSE))</f>
        <v>4.1000000000000002E-2</v>
      </c>
      <c r="W2248">
        <v>2247</v>
      </c>
      <c r="Y2248">
        <f>S2248-V2248</f>
        <v>-1.0000000000000009E-3</v>
      </c>
    </row>
    <row r="2249" spans="1:25" x14ac:dyDescent="0.2">
      <c r="A2249" t="s">
        <v>7859</v>
      </c>
      <c r="B2249" t="s">
        <v>7911</v>
      </c>
      <c r="C2249" t="s">
        <v>8158</v>
      </c>
      <c r="D2249" t="s">
        <v>7920</v>
      </c>
      <c r="E2249" t="s">
        <v>8522</v>
      </c>
      <c r="F2249" t="s">
        <v>7915</v>
      </c>
      <c r="G2249" t="s">
        <v>7915</v>
      </c>
      <c r="H2249" t="s">
        <v>7915</v>
      </c>
      <c r="I2249" t="s">
        <v>7915</v>
      </c>
      <c r="J2249" t="s">
        <v>7915</v>
      </c>
      <c r="K2249" t="s">
        <v>7915</v>
      </c>
      <c r="L2249" t="s">
        <v>7915</v>
      </c>
      <c r="M2249" t="s">
        <v>7915</v>
      </c>
      <c r="N2249" t="s">
        <v>7915</v>
      </c>
      <c r="O2249" t="s">
        <v>7915</v>
      </c>
      <c r="P2249" t="s">
        <v>7915</v>
      </c>
      <c r="Q2249">
        <v>9</v>
      </c>
      <c r="R2249">
        <f>IF(ISERROR(VLOOKUP(A2249,int_r_base_fitted!$A$1:$C$10000,2,FALSE)),0,VLOOKUP(A2249,int_r_base_fitted!$A$1:$C$10000,2,FALSE))</f>
        <v>0</v>
      </c>
      <c r="S2249">
        <f>IF(ISERROR(VLOOKUP(A2249,int_r_base_fitted!$A$1:$C$10000,3,FALSE)),0,VLOOKUP(A2249,int_r_base_fitted!$A$1:$C$10000,3,FALSE))</f>
        <v>0.04</v>
      </c>
      <c r="T2249">
        <v>1979</v>
      </c>
      <c r="V2249">
        <f>IF(ISERROR(VLOOKUP(A2249,int_r_full_fitted!$A$1:$C$10000,3,FALSE)),0,VLOOKUP(A2249,int_r_full_fitted!$A$1:$C$10000,3,FALSE))</f>
        <v>4.1000000000000002E-2</v>
      </c>
      <c r="W2249">
        <v>2248</v>
      </c>
      <c r="Y2249">
        <f>S2249-V2249</f>
        <v>-1.0000000000000009E-3</v>
      </c>
    </row>
    <row r="2250" spans="1:25" x14ac:dyDescent="0.2">
      <c r="A2250" t="s">
        <v>5159</v>
      </c>
      <c r="B2250" t="s">
        <v>7911</v>
      </c>
      <c r="C2250" t="s">
        <v>8394</v>
      </c>
      <c r="D2250" t="s">
        <v>7963</v>
      </c>
      <c r="E2250" t="s">
        <v>8776</v>
      </c>
      <c r="F2250" t="s">
        <v>7915</v>
      </c>
      <c r="G2250" t="s">
        <v>7915</v>
      </c>
      <c r="H2250" t="s">
        <v>7915</v>
      </c>
      <c r="I2250" t="s">
        <v>7915</v>
      </c>
      <c r="J2250" t="s">
        <v>7915</v>
      </c>
      <c r="K2250" t="s">
        <v>7915</v>
      </c>
      <c r="L2250" t="s">
        <v>7910</v>
      </c>
      <c r="M2250" t="s">
        <v>7910</v>
      </c>
      <c r="N2250" t="s">
        <v>7915</v>
      </c>
      <c r="O2250" t="s">
        <v>7915</v>
      </c>
      <c r="P2250" t="s">
        <v>7909</v>
      </c>
      <c r="Q2250">
        <v>7</v>
      </c>
      <c r="R2250">
        <f>IF(ISERROR(VLOOKUP(A2250,int_r_base_fitted!$A$1:$C$10000,2,FALSE)),0,VLOOKUP(A2250,int_r_base_fitted!$A$1:$C$10000,2,FALSE))</f>
        <v>0</v>
      </c>
      <c r="S2250">
        <f>IF(ISERROR(VLOOKUP(A2250,int_r_base_fitted!$A$1:$C$10000,3,FALSE)),0,VLOOKUP(A2250,int_r_base_fitted!$A$1:$C$10000,3,FALSE))</f>
        <v>3.9E-2</v>
      </c>
      <c r="T2250">
        <v>1998</v>
      </c>
      <c r="V2250">
        <f>IF(ISERROR(VLOOKUP(A2250,int_r_full_fitted!$A$1:$C$10000,3,FALSE)),0,VLOOKUP(A2250,int_r_full_fitted!$A$1:$C$10000,3,FALSE))</f>
        <v>4.1000000000000002E-2</v>
      </c>
      <c r="W2250">
        <v>2249</v>
      </c>
      <c r="Y2250">
        <f>S2250-V2250</f>
        <v>-2.0000000000000018E-3</v>
      </c>
    </row>
    <row r="2251" spans="1:25" x14ac:dyDescent="0.2">
      <c r="A2251" t="s">
        <v>5206</v>
      </c>
      <c r="B2251" t="s">
        <v>7911</v>
      </c>
      <c r="C2251" t="s">
        <v>8181</v>
      </c>
      <c r="D2251" t="s">
        <v>7963</v>
      </c>
      <c r="E2251" t="s">
        <v>8808</v>
      </c>
      <c r="F2251" t="s">
        <v>7915</v>
      </c>
      <c r="G2251" t="s">
        <v>7915</v>
      </c>
      <c r="H2251" t="s">
        <v>7915</v>
      </c>
      <c r="I2251" t="s">
        <v>7915</v>
      </c>
      <c r="J2251" t="s">
        <v>7915</v>
      </c>
      <c r="K2251" t="s">
        <v>7915</v>
      </c>
      <c r="L2251" t="s">
        <v>7910</v>
      </c>
      <c r="M2251" t="s">
        <v>7910</v>
      </c>
      <c r="N2251" t="s">
        <v>7915</v>
      </c>
      <c r="O2251" t="s">
        <v>7915</v>
      </c>
      <c r="P2251" t="s">
        <v>7909</v>
      </c>
      <c r="Q2251">
        <v>7</v>
      </c>
      <c r="R2251">
        <f>IF(ISERROR(VLOOKUP(A2251,int_r_base_fitted!$A$1:$C$10000,2,FALSE)),0,VLOOKUP(A2251,int_r_base_fitted!$A$1:$C$10000,2,FALSE))</f>
        <v>0</v>
      </c>
      <c r="S2251">
        <f>IF(ISERROR(VLOOKUP(A2251,int_r_base_fitted!$A$1:$C$10000,3,FALSE)),0,VLOOKUP(A2251,int_r_base_fitted!$A$1:$C$10000,3,FALSE))</f>
        <v>3.9E-2</v>
      </c>
      <c r="T2251">
        <v>2000</v>
      </c>
      <c r="V2251">
        <f>IF(ISERROR(VLOOKUP(A2251,int_r_full_fitted!$A$1:$C$10000,3,FALSE)),0,VLOOKUP(A2251,int_r_full_fitted!$A$1:$C$10000,3,FALSE))</f>
        <v>4.1000000000000002E-2</v>
      </c>
      <c r="W2251">
        <v>2250</v>
      </c>
      <c r="Y2251">
        <f>S2251-V2251</f>
        <v>-2.0000000000000018E-3</v>
      </c>
    </row>
    <row r="2252" spans="1:25" x14ac:dyDescent="0.2">
      <c r="A2252" t="s">
        <v>5745</v>
      </c>
      <c r="B2252" t="s">
        <v>7911</v>
      </c>
      <c r="C2252" t="s">
        <v>8394</v>
      </c>
      <c r="D2252" t="s">
        <v>7963</v>
      </c>
      <c r="E2252" t="s">
        <v>9123</v>
      </c>
      <c r="F2252" t="s">
        <v>7915</v>
      </c>
      <c r="G2252" t="s">
        <v>7915</v>
      </c>
      <c r="H2252" t="s">
        <v>7915</v>
      </c>
      <c r="I2252" t="s">
        <v>7915</v>
      </c>
      <c r="J2252" t="s">
        <v>7915</v>
      </c>
      <c r="K2252" t="s">
        <v>7915</v>
      </c>
      <c r="L2252" t="s">
        <v>7910</v>
      </c>
      <c r="M2252" t="s">
        <v>7910</v>
      </c>
      <c r="N2252" t="s">
        <v>7915</v>
      </c>
      <c r="O2252" t="s">
        <v>7915</v>
      </c>
      <c r="P2252" t="s">
        <v>7909</v>
      </c>
      <c r="Q2252">
        <v>7</v>
      </c>
      <c r="R2252">
        <f>IF(ISERROR(VLOOKUP(A2252,int_r_base_fitted!$A$1:$C$10000,2,FALSE)),0,VLOOKUP(A2252,int_r_base_fitted!$A$1:$C$10000,2,FALSE))</f>
        <v>0</v>
      </c>
      <c r="S2252">
        <f>IF(ISERROR(VLOOKUP(A2252,int_r_base_fitted!$A$1:$C$10000,3,FALSE)),0,VLOOKUP(A2252,int_r_base_fitted!$A$1:$C$10000,3,FALSE))</f>
        <v>3.9E-2</v>
      </c>
      <c r="T2252">
        <v>2014</v>
      </c>
      <c r="V2252">
        <f>IF(ISERROR(VLOOKUP(A2252,int_r_full_fitted!$A$1:$C$10000,3,FALSE)),0,VLOOKUP(A2252,int_r_full_fitted!$A$1:$C$10000,3,FALSE))</f>
        <v>4.1000000000000002E-2</v>
      </c>
      <c r="W2252">
        <v>2251</v>
      </c>
      <c r="Y2252">
        <f>S2252-V2252</f>
        <v>-2.0000000000000018E-3</v>
      </c>
    </row>
    <row r="2253" spans="1:25" x14ac:dyDescent="0.2">
      <c r="A2253" t="s">
        <v>5747</v>
      </c>
      <c r="B2253" t="s">
        <v>7911</v>
      </c>
      <c r="C2253" t="s">
        <v>8394</v>
      </c>
      <c r="D2253" t="s">
        <v>7963</v>
      </c>
      <c r="E2253" t="s">
        <v>9125</v>
      </c>
      <c r="F2253" t="s">
        <v>7915</v>
      </c>
      <c r="G2253" t="s">
        <v>7915</v>
      </c>
      <c r="H2253" t="s">
        <v>7915</v>
      </c>
      <c r="I2253" t="s">
        <v>7915</v>
      </c>
      <c r="J2253" t="s">
        <v>7915</v>
      </c>
      <c r="K2253" t="s">
        <v>7915</v>
      </c>
      <c r="L2253" t="s">
        <v>7910</v>
      </c>
      <c r="M2253" t="s">
        <v>7910</v>
      </c>
      <c r="N2253" t="s">
        <v>7915</v>
      </c>
      <c r="O2253" t="s">
        <v>7915</v>
      </c>
      <c r="P2253" t="s">
        <v>7909</v>
      </c>
      <c r="Q2253">
        <v>7</v>
      </c>
      <c r="R2253">
        <f>IF(ISERROR(VLOOKUP(A2253,int_r_base_fitted!$A$1:$C$10000,2,FALSE)),0,VLOOKUP(A2253,int_r_base_fitted!$A$1:$C$10000,2,FALSE))</f>
        <v>0</v>
      </c>
      <c r="S2253">
        <f>IF(ISERROR(VLOOKUP(A2253,int_r_base_fitted!$A$1:$C$10000,3,FALSE)),0,VLOOKUP(A2253,int_r_base_fitted!$A$1:$C$10000,3,FALSE))</f>
        <v>3.9E-2</v>
      </c>
      <c r="T2253">
        <v>2015</v>
      </c>
      <c r="V2253">
        <f>IF(ISERROR(VLOOKUP(A2253,int_r_full_fitted!$A$1:$C$10000,3,FALSE)),0,VLOOKUP(A2253,int_r_full_fitted!$A$1:$C$10000,3,FALSE))</f>
        <v>4.1000000000000002E-2</v>
      </c>
      <c r="W2253">
        <v>2252</v>
      </c>
      <c r="Y2253">
        <f>S2253-V2253</f>
        <v>-2.0000000000000018E-3</v>
      </c>
    </row>
    <row r="2254" spans="1:25" x14ac:dyDescent="0.2">
      <c r="A2254" t="s">
        <v>5748</v>
      </c>
      <c r="B2254" t="s">
        <v>7911</v>
      </c>
      <c r="C2254" t="s">
        <v>8394</v>
      </c>
      <c r="D2254" t="s">
        <v>7963</v>
      </c>
      <c r="E2254" t="s">
        <v>9126</v>
      </c>
      <c r="F2254" t="s">
        <v>7915</v>
      </c>
      <c r="G2254" t="s">
        <v>7915</v>
      </c>
      <c r="H2254" t="s">
        <v>7915</v>
      </c>
      <c r="I2254" t="s">
        <v>7915</v>
      </c>
      <c r="J2254" t="s">
        <v>7915</v>
      </c>
      <c r="K2254" t="s">
        <v>7915</v>
      </c>
      <c r="L2254" t="s">
        <v>7910</v>
      </c>
      <c r="M2254" t="s">
        <v>7910</v>
      </c>
      <c r="N2254" t="s">
        <v>7915</v>
      </c>
      <c r="O2254" t="s">
        <v>7915</v>
      </c>
      <c r="P2254" t="s">
        <v>7909</v>
      </c>
      <c r="Q2254">
        <v>7</v>
      </c>
      <c r="R2254">
        <f>IF(ISERROR(VLOOKUP(A2254,int_r_base_fitted!$A$1:$C$10000,2,FALSE)),0,VLOOKUP(A2254,int_r_base_fitted!$A$1:$C$10000,2,FALSE))</f>
        <v>0</v>
      </c>
      <c r="S2254">
        <f>IF(ISERROR(VLOOKUP(A2254,int_r_base_fitted!$A$1:$C$10000,3,FALSE)),0,VLOOKUP(A2254,int_r_base_fitted!$A$1:$C$10000,3,FALSE))</f>
        <v>3.9E-2</v>
      </c>
      <c r="T2254">
        <v>2016</v>
      </c>
      <c r="V2254">
        <f>IF(ISERROR(VLOOKUP(A2254,int_r_full_fitted!$A$1:$C$10000,3,FALSE)),0,VLOOKUP(A2254,int_r_full_fitted!$A$1:$C$10000,3,FALSE))</f>
        <v>4.1000000000000002E-2</v>
      </c>
      <c r="W2254">
        <v>2253</v>
      </c>
      <c r="Y2254">
        <f>S2254-V2254</f>
        <v>-2.0000000000000018E-3</v>
      </c>
    </row>
    <row r="2255" spans="1:25" x14ac:dyDescent="0.2">
      <c r="A2255" t="s">
        <v>5823</v>
      </c>
      <c r="B2255" t="s">
        <v>7911</v>
      </c>
      <c r="C2255" t="s">
        <v>8009</v>
      </c>
      <c r="D2255" t="s">
        <v>7963</v>
      </c>
      <c r="E2255" t="s">
        <v>9181</v>
      </c>
      <c r="F2255" t="s">
        <v>7915</v>
      </c>
      <c r="G2255" t="s">
        <v>7915</v>
      </c>
      <c r="H2255" t="s">
        <v>7915</v>
      </c>
      <c r="I2255" t="s">
        <v>7915</v>
      </c>
      <c r="J2255" t="s">
        <v>7915</v>
      </c>
      <c r="K2255" t="s">
        <v>7915</v>
      </c>
      <c r="L2255" t="s">
        <v>7910</v>
      </c>
      <c r="M2255" t="s">
        <v>7910</v>
      </c>
      <c r="N2255" t="s">
        <v>7915</v>
      </c>
      <c r="O2255" t="s">
        <v>7915</v>
      </c>
      <c r="P2255" t="s">
        <v>7909</v>
      </c>
      <c r="Q2255">
        <v>7</v>
      </c>
      <c r="R2255">
        <f>IF(ISERROR(VLOOKUP(A2255,int_r_base_fitted!$A$1:$C$10000,2,FALSE)),0,VLOOKUP(A2255,int_r_base_fitted!$A$1:$C$10000,2,FALSE))</f>
        <v>0</v>
      </c>
      <c r="S2255">
        <f>IF(ISERROR(VLOOKUP(A2255,int_r_base_fitted!$A$1:$C$10000,3,FALSE)),0,VLOOKUP(A2255,int_r_base_fitted!$A$1:$C$10000,3,FALSE))</f>
        <v>3.9E-2</v>
      </c>
      <c r="T2255">
        <v>2018</v>
      </c>
      <c r="V2255">
        <f>IF(ISERROR(VLOOKUP(A2255,int_r_full_fitted!$A$1:$C$10000,3,FALSE)),0,VLOOKUP(A2255,int_r_full_fitted!$A$1:$C$10000,3,FALSE))</f>
        <v>4.1000000000000002E-2</v>
      </c>
      <c r="W2255">
        <v>2254</v>
      </c>
      <c r="Y2255">
        <f>S2255-V2255</f>
        <v>-2.0000000000000018E-3</v>
      </c>
    </row>
    <row r="2256" spans="1:25" x14ac:dyDescent="0.2">
      <c r="A2256" t="s">
        <v>5824</v>
      </c>
      <c r="B2256" t="s">
        <v>7911</v>
      </c>
      <c r="C2256" t="s">
        <v>8009</v>
      </c>
      <c r="D2256" t="s">
        <v>7963</v>
      </c>
      <c r="E2256" t="s">
        <v>9182</v>
      </c>
      <c r="F2256" t="s">
        <v>7915</v>
      </c>
      <c r="G2256" t="s">
        <v>7915</v>
      </c>
      <c r="H2256" t="s">
        <v>7915</v>
      </c>
      <c r="I2256" t="s">
        <v>7915</v>
      </c>
      <c r="J2256" t="s">
        <v>7915</v>
      </c>
      <c r="K2256" t="s">
        <v>7915</v>
      </c>
      <c r="L2256" t="s">
        <v>7910</v>
      </c>
      <c r="M2256" t="s">
        <v>7910</v>
      </c>
      <c r="N2256" t="s">
        <v>7915</v>
      </c>
      <c r="O2256" t="s">
        <v>7915</v>
      </c>
      <c r="P2256" t="s">
        <v>7909</v>
      </c>
      <c r="Q2256">
        <v>7</v>
      </c>
      <c r="R2256">
        <f>IF(ISERROR(VLOOKUP(A2256,int_r_base_fitted!$A$1:$C$10000,2,FALSE)),0,VLOOKUP(A2256,int_r_base_fitted!$A$1:$C$10000,2,FALSE))</f>
        <v>0</v>
      </c>
      <c r="S2256">
        <f>IF(ISERROR(VLOOKUP(A2256,int_r_base_fitted!$A$1:$C$10000,3,FALSE)),0,VLOOKUP(A2256,int_r_base_fitted!$A$1:$C$10000,3,FALSE))</f>
        <v>3.9E-2</v>
      </c>
      <c r="T2256">
        <v>2019</v>
      </c>
      <c r="V2256">
        <f>IF(ISERROR(VLOOKUP(A2256,int_r_full_fitted!$A$1:$C$10000,3,FALSE)),0,VLOOKUP(A2256,int_r_full_fitted!$A$1:$C$10000,3,FALSE))</f>
        <v>4.1000000000000002E-2</v>
      </c>
      <c r="W2256">
        <v>2255</v>
      </c>
      <c r="Y2256">
        <f>S2256-V2256</f>
        <v>-2.0000000000000018E-3</v>
      </c>
    </row>
    <row r="2257" spans="1:25" x14ac:dyDescent="0.2">
      <c r="A2257" t="s">
        <v>4575</v>
      </c>
      <c r="B2257" t="s">
        <v>7933</v>
      </c>
      <c r="C2257" t="s">
        <v>8081</v>
      </c>
      <c r="D2257" t="s">
        <v>7920</v>
      </c>
      <c r="E2257" t="s">
        <v>7982</v>
      </c>
      <c r="F2257" t="s">
        <v>7910</v>
      </c>
      <c r="G2257" t="s">
        <v>7915</v>
      </c>
      <c r="H2257" t="s">
        <v>7915</v>
      </c>
      <c r="I2257" t="s">
        <v>7910</v>
      </c>
      <c r="J2257" t="s">
        <v>7915</v>
      </c>
      <c r="K2257" t="s">
        <v>7910</v>
      </c>
      <c r="L2257" t="s">
        <v>7915</v>
      </c>
      <c r="M2257" t="s">
        <v>7915</v>
      </c>
      <c r="N2257" t="s">
        <v>7915</v>
      </c>
      <c r="O2257" t="s">
        <v>7915</v>
      </c>
      <c r="P2257" t="s">
        <v>7908</v>
      </c>
      <c r="Q2257">
        <v>6</v>
      </c>
      <c r="R2257">
        <f>IF(ISERROR(VLOOKUP(A2257,int_r_base_fitted!$A$1:$C$10000,2,FALSE)),0,VLOOKUP(A2257,int_r_base_fitted!$A$1:$C$10000,2,FALSE))</f>
        <v>0</v>
      </c>
      <c r="S2257">
        <f>IF(ISERROR(VLOOKUP(A2257,int_r_base_fitted!$A$1:$C$10000,3,FALSE)),0,VLOOKUP(A2257,int_r_base_fitted!$A$1:$C$10000,3,FALSE))</f>
        <v>3.6999999999999998E-2</v>
      </c>
      <c r="T2257">
        <v>2083</v>
      </c>
      <c r="V2257">
        <f>IF(ISERROR(VLOOKUP(A2257,int_r_full_fitted!$A$1:$C$10000,3,FALSE)),0,VLOOKUP(A2257,int_r_full_fitted!$A$1:$C$10000,3,FALSE))</f>
        <v>4.1000000000000002E-2</v>
      </c>
      <c r="W2257">
        <v>2256</v>
      </c>
      <c r="Y2257">
        <f>S2257-V2257</f>
        <v>-4.0000000000000036E-3</v>
      </c>
    </row>
    <row r="2258" spans="1:25" x14ac:dyDescent="0.2">
      <c r="A2258" t="s">
        <v>5342</v>
      </c>
      <c r="B2258" t="s">
        <v>7911</v>
      </c>
      <c r="C2258" t="s">
        <v>8503</v>
      </c>
      <c r="D2258" t="s">
        <v>7963</v>
      </c>
      <c r="E2258" t="s">
        <v>8466</v>
      </c>
      <c r="F2258" t="s">
        <v>7915</v>
      </c>
      <c r="G2258" t="s">
        <v>7910</v>
      </c>
      <c r="H2258" t="s">
        <v>7915</v>
      </c>
      <c r="I2258" t="s">
        <v>7915</v>
      </c>
      <c r="J2258" t="s">
        <v>7915</v>
      </c>
      <c r="K2258" t="s">
        <v>7915</v>
      </c>
      <c r="L2258" t="s">
        <v>7910</v>
      </c>
      <c r="M2258" t="s">
        <v>7915</v>
      </c>
      <c r="N2258" t="s">
        <v>7915</v>
      </c>
      <c r="O2258" t="s">
        <v>7915</v>
      </c>
      <c r="P2258" t="s">
        <v>7909</v>
      </c>
      <c r="Q2258">
        <v>7</v>
      </c>
      <c r="R2258">
        <f>IF(ISERROR(VLOOKUP(A2258,int_r_base_fitted!$A$1:$C$10000,2,FALSE)),0,VLOOKUP(A2258,int_r_base_fitted!$A$1:$C$10000,2,FALSE))</f>
        <v>0</v>
      </c>
      <c r="S2258">
        <f>IF(ISERROR(VLOOKUP(A2258,int_r_base_fitted!$A$1:$C$10000,3,FALSE)),0,VLOOKUP(A2258,int_r_base_fitted!$A$1:$C$10000,3,FALSE))</f>
        <v>3.5999999999999997E-2</v>
      </c>
      <c r="T2258">
        <v>2148</v>
      </c>
      <c r="V2258">
        <f>IF(ISERROR(VLOOKUP(A2258,int_r_full_fitted!$A$1:$C$10000,3,FALSE)),0,VLOOKUP(A2258,int_r_full_fitted!$A$1:$C$10000,3,FALSE))</f>
        <v>4.1000000000000002E-2</v>
      </c>
      <c r="W2258">
        <v>2257</v>
      </c>
      <c r="Y2258">
        <f>S2258-V2258</f>
        <v>-5.0000000000000044E-3</v>
      </c>
    </row>
    <row r="2259" spans="1:25" x14ac:dyDescent="0.2">
      <c r="A2259" t="s">
        <v>5411</v>
      </c>
      <c r="B2259" t="s">
        <v>7911</v>
      </c>
      <c r="C2259" t="s">
        <v>8503</v>
      </c>
      <c r="D2259" t="s">
        <v>7963</v>
      </c>
      <c r="E2259" t="s">
        <v>8929</v>
      </c>
      <c r="F2259" t="s">
        <v>7910</v>
      </c>
      <c r="G2259" t="s">
        <v>7910</v>
      </c>
      <c r="H2259" t="s">
        <v>7915</v>
      </c>
      <c r="I2259" t="s">
        <v>7915</v>
      </c>
      <c r="J2259" t="s">
        <v>7915</v>
      </c>
      <c r="K2259" t="s">
        <v>7915</v>
      </c>
      <c r="L2259" t="s">
        <v>7915</v>
      </c>
      <c r="M2259" t="s">
        <v>7915</v>
      </c>
      <c r="N2259" t="s">
        <v>7915</v>
      </c>
      <c r="O2259" t="s">
        <v>7915</v>
      </c>
      <c r="P2259" t="s">
        <v>7909</v>
      </c>
      <c r="Q2259">
        <v>7</v>
      </c>
      <c r="R2259">
        <f>IF(ISERROR(VLOOKUP(A2259,int_r_base_fitted!$A$1:$C$10000,2,FALSE)),0,VLOOKUP(A2259,int_r_base_fitted!$A$1:$C$10000,2,FALSE))</f>
        <v>0</v>
      </c>
      <c r="S2259">
        <f>IF(ISERROR(VLOOKUP(A2259,int_r_base_fitted!$A$1:$C$10000,3,FALSE)),0,VLOOKUP(A2259,int_r_base_fitted!$A$1:$C$10000,3,FALSE))</f>
        <v>3.3000000000000002E-2</v>
      </c>
      <c r="T2259">
        <v>2304</v>
      </c>
      <c r="V2259">
        <f>IF(ISERROR(VLOOKUP(A2259,int_r_full_fitted!$A$1:$C$10000,3,FALSE)),0,VLOOKUP(A2259,int_r_full_fitted!$A$1:$C$10000,3,FALSE))</f>
        <v>4.1000000000000002E-2</v>
      </c>
      <c r="W2259">
        <v>2258</v>
      </c>
      <c r="Y2259">
        <f>S2259-V2259</f>
        <v>-8.0000000000000002E-3</v>
      </c>
    </row>
    <row r="2260" spans="1:25" x14ac:dyDescent="0.2">
      <c r="A2260" t="s">
        <v>5568</v>
      </c>
      <c r="B2260" t="s">
        <v>7911</v>
      </c>
      <c r="C2260">
        <v>4</v>
      </c>
      <c r="D2260" t="s">
        <v>7940</v>
      </c>
      <c r="E2260" t="s">
        <v>9008</v>
      </c>
      <c r="F2260" t="s">
        <v>7910</v>
      </c>
      <c r="G2260" t="s">
        <v>7910</v>
      </c>
      <c r="H2260" t="s">
        <v>7915</v>
      </c>
      <c r="I2260" t="s">
        <v>7915</v>
      </c>
      <c r="J2260" t="s">
        <v>7915</v>
      </c>
      <c r="K2260" t="s">
        <v>7915</v>
      </c>
      <c r="L2260" t="s">
        <v>7915</v>
      </c>
      <c r="M2260" t="s">
        <v>7915</v>
      </c>
      <c r="N2260" t="s">
        <v>7915</v>
      </c>
      <c r="O2260" t="s">
        <v>7915</v>
      </c>
      <c r="P2260" t="s">
        <v>7909</v>
      </c>
      <c r="Q2260">
        <v>7</v>
      </c>
      <c r="R2260">
        <f>IF(ISERROR(VLOOKUP(A2260,int_r_base_fitted!$A$1:$C$10000,2,FALSE)),0,VLOOKUP(A2260,int_r_base_fitted!$A$1:$C$10000,2,FALSE))</f>
        <v>0</v>
      </c>
      <c r="S2260">
        <f>IF(ISERROR(VLOOKUP(A2260,int_r_base_fitted!$A$1:$C$10000,3,FALSE)),0,VLOOKUP(A2260,int_r_base_fitted!$A$1:$C$10000,3,FALSE))</f>
        <v>3.3000000000000002E-2</v>
      </c>
      <c r="T2260">
        <v>2309</v>
      </c>
      <c r="V2260">
        <f>IF(ISERROR(VLOOKUP(A2260,int_r_full_fitted!$A$1:$C$10000,3,FALSE)),0,VLOOKUP(A2260,int_r_full_fitted!$A$1:$C$10000,3,FALSE))</f>
        <v>4.1000000000000002E-2</v>
      </c>
      <c r="W2260">
        <v>2259</v>
      </c>
      <c r="Y2260">
        <f>S2260-V2260</f>
        <v>-8.0000000000000002E-3</v>
      </c>
    </row>
    <row r="2261" spans="1:25" x14ac:dyDescent="0.2">
      <c r="A2261" t="s">
        <v>7105</v>
      </c>
      <c r="B2261" t="s">
        <v>7911</v>
      </c>
      <c r="C2261" t="s">
        <v>8009</v>
      </c>
      <c r="D2261" t="s">
        <v>7917</v>
      </c>
      <c r="E2261" t="s">
        <v>9263</v>
      </c>
      <c r="F2261" t="s">
        <v>7915</v>
      </c>
      <c r="G2261" t="s">
        <v>7915</v>
      </c>
      <c r="H2261" t="s">
        <v>7910</v>
      </c>
      <c r="I2261" t="s">
        <v>7915</v>
      </c>
      <c r="J2261" t="s">
        <v>7915</v>
      </c>
      <c r="K2261" t="s">
        <v>7915</v>
      </c>
      <c r="L2261" t="s">
        <v>7915</v>
      </c>
      <c r="M2261" t="s">
        <v>7915</v>
      </c>
      <c r="N2261" t="s">
        <v>7915</v>
      </c>
      <c r="O2261" t="s">
        <v>7915</v>
      </c>
      <c r="P2261" t="s">
        <v>7910</v>
      </c>
      <c r="Q2261">
        <v>8</v>
      </c>
      <c r="R2261">
        <f>IF(ISERROR(VLOOKUP(A2261,int_r_base_fitted!$A$1:$C$10000,2,FALSE)),0,VLOOKUP(A2261,int_r_base_fitted!$A$1:$C$10000,2,FALSE))</f>
        <v>0</v>
      </c>
      <c r="S2261">
        <f>IF(ISERROR(VLOOKUP(A2261,int_r_base_fitted!$A$1:$C$10000,3,FALSE)),0,VLOOKUP(A2261,int_r_base_fitted!$A$1:$C$10000,3,FALSE))</f>
        <v>3.3000000000000002E-2</v>
      </c>
      <c r="T2261">
        <v>2346</v>
      </c>
      <c r="V2261">
        <f>IF(ISERROR(VLOOKUP(A2261,int_r_full_fitted!$A$1:$C$10000,3,FALSE)),0,VLOOKUP(A2261,int_r_full_fitted!$A$1:$C$10000,3,FALSE))</f>
        <v>4.1000000000000002E-2</v>
      </c>
      <c r="W2261">
        <v>2260</v>
      </c>
      <c r="Y2261">
        <f>S2261-V2261</f>
        <v>-8.0000000000000002E-3</v>
      </c>
    </row>
    <row r="2262" spans="1:25" x14ac:dyDescent="0.2">
      <c r="A2262" t="s">
        <v>4756</v>
      </c>
      <c r="B2262" t="s">
        <v>7911</v>
      </c>
      <c r="C2262" t="s">
        <v>8076</v>
      </c>
      <c r="D2262" t="s">
        <v>7920</v>
      </c>
      <c r="E2262" t="s">
        <v>8025</v>
      </c>
      <c r="F2262" t="s">
        <v>7915</v>
      </c>
      <c r="G2262" t="s">
        <v>7915</v>
      </c>
      <c r="H2262" t="s">
        <v>7915</v>
      </c>
      <c r="I2262" t="s">
        <v>7910</v>
      </c>
      <c r="J2262" t="s">
        <v>7915</v>
      </c>
      <c r="K2262" t="s">
        <v>7910</v>
      </c>
      <c r="L2262" t="s">
        <v>7915</v>
      </c>
      <c r="M2262" t="s">
        <v>7910</v>
      </c>
      <c r="N2262" t="s">
        <v>7915</v>
      </c>
      <c r="O2262" t="s">
        <v>7915</v>
      </c>
      <c r="P2262" t="s">
        <v>7908</v>
      </c>
      <c r="Q2262">
        <v>6</v>
      </c>
      <c r="R2262">
        <f>IF(ISERROR(VLOOKUP(A2262,int_r_base_fitted!$A$1:$C$10000,2,FALSE)),0,VLOOKUP(A2262,int_r_base_fitted!$A$1:$C$10000,2,FALSE))</f>
        <v>0</v>
      </c>
      <c r="S2262">
        <f>IF(ISERROR(VLOOKUP(A2262,int_r_base_fitted!$A$1:$C$10000,3,FALSE)),0,VLOOKUP(A2262,int_r_base_fitted!$A$1:$C$10000,3,FALSE))</f>
        <v>3.1E-2</v>
      </c>
      <c r="T2262">
        <v>2473</v>
      </c>
      <c r="V2262">
        <f>IF(ISERROR(VLOOKUP(A2262,int_r_full_fitted!$A$1:$C$10000,3,FALSE)),0,VLOOKUP(A2262,int_r_full_fitted!$A$1:$C$10000,3,FALSE))</f>
        <v>4.1000000000000002E-2</v>
      </c>
      <c r="W2262">
        <v>2261</v>
      </c>
      <c r="Y2262">
        <f>S2262-V2262</f>
        <v>-1.0000000000000002E-2</v>
      </c>
    </row>
    <row r="2263" spans="1:25" x14ac:dyDescent="0.2">
      <c r="A2263" t="s">
        <v>4839</v>
      </c>
      <c r="B2263" t="s">
        <v>7911</v>
      </c>
      <c r="C2263" t="s">
        <v>7937</v>
      </c>
      <c r="D2263" t="s">
        <v>7976</v>
      </c>
      <c r="E2263" t="s">
        <v>8370</v>
      </c>
      <c r="F2263" t="s">
        <v>7915</v>
      </c>
      <c r="G2263" t="s">
        <v>7915</v>
      </c>
      <c r="H2263" t="s">
        <v>7915</v>
      </c>
      <c r="I2263" t="s">
        <v>7910</v>
      </c>
      <c r="J2263" t="s">
        <v>7915</v>
      </c>
      <c r="K2263" t="s">
        <v>7910</v>
      </c>
      <c r="L2263" t="s">
        <v>7915</v>
      </c>
      <c r="M2263" t="s">
        <v>7910</v>
      </c>
      <c r="N2263" t="s">
        <v>7915</v>
      </c>
      <c r="O2263" t="s">
        <v>7915</v>
      </c>
      <c r="P2263" t="s">
        <v>7908</v>
      </c>
      <c r="Q2263">
        <v>6</v>
      </c>
      <c r="R2263">
        <f>IF(ISERROR(VLOOKUP(A2263,int_r_base_fitted!$A$1:$C$10000,2,FALSE)),0,VLOOKUP(A2263,int_r_base_fitted!$A$1:$C$10000,2,FALSE))</f>
        <v>0</v>
      </c>
      <c r="S2263">
        <f>IF(ISERROR(VLOOKUP(A2263,int_r_base_fitted!$A$1:$C$10000,3,FALSE)),0,VLOOKUP(A2263,int_r_base_fitted!$A$1:$C$10000,3,FALSE))</f>
        <v>3.1E-2</v>
      </c>
      <c r="T2263">
        <v>2476</v>
      </c>
      <c r="V2263">
        <f>IF(ISERROR(VLOOKUP(A2263,int_r_full_fitted!$A$1:$C$10000,3,FALSE)),0,VLOOKUP(A2263,int_r_full_fitted!$A$1:$C$10000,3,FALSE))</f>
        <v>4.1000000000000002E-2</v>
      </c>
      <c r="W2263">
        <v>2262</v>
      </c>
      <c r="Y2263">
        <f>S2263-V2263</f>
        <v>-1.0000000000000002E-2</v>
      </c>
    </row>
    <row r="2264" spans="1:25" x14ac:dyDescent="0.2">
      <c r="A2264" t="s">
        <v>4986</v>
      </c>
      <c r="B2264" t="s">
        <v>7911</v>
      </c>
      <c r="C2264" t="s">
        <v>7932</v>
      </c>
      <c r="D2264" t="s">
        <v>7913</v>
      </c>
      <c r="E2264" t="s">
        <v>8671</v>
      </c>
      <c r="F2264" t="s">
        <v>7910</v>
      </c>
      <c r="G2264" t="s">
        <v>7910</v>
      </c>
      <c r="H2264" t="s">
        <v>7915</v>
      </c>
      <c r="I2264" t="s">
        <v>7910</v>
      </c>
      <c r="J2264" t="s">
        <v>7915</v>
      </c>
      <c r="K2264" t="s">
        <v>7915</v>
      </c>
      <c r="L2264" t="s">
        <v>7915</v>
      </c>
      <c r="M2264" t="s">
        <v>7915</v>
      </c>
      <c r="N2264" t="s">
        <v>7915</v>
      </c>
      <c r="O2264" t="s">
        <v>7915</v>
      </c>
      <c r="P2264" t="s">
        <v>7908</v>
      </c>
      <c r="Q2264">
        <v>6</v>
      </c>
      <c r="R2264">
        <f>IF(ISERROR(VLOOKUP(A2264,int_r_base_fitted!$A$1:$C$10000,2,FALSE)),0,VLOOKUP(A2264,int_r_base_fitted!$A$1:$C$10000,2,FALSE))</f>
        <v>0</v>
      </c>
      <c r="S2264">
        <f>IF(ISERROR(VLOOKUP(A2264,int_r_base_fitted!$A$1:$C$10000,3,FALSE)),0,VLOOKUP(A2264,int_r_base_fitted!$A$1:$C$10000,3,FALSE))</f>
        <v>3.1E-2</v>
      </c>
      <c r="T2264">
        <v>2481</v>
      </c>
      <c r="V2264">
        <f>IF(ISERROR(VLOOKUP(A2264,int_r_full_fitted!$A$1:$C$10000,3,FALSE)),0,VLOOKUP(A2264,int_r_full_fitted!$A$1:$C$10000,3,FALSE))</f>
        <v>4.1000000000000002E-2</v>
      </c>
      <c r="W2264">
        <v>2263</v>
      </c>
      <c r="Y2264">
        <f>S2264-V2264</f>
        <v>-1.0000000000000002E-2</v>
      </c>
    </row>
    <row r="2265" spans="1:25" x14ac:dyDescent="0.2">
      <c r="A2265" t="s">
        <v>5015</v>
      </c>
      <c r="B2265" t="s">
        <v>7911</v>
      </c>
      <c r="C2265" t="s">
        <v>7948</v>
      </c>
      <c r="D2265" t="s">
        <v>7938</v>
      </c>
      <c r="E2265" t="s">
        <v>8090</v>
      </c>
      <c r="F2265" t="s">
        <v>7915</v>
      </c>
      <c r="G2265" t="s">
        <v>7915</v>
      </c>
      <c r="H2265" t="s">
        <v>7915</v>
      </c>
      <c r="I2265" t="s">
        <v>7910</v>
      </c>
      <c r="J2265" t="s">
        <v>7915</v>
      </c>
      <c r="K2265" t="s">
        <v>7910</v>
      </c>
      <c r="L2265" t="s">
        <v>7915</v>
      </c>
      <c r="M2265" t="s">
        <v>7915</v>
      </c>
      <c r="N2265" t="s">
        <v>7915</v>
      </c>
      <c r="O2265" t="s">
        <v>7915</v>
      </c>
      <c r="P2265" t="s">
        <v>7909</v>
      </c>
      <c r="Q2265">
        <v>7</v>
      </c>
      <c r="R2265">
        <f>IF(ISERROR(VLOOKUP(A2265,int_r_base_fitted!$A$1:$C$10000,2,FALSE)),0,VLOOKUP(A2265,int_r_base_fitted!$A$1:$C$10000,2,FALSE))</f>
        <v>1</v>
      </c>
      <c r="S2265">
        <f>IF(ISERROR(VLOOKUP(A2265,int_r_base_fitted!$A$1:$C$10000,3,FALSE)),0,VLOOKUP(A2265,int_r_base_fitted!$A$1:$C$10000,3,FALSE))</f>
        <v>3.1E-2</v>
      </c>
      <c r="T2265">
        <v>2482</v>
      </c>
      <c r="V2265">
        <f>IF(ISERROR(VLOOKUP(A2265,int_r_full_fitted!$A$1:$C$10000,3,FALSE)),0,VLOOKUP(A2265,int_r_full_fitted!$A$1:$C$10000,3,FALSE))</f>
        <v>4.1000000000000002E-2</v>
      </c>
      <c r="W2265">
        <v>2264</v>
      </c>
      <c r="Y2265">
        <f>S2265-V2265</f>
        <v>-1.0000000000000002E-2</v>
      </c>
    </row>
    <row r="2266" spans="1:25" x14ac:dyDescent="0.2">
      <c r="A2266" t="s">
        <v>5061</v>
      </c>
      <c r="B2266" t="s">
        <v>7911</v>
      </c>
      <c r="C2266" t="s">
        <v>7916</v>
      </c>
      <c r="D2266" t="s">
        <v>8134</v>
      </c>
      <c r="E2266" t="s">
        <v>8381</v>
      </c>
      <c r="F2266" t="s">
        <v>7915</v>
      </c>
      <c r="G2266" t="s">
        <v>7915</v>
      </c>
      <c r="H2266" t="s">
        <v>7915</v>
      </c>
      <c r="I2266" t="s">
        <v>7915</v>
      </c>
      <c r="J2266" t="s">
        <v>7915</v>
      </c>
      <c r="K2266" t="s">
        <v>7910</v>
      </c>
      <c r="L2266" t="s">
        <v>7915</v>
      </c>
      <c r="M2266" t="s">
        <v>7910</v>
      </c>
      <c r="N2266" t="s">
        <v>7915</v>
      </c>
      <c r="O2266" t="s">
        <v>7915</v>
      </c>
      <c r="P2266" t="s">
        <v>7909</v>
      </c>
      <c r="Q2266">
        <v>7</v>
      </c>
      <c r="R2266">
        <f>IF(ISERROR(VLOOKUP(A2266,int_r_base_fitted!$A$1:$C$10000,2,FALSE)),0,VLOOKUP(A2266,int_r_base_fitted!$A$1:$C$10000,2,FALSE))</f>
        <v>1</v>
      </c>
      <c r="S2266">
        <f>IF(ISERROR(VLOOKUP(A2266,int_r_base_fitted!$A$1:$C$10000,3,FALSE)),0,VLOOKUP(A2266,int_r_base_fitted!$A$1:$C$10000,3,FALSE))</f>
        <v>3.1E-2</v>
      </c>
      <c r="T2266">
        <v>2483</v>
      </c>
      <c r="V2266">
        <f>IF(ISERROR(VLOOKUP(A2266,int_r_full_fitted!$A$1:$C$10000,3,FALSE)),0,VLOOKUP(A2266,int_r_full_fitted!$A$1:$C$10000,3,FALSE))</f>
        <v>4.1000000000000002E-2</v>
      </c>
      <c r="W2266">
        <v>2265</v>
      </c>
      <c r="Y2266">
        <f>S2266-V2266</f>
        <v>-1.0000000000000002E-2</v>
      </c>
    </row>
    <row r="2267" spans="1:25" x14ac:dyDescent="0.2">
      <c r="A2267" t="s">
        <v>5314</v>
      </c>
      <c r="B2267" t="s">
        <v>7911</v>
      </c>
      <c r="C2267" t="s">
        <v>7922</v>
      </c>
      <c r="D2267" t="s">
        <v>7938</v>
      </c>
      <c r="E2267" t="s">
        <v>8045</v>
      </c>
      <c r="F2267" t="s">
        <v>7915</v>
      </c>
      <c r="G2267" t="s">
        <v>7915</v>
      </c>
      <c r="H2267" t="s">
        <v>7915</v>
      </c>
      <c r="I2267" t="s">
        <v>7910</v>
      </c>
      <c r="J2267" t="s">
        <v>7915</v>
      </c>
      <c r="K2267" t="s">
        <v>7910</v>
      </c>
      <c r="L2267" t="s">
        <v>7915</v>
      </c>
      <c r="M2267" t="s">
        <v>7915</v>
      </c>
      <c r="N2267" t="s">
        <v>7915</v>
      </c>
      <c r="O2267" t="s">
        <v>7915</v>
      </c>
      <c r="P2267" t="s">
        <v>7909</v>
      </c>
      <c r="Q2267">
        <v>7</v>
      </c>
      <c r="R2267">
        <f>IF(ISERROR(VLOOKUP(A2267,int_r_base_fitted!$A$1:$C$10000,2,FALSE)),0,VLOOKUP(A2267,int_r_base_fitted!$A$1:$C$10000,2,FALSE))</f>
        <v>0</v>
      </c>
      <c r="S2267">
        <f>IF(ISERROR(VLOOKUP(A2267,int_r_base_fitted!$A$1:$C$10000,3,FALSE)),0,VLOOKUP(A2267,int_r_base_fitted!$A$1:$C$10000,3,FALSE))</f>
        <v>3.1E-2</v>
      </c>
      <c r="T2267">
        <v>2485</v>
      </c>
      <c r="V2267">
        <f>IF(ISERROR(VLOOKUP(A2267,int_r_full_fitted!$A$1:$C$10000,3,FALSE)),0,VLOOKUP(A2267,int_r_full_fitted!$A$1:$C$10000,3,FALSE))</f>
        <v>4.1000000000000002E-2</v>
      </c>
      <c r="W2267">
        <v>2266</v>
      </c>
      <c r="Y2267">
        <f>S2267-V2267</f>
        <v>-1.0000000000000002E-2</v>
      </c>
    </row>
    <row r="2268" spans="1:25" x14ac:dyDescent="0.2">
      <c r="A2268" t="s">
        <v>5360</v>
      </c>
      <c r="B2268" t="s">
        <v>7911</v>
      </c>
      <c r="C2268" t="s">
        <v>8250</v>
      </c>
      <c r="D2268" t="s">
        <v>7913</v>
      </c>
      <c r="E2268" t="s">
        <v>8672</v>
      </c>
      <c r="F2268" t="s">
        <v>7915</v>
      </c>
      <c r="G2268" t="s">
        <v>7915</v>
      </c>
      <c r="H2268" t="s">
        <v>7915</v>
      </c>
      <c r="I2268" t="s">
        <v>7910</v>
      </c>
      <c r="J2268" t="s">
        <v>7915</v>
      </c>
      <c r="K2268" t="s">
        <v>7910</v>
      </c>
      <c r="L2268" t="s">
        <v>7915</v>
      </c>
      <c r="M2268" t="s">
        <v>7915</v>
      </c>
      <c r="N2268" t="s">
        <v>7915</v>
      </c>
      <c r="O2268" t="s">
        <v>7915</v>
      </c>
      <c r="P2268" t="s">
        <v>7909</v>
      </c>
      <c r="Q2268">
        <v>7</v>
      </c>
      <c r="R2268">
        <f>IF(ISERROR(VLOOKUP(A2268,int_r_base_fitted!$A$1:$C$10000,2,FALSE)),0,VLOOKUP(A2268,int_r_base_fitted!$A$1:$C$10000,2,FALSE))</f>
        <v>0</v>
      </c>
      <c r="S2268">
        <f>IF(ISERROR(VLOOKUP(A2268,int_r_base_fitted!$A$1:$C$10000,3,FALSE)),0,VLOOKUP(A2268,int_r_base_fitted!$A$1:$C$10000,3,FALSE))</f>
        <v>3.1E-2</v>
      </c>
      <c r="T2268">
        <v>2486</v>
      </c>
      <c r="V2268">
        <f>IF(ISERROR(VLOOKUP(A2268,int_r_full_fitted!$A$1:$C$10000,3,FALSE)),0,VLOOKUP(A2268,int_r_full_fitted!$A$1:$C$10000,3,FALSE))</f>
        <v>4.1000000000000002E-2</v>
      </c>
      <c r="W2268">
        <v>2267</v>
      </c>
      <c r="Y2268">
        <f>S2268-V2268</f>
        <v>-1.0000000000000002E-2</v>
      </c>
    </row>
    <row r="2269" spans="1:25" x14ac:dyDescent="0.2">
      <c r="A2269" t="s">
        <v>5381</v>
      </c>
      <c r="B2269" t="s">
        <v>7911</v>
      </c>
      <c r="C2269" t="s">
        <v>7962</v>
      </c>
      <c r="D2269" t="s">
        <v>8134</v>
      </c>
      <c r="E2269" t="s">
        <v>8643</v>
      </c>
      <c r="F2269" t="s">
        <v>7915</v>
      </c>
      <c r="G2269" t="s">
        <v>7915</v>
      </c>
      <c r="H2269" t="s">
        <v>7915</v>
      </c>
      <c r="I2269" t="s">
        <v>7910</v>
      </c>
      <c r="J2269" t="s">
        <v>7915</v>
      </c>
      <c r="K2269" t="s">
        <v>7910</v>
      </c>
      <c r="L2269" t="s">
        <v>7915</v>
      </c>
      <c r="M2269" t="s">
        <v>7915</v>
      </c>
      <c r="N2269" t="s">
        <v>7915</v>
      </c>
      <c r="O2269" t="s">
        <v>7915</v>
      </c>
      <c r="P2269" t="s">
        <v>7909</v>
      </c>
      <c r="Q2269">
        <v>7</v>
      </c>
      <c r="R2269">
        <f>IF(ISERROR(VLOOKUP(A2269,int_r_base_fitted!$A$1:$C$10000,2,FALSE)),0,VLOOKUP(A2269,int_r_base_fitted!$A$1:$C$10000,2,FALSE))</f>
        <v>0</v>
      </c>
      <c r="S2269">
        <f>IF(ISERROR(VLOOKUP(A2269,int_r_base_fitted!$A$1:$C$10000,3,FALSE)),0,VLOOKUP(A2269,int_r_base_fitted!$A$1:$C$10000,3,FALSE))</f>
        <v>3.1E-2</v>
      </c>
      <c r="T2269">
        <v>2487</v>
      </c>
      <c r="V2269">
        <f>IF(ISERROR(VLOOKUP(A2269,int_r_full_fitted!$A$1:$C$10000,3,FALSE)),0,VLOOKUP(A2269,int_r_full_fitted!$A$1:$C$10000,3,FALSE))</f>
        <v>4.1000000000000002E-2</v>
      </c>
      <c r="W2269">
        <v>2268</v>
      </c>
      <c r="Y2269">
        <f>S2269-V2269</f>
        <v>-1.0000000000000002E-2</v>
      </c>
    </row>
    <row r="2270" spans="1:25" x14ac:dyDescent="0.2">
      <c r="A2270" t="s">
        <v>5488</v>
      </c>
      <c r="B2270" t="s">
        <v>7911</v>
      </c>
      <c r="C2270" t="s">
        <v>7937</v>
      </c>
      <c r="D2270" t="s">
        <v>7913</v>
      </c>
      <c r="E2270" t="s">
        <v>8297</v>
      </c>
      <c r="F2270" t="s">
        <v>7915</v>
      </c>
      <c r="G2270" t="s">
        <v>7915</v>
      </c>
      <c r="H2270" t="s">
        <v>7915</v>
      </c>
      <c r="I2270" t="s">
        <v>7910</v>
      </c>
      <c r="J2270" t="s">
        <v>7915</v>
      </c>
      <c r="K2270" t="s">
        <v>7910</v>
      </c>
      <c r="L2270" t="s">
        <v>7915</v>
      </c>
      <c r="M2270" t="s">
        <v>7915</v>
      </c>
      <c r="N2270" t="s">
        <v>7915</v>
      </c>
      <c r="O2270" t="s">
        <v>7915</v>
      </c>
      <c r="P2270" t="s">
        <v>7909</v>
      </c>
      <c r="Q2270">
        <v>7</v>
      </c>
      <c r="R2270">
        <f>IF(ISERROR(VLOOKUP(A2270,int_r_base_fitted!$A$1:$C$10000,2,FALSE)),0,VLOOKUP(A2270,int_r_base_fitted!$A$1:$C$10000,2,FALSE))</f>
        <v>0</v>
      </c>
      <c r="S2270">
        <f>IF(ISERROR(VLOOKUP(A2270,int_r_base_fitted!$A$1:$C$10000,3,FALSE)),0,VLOOKUP(A2270,int_r_base_fitted!$A$1:$C$10000,3,FALSE))</f>
        <v>3.1E-2</v>
      </c>
      <c r="T2270">
        <v>2489</v>
      </c>
      <c r="V2270">
        <f>IF(ISERROR(VLOOKUP(A2270,int_r_full_fitted!$A$1:$C$10000,3,FALSE)),0,VLOOKUP(A2270,int_r_full_fitted!$A$1:$C$10000,3,FALSE))</f>
        <v>4.1000000000000002E-2</v>
      </c>
      <c r="W2270">
        <v>2269</v>
      </c>
      <c r="Y2270">
        <f>S2270-V2270</f>
        <v>-1.0000000000000002E-2</v>
      </c>
    </row>
    <row r="2271" spans="1:25" x14ac:dyDescent="0.2">
      <c r="A2271" t="s">
        <v>5720</v>
      </c>
      <c r="B2271" t="s">
        <v>7911</v>
      </c>
      <c r="C2271" t="s">
        <v>7955</v>
      </c>
      <c r="D2271" t="s">
        <v>7935</v>
      </c>
      <c r="E2271" t="s">
        <v>8176</v>
      </c>
      <c r="F2271" t="s">
        <v>7915</v>
      </c>
      <c r="G2271" t="s">
        <v>7915</v>
      </c>
      <c r="H2271" t="s">
        <v>7915</v>
      </c>
      <c r="I2271" t="s">
        <v>7915</v>
      </c>
      <c r="J2271" t="s">
        <v>7915</v>
      </c>
      <c r="K2271" t="s">
        <v>7910</v>
      </c>
      <c r="L2271" t="s">
        <v>7915</v>
      </c>
      <c r="M2271" t="s">
        <v>7910</v>
      </c>
      <c r="N2271" t="s">
        <v>7915</v>
      </c>
      <c r="O2271" t="s">
        <v>7915</v>
      </c>
      <c r="P2271" t="s">
        <v>7909</v>
      </c>
      <c r="Q2271">
        <v>7</v>
      </c>
      <c r="R2271">
        <f>IF(ISERROR(VLOOKUP(A2271,int_r_base_fitted!$A$1:$C$10000,2,FALSE)),0,VLOOKUP(A2271,int_r_base_fitted!$A$1:$C$10000,2,FALSE))</f>
        <v>0</v>
      </c>
      <c r="S2271">
        <f>IF(ISERROR(VLOOKUP(A2271,int_r_base_fitted!$A$1:$C$10000,3,FALSE)),0,VLOOKUP(A2271,int_r_base_fitted!$A$1:$C$10000,3,FALSE))</f>
        <v>3.1E-2</v>
      </c>
      <c r="T2271">
        <v>2491</v>
      </c>
      <c r="V2271">
        <f>IF(ISERROR(VLOOKUP(A2271,int_r_full_fitted!$A$1:$C$10000,3,FALSE)),0,VLOOKUP(A2271,int_r_full_fitted!$A$1:$C$10000,3,FALSE))</f>
        <v>4.1000000000000002E-2</v>
      </c>
      <c r="W2271">
        <v>2270</v>
      </c>
      <c r="Y2271">
        <f>S2271-V2271</f>
        <v>-1.0000000000000002E-2</v>
      </c>
    </row>
    <row r="2272" spans="1:25" x14ac:dyDescent="0.2">
      <c r="A2272" t="s">
        <v>5733</v>
      </c>
      <c r="B2272" t="s">
        <v>7911</v>
      </c>
      <c r="C2272" t="s">
        <v>8039</v>
      </c>
      <c r="D2272" t="s">
        <v>7963</v>
      </c>
      <c r="E2272" t="s">
        <v>9113</v>
      </c>
      <c r="F2272" t="s">
        <v>7915</v>
      </c>
      <c r="G2272" t="s">
        <v>7915</v>
      </c>
      <c r="H2272" t="s">
        <v>7915</v>
      </c>
      <c r="I2272" t="s">
        <v>7915</v>
      </c>
      <c r="J2272" t="s">
        <v>7915</v>
      </c>
      <c r="K2272" t="s">
        <v>7910</v>
      </c>
      <c r="L2272" t="s">
        <v>7915</v>
      </c>
      <c r="M2272" t="s">
        <v>7910</v>
      </c>
      <c r="N2272" t="s">
        <v>7915</v>
      </c>
      <c r="O2272" t="s">
        <v>7915</v>
      </c>
      <c r="P2272" t="s">
        <v>7909</v>
      </c>
      <c r="Q2272">
        <v>7</v>
      </c>
      <c r="R2272">
        <f>IF(ISERROR(VLOOKUP(A2272,int_r_base_fitted!$A$1:$C$10000,2,FALSE)),0,VLOOKUP(A2272,int_r_base_fitted!$A$1:$C$10000,2,FALSE))</f>
        <v>0</v>
      </c>
      <c r="S2272">
        <f>IF(ISERROR(VLOOKUP(A2272,int_r_base_fitted!$A$1:$C$10000,3,FALSE)),0,VLOOKUP(A2272,int_r_base_fitted!$A$1:$C$10000,3,FALSE))</f>
        <v>3.1E-2</v>
      </c>
      <c r="T2272">
        <v>2492</v>
      </c>
      <c r="V2272">
        <f>IF(ISERROR(VLOOKUP(A2272,int_r_full_fitted!$A$1:$C$10000,3,FALSE)),0,VLOOKUP(A2272,int_r_full_fitted!$A$1:$C$10000,3,FALSE))</f>
        <v>4.1000000000000002E-2</v>
      </c>
      <c r="W2272">
        <v>2271</v>
      </c>
      <c r="Y2272">
        <f>S2272-V2272</f>
        <v>-1.0000000000000002E-2</v>
      </c>
    </row>
    <row r="2273" spans="1:25" x14ac:dyDescent="0.2">
      <c r="A2273" t="s">
        <v>5964</v>
      </c>
      <c r="B2273" t="s">
        <v>7911</v>
      </c>
      <c r="C2273" t="s">
        <v>8076</v>
      </c>
      <c r="D2273" t="s">
        <v>7920</v>
      </c>
      <c r="E2273" t="s">
        <v>8087</v>
      </c>
      <c r="F2273" t="s">
        <v>7915</v>
      </c>
      <c r="G2273" t="s">
        <v>7915</v>
      </c>
      <c r="H2273" t="s">
        <v>7915</v>
      </c>
      <c r="I2273" t="s">
        <v>7915</v>
      </c>
      <c r="J2273" t="s">
        <v>7915</v>
      </c>
      <c r="K2273" t="s">
        <v>7910</v>
      </c>
      <c r="L2273" t="s">
        <v>7915</v>
      </c>
      <c r="M2273" t="s">
        <v>7910</v>
      </c>
      <c r="N2273" t="s">
        <v>7915</v>
      </c>
      <c r="O2273" t="s">
        <v>7915</v>
      </c>
      <c r="P2273" t="s">
        <v>7909</v>
      </c>
      <c r="Q2273">
        <v>7</v>
      </c>
      <c r="R2273">
        <f>IF(ISERROR(VLOOKUP(A2273,int_r_base_fitted!$A$1:$C$10000,2,FALSE)),0,VLOOKUP(A2273,int_r_base_fitted!$A$1:$C$10000,2,FALSE))</f>
        <v>0</v>
      </c>
      <c r="S2273">
        <f>IF(ISERROR(VLOOKUP(A2273,int_r_base_fitted!$A$1:$C$10000,3,FALSE)),0,VLOOKUP(A2273,int_r_base_fitted!$A$1:$C$10000,3,FALSE))</f>
        <v>3.1E-2</v>
      </c>
      <c r="T2273">
        <v>2498</v>
      </c>
      <c r="V2273">
        <f>IF(ISERROR(VLOOKUP(A2273,int_r_full_fitted!$A$1:$C$10000,3,FALSE)),0,VLOOKUP(A2273,int_r_full_fitted!$A$1:$C$10000,3,FALSE))</f>
        <v>4.1000000000000002E-2</v>
      </c>
      <c r="W2273">
        <v>2272</v>
      </c>
      <c r="Y2273">
        <f>S2273-V2273</f>
        <v>-1.0000000000000002E-2</v>
      </c>
    </row>
    <row r="2274" spans="1:25" x14ac:dyDescent="0.2">
      <c r="A2274" t="s">
        <v>6294</v>
      </c>
      <c r="B2274" t="s">
        <v>7911</v>
      </c>
      <c r="C2274" t="s">
        <v>8009</v>
      </c>
      <c r="D2274" t="s">
        <v>8134</v>
      </c>
      <c r="E2274" t="s">
        <v>8837</v>
      </c>
      <c r="F2274" t="s">
        <v>7915</v>
      </c>
      <c r="G2274" t="s">
        <v>7915</v>
      </c>
      <c r="H2274" t="s">
        <v>7915</v>
      </c>
      <c r="I2274" t="s">
        <v>7915</v>
      </c>
      <c r="J2274" t="s">
        <v>7915</v>
      </c>
      <c r="K2274" t="s">
        <v>7910</v>
      </c>
      <c r="L2274" t="s">
        <v>7915</v>
      </c>
      <c r="M2274" t="s">
        <v>7915</v>
      </c>
      <c r="N2274" t="s">
        <v>7915</v>
      </c>
      <c r="O2274" t="s">
        <v>7915</v>
      </c>
      <c r="P2274" t="s">
        <v>7910</v>
      </c>
      <c r="Q2274">
        <v>8</v>
      </c>
      <c r="R2274">
        <f>IF(ISERROR(VLOOKUP(A2274,int_r_base_fitted!$A$1:$C$10000,2,FALSE)),0,VLOOKUP(A2274,int_r_base_fitted!$A$1:$C$10000,2,FALSE))</f>
        <v>0</v>
      </c>
      <c r="S2274">
        <f>IF(ISERROR(VLOOKUP(A2274,int_r_base_fitted!$A$1:$C$10000,3,FALSE)),0,VLOOKUP(A2274,int_r_base_fitted!$A$1:$C$10000,3,FALSE))</f>
        <v>3.1E-2</v>
      </c>
      <c r="T2274">
        <v>2505</v>
      </c>
      <c r="V2274">
        <f>IF(ISERROR(VLOOKUP(A2274,int_r_full_fitted!$A$1:$C$10000,3,FALSE)),0,VLOOKUP(A2274,int_r_full_fitted!$A$1:$C$10000,3,FALSE))</f>
        <v>4.1000000000000002E-2</v>
      </c>
      <c r="W2274">
        <v>2273</v>
      </c>
      <c r="Y2274">
        <f>S2274-V2274</f>
        <v>-1.0000000000000002E-2</v>
      </c>
    </row>
    <row r="2275" spans="1:25" x14ac:dyDescent="0.2">
      <c r="A2275" t="s">
        <v>4620</v>
      </c>
      <c r="B2275" t="s">
        <v>7911</v>
      </c>
      <c r="C2275" t="s">
        <v>8076</v>
      </c>
      <c r="D2275" t="s">
        <v>7920</v>
      </c>
      <c r="E2275" t="s">
        <v>8445</v>
      </c>
      <c r="F2275" t="s">
        <v>7915</v>
      </c>
      <c r="G2275" t="s">
        <v>7915</v>
      </c>
      <c r="H2275" t="s">
        <v>7915</v>
      </c>
      <c r="I2275" t="s">
        <v>7910</v>
      </c>
      <c r="J2275" t="s">
        <v>7915</v>
      </c>
      <c r="K2275" t="s">
        <v>7910</v>
      </c>
      <c r="L2275" t="s">
        <v>7915</v>
      </c>
      <c r="M2275" t="s">
        <v>7910</v>
      </c>
      <c r="N2275" t="s">
        <v>7915</v>
      </c>
      <c r="O2275" t="s">
        <v>7915</v>
      </c>
      <c r="P2275" t="s">
        <v>7908</v>
      </c>
      <c r="Q2275">
        <v>6</v>
      </c>
      <c r="R2275">
        <f>IF(ISERROR(VLOOKUP(A2275,int_r_base_fitted!$A$1:$C$10000,2,FALSE)),0,VLOOKUP(A2275,int_r_base_fitted!$A$1:$C$10000,2,FALSE))</f>
        <v>0</v>
      </c>
      <c r="S2275">
        <f>IF(ISERROR(VLOOKUP(A2275,int_r_base_fitted!$A$1:$C$10000,3,FALSE)),0,VLOOKUP(A2275,int_r_base_fitted!$A$1:$C$10000,3,FALSE))</f>
        <v>0.03</v>
      </c>
      <c r="T2275">
        <v>2551</v>
      </c>
      <c r="V2275">
        <f>IF(ISERROR(VLOOKUP(A2275,int_r_full_fitted!$A$1:$C$10000,3,FALSE)),0,VLOOKUP(A2275,int_r_full_fitted!$A$1:$C$10000,3,FALSE))</f>
        <v>4.1000000000000002E-2</v>
      </c>
      <c r="W2275">
        <v>2274</v>
      </c>
      <c r="Y2275">
        <f>S2275-V2275</f>
        <v>-1.1000000000000003E-2</v>
      </c>
    </row>
    <row r="2276" spans="1:25" x14ac:dyDescent="0.2">
      <c r="A2276" t="s">
        <v>5661</v>
      </c>
      <c r="B2276" t="s">
        <v>7911</v>
      </c>
      <c r="C2276" t="s">
        <v>8030</v>
      </c>
      <c r="D2276" t="s">
        <v>7945</v>
      </c>
      <c r="E2276" t="s">
        <v>9054</v>
      </c>
      <c r="F2276" t="s">
        <v>7915</v>
      </c>
      <c r="G2276" t="s">
        <v>7915</v>
      </c>
      <c r="H2276" t="s">
        <v>7915</v>
      </c>
      <c r="I2276" t="s">
        <v>7915</v>
      </c>
      <c r="J2276" t="s">
        <v>7915</v>
      </c>
      <c r="K2276" t="s">
        <v>7910</v>
      </c>
      <c r="L2276" t="s">
        <v>7915</v>
      </c>
      <c r="M2276" t="s">
        <v>7910</v>
      </c>
      <c r="N2276" t="s">
        <v>7915</v>
      </c>
      <c r="O2276" t="s">
        <v>7915</v>
      </c>
      <c r="P2276" t="s">
        <v>7909</v>
      </c>
      <c r="Q2276">
        <v>7</v>
      </c>
      <c r="R2276">
        <f>IF(ISERROR(VLOOKUP(A2276,int_r_base_fitted!$A$1:$C$10000,2,FALSE)),0,VLOOKUP(A2276,int_r_base_fitted!$A$1:$C$10000,2,FALSE))</f>
        <v>0</v>
      </c>
      <c r="S2276">
        <f>IF(ISERROR(VLOOKUP(A2276,int_r_base_fitted!$A$1:$C$10000,3,FALSE)),0,VLOOKUP(A2276,int_r_base_fitted!$A$1:$C$10000,3,FALSE))</f>
        <v>0.03</v>
      </c>
      <c r="T2276">
        <v>2569</v>
      </c>
      <c r="V2276">
        <f>IF(ISERROR(VLOOKUP(A2276,int_r_full_fitted!$A$1:$C$10000,3,FALSE)),0,VLOOKUP(A2276,int_r_full_fitted!$A$1:$C$10000,3,FALSE))</f>
        <v>4.1000000000000002E-2</v>
      </c>
      <c r="W2276">
        <v>2275</v>
      </c>
      <c r="Y2276">
        <f>S2276-V2276</f>
        <v>-1.1000000000000003E-2</v>
      </c>
    </row>
    <row r="2277" spans="1:25" x14ac:dyDescent="0.2">
      <c r="A2277" t="s">
        <v>5794</v>
      </c>
      <c r="B2277" t="s">
        <v>7911</v>
      </c>
      <c r="C2277" t="s">
        <v>8018</v>
      </c>
      <c r="D2277" t="s">
        <v>7963</v>
      </c>
      <c r="E2277" t="s">
        <v>9150</v>
      </c>
      <c r="F2277" t="s">
        <v>7915</v>
      </c>
      <c r="G2277" t="s">
        <v>7915</v>
      </c>
      <c r="H2277" t="s">
        <v>7915</v>
      </c>
      <c r="I2277" t="s">
        <v>7915</v>
      </c>
      <c r="J2277" t="s">
        <v>7915</v>
      </c>
      <c r="K2277" t="s">
        <v>7910</v>
      </c>
      <c r="L2277" t="s">
        <v>7915</v>
      </c>
      <c r="M2277" t="s">
        <v>7910</v>
      </c>
      <c r="N2277" t="s">
        <v>7915</v>
      </c>
      <c r="O2277" t="s">
        <v>7915</v>
      </c>
      <c r="P2277" t="s">
        <v>7909</v>
      </c>
      <c r="Q2277">
        <v>7</v>
      </c>
      <c r="R2277">
        <f>IF(ISERROR(VLOOKUP(A2277,int_r_base_fitted!$A$1:$C$10000,2,FALSE)),0,VLOOKUP(A2277,int_r_base_fitted!$A$1:$C$10000,2,FALSE))</f>
        <v>0</v>
      </c>
      <c r="S2277">
        <f>IF(ISERROR(VLOOKUP(A2277,int_r_base_fitted!$A$1:$C$10000,3,FALSE)),0,VLOOKUP(A2277,int_r_base_fitted!$A$1:$C$10000,3,FALSE))</f>
        <v>0.03</v>
      </c>
      <c r="T2277">
        <v>2573</v>
      </c>
      <c r="V2277">
        <f>IF(ISERROR(VLOOKUP(A2277,int_r_full_fitted!$A$1:$C$10000,3,FALSE)),0,VLOOKUP(A2277,int_r_full_fitted!$A$1:$C$10000,3,FALSE))</f>
        <v>4.1000000000000002E-2</v>
      </c>
      <c r="W2277">
        <v>2276</v>
      </c>
      <c r="Y2277">
        <f>S2277-V2277</f>
        <v>-1.1000000000000003E-2</v>
      </c>
    </row>
    <row r="2278" spans="1:25" x14ac:dyDescent="0.2">
      <c r="A2278" t="s">
        <v>6130</v>
      </c>
      <c r="B2278" t="s">
        <v>7911</v>
      </c>
      <c r="C2278" t="s">
        <v>7937</v>
      </c>
      <c r="D2278" t="s">
        <v>7938</v>
      </c>
      <c r="E2278" t="s">
        <v>9352</v>
      </c>
      <c r="F2278" t="s">
        <v>7915</v>
      </c>
      <c r="G2278" t="s">
        <v>7915</v>
      </c>
      <c r="H2278" t="s">
        <v>7915</v>
      </c>
      <c r="I2278" t="s">
        <v>7915</v>
      </c>
      <c r="J2278" t="s">
        <v>7915</v>
      </c>
      <c r="K2278" t="s">
        <v>7910</v>
      </c>
      <c r="L2278" t="s">
        <v>7915</v>
      </c>
      <c r="M2278" t="s">
        <v>7915</v>
      </c>
      <c r="N2278" t="s">
        <v>7915</v>
      </c>
      <c r="O2278" t="s">
        <v>7915</v>
      </c>
      <c r="P2278" t="s">
        <v>7910</v>
      </c>
      <c r="Q2278">
        <v>8</v>
      </c>
      <c r="R2278">
        <f>IF(ISERROR(VLOOKUP(A2278,int_r_base_fitted!$A$1:$C$10000,2,FALSE)),0,VLOOKUP(A2278,int_r_base_fitted!$A$1:$C$10000,2,FALSE))</f>
        <v>0</v>
      </c>
      <c r="S2278">
        <f>IF(ISERROR(VLOOKUP(A2278,int_r_base_fitted!$A$1:$C$10000,3,FALSE)),0,VLOOKUP(A2278,int_r_base_fitted!$A$1:$C$10000,3,FALSE))</f>
        <v>0.03</v>
      </c>
      <c r="T2278">
        <v>2581</v>
      </c>
      <c r="V2278">
        <f>IF(ISERROR(VLOOKUP(A2278,int_r_full_fitted!$A$1:$C$10000,3,FALSE)),0,VLOOKUP(A2278,int_r_full_fitted!$A$1:$C$10000,3,FALSE))</f>
        <v>4.1000000000000002E-2</v>
      </c>
      <c r="W2278">
        <v>2277</v>
      </c>
      <c r="Y2278">
        <f>S2278-V2278</f>
        <v>-1.1000000000000003E-2</v>
      </c>
    </row>
    <row r="2279" spans="1:25" x14ac:dyDescent="0.2">
      <c r="A2279" t="s">
        <v>4548</v>
      </c>
      <c r="B2279" t="s">
        <v>7911</v>
      </c>
      <c r="C2279" t="s">
        <v>8394</v>
      </c>
      <c r="D2279" t="s">
        <v>7963</v>
      </c>
      <c r="E2279" t="s">
        <v>7964</v>
      </c>
      <c r="F2279" t="s">
        <v>7910</v>
      </c>
      <c r="G2279" t="s">
        <v>7915</v>
      </c>
      <c r="H2279" t="s">
        <v>7915</v>
      </c>
      <c r="I2279" t="s">
        <v>7915</v>
      </c>
      <c r="J2279" t="s">
        <v>7915</v>
      </c>
      <c r="K2279" t="s">
        <v>7915</v>
      </c>
      <c r="L2279" t="s">
        <v>7910</v>
      </c>
      <c r="M2279" t="s">
        <v>7910</v>
      </c>
      <c r="N2279" t="s">
        <v>7915</v>
      </c>
      <c r="O2279" t="s">
        <v>7915</v>
      </c>
      <c r="P2279" t="s">
        <v>7908</v>
      </c>
      <c r="Q2279">
        <v>6</v>
      </c>
      <c r="R2279">
        <f>IF(ISERROR(VLOOKUP(A2279,int_r_base_fitted!$A$1:$C$10000,2,FALSE)),0,VLOOKUP(A2279,int_r_base_fitted!$A$1:$C$10000,2,FALSE))</f>
        <v>0</v>
      </c>
      <c r="S2279">
        <f>IF(ISERROR(VLOOKUP(A2279,int_r_base_fitted!$A$1:$C$10000,3,FALSE)),0,VLOOKUP(A2279,int_r_base_fitted!$A$1:$C$10000,3,FALSE))</f>
        <v>2.8000000000000001E-2</v>
      </c>
      <c r="T2279">
        <v>2773</v>
      </c>
      <c r="V2279">
        <f>IF(ISERROR(VLOOKUP(A2279,int_r_full_fitted!$A$1:$C$10000,3,FALSE)),0,VLOOKUP(A2279,int_r_full_fitted!$A$1:$C$10000,3,FALSE))</f>
        <v>4.1000000000000002E-2</v>
      </c>
      <c r="W2279">
        <v>2278</v>
      </c>
      <c r="Y2279">
        <f>S2279-V2279</f>
        <v>-1.3000000000000001E-2</v>
      </c>
    </row>
    <row r="2280" spans="1:25" x14ac:dyDescent="0.2">
      <c r="A2280" t="s">
        <v>5337</v>
      </c>
      <c r="B2280" t="s">
        <v>7911</v>
      </c>
      <c r="C2280" t="s">
        <v>8009</v>
      </c>
      <c r="D2280" t="s">
        <v>7976</v>
      </c>
      <c r="E2280" t="s">
        <v>8050</v>
      </c>
      <c r="F2280" t="s">
        <v>7915</v>
      </c>
      <c r="G2280" t="s">
        <v>7915</v>
      </c>
      <c r="H2280" t="s">
        <v>7915</v>
      </c>
      <c r="I2280" t="s">
        <v>7910</v>
      </c>
      <c r="J2280" t="s">
        <v>7915</v>
      </c>
      <c r="K2280" t="s">
        <v>7915</v>
      </c>
      <c r="L2280" t="s">
        <v>7915</v>
      </c>
      <c r="M2280" t="s">
        <v>7910</v>
      </c>
      <c r="N2280" t="s">
        <v>7915</v>
      </c>
      <c r="O2280" t="s">
        <v>7915</v>
      </c>
      <c r="P2280" t="s">
        <v>7909</v>
      </c>
      <c r="Q2280">
        <v>7</v>
      </c>
      <c r="R2280">
        <f>IF(ISERROR(VLOOKUP(A2280,int_r_base_fitted!$A$1:$C$10000,2,FALSE)),0,VLOOKUP(A2280,int_r_base_fitted!$A$1:$C$10000,2,FALSE))</f>
        <v>0</v>
      </c>
      <c r="S2280">
        <f>IF(ISERROR(VLOOKUP(A2280,int_r_base_fitted!$A$1:$C$10000,3,FALSE)),0,VLOOKUP(A2280,int_r_base_fitted!$A$1:$C$10000,3,FALSE))</f>
        <v>2.8000000000000001E-2</v>
      </c>
      <c r="T2280">
        <v>2780</v>
      </c>
      <c r="V2280">
        <f>IF(ISERROR(VLOOKUP(A2280,int_r_full_fitted!$A$1:$C$10000,3,FALSE)),0,VLOOKUP(A2280,int_r_full_fitted!$A$1:$C$10000,3,FALSE))</f>
        <v>4.1000000000000002E-2</v>
      </c>
      <c r="W2280">
        <v>2279</v>
      </c>
      <c r="Y2280">
        <f>S2280-V2280</f>
        <v>-1.3000000000000001E-2</v>
      </c>
    </row>
    <row r="2281" spans="1:25" x14ac:dyDescent="0.2">
      <c r="A2281" t="s">
        <v>5822</v>
      </c>
      <c r="B2281" t="s">
        <v>7911</v>
      </c>
      <c r="C2281" t="s">
        <v>8009</v>
      </c>
      <c r="D2281" t="s">
        <v>7963</v>
      </c>
      <c r="E2281" t="s">
        <v>9180</v>
      </c>
      <c r="F2281" t="s">
        <v>7915</v>
      </c>
      <c r="G2281" t="s">
        <v>7915</v>
      </c>
      <c r="H2281" t="s">
        <v>7915</v>
      </c>
      <c r="I2281" t="s">
        <v>7910</v>
      </c>
      <c r="J2281" t="s">
        <v>7915</v>
      </c>
      <c r="K2281" t="s">
        <v>7915</v>
      </c>
      <c r="L2281" t="s">
        <v>7915</v>
      </c>
      <c r="M2281" t="s">
        <v>7910</v>
      </c>
      <c r="N2281" t="s">
        <v>7915</v>
      </c>
      <c r="O2281" t="s">
        <v>7915</v>
      </c>
      <c r="P2281" t="s">
        <v>7909</v>
      </c>
      <c r="Q2281">
        <v>7</v>
      </c>
      <c r="R2281">
        <f>IF(ISERROR(VLOOKUP(A2281,int_r_base_fitted!$A$1:$C$10000,2,FALSE)),0,VLOOKUP(A2281,int_r_base_fitted!$A$1:$C$10000,2,FALSE))</f>
        <v>0</v>
      </c>
      <c r="S2281">
        <f>IF(ISERROR(VLOOKUP(A2281,int_r_base_fitted!$A$1:$C$10000,3,FALSE)),0,VLOOKUP(A2281,int_r_base_fitted!$A$1:$C$10000,3,FALSE))</f>
        <v>2.8000000000000001E-2</v>
      </c>
      <c r="T2281">
        <v>2788</v>
      </c>
      <c r="V2281">
        <f>IF(ISERROR(VLOOKUP(A2281,int_r_full_fitted!$A$1:$C$10000,3,FALSE)),0,VLOOKUP(A2281,int_r_full_fitted!$A$1:$C$10000,3,FALSE))</f>
        <v>4.1000000000000002E-2</v>
      </c>
      <c r="W2281">
        <v>2280</v>
      </c>
      <c r="Y2281">
        <f>S2281-V2281</f>
        <v>-1.3000000000000001E-2</v>
      </c>
    </row>
    <row r="2282" spans="1:25" x14ac:dyDescent="0.2">
      <c r="A2282" t="s">
        <v>6941</v>
      </c>
      <c r="B2282" t="s">
        <v>7911</v>
      </c>
      <c r="C2282" t="s">
        <v>8037</v>
      </c>
      <c r="D2282" t="s">
        <v>7963</v>
      </c>
      <c r="E2282" t="s">
        <v>8059</v>
      </c>
      <c r="F2282" t="s">
        <v>7915</v>
      </c>
      <c r="G2282" t="s">
        <v>7915</v>
      </c>
      <c r="H2282" t="s">
        <v>7915</v>
      </c>
      <c r="I2282" t="s">
        <v>7915</v>
      </c>
      <c r="J2282" t="s">
        <v>7915</v>
      </c>
      <c r="K2282" t="s">
        <v>7915</v>
      </c>
      <c r="L2282" t="s">
        <v>7915</v>
      </c>
      <c r="M2282" t="s">
        <v>7910</v>
      </c>
      <c r="N2282" t="s">
        <v>7915</v>
      </c>
      <c r="O2282" t="s">
        <v>7915</v>
      </c>
      <c r="P2282" t="s">
        <v>7910</v>
      </c>
      <c r="Q2282">
        <v>8</v>
      </c>
      <c r="R2282">
        <f>IF(ISERROR(VLOOKUP(A2282,int_r_base_fitted!$A$1:$C$10000,2,FALSE)),0,VLOOKUP(A2282,int_r_base_fitted!$A$1:$C$10000,2,FALSE))</f>
        <v>0</v>
      </c>
      <c r="S2282">
        <f>IF(ISERROR(VLOOKUP(A2282,int_r_base_fitted!$A$1:$C$10000,3,FALSE)),0,VLOOKUP(A2282,int_r_base_fitted!$A$1:$C$10000,3,FALSE))</f>
        <v>2.8000000000000001E-2</v>
      </c>
      <c r="T2282">
        <v>2846</v>
      </c>
      <c r="V2282">
        <f>IF(ISERROR(VLOOKUP(A2282,int_r_full_fitted!$A$1:$C$10000,3,FALSE)),0,VLOOKUP(A2282,int_r_full_fitted!$A$1:$C$10000,3,FALSE))</f>
        <v>4.1000000000000002E-2</v>
      </c>
      <c r="W2282">
        <v>2281</v>
      </c>
      <c r="Y2282">
        <f>S2282-V2282</f>
        <v>-1.3000000000000001E-2</v>
      </c>
    </row>
    <row r="2283" spans="1:25" x14ac:dyDescent="0.2">
      <c r="A2283" t="s">
        <v>4645</v>
      </c>
      <c r="B2283" t="s">
        <v>7911</v>
      </c>
      <c r="C2283" t="s">
        <v>7970</v>
      </c>
      <c r="D2283" t="s">
        <v>7913</v>
      </c>
      <c r="E2283" t="s">
        <v>8107</v>
      </c>
      <c r="F2283" t="s">
        <v>7910</v>
      </c>
      <c r="G2283" t="s">
        <v>7910</v>
      </c>
      <c r="H2283" t="s">
        <v>7915</v>
      </c>
      <c r="I2283" t="s">
        <v>7915</v>
      </c>
      <c r="J2283" t="s">
        <v>7915</v>
      </c>
      <c r="K2283" t="s">
        <v>7915</v>
      </c>
      <c r="L2283" t="s">
        <v>7915</v>
      </c>
      <c r="M2283" t="s">
        <v>7910</v>
      </c>
      <c r="N2283" t="s">
        <v>7915</v>
      </c>
      <c r="O2283" t="s">
        <v>7915</v>
      </c>
      <c r="P2283" t="s">
        <v>7908</v>
      </c>
      <c r="Q2283">
        <v>6</v>
      </c>
      <c r="R2283">
        <f>IF(ISERROR(VLOOKUP(A2283,int_r_base_fitted!$A$1:$C$10000,2,FALSE)),0,VLOOKUP(A2283,int_r_base_fitted!$A$1:$C$10000,2,FALSE))</f>
        <v>0</v>
      </c>
      <c r="S2283">
        <f>IF(ISERROR(VLOOKUP(A2283,int_r_base_fitted!$A$1:$C$10000,3,FALSE)),0,VLOOKUP(A2283,int_r_base_fitted!$A$1:$C$10000,3,FALSE))</f>
        <v>2.7E-2</v>
      </c>
      <c r="T2283">
        <v>2877</v>
      </c>
      <c r="V2283">
        <f>IF(ISERROR(VLOOKUP(A2283,int_r_full_fitted!$A$1:$C$10000,3,FALSE)),0,VLOOKUP(A2283,int_r_full_fitted!$A$1:$C$10000,3,FALSE))</f>
        <v>4.1000000000000002E-2</v>
      </c>
      <c r="W2283">
        <v>2282</v>
      </c>
      <c r="Y2283">
        <f>S2283-V2283</f>
        <v>-1.4000000000000002E-2</v>
      </c>
    </row>
    <row r="2284" spans="1:25" x14ac:dyDescent="0.2">
      <c r="A2284" t="s">
        <v>5248</v>
      </c>
      <c r="B2284" t="s">
        <v>7911</v>
      </c>
      <c r="C2284" t="s">
        <v>8103</v>
      </c>
      <c r="D2284" t="s">
        <v>7913</v>
      </c>
      <c r="E2284" t="s">
        <v>8551</v>
      </c>
      <c r="F2284" t="s">
        <v>7915</v>
      </c>
      <c r="G2284" t="s">
        <v>7915</v>
      </c>
      <c r="H2284" t="s">
        <v>7915</v>
      </c>
      <c r="I2284" t="s">
        <v>7910</v>
      </c>
      <c r="J2284" t="s">
        <v>7915</v>
      </c>
      <c r="K2284" t="s">
        <v>7915</v>
      </c>
      <c r="L2284" t="s">
        <v>7915</v>
      </c>
      <c r="M2284" t="s">
        <v>7910</v>
      </c>
      <c r="N2284" t="s">
        <v>7915</v>
      </c>
      <c r="O2284" t="s">
        <v>7915</v>
      </c>
      <c r="P2284" t="s">
        <v>7909</v>
      </c>
      <c r="Q2284">
        <v>7</v>
      </c>
      <c r="R2284">
        <f>IF(ISERROR(VLOOKUP(A2284,int_r_base_fitted!$A$1:$C$10000,2,FALSE)),0,VLOOKUP(A2284,int_r_base_fitted!$A$1:$C$10000,2,FALSE))</f>
        <v>0</v>
      </c>
      <c r="S2284">
        <f>IF(ISERROR(VLOOKUP(A2284,int_r_base_fitted!$A$1:$C$10000,3,FALSE)),0,VLOOKUP(A2284,int_r_base_fitted!$A$1:$C$10000,3,FALSE))</f>
        <v>2.7E-2</v>
      </c>
      <c r="T2284">
        <v>2884</v>
      </c>
      <c r="V2284">
        <f>IF(ISERROR(VLOOKUP(A2284,int_r_full_fitted!$A$1:$C$10000,3,FALSE)),0,VLOOKUP(A2284,int_r_full_fitted!$A$1:$C$10000,3,FALSE))</f>
        <v>4.1000000000000002E-2</v>
      </c>
      <c r="W2284">
        <v>2283</v>
      </c>
      <c r="Y2284">
        <f>S2284-V2284</f>
        <v>-1.4000000000000002E-2</v>
      </c>
    </row>
    <row r="2285" spans="1:25" x14ac:dyDescent="0.2">
      <c r="A2285" t="s">
        <v>5685</v>
      </c>
      <c r="B2285" t="s">
        <v>7911</v>
      </c>
      <c r="C2285" t="s">
        <v>7955</v>
      </c>
      <c r="D2285" t="s">
        <v>7945</v>
      </c>
      <c r="E2285" t="s">
        <v>9071</v>
      </c>
      <c r="F2285" t="s">
        <v>7915</v>
      </c>
      <c r="G2285" t="s">
        <v>7915</v>
      </c>
      <c r="H2285" t="s">
        <v>7915</v>
      </c>
      <c r="I2285" t="s">
        <v>7910</v>
      </c>
      <c r="J2285" t="s">
        <v>7915</v>
      </c>
      <c r="K2285" t="s">
        <v>7915</v>
      </c>
      <c r="L2285" t="s">
        <v>7915</v>
      </c>
      <c r="M2285" t="s">
        <v>7910</v>
      </c>
      <c r="N2285" t="s">
        <v>7915</v>
      </c>
      <c r="O2285" t="s">
        <v>7915</v>
      </c>
      <c r="P2285" t="s">
        <v>7909</v>
      </c>
      <c r="Q2285">
        <v>7</v>
      </c>
      <c r="R2285">
        <f>IF(ISERROR(VLOOKUP(A2285,int_r_base_fitted!$A$1:$C$10000,2,FALSE)),0,VLOOKUP(A2285,int_r_base_fitted!$A$1:$C$10000,2,FALSE))</f>
        <v>0</v>
      </c>
      <c r="S2285">
        <f>IF(ISERROR(VLOOKUP(A2285,int_r_base_fitted!$A$1:$C$10000,3,FALSE)),0,VLOOKUP(A2285,int_r_base_fitted!$A$1:$C$10000,3,FALSE))</f>
        <v>2.7E-2</v>
      </c>
      <c r="T2285">
        <v>2886</v>
      </c>
      <c r="V2285">
        <f>IF(ISERROR(VLOOKUP(A2285,int_r_full_fitted!$A$1:$C$10000,3,FALSE)),0,VLOOKUP(A2285,int_r_full_fitted!$A$1:$C$10000,3,FALSE))</f>
        <v>4.1000000000000002E-2</v>
      </c>
      <c r="W2285">
        <v>2284</v>
      </c>
      <c r="Y2285">
        <f>S2285-V2285</f>
        <v>-1.4000000000000002E-2</v>
      </c>
    </row>
    <row r="2286" spans="1:25" x14ac:dyDescent="0.2">
      <c r="A2286" t="s">
        <v>5738</v>
      </c>
      <c r="B2286" t="s">
        <v>7911</v>
      </c>
      <c r="C2286" t="s">
        <v>8394</v>
      </c>
      <c r="D2286" t="s">
        <v>7963</v>
      </c>
      <c r="E2286" t="s">
        <v>8059</v>
      </c>
      <c r="F2286" t="s">
        <v>7915</v>
      </c>
      <c r="G2286" t="s">
        <v>7915</v>
      </c>
      <c r="H2286" t="s">
        <v>7915</v>
      </c>
      <c r="I2286" t="s">
        <v>7915</v>
      </c>
      <c r="J2286" t="s">
        <v>7915</v>
      </c>
      <c r="K2286" t="s">
        <v>7915</v>
      </c>
      <c r="L2286" t="s">
        <v>7910</v>
      </c>
      <c r="M2286" t="s">
        <v>7910</v>
      </c>
      <c r="N2286" t="s">
        <v>7915</v>
      </c>
      <c r="O2286" t="s">
        <v>7915</v>
      </c>
      <c r="P2286" t="s">
        <v>7909</v>
      </c>
      <c r="Q2286">
        <v>7</v>
      </c>
      <c r="R2286">
        <f>IF(ISERROR(VLOOKUP(A2286,int_r_base_fitted!$A$1:$C$10000,2,FALSE)),0,VLOOKUP(A2286,int_r_base_fitted!$A$1:$C$10000,2,FALSE))</f>
        <v>0</v>
      </c>
      <c r="S2286">
        <f>IF(ISERROR(VLOOKUP(A2286,int_r_base_fitted!$A$1:$C$10000,3,FALSE)),0,VLOOKUP(A2286,int_r_base_fitted!$A$1:$C$10000,3,FALSE))</f>
        <v>2.7E-2</v>
      </c>
      <c r="T2286">
        <v>2887</v>
      </c>
      <c r="V2286">
        <f>IF(ISERROR(VLOOKUP(A2286,int_r_full_fitted!$A$1:$C$10000,3,FALSE)),0,VLOOKUP(A2286,int_r_full_fitted!$A$1:$C$10000,3,FALSE))</f>
        <v>4.1000000000000002E-2</v>
      </c>
      <c r="W2286">
        <v>2285</v>
      </c>
      <c r="Y2286">
        <f>S2286-V2286</f>
        <v>-1.4000000000000002E-2</v>
      </c>
    </row>
    <row r="2287" spans="1:25" x14ac:dyDescent="0.2">
      <c r="A2287" t="s">
        <v>5739</v>
      </c>
      <c r="B2287" t="s">
        <v>7911</v>
      </c>
      <c r="C2287" t="s">
        <v>8394</v>
      </c>
      <c r="D2287" t="s">
        <v>7963</v>
      </c>
      <c r="E2287" t="s">
        <v>8059</v>
      </c>
      <c r="F2287" t="s">
        <v>7915</v>
      </c>
      <c r="G2287" t="s">
        <v>7915</v>
      </c>
      <c r="H2287" t="s">
        <v>7915</v>
      </c>
      <c r="I2287" t="s">
        <v>7915</v>
      </c>
      <c r="J2287" t="s">
        <v>7915</v>
      </c>
      <c r="K2287" t="s">
        <v>7915</v>
      </c>
      <c r="L2287" t="s">
        <v>7910</v>
      </c>
      <c r="M2287" t="s">
        <v>7910</v>
      </c>
      <c r="N2287" t="s">
        <v>7915</v>
      </c>
      <c r="O2287" t="s">
        <v>7915</v>
      </c>
      <c r="P2287" t="s">
        <v>7909</v>
      </c>
      <c r="Q2287">
        <v>7</v>
      </c>
      <c r="R2287">
        <f>IF(ISERROR(VLOOKUP(A2287,int_r_base_fitted!$A$1:$C$10000,2,FALSE)),0,VLOOKUP(A2287,int_r_base_fitted!$A$1:$C$10000,2,FALSE))</f>
        <v>0</v>
      </c>
      <c r="S2287">
        <f>IF(ISERROR(VLOOKUP(A2287,int_r_base_fitted!$A$1:$C$10000,3,FALSE)),0,VLOOKUP(A2287,int_r_base_fitted!$A$1:$C$10000,3,FALSE))</f>
        <v>2.7E-2</v>
      </c>
      <c r="T2287">
        <v>2888</v>
      </c>
      <c r="V2287">
        <f>IF(ISERROR(VLOOKUP(A2287,int_r_full_fitted!$A$1:$C$10000,3,FALSE)),0,VLOOKUP(A2287,int_r_full_fitted!$A$1:$C$10000,3,FALSE))</f>
        <v>4.1000000000000002E-2</v>
      </c>
      <c r="W2287">
        <v>2286</v>
      </c>
      <c r="Y2287">
        <f>S2287-V2287</f>
        <v>-1.4000000000000002E-2</v>
      </c>
    </row>
    <row r="2288" spans="1:25" x14ac:dyDescent="0.2">
      <c r="A2288" t="s">
        <v>6103</v>
      </c>
      <c r="B2288" t="s">
        <v>7911</v>
      </c>
      <c r="C2288">
        <v>4</v>
      </c>
      <c r="D2288" t="s">
        <v>7940</v>
      </c>
      <c r="E2288" t="s">
        <v>9339</v>
      </c>
      <c r="F2288" t="s">
        <v>7915</v>
      </c>
      <c r="G2288" t="s">
        <v>7915</v>
      </c>
      <c r="H2288" t="s">
        <v>7915</v>
      </c>
      <c r="I2288" t="s">
        <v>7915</v>
      </c>
      <c r="J2288" t="s">
        <v>7915</v>
      </c>
      <c r="K2288" t="s">
        <v>7915</v>
      </c>
      <c r="L2288" t="s">
        <v>7915</v>
      </c>
      <c r="M2288" t="s">
        <v>7910</v>
      </c>
      <c r="N2288" t="s">
        <v>7915</v>
      </c>
      <c r="O2288" t="s">
        <v>7915</v>
      </c>
      <c r="P2288" t="s">
        <v>7910</v>
      </c>
      <c r="Q2288">
        <v>8</v>
      </c>
      <c r="R2288">
        <f>IF(ISERROR(VLOOKUP(A2288,int_r_base_fitted!$A$1:$C$10000,2,FALSE)),0,VLOOKUP(A2288,int_r_base_fitted!$A$1:$C$10000,2,FALSE))</f>
        <v>0</v>
      </c>
      <c r="S2288">
        <f>IF(ISERROR(VLOOKUP(A2288,int_r_base_fitted!$A$1:$C$10000,3,FALSE)),0,VLOOKUP(A2288,int_r_base_fitted!$A$1:$C$10000,3,FALSE))</f>
        <v>2.7E-2</v>
      </c>
      <c r="T2288">
        <v>2889</v>
      </c>
      <c r="V2288">
        <f>IF(ISERROR(VLOOKUP(A2288,int_r_full_fitted!$A$1:$C$10000,3,FALSE)),0,VLOOKUP(A2288,int_r_full_fitted!$A$1:$C$10000,3,FALSE))</f>
        <v>4.1000000000000002E-2</v>
      </c>
      <c r="W2288">
        <v>2287</v>
      </c>
      <c r="Y2288">
        <f>S2288-V2288</f>
        <v>-1.4000000000000002E-2</v>
      </c>
    </row>
    <row r="2289" spans="1:25" x14ac:dyDescent="0.2">
      <c r="A2289" t="s">
        <v>6146</v>
      </c>
      <c r="B2289" t="s">
        <v>7911</v>
      </c>
      <c r="C2289" t="s">
        <v>7975</v>
      </c>
      <c r="D2289" t="s">
        <v>7963</v>
      </c>
      <c r="E2289" t="s">
        <v>9207</v>
      </c>
      <c r="F2289" t="s">
        <v>7915</v>
      </c>
      <c r="G2289" t="s">
        <v>7915</v>
      </c>
      <c r="H2289" t="s">
        <v>7915</v>
      </c>
      <c r="I2289" t="s">
        <v>7915</v>
      </c>
      <c r="J2289" t="s">
        <v>7915</v>
      </c>
      <c r="K2289" t="s">
        <v>7915</v>
      </c>
      <c r="L2289" t="s">
        <v>7915</v>
      </c>
      <c r="M2289" t="s">
        <v>7910</v>
      </c>
      <c r="N2289" t="s">
        <v>7915</v>
      </c>
      <c r="O2289" t="s">
        <v>7915</v>
      </c>
      <c r="P2289" t="s">
        <v>7910</v>
      </c>
      <c r="Q2289">
        <v>8</v>
      </c>
      <c r="R2289">
        <f>IF(ISERROR(VLOOKUP(A2289,int_r_base_fitted!$A$1:$C$10000,2,FALSE)),0,VLOOKUP(A2289,int_r_base_fitted!$A$1:$C$10000,2,FALSE))</f>
        <v>0</v>
      </c>
      <c r="S2289">
        <f>IF(ISERROR(VLOOKUP(A2289,int_r_base_fitted!$A$1:$C$10000,3,FALSE)),0,VLOOKUP(A2289,int_r_base_fitted!$A$1:$C$10000,3,FALSE))</f>
        <v>2.7E-2</v>
      </c>
      <c r="T2289">
        <v>2890</v>
      </c>
      <c r="V2289">
        <f>IF(ISERROR(VLOOKUP(A2289,int_r_full_fitted!$A$1:$C$10000,3,FALSE)),0,VLOOKUP(A2289,int_r_full_fitted!$A$1:$C$10000,3,FALSE))</f>
        <v>4.1000000000000002E-2</v>
      </c>
      <c r="W2289">
        <v>2288</v>
      </c>
      <c r="Y2289">
        <f>S2289-V2289</f>
        <v>-1.4000000000000002E-2</v>
      </c>
    </row>
    <row r="2290" spans="1:25" x14ac:dyDescent="0.2">
      <c r="A2290" t="s">
        <v>6210</v>
      </c>
      <c r="B2290" t="s">
        <v>7911</v>
      </c>
      <c r="C2290" t="s">
        <v>8021</v>
      </c>
      <c r="D2290" t="s">
        <v>7920</v>
      </c>
      <c r="E2290" t="s">
        <v>9400</v>
      </c>
      <c r="F2290" t="s">
        <v>7915</v>
      </c>
      <c r="G2290" t="s">
        <v>7915</v>
      </c>
      <c r="H2290" t="s">
        <v>7915</v>
      </c>
      <c r="I2290" t="s">
        <v>7915</v>
      </c>
      <c r="J2290" t="s">
        <v>7915</v>
      </c>
      <c r="K2290" t="s">
        <v>7915</v>
      </c>
      <c r="L2290" t="s">
        <v>7915</v>
      </c>
      <c r="M2290" t="s">
        <v>7910</v>
      </c>
      <c r="N2290" t="s">
        <v>7915</v>
      </c>
      <c r="O2290" t="s">
        <v>7915</v>
      </c>
      <c r="P2290" t="s">
        <v>7910</v>
      </c>
      <c r="Q2290">
        <v>8</v>
      </c>
      <c r="R2290">
        <f>IF(ISERROR(VLOOKUP(A2290,int_r_base_fitted!$A$1:$C$10000,2,FALSE)),0,VLOOKUP(A2290,int_r_base_fitted!$A$1:$C$10000,2,FALSE))</f>
        <v>0</v>
      </c>
      <c r="S2290">
        <f>IF(ISERROR(VLOOKUP(A2290,int_r_base_fitted!$A$1:$C$10000,3,FALSE)),0,VLOOKUP(A2290,int_r_base_fitted!$A$1:$C$10000,3,FALSE))</f>
        <v>2.7E-2</v>
      </c>
      <c r="T2290">
        <v>2891</v>
      </c>
      <c r="V2290">
        <f>IF(ISERROR(VLOOKUP(A2290,int_r_full_fitted!$A$1:$C$10000,3,FALSE)),0,VLOOKUP(A2290,int_r_full_fitted!$A$1:$C$10000,3,FALSE))</f>
        <v>4.1000000000000002E-2</v>
      </c>
      <c r="W2290">
        <v>2289</v>
      </c>
      <c r="Y2290">
        <f>S2290-V2290</f>
        <v>-1.4000000000000002E-2</v>
      </c>
    </row>
    <row r="2291" spans="1:25" x14ac:dyDescent="0.2">
      <c r="A2291" t="s">
        <v>6252</v>
      </c>
      <c r="B2291" t="s">
        <v>7911</v>
      </c>
      <c r="C2291" t="s">
        <v>7937</v>
      </c>
      <c r="D2291" t="s">
        <v>7963</v>
      </c>
      <c r="E2291" t="s">
        <v>9414</v>
      </c>
      <c r="F2291" t="s">
        <v>7915</v>
      </c>
      <c r="G2291" t="s">
        <v>7915</v>
      </c>
      <c r="H2291" t="s">
        <v>7915</v>
      </c>
      <c r="I2291" t="s">
        <v>7915</v>
      </c>
      <c r="J2291" t="s">
        <v>7915</v>
      </c>
      <c r="K2291" t="s">
        <v>7915</v>
      </c>
      <c r="L2291" t="s">
        <v>7915</v>
      </c>
      <c r="M2291" t="s">
        <v>7910</v>
      </c>
      <c r="N2291" t="s">
        <v>7915</v>
      </c>
      <c r="O2291" t="s">
        <v>7915</v>
      </c>
      <c r="P2291" t="s">
        <v>7910</v>
      </c>
      <c r="Q2291">
        <v>8</v>
      </c>
      <c r="R2291">
        <f>IF(ISERROR(VLOOKUP(A2291,int_r_base_fitted!$A$1:$C$10000,2,FALSE)),0,VLOOKUP(A2291,int_r_base_fitted!$A$1:$C$10000,2,FALSE))</f>
        <v>0</v>
      </c>
      <c r="S2291">
        <f>IF(ISERROR(VLOOKUP(A2291,int_r_base_fitted!$A$1:$C$10000,3,FALSE)),0,VLOOKUP(A2291,int_r_base_fitted!$A$1:$C$10000,3,FALSE))</f>
        <v>2.7E-2</v>
      </c>
      <c r="T2291">
        <v>2892</v>
      </c>
      <c r="V2291">
        <f>IF(ISERROR(VLOOKUP(A2291,int_r_full_fitted!$A$1:$C$10000,3,FALSE)),0,VLOOKUP(A2291,int_r_full_fitted!$A$1:$C$10000,3,FALSE))</f>
        <v>4.1000000000000002E-2</v>
      </c>
      <c r="W2291">
        <v>2290</v>
      </c>
      <c r="Y2291">
        <f>S2291-V2291</f>
        <v>-1.4000000000000002E-2</v>
      </c>
    </row>
    <row r="2292" spans="1:25" x14ac:dyDescent="0.2">
      <c r="A2292" t="s">
        <v>6322</v>
      </c>
      <c r="B2292" t="s">
        <v>7911</v>
      </c>
      <c r="C2292" t="s">
        <v>7955</v>
      </c>
      <c r="D2292" t="s">
        <v>7935</v>
      </c>
      <c r="E2292" t="s">
        <v>8994</v>
      </c>
      <c r="F2292" t="s">
        <v>7915</v>
      </c>
      <c r="G2292" t="s">
        <v>7915</v>
      </c>
      <c r="H2292" t="s">
        <v>7915</v>
      </c>
      <c r="I2292" t="s">
        <v>7915</v>
      </c>
      <c r="J2292" t="s">
        <v>7915</v>
      </c>
      <c r="K2292" t="s">
        <v>7915</v>
      </c>
      <c r="L2292" t="s">
        <v>7915</v>
      </c>
      <c r="M2292" t="s">
        <v>7910</v>
      </c>
      <c r="N2292" t="s">
        <v>7915</v>
      </c>
      <c r="O2292" t="s">
        <v>7915</v>
      </c>
      <c r="P2292" t="s">
        <v>7910</v>
      </c>
      <c r="Q2292">
        <v>8</v>
      </c>
      <c r="R2292">
        <f>IF(ISERROR(VLOOKUP(A2292,int_r_base_fitted!$A$1:$C$10000,2,FALSE)),0,VLOOKUP(A2292,int_r_base_fitted!$A$1:$C$10000,2,FALSE))</f>
        <v>0</v>
      </c>
      <c r="S2292">
        <f>IF(ISERROR(VLOOKUP(A2292,int_r_base_fitted!$A$1:$C$10000,3,FALSE)),0,VLOOKUP(A2292,int_r_base_fitted!$A$1:$C$10000,3,FALSE))</f>
        <v>2.7E-2</v>
      </c>
      <c r="T2292">
        <v>2896</v>
      </c>
      <c r="V2292">
        <f>IF(ISERROR(VLOOKUP(A2292,int_r_full_fitted!$A$1:$C$10000,3,FALSE)),0,VLOOKUP(A2292,int_r_full_fitted!$A$1:$C$10000,3,FALSE))</f>
        <v>4.1000000000000002E-2</v>
      </c>
      <c r="W2292">
        <v>2291</v>
      </c>
      <c r="Y2292">
        <f>S2292-V2292</f>
        <v>-1.4000000000000002E-2</v>
      </c>
    </row>
    <row r="2293" spans="1:25" x14ac:dyDescent="0.2">
      <c r="A2293" t="s">
        <v>6341</v>
      </c>
      <c r="B2293" t="s">
        <v>7911</v>
      </c>
      <c r="C2293" t="s">
        <v>8009</v>
      </c>
      <c r="D2293" t="s">
        <v>7963</v>
      </c>
      <c r="E2293" t="s">
        <v>9449</v>
      </c>
      <c r="F2293" t="s">
        <v>7915</v>
      </c>
      <c r="G2293" t="s">
        <v>7915</v>
      </c>
      <c r="H2293" t="s">
        <v>7915</v>
      </c>
      <c r="I2293" t="s">
        <v>7915</v>
      </c>
      <c r="J2293" t="s">
        <v>7915</v>
      </c>
      <c r="K2293" t="s">
        <v>7915</v>
      </c>
      <c r="L2293" t="s">
        <v>7915</v>
      </c>
      <c r="M2293" t="s">
        <v>7910</v>
      </c>
      <c r="N2293" t="s">
        <v>7915</v>
      </c>
      <c r="O2293" t="s">
        <v>7915</v>
      </c>
      <c r="P2293" t="s">
        <v>7910</v>
      </c>
      <c r="Q2293">
        <v>8</v>
      </c>
      <c r="R2293">
        <f>IF(ISERROR(VLOOKUP(A2293,int_r_base_fitted!$A$1:$C$10000,2,FALSE)),0,VLOOKUP(A2293,int_r_base_fitted!$A$1:$C$10000,2,FALSE))</f>
        <v>0</v>
      </c>
      <c r="S2293">
        <f>IF(ISERROR(VLOOKUP(A2293,int_r_base_fitted!$A$1:$C$10000,3,FALSE)),0,VLOOKUP(A2293,int_r_base_fitted!$A$1:$C$10000,3,FALSE))</f>
        <v>2.7E-2</v>
      </c>
      <c r="T2293">
        <v>2897</v>
      </c>
      <c r="V2293">
        <f>IF(ISERROR(VLOOKUP(A2293,int_r_full_fitted!$A$1:$C$10000,3,FALSE)),0,VLOOKUP(A2293,int_r_full_fitted!$A$1:$C$10000,3,FALSE))</f>
        <v>4.1000000000000002E-2</v>
      </c>
      <c r="W2293">
        <v>2292</v>
      </c>
      <c r="Y2293">
        <f>S2293-V2293</f>
        <v>-1.4000000000000002E-2</v>
      </c>
    </row>
    <row r="2294" spans="1:25" x14ac:dyDescent="0.2">
      <c r="A2294" t="s">
        <v>6342</v>
      </c>
      <c r="B2294" t="s">
        <v>7911</v>
      </c>
      <c r="C2294" t="s">
        <v>8009</v>
      </c>
      <c r="D2294" t="s">
        <v>7963</v>
      </c>
      <c r="E2294" t="s">
        <v>9450</v>
      </c>
      <c r="F2294" t="s">
        <v>7915</v>
      </c>
      <c r="G2294" t="s">
        <v>7915</v>
      </c>
      <c r="H2294" t="s">
        <v>7915</v>
      </c>
      <c r="I2294" t="s">
        <v>7915</v>
      </c>
      <c r="J2294" t="s">
        <v>7915</v>
      </c>
      <c r="K2294" t="s">
        <v>7915</v>
      </c>
      <c r="L2294" t="s">
        <v>7915</v>
      </c>
      <c r="M2294" t="s">
        <v>7910</v>
      </c>
      <c r="N2294" t="s">
        <v>7915</v>
      </c>
      <c r="O2294" t="s">
        <v>7915</v>
      </c>
      <c r="P2294" t="s">
        <v>7910</v>
      </c>
      <c r="Q2294">
        <v>8</v>
      </c>
      <c r="R2294">
        <f>IF(ISERROR(VLOOKUP(A2294,int_r_base_fitted!$A$1:$C$10000,2,FALSE)),0,VLOOKUP(A2294,int_r_base_fitted!$A$1:$C$10000,2,FALSE))</f>
        <v>0</v>
      </c>
      <c r="S2294">
        <f>IF(ISERROR(VLOOKUP(A2294,int_r_base_fitted!$A$1:$C$10000,3,FALSE)),0,VLOOKUP(A2294,int_r_base_fitted!$A$1:$C$10000,3,FALSE))</f>
        <v>2.7E-2</v>
      </c>
      <c r="T2294">
        <v>2898</v>
      </c>
      <c r="V2294">
        <f>IF(ISERROR(VLOOKUP(A2294,int_r_full_fitted!$A$1:$C$10000,3,FALSE)),0,VLOOKUP(A2294,int_r_full_fitted!$A$1:$C$10000,3,FALSE))</f>
        <v>4.1000000000000002E-2</v>
      </c>
      <c r="W2294">
        <v>2293</v>
      </c>
      <c r="Y2294">
        <f>S2294-V2294</f>
        <v>-1.4000000000000002E-2</v>
      </c>
    </row>
    <row r="2295" spans="1:25" x14ac:dyDescent="0.2">
      <c r="A2295" t="s">
        <v>6346</v>
      </c>
      <c r="B2295" t="s">
        <v>7911</v>
      </c>
      <c r="C2295" t="s">
        <v>7975</v>
      </c>
      <c r="D2295" t="s">
        <v>7963</v>
      </c>
      <c r="E2295" t="s">
        <v>8643</v>
      </c>
      <c r="F2295" t="s">
        <v>7915</v>
      </c>
      <c r="G2295" t="s">
        <v>7915</v>
      </c>
      <c r="H2295" t="s">
        <v>7915</v>
      </c>
      <c r="I2295" t="s">
        <v>7915</v>
      </c>
      <c r="J2295" t="s">
        <v>7915</v>
      </c>
      <c r="K2295" t="s">
        <v>7915</v>
      </c>
      <c r="L2295" t="s">
        <v>7915</v>
      </c>
      <c r="M2295" t="s">
        <v>7910</v>
      </c>
      <c r="N2295" t="s">
        <v>7915</v>
      </c>
      <c r="O2295" t="s">
        <v>7915</v>
      </c>
      <c r="P2295" t="s">
        <v>7910</v>
      </c>
      <c r="Q2295">
        <v>8</v>
      </c>
      <c r="R2295">
        <f>IF(ISERROR(VLOOKUP(A2295,int_r_base_fitted!$A$1:$C$10000,2,FALSE)),0,VLOOKUP(A2295,int_r_base_fitted!$A$1:$C$10000,2,FALSE))</f>
        <v>0</v>
      </c>
      <c r="S2295">
        <f>IF(ISERROR(VLOOKUP(A2295,int_r_base_fitted!$A$1:$C$10000,3,FALSE)),0,VLOOKUP(A2295,int_r_base_fitted!$A$1:$C$10000,3,FALSE))</f>
        <v>2.7E-2</v>
      </c>
      <c r="T2295">
        <v>2899</v>
      </c>
      <c r="V2295">
        <f>IF(ISERROR(VLOOKUP(A2295,int_r_full_fitted!$A$1:$C$10000,3,FALSE)),0,VLOOKUP(A2295,int_r_full_fitted!$A$1:$C$10000,3,FALSE))</f>
        <v>4.1000000000000002E-2</v>
      </c>
      <c r="W2295">
        <v>2294</v>
      </c>
      <c r="Y2295">
        <f>S2295-V2295</f>
        <v>-1.4000000000000002E-2</v>
      </c>
    </row>
    <row r="2296" spans="1:25" x14ac:dyDescent="0.2">
      <c r="A2296" t="s">
        <v>6377</v>
      </c>
      <c r="B2296" t="s">
        <v>7911</v>
      </c>
      <c r="C2296" t="s">
        <v>7916</v>
      </c>
      <c r="D2296" t="s">
        <v>7917</v>
      </c>
      <c r="E2296" t="s">
        <v>9476</v>
      </c>
      <c r="F2296" t="s">
        <v>7915</v>
      </c>
      <c r="G2296" t="s">
        <v>7915</v>
      </c>
      <c r="H2296" t="s">
        <v>7915</v>
      </c>
      <c r="I2296" t="s">
        <v>7915</v>
      </c>
      <c r="J2296" t="s">
        <v>7915</v>
      </c>
      <c r="K2296" t="s">
        <v>7915</v>
      </c>
      <c r="L2296" t="s">
        <v>7915</v>
      </c>
      <c r="M2296" t="s">
        <v>7910</v>
      </c>
      <c r="N2296" t="s">
        <v>7915</v>
      </c>
      <c r="O2296" t="s">
        <v>7915</v>
      </c>
      <c r="P2296" t="s">
        <v>7910</v>
      </c>
      <c r="Q2296">
        <v>8</v>
      </c>
      <c r="R2296">
        <f>IF(ISERROR(VLOOKUP(A2296,int_r_base_fitted!$A$1:$C$10000,2,FALSE)),0,VLOOKUP(A2296,int_r_base_fitted!$A$1:$C$10000,2,FALSE))</f>
        <v>0</v>
      </c>
      <c r="S2296">
        <f>IF(ISERROR(VLOOKUP(A2296,int_r_base_fitted!$A$1:$C$10000,3,FALSE)),0,VLOOKUP(A2296,int_r_base_fitted!$A$1:$C$10000,3,FALSE))</f>
        <v>2.7E-2</v>
      </c>
      <c r="T2296">
        <v>2901</v>
      </c>
      <c r="V2296">
        <f>IF(ISERROR(VLOOKUP(A2296,int_r_full_fitted!$A$1:$C$10000,3,FALSE)),0,VLOOKUP(A2296,int_r_full_fitted!$A$1:$C$10000,3,FALSE))</f>
        <v>4.1000000000000002E-2</v>
      </c>
      <c r="W2296">
        <v>2295</v>
      </c>
      <c r="Y2296">
        <f>S2296-V2296</f>
        <v>-1.4000000000000002E-2</v>
      </c>
    </row>
    <row r="2297" spans="1:25" x14ac:dyDescent="0.2">
      <c r="A2297" t="s">
        <v>6387</v>
      </c>
      <c r="B2297" t="s">
        <v>7911</v>
      </c>
      <c r="C2297" t="s">
        <v>8048</v>
      </c>
      <c r="D2297" t="s">
        <v>7920</v>
      </c>
      <c r="E2297" t="s">
        <v>8665</v>
      </c>
      <c r="F2297" t="s">
        <v>7915</v>
      </c>
      <c r="G2297" t="s">
        <v>7915</v>
      </c>
      <c r="H2297" t="s">
        <v>7915</v>
      </c>
      <c r="I2297" t="s">
        <v>7915</v>
      </c>
      <c r="J2297" t="s">
        <v>7915</v>
      </c>
      <c r="K2297" t="s">
        <v>7915</v>
      </c>
      <c r="L2297" t="s">
        <v>7915</v>
      </c>
      <c r="M2297" t="s">
        <v>7910</v>
      </c>
      <c r="N2297" t="s">
        <v>7915</v>
      </c>
      <c r="O2297" t="s">
        <v>7915</v>
      </c>
      <c r="P2297" t="s">
        <v>7910</v>
      </c>
      <c r="Q2297">
        <v>8</v>
      </c>
      <c r="R2297">
        <f>IF(ISERROR(VLOOKUP(A2297,int_r_base_fitted!$A$1:$C$10000,2,FALSE)),0,VLOOKUP(A2297,int_r_base_fitted!$A$1:$C$10000,2,FALSE))</f>
        <v>0</v>
      </c>
      <c r="S2297">
        <f>IF(ISERROR(VLOOKUP(A2297,int_r_base_fitted!$A$1:$C$10000,3,FALSE)),0,VLOOKUP(A2297,int_r_base_fitted!$A$1:$C$10000,3,FALSE))</f>
        <v>2.7E-2</v>
      </c>
      <c r="T2297">
        <v>2902</v>
      </c>
      <c r="V2297">
        <f>IF(ISERROR(VLOOKUP(A2297,int_r_full_fitted!$A$1:$C$10000,3,FALSE)),0,VLOOKUP(A2297,int_r_full_fitted!$A$1:$C$10000,3,FALSE))</f>
        <v>4.1000000000000002E-2</v>
      </c>
      <c r="W2297">
        <v>2296</v>
      </c>
      <c r="Y2297">
        <f>S2297-V2297</f>
        <v>-1.4000000000000002E-2</v>
      </c>
    </row>
    <row r="2298" spans="1:25" x14ac:dyDescent="0.2">
      <c r="A2298" t="s">
        <v>6393</v>
      </c>
      <c r="B2298" t="s">
        <v>7911</v>
      </c>
      <c r="C2298" t="s">
        <v>9068</v>
      </c>
      <c r="D2298" t="s">
        <v>7920</v>
      </c>
      <c r="E2298" t="s">
        <v>9367</v>
      </c>
      <c r="F2298" t="s">
        <v>7915</v>
      </c>
      <c r="G2298" t="s">
        <v>7915</v>
      </c>
      <c r="H2298" t="s">
        <v>7915</v>
      </c>
      <c r="I2298" t="s">
        <v>7915</v>
      </c>
      <c r="J2298" t="s">
        <v>7915</v>
      </c>
      <c r="K2298" t="s">
        <v>7915</v>
      </c>
      <c r="L2298" t="s">
        <v>7915</v>
      </c>
      <c r="M2298" t="s">
        <v>7910</v>
      </c>
      <c r="N2298" t="s">
        <v>7915</v>
      </c>
      <c r="O2298" t="s">
        <v>7915</v>
      </c>
      <c r="P2298" t="s">
        <v>7910</v>
      </c>
      <c r="Q2298">
        <v>8</v>
      </c>
      <c r="R2298">
        <f>IF(ISERROR(VLOOKUP(A2298,int_r_base_fitted!$A$1:$C$10000,2,FALSE)),0,VLOOKUP(A2298,int_r_base_fitted!$A$1:$C$10000,2,FALSE))</f>
        <v>0</v>
      </c>
      <c r="S2298">
        <f>IF(ISERROR(VLOOKUP(A2298,int_r_base_fitted!$A$1:$C$10000,3,FALSE)),0,VLOOKUP(A2298,int_r_base_fitted!$A$1:$C$10000,3,FALSE))</f>
        <v>2.7E-2</v>
      </c>
      <c r="T2298">
        <v>2903</v>
      </c>
      <c r="V2298">
        <f>IF(ISERROR(VLOOKUP(A2298,int_r_full_fitted!$A$1:$C$10000,3,FALSE)),0,VLOOKUP(A2298,int_r_full_fitted!$A$1:$C$10000,3,FALSE))</f>
        <v>4.1000000000000002E-2</v>
      </c>
      <c r="W2298">
        <v>2297</v>
      </c>
      <c r="Y2298">
        <f>S2298-V2298</f>
        <v>-1.4000000000000002E-2</v>
      </c>
    </row>
    <row r="2299" spans="1:25" x14ac:dyDescent="0.2">
      <c r="A2299" t="s">
        <v>6408</v>
      </c>
      <c r="B2299" t="s">
        <v>7911</v>
      </c>
      <c r="C2299" t="s">
        <v>7986</v>
      </c>
      <c r="D2299" t="s">
        <v>7913</v>
      </c>
      <c r="E2299" t="s">
        <v>8456</v>
      </c>
      <c r="F2299" t="s">
        <v>7915</v>
      </c>
      <c r="G2299" t="s">
        <v>7915</v>
      </c>
      <c r="H2299" t="s">
        <v>7915</v>
      </c>
      <c r="I2299" t="s">
        <v>7915</v>
      </c>
      <c r="J2299" t="s">
        <v>7915</v>
      </c>
      <c r="K2299" t="s">
        <v>7915</v>
      </c>
      <c r="L2299" t="s">
        <v>7915</v>
      </c>
      <c r="M2299" t="s">
        <v>7910</v>
      </c>
      <c r="N2299" t="s">
        <v>7915</v>
      </c>
      <c r="O2299" t="s">
        <v>7915</v>
      </c>
      <c r="P2299" t="s">
        <v>7910</v>
      </c>
      <c r="Q2299">
        <v>8</v>
      </c>
      <c r="R2299">
        <f>IF(ISERROR(VLOOKUP(A2299,int_r_base_fitted!$A$1:$C$10000,2,FALSE)),0,VLOOKUP(A2299,int_r_base_fitted!$A$1:$C$10000,2,FALSE))</f>
        <v>0</v>
      </c>
      <c r="S2299">
        <f>IF(ISERROR(VLOOKUP(A2299,int_r_base_fitted!$A$1:$C$10000,3,FALSE)),0,VLOOKUP(A2299,int_r_base_fitted!$A$1:$C$10000,3,FALSE))</f>
        <v>2.7E-2</v>
      </c>
      <c r="T2299">
        <v>2904</v>
      </c>
      <c r="V2299">
        <f>IF(ISERROR(VLOOKUP(A2299,int_r_full_fitted!$A$1:$C$10000,3,FALSE)),0,VLOOKUP(A2299,int_r_full_fitted!$A$1:$C$10000,3,FALSE))</f>
        <v>4.1000000000000002E-2</v>
      </c>
      <c r="W2299">
        <v>2298</v>
      </c>
      <c r="Y2299">
        <f>S2299-V2299</f>
        <v>-1.4000000000000002E-2</v>
      </c>
    </row>
    <row r="2300" spans="1:25" x14ac:dyDescent="0.2">
      <c r="A2300" t="s">
        <v>6427</v>
      </c>
      <c r="B2300" t="s">
        <v>7911</v>
      </c>
      <c r="C2300" t="s">
        <v>7934</v>
      </c>
      <c r="D2300" t="s">
        <v>8040</v>
      </c>
      <c r="E2300" t="s">
        <v>8120</v>
      </c>
      <c r="F2300" t="s">
        <v>7915</v>
      </c>
      <c r="G2300" t="s">
        <v>7915</v>
      </c>
      <c r="H2300" t="s">
        <v>7915</v>
      </c>
      <c r="I2300" t="s">
        <v>7915</v>
      </c>
      <c r="J2300" t="s">
        <v>7915</v>
      </c>
      <c r="K2300" t="s">
        <v>7915</v>
      </c>
      <c r="L2300" t="s">
        <v>7915</v>
      </c>
      <c r="M2300" t="s">
        <v>7910</v>
      </c>
      <c r="N2300" t="s">
        <v>7915</v>
      </c>
      <c r="O2300" t="s">
        <v>7915</v>
      </c>
      <c r="P2300" t="s">
        <v>7910</v>
      </c>
      <c r="Q2300">
        <v>8</v>
      </c>
      <c r="R2300">
        <f>IF(ISERROR(VLOOKUP(A2300,int_r_base_fitted!$A$1:$C$10000,2,FALSE)),0,VLOOKUP(A2300,int_r_base_fitted!$A$1:$C$10000,2,FALSE))</f>
        <v>0</v>
      </c>
      <c r="S2300">
        <f>IF(ISERROR(VLOOKUP(A2300,int_r_base_fitted!$A$1:$C$10000,3,FALSE)),0,VLOOKUP(A2300,int_r_base_fitted!$A$1:$C$10000,3,FALSE))</f>
        <v>2.7E-2</v>
      </c>
      <c r="T2300">
        <v>2906</v>
      </c>
      <c r="V2300">
        <f>IF(ISERROR(VLOOKUP(A2300,int_r_full_fitted!$A$1:$C$10000,3,FALSE)),0,VLOOKUP(A2300,int_r_full_fitted!$A$1:$C$10000,3,FALSE))</f>
        <v>4.1000000000000002E-2</v>
      </c>
      <c r="W2300">
        <v>2299</v>
      </c>
      <c r="Y2300">
        <f>S2300-V2300</f>
        <v>-1.4000000000000002E-2</v>
      </c>
    </row>
    <row r="2301" spans="1:25" x14ac:dyDescent="0.2">
      <c r="A2301" t="s">
        <v>6552</v>
      </c>
      <c r="B2301" t="s">
        <v>7911</v>
      </c>
      <c r="C2301">
        <v>4</v>
      </c>
      <c r="D2301" t="s">
        <v>7940</v>
      </c>
      <c r="E2301" t="s">
        <v>8508</v>
      </c>
      <c r="F2301" t="s">
        <v>7915</v>
      </c>
      <c r="G2301" t="s">
        <v>7915</v>
      </c>
      <c r="H2301" t="s">
        <v>7915</v>
      </c>
      <c r="I2301" t="s">
        <v>7915</v>
      </c>
      <c r="J2301" t="s">
        <v>7915</v>
      </c>
      <c r="K2301" t="s">
        <v>7915</v>
      </c>
      <c r="L2301" t="s">
        <v>7915</v>
      </c>
      <c r="M2301" t="s">
        <v>7910</v>
      </c>
      <c r="N2301" t="s">
        <v>7915</v>
      </c>
      <c r="O2301" t="s">
        <v>7915</v>
      </c>
      <c r="P2301" t="s">
        <v>7910</v>
      </c>
      <c r="Q2301">
        <v>8</v>
      </c>
      <c r="R2301">
        <f>IF(ISERROR(VLOOKUP(A2301,int_r_base_fitted!$A$1:$C$10000,2,FALSE)),0,VLOOKUP(A2301,int_r_base_fitted!$A$1:$C$10000,2,FALSE))</f>
        <v>0</v>
      </c>
      <c r="S2301">
        <f>IF(ISERROR(VLOOKUP(A2301,int_r_base_fitted!$A$1:$C$10000,3,FALSE)),0,VLOOKUP(A2301,int_r_base_fitted!$A$1:$C$10000,3,FALSE))</f>
        <v>2.7E-2</v>
      </c>
      <c r="T2301">
        <v>2908</v>
      </c>
      <c r="V2301">
        <f>IF(ISERROR(VLOOKUP(A2301,int_r_full_fitted!$A$1:$C$10000,3,FALSE)),0,VLOOKUP(A2301,int_r_full_fitted!$A$1:$C$10000,3,FALSE))</f>
        <v>4.1000000000000002E-2</v>
      </c>
      <c r="W2301">
        <v>2300</v>
      </c>
      <c r="Y2301">
        <f>S2301-V2301</f>
        <v>-1.4000000000000002E-2</v>
      </c>
    </row>
    <row r="2302" spans="1:25" x14ac:dyDescent="0.2">
      <c r="A2302" t="s">
        <v>6585</v>
      </c>
      <c r="B2302" t="s">
        <v>7911</v>
      </c>
      <c r="C2302">
        <v>4</v>
      </c>
      <c r="D2302" t="s">
        <v>7940</v>
      </c>
      <c r="E2302" t="s">
        <v>8756</v>
      </c>
      <c r="F2302" t="s">
        <v>7915</v>
      </c>
      <c r="G2302" t="s">
        <v>7915</v>
      </c>
      <c r="H2302" t="s">
        <v>7915</v>
      </c>
      <c r="I2302" t="s">
        <v>7915</v>
      </c>
      <c r="J2302" t="s">
        <v>7915</v>
      </c>
      <c r="K2302" t="s">
        <v>7915</v>
      </c>
      <c r="L2302" t="s">
        <v>7915</v>
      </c>
      <c r="M2302" t="s">
        <v>7910</v>
      </c>
      <c r="N2302" t="s">
        <v>7915</v>
      </c>
      <c r="O2302" t="s">
        <v>7915</v>
      </c>
      <c r="P2302" t="s">
        <v>7910</v>
      </c>
      <c r="Q2302">
        <v>8</v>
      </c>
      <c r="R2302">
        <f>IF(ISERROR(VLOOKUP(A2302,int_r_base_fitted!$A$1:$C$10000,2,FALSE)),0,VLOOKUP(A2302,int_r_base_fitted!$A$1:$C$10000,2,FALSE))</f>
        <v>0</v>
      </c>
      <c r="S2302">
        <f>IF(ISERROR(VLOOKUP(A2302,int_r_base_fitted!$A$1:$C$10000,3,FALSE)),0,VLOOKUP(A2302,int_r_base_fitted!$A$1:$C$10000,3,FALSE))</f>
        <v>2.7E-2</v>
      </c>
      <c r="T2302">
        <v>2909</v>
      </c>
      <c r="V2302">
        <f>IF(ISERROR(VLOOKUP(A2302,int_r_full_fitted!$A$1:$C$10000,3,FALSE)),0,VLOOKUP(A2302,int_r_full_fitted!$A$1:$C$10000,3,FALSE))</f>
        <v>4.1000000000000002E-2</v>
      </c>
      <c r="W2302">
        <v>2301</v>
      </c>
      <c r="Y2302">
        <f>S2302-V2302</f>
        <v>-1.4000000000000002E-2</v>
      </c>
    </row>
    <row r="2303" spans="1:25" x14ac:dyDescent="0.2">
      <c r="A2303" t="s">
        <v>6625</v>
      </c>
      <c r="B2303" t="s">
        <v>7911</v>
      </c>
      <c r="C2303" t="s">
        <v>7959</v>
      </c>
      <c r="D2303" t="s">
        <v>7945</v>
      </c>
      <c r="E2303" t="s">
        <v>9568</v>
      </c>
      <c r="F2303" t="s">
        <v>7915</v>
      </c>
      <c r="G2303" t="s">
        <v>7915</v>
      </c>
      <c r="H2303" t="s">
        <v>7915</v>
      </c>
      <c r="I2303" t="s">
        <v>7915</v>
      </c>
      <c r="J2303" t="s">
        <v>7915</v>
      </c>
      <c r="K2303" t="s">
        <v>7915</v>
      </c>
      <c r="L2303" t="s">
        <v>7915</v>
      </c>
      <c r="M2303" t="s">
        <v>7910</v>
      </c>
      <c r="N2303" t="s">
        <v>7915</v>
      </c>
      <c r="O2303" t="s">
        <v>7915</v>
      </c>
      <c r="P2303" t="s">
        <v>7910</v>
      </c>
      <c r="Q2303">
        <v>8</v>
      </c>
      <c r="R2303">
        <f>IF(ISERROR(VLOOKUP(A2303,int_r_base_fitted!$A$1:$C$10000,2,FALSE)),0,VLOOKUP(A2303,int_r_base_fitted!$A$1:$C$10000,2,FALSE))</f>
        <v>0</v>
      </c>
      <c r="S2303">
        <f>IF(ISERROR(VLOOKUP(A2303,int_r_base_fitted!$A$1:$C$10000,3,FALSE)),0,VLOOKUP(A2303,int_r_base_fitted!$A$1:$C$10000,3,FALSE))</f>
        <v>2.7E-2</v>
      </c>
      <c r="T2303">
        <v>2913</v>
      </c>
      <c r="V2303">
        <f>IF(ISERROR(VLOOKUP(A2303,int_r_full_fitted!$A$1:$C$10000,3,FALSE)),0,VLOOKUP(A2303,int_r_full_fitted!$A$1:$C$10000,3,FALSE))</f>
        <v>4.1000000000000002E-2</v>
      </c>
      <c r="W2303">
        <v>2302</v>
      </c>
      <c r="Y2303">
        <f>S2303-V2303</f>
        <v>-1.4000000000000002E-2</v>
      </c>
    </row>
    <row r="2304" spans="1:25" x14ac:dyDescent="0.2">
      <c r="A2304" t="s">
        <v>6666</v>
      </c>
      <c r="B2304" t="s">
        <v>7911</v>
      </c>
      <c r="C2304" t="s">
        <v>7980</v>
      </c>
      <c r="D2304" t="s">
        <v>7935</v>
      </c>
      <c r="E2304" t="s">
        <v>9273</v>
      </c>
      <c r="F2304" t="s">
        <v>7915</v>
      </c>
      <c r="G2304" t="s">
        <v>7915</v>
      </c>
      <c r="H2304" t="s">
        <v>7915</v>
      </c>
      <c r="I2304" t="s">
        <v>7915</v>
      </c>
      <c r="J2304" t="s">
        <v>7915</v>
      </c>
      <c r="K2304" t="s">
        <v>7915</v>
      </c>
      <c r="L2304" t="s">
        <v>7915</v>
      </c>
      <c r="M2304" t="s">
        <v>7910</v>
      </c>
      <c r="N2304" t="s">
        <v>7915</v>
      </c>
      <c r="O2304" t="s">
        <v>7915</v>
      </c>
      <c r="P2304" t="s">
        <v>7910</v>
      </c>
      <c r="Q2304">
        <v>8</v>
      </c>
      <c r="R2304">
        <f>IF(ISERROR(VLOOKUP(A2304,int_r_base_fitted!$A$1:$C$10000,2,FALSE)),0,VLOOKUP(A2304,int_r_base_fitted!$A$1:$C$10000,2,FALSE))</f>
        <v>0</v>
      </c>
      <c r="S2304">
        <f>IF(ISERROR(VLOOKUP(A2304,int_r_base_fitted!$A$1:$C$10000,3,FALSE)),0,VLOOKUP(A2304,int_r_base_fitted!$A$1:$C$10000,3,FALSE))</f>
        <v>2.7E-2</v>
      </c>
      <c r="T2304">
        <v>2914</v>
      </c>
      <c r="V2304">
        <f>IF(ISERROR(VLOOKUP(A2304,int_r_full_fitted!$A$1:$C$10000,3,FALSE)),0,VLOOKUP(A2304,int_r_full_fitted!$A$1:$C$10000,3,FALSE))</f>
        <v>4.1000000000000002E-2</v>
      </c>
      <c r="W2304">
        <v>2303</v>
      </c>
      <c r="Y2304">
        <f>S2304-V2304</f>
        <v>-1.4000000000000002E-2</v>
      </c>
    </row>
    <row r="2305" spans="1:25" x14ac:dyDescent="0.2">
      <c r="A2305" t="s">
        <v>6688</v>
      </c>
      <c r="B2305" t="s">
        <v>7911</v>
      </c>
      <c r="C2305" t="s">
        <v>8391</v>
      </c>
      <c r="D2305" t="s">
        <v>7963</v>
      </c>
      <c r="E2305" t="s">
        <v>9600</v>
      </c>
      <c r="F2305" t="s">
        <v>7915</v>
      </c>
      <c r="G2305" t="s">
        <v>7915</v>
      </c>
      <c r="H2305" t="s">
        <v>7915</v>
      </c>
      <c r="I2305" t="s">
        <v>7915</v>
      </c>
      <c r="J2305" t="s">
        <v>7915</v>
      </c>
      <c r="K2305" t="s">
        <v>7915</v>
      </c>
      <c r="L2305" t="s">
        <v>7915</v>
      </c>
      <c r="M2305" t="s">
        <v>7910</v>
      </c>
      <c r="N2305" t="s">
        <v>7915</v>
      </c>
      <c r="O2305" t="s">
        <v>7915</v>
      </c>
      <c r="P2305" t="s">
        <v>7910</v>
      </c>
      <c r="Q2305">
        <v>8</v>
      </c>
      <c r="R2305">
        <f>IF(ISERROR(VLOOKUP(A2305,int_r_base_fitted!$A$1:$C$10000,2,FALSE)),0,VLOOKUP(A2305,int_r_base_fitted!$A$1:$C$10000,2,FALSE))</f>
        <v>0</v>
      </c>
      <c r="S2305">
        <f>IF(ISERROR(VLOOKUP(A2305,int_r_base_fitted!$A$1:$C$10000,3,FALSE)),0,VLOOKUP(A2305,int_r_base_fitted!$A$1:$C$10000,3,FALSE))</f>
        <v>2.7E-2</v>
      </c>
      <c r="T2305">
        <v>2915</v>
      </c>
      <c r="V2305">
        <f>IF(ISERROR(VLOOKUP(A2305,int_r_full_fitted!$A$1:$C$10000,3,FALSE)),0,VLOOKUP(A2305,int_r_full_fitted!$A$1:$C$10000,3,FALSE))</f>
        <v>4.1000000000000002E-2</v>
      </c>
      <c r="W2305">
        <v>2304</v>
      </c>
      <c r="Y2305">
        <f>S2305-V2305</f>
        <v>-1.4000000000000002E-2</v>
      </c>
    </row>
    <row r="2306" spans="1:25" x14ac:dyDescent="0.2">
      <c r="A2306" t="s">
        <v>6702</v>
      </c>
      <c r="B2306" t="s">
        <v>7911</v>
      </c>
      <c r="C2306" t="s">
        <v>7934</v>
      </c>
      <c r="D2306" t="s">
        <v>7963</v>
      </c>
      <c r="E2306" t="s">
        <v>9459</v>
      </c>
      <c r="F2306" t="s">
        <v>7915</v>
      </c>
      <c r="G2306" t="s">
        <v>7915</v>
      </c>
      <c r="H2306" t="s">
        <v>7915</v>
      </c>
      <c r="I2306" t="s">
        <v>7915</v>
      </c>
      <c r="J2306" t="s">
        <v>7915</v>
      </c>
      <c r="K2306" t="s">
        <v>7915</v>
      </c>
      <c r="L2306" t="s">
        <v>7915</v>
      </c>
      <c r="M2306" t="s">
        <v>7910</v>
      </c>
      <c r="N2306" t="s">
        <v>7915</v>
      </c>
      <c r="O2306" t="s">
        <v>7915</v>
      </c>
      <c r="P2306" t="s">
        <v>7910</v>
      </c>
      <c r="Q2306">
        <v>8</v>
      </c>
      <c r="R2306">
        <f>IF(ISERROR(VLOOKUP(A2306,int_r_base_fitted!$A$1:$C$10000,2,FALSE)),0,VLOOKUP(A2306,int_r_base_fitted!$A$1:$C$10000,2,FALSE))</f>
        <v>0</v>
      </c>
      <c r="S2306">
        <f>IF(ISERROR(VLOOKUP(A2306,int_r_base_fitted!$A$1:$C$10000,3,FALSE)),0,VLOOKUP(A2306,int_r_base_fitted!$A$1:$C$10000,3,FALSE))</f>
        <v>2.7E-2</v>
      </c>
      <c r="T2306">
        <v>2917</v>
      </c>
      <c r="V2306">
        <f>IF(ISERROR(VLOOKUP(A2306,int_r_full_fitted!$A$1:$C$10000,3,FALSE)),0,VLOOKUP(A2306,int_r_full_fitted!$A$1:$C$10000,3,FALSE))</f>
        <v>4.1000000000000002E-2</v>
      </c>
      <c r="W2306">
        <v>2305</v>
      </c>
      <c r="Y2306">
        <f>S2306-V2306</f>
        <v>-1.4000000000000002E-2</v>
      </c>
    </row>
    <row r="2307" spans="1:25" x14ac:dyDescent="0.2">
      <c r="A2307" t="s">
        <v>6717</v>
      </c>
      <c r="B2307" t="s">
        <v>7911</v>
      </c>
      <c r="C2307" t="s">
        <v>9412</v>
      </c>
      <c r="D2307" t="s">
        <v>7963</v>
      </c>
      <c r="E2307" t="s">
        <v>8620</v>
      </c>
      <c r="F2307" t="s">
        <v>7915</v>
      </c>
      <c r="G2307" t="s">
        <v>7915</v>
      </c>
      <c r="H2307" t="s">
        <v>7915</v>
      </c>
      <c r="I2307" t="s">
        <v>7915</v>
      </c>
      <c r="J2307" t="s">
        <v>7915</v>
      </c>
      <c r="K2307" t="s">
        <v>7915</v>
      </c>
      <c r="L2307" t="s">
        <v>7915</v>
      </c>
      <c r="M2307" t="s">
        <v>7910</v>
      </c>
      <c r="N2307" t="s">
        <v>7915</v>
      </c>
      <c r="O2307" t="s">
        <v>7915</v>
      </c>
      <c r="P2307" t="s">
        <v>7910</v>
      </c>
      <c r="Q2307">
        <v>8</v>
      </c>
      <c r="R2307">
        <f>IF(ISERROR(VLOOKUP(A2307,int_r_base_fitted!$A$1:$C$10000,2,FALSE)),0,VLOOKUP(A2307,int_r_base_fitted!$A$1:$C$10000,2,FALSE))</f>
        <v>0</v>
      </c>
      <c r="S2307">
        <f>IF(ISERROR(VLOOKUP(A2307,int_r_base_fitted!$A$1:$C$10000,3,FALSE)),0,VLOOKUP(A2307,int_r_base_fitted!$A$1:$C$10000,3,FALSE))</f>
        <v>2.7E-2</v>
      </c>
      <c r="T2307">
        <v>2918</v>
      </c>
      <c r="V2307">
        <f>IF(ISERROR(VLOOKUP(A2307,int_r_full_fitted!$A$1:$C$10000,3,FALSE)),0,VLOOKUP(A2307,int_r_full_fitted!$A$1:$C$10000,3,FALSE))</f>
        <v>4.1000000000000002E-2</v>
      </c>
      <c r="W2307">
        <v>2306</v>
      </c>
      <c r="Y2307">
        <f>S2307-V2307</f>
        <v>-1.4000000000000002E-2</v>
      </c>
    </row>
    <row r="2308" spans="1:25" x14ac:dyDescent="0.2">
      <c r="A2308" t="s">
        <v>6748</v>
      </c>
      <c r="B2308" t="s">
        <v>7911</v>
      </c>
      <c r="C2308" t="s">
        <v>7922</v>
      </c>
      <c r="D2308" t="s">
        <v>7963</v>
      </c>
      <c r="E2308" t="s">
        <v>8405</v>
      </c>
      <c r="F2308" t="s">
        <v>7915</v>
      </c>
      <c r="G2308" t="s">
        <v>7915</v>
      </c>
      <c r="H2308" t="s">
        <v>7915</v>
      </c>
      <c r="I2308" t="s">
        <v>7915</v>
      </c>
      <c r="J2308" t="s">
        <v>7915</v>
      </c>
      <c r="K2308" t="s">
        <v>7915</v>
      </c>
      <c r="L2308" t="s">
        <v>7915</v>
      </c>
      <c r="M2308" t="s">
        <v>7910</v>
      </c>
      <c r="N2308" t="s">
        <v>7915</v>
      </c>
      <c r="O2308" t="s">
        <v>7915</v>
      </c>
      <c r="P2308" t="s">
        <v>7910</v>
      </c>
      <c r="Q2308">
        <v>8</v>
      </c>
      <c r="R2308">
        <f>IF(ISERROR(VLOOKUP(A2308,int_r_base_fitted!$A$1:$C$10000,2,FALSE)),0,VLOOKUP(A2308,int_r_base_fitted!$A$1:$C$10000,2,FALSE))</f>
        <v>0</v>
      </c>
      <c r="S2308">
        <f>IF(ISERROR(VLOOKUP(A2308,int_r_base_fitted!$A$1:$C$10000,3,FALSE)),0,VLOOKUP(A2308,int_r_base_fitted!$A$1:$C$10000,3,FALSE))</f>
        <v>2.7E-2</v>
      </c>
      <c r="T2308">
        <v>2919</v>
      </c>
      <c r="V2308">
        <f>IF(ISERROR(VLOOKUP(A2308,int_r_full_fitted!$A$1:$C$10000,3,FALSE)),0,VLOOKUP(A2308,int_r_full_fitted!$A$1:$C$10000,3,FALSE))</f>
        <v>4.1000000000000002E-2</v>
      </c>
      <c r="W2308">
        <v>2307</v>
      </c>
      <c r="Y2308">
        <f>S2308-V2308</f>
        <v>-1.4000000000000002E-2</v>
      </c>
    </row>
    <row r="2309" spans="1:25" x14ac:dyDescent="0.2">
      <c r="A2309" t="s">
        <v>6762</v>
      </c>
      <c r="B2309" t="s">
        <v>7911</v>
      </c>
      <c r="C2309" t="s">
        <v>8048</v>
      </c>
      <c r="D2309" t="s">
        <v>7963</v>
      </c>
      <c r="E2309" t="s">
        <v>9646</v>
      </c>
      <c r="F2309" t="s">
        <v>7915</v>
      </c>
      <c r="G2309" t="s">
        <v>7915</v>
      </c>
      <c r="H2309" t="s">
        <v>7915</v>
      </c>
      <c r="I2309" t="s">
        <v>7915</v>
      </c>
      <c r="J2309" t="s">
        <v>7915</v>
      </c>
      <c r="K2309" t="s">
        <v>7915</v>
      </c>
      <c r="L2309" t="s">
        <v>7915</v>
      </c>
      <c r="M2309" t="s">
        <v>7910</v>
      </c>
      <c r="N2309" t="s">
        <v>7915</v>
      </c>
      <c r="O2309" t="s">
        <v>7915</v>
      </c>
      <c r="P2309" t="s">
        <v>7910</v>
      </c>
      <c r="Q2309">
        <v>8</v>
      </c>
      <c r="R2309">
        <f>IF(ISERROR(VLOOKUP(A2309,int_r_base_fitted!$A$1:$C$10000,2,FALSE)),0,VLOOKUP(A2309,int_r_base_fitted!$A$1:$C$10000,2,FALSE))</f>
        <v>0</v>
      </c>
      <c r="S2309">
        <f>IF(ISERROR(VLOOKUP(A2309,int_r_base_fitted!$A$1:$C$10000,3,FALSE)),0,VLOOKUP(A2309,int_r_base_fitted!$A$1:$C$10000,3,FALSE))</f>
        <v>2.7E-2</v>
      </c>
      <c r="T2309">
        <v>2920</v>
      </c>
      <c r="V2309">
        <f>IF(ISERROR(VLOOKUP(A2309,int_r_full_fitted!$A$1:$C$10000,3,FALSE)),0,VLOOKUP(A2309,int_r_full_fitted!$A$1:$C$10000,3,FALSE))</f>
        <v>4.1000000000000002E-2</v>
      </c>
      <c r="W2309">
        <v>2308</v>
      </c>
      <c r="Y2309">
        <f>S2309-V2309</f>
        <v>-1.4000000000000002E-2</v>
      </c>
    </row>
    <row r="2310" spans="1:25" x14ac:dyDescent="0.2">
      <c r="A2310" t="s">
        <v>6780</v>
      </c>
      <c r="B2310" t="s">
        <v>7911</v>
      </c>
      <c r="C2310" t="s">
        <v>8018</v>
      </c>
      <c r="D2310" t="s">
        <v>7963</v>
      </c>
      <c r="E2310" t="s">
        <v>9149</v>
      </c>
      <c r="F2310" t="s">
        <v>7915</v>
      </c>
      <c r="G2310" t="s">
        <v>7915</v>
      </c>
      <c r="H2310" t="s">
        <v>7915</v>
      </c>
      <c r="I2310" t="s">
        <v>7915</v>
      </c>
      <c r="J2310" t="s">
        <v>7915</v>
      </c>
      <c r="K2310" t="s">
        <v>7915</v>
      </c>
      <c r="L2310" t="s">
        <v>7915</v>
      </c>
      <c r="M2310" t="s">
        <v>7910</v>
      </c>
      <c r="N2310" t="s">
        <v>7915</v>
      </c>
      <c r="O2310" t="s">
        <v>7915</v>
      </c>
      <c r="P2310" t="s">
        <v>7910</v>
      </c>
      <c r="Q2310">
        <v>8</v>
      </c>
      <c r="R2310">
        <f>IF(ISERROR(VLOOKUP(A2310,int_r_base_fitted!$A$1:$C$10000,2,FALSE)),0,VLOOKUP(A2310,int_r_base_fitted!$A$1:$C$10000,2,FALSE))</f>
        <v>0</v>
      </c>
      <c r="S2310">
        <f>IF(ISERROR(VLOOKUP(A2310,int_r_base_fitted!$A$1:$C$10000,3,FALSE)),0,VLOOKUP(A2310,int_r_base_fitted!$A$1:$C$10000,3,FALSE))</f>
        <v>2.7E-2</v>
      </c>
      <c r="T2310">
        <v>2922</v>
      </c>
      <c r="V2310">
        <f>IF(ISERROR(VLOOKUP(A2310,int_r_full_fitted!$A$1:$C$10000,3,FALSE)),0,VLOOKUP(A2310,int_r_full_fitted!$A$1:$C$10000,3,FALSE))</f>
        <v>4.1000000000000002E-2</v>
      </c>
      <c r="W2310">
        <v>2309</v>
      </c>
      <c r="Y2310">
        <f>S2310-V2310</f>
        <v>-1.4000000000000002E-2</v>
      </c>
    </row>
    <row r="2311" spans="1:25" x14ac:dyDescent="0.2">
      <c r="A2311" t="s">
        <v>6781</v>
      </c>
      <c r="B2311" t="s">
        <v>7911</v>
      </c>
      <c r="C2311" t="s">
        <v>8018</v>
      </c>
      <c r="D2311" t="s">
        <v>7963</v>
      </c>
      <c r="E2311" t="s">
        <v>9151</v>
      </c>
      <c r="F2311" t="s">
        <v>7915</v>
      </c>
      <c r="G2311" t="s">
        <v>7915</v>
      </c>
      <c r="H2311" t="s">
        <v>7915</v>
      </c>
      <c r="I2311" t="s">
        <v>7915</v>
      </c>
      <c r="J2311" t="s">
        <v>7915</v>
      </c>
      <c r="K2311" t="s">
        <v>7915</v>
      </c>
      <c r="L2311" t="s">
        <v>7915</v>
      </c>
      <c r="M2311" t="s">
        <v>7910</v>
      </c>
      <c r="N2311" t="s">
        <v>7915</v>
      </c>
      <c r="O2311" t="s">
        <v>7915</v>
      </c>
      <c r="P2311" t="s">
        <v>7910</v>
      </c>
      <c r="Q2311">
        <v>8</v>
      </c>
      <c r="R2311">
        <f>IF(ISERROR(VLOOKUP(A2311,int_r_base_fitted!$A$1:$C$10000,2,FALSE)),0,VLOOKUP(A2311,int_r_base_fitted!$A$1:$C$10000,2,FALSE))</f>
        <v>0</v>
      </c>
      <c r="S2311">
        <f>IF(ISERROR(VLOOKUP(A2311,int_r_base_fitted!$A$1:$C$10000,3,FALSE)),0,VLOOKUP(A2311,int_r_base_fitted!$A$1:$C$10000,3,FALSE))</f>
        <v>2.7E-2</v>
      </c>
      <c r="T2311">
        <v>2923</v>
      </c>
      <c r="V2311">
        <f>IF(ISERROR(VLOOKUP(A2311,int_r_full_fitted!$A$1:$C$10000,3,FALSE)),0,VLOOKUP(A2311,int_r_full_fitted!$A$1:$C$10000,3,FALSE))</f>
        <v>4.1000000000000002E-2</v>
      </c>
      <c r="W2311">
        <v>2310</v>
      </c>
      <c r="Y2311">
        <f>S2311-V2311</f>
        <v>-1.4000000000000002E-2</v>
      </c>
    </row>
    <row r="2312" spans="1:25" x14ac:dyDescent="0.2">
      <c r="A2312" t="s">
        <v>6797</v>
      </c>
      <c r="B2312" t="s">
        <v>7911</v>
      </c>
      <c r="C2312" t="s">
        <v>8128</v>
      </c>
      <c r="D2312" t="s">
        <v>7963</v>
      </c>
      <c r="E2312" t="s">
        <v>8539</v>
      </c>
      <c r="F2312" t="s">
        <v>7915</v>
      </c>
      <c r="G2312" t="s">
        <v>7915</v>
      </c>
      <c r="H2312" t="s">
        <v>7915</v>
      </c>
      <c r="I2312" t="s">
        <v>7915</v>
      </c>
      <c r="J2312" t="s">
        <v>7915</v>
      </c>
      <c r="K2312" t="s">
        <v>7915</v>
      </c>
      <c r="L2312" t="s">
        <v>7915</v>
      </c>
      <c r="M2312" t="s">
        <v>7910</v>
      </c>
      <c r="N2312" t="s">
        <v>7915</v>
      </c>
      <c r="O2312" t="s">
        <v>7915</v>
      </c>
      <c r="P2312" t="s">
        <v>7910</v>
      </c>
      <c r="Q2312">
        <v>8</v>
      </c>
      <c r="R2312">
        <f>IF(ISERROR(VLOOKUP(A2312,int_r_base_fitted!$A$1:$C$10000,2,FALSE)),0,VLOOKUP(A2312,int_r_base_fitted!$A$1:$C$10000,2,FALSE))</f>
        <v>0</v>
      </c>
      <c r="S2312">
        <f>IF(ISERROR(VLOOKUP(A2312,int_r_base_fitted!$A$1:$C$10000,3,FALSE)),0,VLOOKUP(A2312,int_r_base_fitted!$A$1:$C$10000,3,FALSE))</f>
        <v>2.7E-2</v>
      </c>
      <c r="T2312">
        <v>2924</v>
      </c>
      <c r="V2312">
        <f>IF(ISERROR(VLOOKUP(A2312,int_r_full_fitted!$A$1:$C$10000,3,FALSE)),0,VLOOKUP(A2312,int_r_full_fitted!$A$1:$C$10000,3,FALSE))</f>
        <v>4.1000000000000002E-2</v>
      </c>
      <c r="W2312">
        <v>2311</v>
      </c>
      <c r="Y2312">
        <f>S2312-V2312</f>
        <v>-1.4000000000000002E-2</v>
      </c>
    </row>
    <row r="2313" spans="1:25" x14ac:dyDescent="0.2">
      <c r="A2313" t="s">
        <v>6798</v>
      </c>
      <c r="B2313" t="s">
        <v>7911</v>
      </c>
      <c r="C2313" t="s">
        <v>8128</v>
      </c>
      <c r="D2313" t="s">
        <v>7963</v>
      </c>
      <c r="E2313" t="s">
        <v>9666</v>
      </c>
      <c r="F2313" t="s">
        <v>7915</v>
      </c>
      <c r="G2313" t="s">
        <v>7915</v>
      </c>
      <c r="H2313" t="s">
        <v>7915</v>
      </c>
      <c r="I2313" t="s">
        <v>7915</v>
      </c>
      <c r="J2313" t="s">
        <v>7915</v>
      </c>
      <c r="K2313" t="s">
        <v>7915</v>
      </c>
      <c r="L2313" t="s">
        <v>7915</v>
      </c>
      <c r="M2313" t="s">
        <v>7910</v>
      </c>
      <c r="N2313" t="s">
        <v>7915</v>
      </c>
      <c r="O2313" t="s">
        <v>7915</v>
      </c>
      <c r="P2313" t="s">
        <v>7910</v>
      </c>
      <c r="Q2313">
        <v>8</v>
      </c>
      <c r="R2313">
        <f>IF(ISERROR(VLOOKUP(A2313,int_r_base_fitted!$A$1:$C$10000,2,FALSE)),0,VLOOKUP(A2313,int_r_base_fitted!$A$1:$C$10000,2,FALSE))</f>
        <v>0</v>
      </c>
      <c r="S2313">
        <f>IF(ISERROR(VLOOKUP(A2313,int_r_base_fitted!$A$1:$C$10000,3,FALSE)),0,VLOOKUP(A2313,int_r_base_fitted!$A$1:$C$10000,3,FALSE))</f>
        <v>2.7E-2</v>
      </c>
      <c r="T2313">
        <v>2925</v>
      </c>
      <c r="V2313">
        <f>IF(ISERROR(VLOOKUP(A2313,int_r_full_fitted!$A$1:$C$10000,3,FALSE)),0,VLOOKUP(A2313,int_r_full_fitted!$A$1:$C$10000,3,FALSE))</f>
        <v>4.1000000000000002E-2</v>
      </c>
      <c r="W2313">
        <v>2312</v>
      </c>
      <c r="Y2313">
        <f>S2313-V2313</f>
        <v>-1.4000000000000002E-2</v>
      </c>
    </row>
    <row r="2314" spans="1:25" x14ac:dyDescent="0.2">
      <c r="A2314" t="s">
        <v>6808</v>
      </c>
      <c r="B2314" t="s">
        <v>7911</v>
      </c>
      <c r="C2314" t="s">
        <v>8009</v>
      </c>
      <c r="D2314" t="s">
        <v>7963</v>
      </c>
      <c r="E2314" t="s">
        <v>9110</v>
      </c>
      <c r="F2314" t="s">
        <v>7915</v>
      </c>
      <c r="G2314" t="s">
        <v>7915</v>
      </c>
      <c r="H2314" t="s">
        <v>7915</v>
      </c>
      <c r="I2314" t="s">
        <v>7915</v>
      </c>
      <c r="J2314" t="s">
        <v>7915</v>
      </c>
      <c r="K2314" t="s">
        <v>7915</v>
      </c>
      <c r="L2314" t="s">
        <v>7915</v>
      </c>
      <c r="M2314" t="s">
        <v>7910</v>
      </c>
      <c r="N2314" t="s">
        <v>7915</v>
      </c>
      <c r="O2314" t="s">
        <v>7915</v>
      </c>
      <c r="P2314" t="s">
        <v>7910</v>
      </c>
      <c r="Q2314">
        <v>8</v>
      </c>
      <c r="R2314">
        <f>IF(ISERROR(VLOOKUP(A2314,int_r_base_fitted!$A$1:$C$10000,2,FALSE)),0,VLOOKUP(A2314,int_r_base_fitted!$A$1:$C$10000,2,FALSE))</f>
        <v>0</v>
      </c>
      <c r="S2314">
        <f>IF(ISERROR(VLOOKUP(A2314,int_r_base_fitted!$A$1:$C$10000,3,FALSE)),0,VLOOKUP(A2314,int_r_base_fitted!$A$1:$C$10000,3,FALSE))</f>
        <v>2.7E-2</v>
      </c>
      <c r="T2314">
        <v>2926</v>
      </c>
      <c r="V2314">
        <f>IF(ISERROR(VLOOKUP(A2314,int_r_full_fitted!$A$1:$C$10000,3,FALSE)),0,VLOOKUP(A2314,int_r_full_fitted!$A$1:$C$10000,3,FALSE))</f>
        <v>4.1000000000000002E-2</v>
      </c>
      <c r="W2314">
        <v>2313</v>
      </c>
      <c r="Y2314">
        <f>S2314-V2314</f>
        <v>-1.4000000000000002E-2</v>
      </c>
    </row>
    <row r="2315" spans="1:25" x14ac:dyDescent="0.2">
      <c r="A2315" t="s">
        <v>6809</v>
      </c>
      <c r="B2315" t="s">
        <v>7911</v>
      </c>
      <c r="C2315" t="s">
        <v>8009</v>
      </c>
      <c r="D2315" t="s">
        <v>7963</v>
      </c>
      <c r="E2315" t="s">
        <v>9671</v>
      </c>
      <c r="F2315" t="s">
        <v>7915</v>
      </c>
      <c r="G2315" t="s">
        <v>7915</v>
      </c>
      <c r="H2315" t="s">
        <v>7915</v>
      </c>
      <c r="I2315" t="s">
        <v>7915</v>
      </c>
      <c r="J2315" t="s">
        <v>7915</v>
      </c>
      <c r="K2315" t="s">
        <v>7915</v>
      </c>
      <c r="L2315" t="s">
        <v>7915</v>
      </c>
      <c r="M2315" t="s">
        <v>7910</v>
      </c>
      <c r="N2315" t="s">
        <v>7915</v>
      </c>
      <c r="O2315" t="s">
        <v>7915</v>
      </c>
      <c r="P2315" t="s">
        <v>7910</v>
      </c>
      <c r="Q2315">
        <v>8</v>
      </c>
      <c r="R2315">
        <f>IF(ISERROR(VLOOKUP(A2315,int_r_base_fitted!$A$1:$C$10000,2,FALSE)),0,VLOOKUP(A2315,int_r_base_fitted!$A$1:$C$10000,2,FALSE))</f>
        <v>0</v>
      </c>
      <c r="S2315">
        <f>IF(ISERROR(VLOOKUP(A2315,int_r_base_fitted!$A$1:$C$10000,3,FALSE)),0,VLOOKUP(A2315,int_r_base_fitted!$A$1:$C$10000,3,FALSE))</f>
        <v>2.7E-2</v>
      </c>
      <c r="T2315">
        <v>2927</v>
      </c>
      <c r="V2315">
        <f>IF(ISERROR(VLOOKUP(A2315,int_r_full_fitted!$A$1:$C$10000,3,FALSE)),0,VLOOKUP(A2315,int_r_full_fitted!$A$1:$C$10000,3,FALSE))</f>
        <v>4.1000000000000002E-2</v>
      </c>
      <c r="W2315">
        <v>2314</v>
      </c>
      <c r="Y2315">
        <f>S2315-V2315</f>
        <v>-1.4000000000000002E-2</v>
      </c>
    </row>
    <row r="2316" spans="1:25" x14ac:dyDescent="0.2">
      <c r="A2316" t="s">
        <v>6810</v>
      </c>
      <c r="B2316" t="s">
        <v>7911</v>
      </c>
      <c r="C2316" t="s">
        <v>8009</v>
      </c>
      <c r="D2316" t="s">
        <v>7963</v>
      </c>
      <c r="E2316" t="s">
        <v>9672</v>
      </c>
      <c r="F2316" t="s">
        <v>7915</v>
      </c>
      <c r="G2316" t="s">
        <v>7915</v>
      </c>
      <c r="H2316" t="s">
        <v>7915</v>
      </c>
      <c r="I2316" t="s">
        <v>7915</v>
      </c>
      <c r="J2316" t="s">
        <v>7915</v>
      </c>
      <c r="K2316" t="s">
        <v>7915</v>
      </c>
      <c r="L2316" t="s">
        <v>7915</v>
      </c>
      <c r="M2316" t="s">
        <v>7910</v>
      </c>
      <c r="N2316" t="s">
        <v>7915</v>
      </c>
      <c r="O2316" t="s">
        <v>7915</v>
      </c>
      <c r="P2316" t="s">
        <v>7910</v>
      </c>
      <c r="Q2316">
        <v>8</v>
      </c>
      <c r="R2316">
        <f>IF(ISERROR(VLOOKUP(A2316,int_r_base_fitted!$A$1:$C$10000,2,FALSE)),0,VLOOKUP(A2316,int_r_base_fitted!$A$1:$C$10000,2,FALSE))</f>
        <v>0</v>
      </c>
      <c r="S2316">
        <f>IF(ISERROR(VLOOKUP(A2316,int_r_base_fitted!$A$1:$C$10000,3,FALSE)),0,VLOOKUP(A2316,int_r_base_fitted!$A$1:$C$10000,3,FALSE))</f>
        <v>2.7E-2</v>
      </c>
      <c r="T2316">
        <v>2928</v>
      </c>
      <c r="V2316">
        <f>IF(ISERROR(VLOOKUP(A2316,int_r_full_fitted!$A$1:$C$10000,3,FALSE)),0,VLOOKUP(A2316,int_r_full_fitted!$A$1:$C$10000,3,FALSE))</f>
        <v>4.1000000000000002E-2</v>
      </c>
      <c r="W2316">
        <v>2315</v>
      </c>
      <c r="Y2316">
        <f>S2316-V2316</f>
        <v>-1.4000000000000002E-2</v>
      </c>
    </row>
    <row r="2317" spans="1:25" x14ac:dyDescent="0.2">
      <c r="A2317" t="s">
        <v>6833</v>
      </c>
      <c r="B2317" t="s">
        <v>7911</v>
      </c>
      <c r="C2317" t="s">
        <v>8210</v>
      </c>
      <c r="D2317" t="s">
        <v>7963</v>
      </c>
      <c r="E2317" t="s">
        <v>9684</v>
      </c>
      <c r="F2317" t="s">
        <v>7915</v>
      </c>
      <c r="G2317" t="s">
        <v>7915</v>
      </c>
      <c r="H2317" t="s">
        <v>7915</v>
      </c>
      <c r="I2317" t="s">
        <v>7915</v>
      </c>
      <c r="J2317" t="s">
        <v>7915</v>
      </c>
      <c r="K2317" t="s">
        <v>7915</v>
      </c>
      <c r="L2317" t="s">
        <v>7915</v>
      </c>
      <c r="M2317" t="s">
        <v>7910</v>
      </c>
      <c r="N2317" t="s">
        <v>7915</v>
      </c>
      <c r="O2317" t="s">
        <v>7915</v>
      </c>
      <c r="P2317" t="s">
        <v>7910</v>
      </c>
      <c r="Q2317">
        <v>8</v>
      </c>
      <c r="R2317">
        <f>IF(ISERROR(VLOOKUP(A2317,int_r_base_fitted!$A$1:$C$10000,2,FALSE)),0,VLOOKUP(A2317,int_r_base_fitted!$A$1:$C$10000,2,FALSE))</f>
        <v>0</v>
      </c>
      <c r="S2317">
        <f>IF(ISERROR(VLOOKUP(A2317,int_r_base_fitted!$A$1:$C$10000,3,FALSE)),0,VLOOKUP(A2317,int_r_base_fitted!$A$1:$C$10000,3,FALSE))</f>
        <v>2.7E-2</v>
      </c>
      <c r="T2317">
        <v>2929</v>
      </c>
      <c r="V2317">
        <f>IF(ISERROR(VLOOKUP(A2317,int_r_full_fitted!$A$1:$C$10000,3,FALSE)),0,VLOOKUP(A2317,int_r_full_fitted!$A$1:$C$10000,3,FALSE))</f>
        <v>4.1000000000000002E-2</v>
      </c>
      <c r="W2317">
        <v>2316</v>
      </c>
      <c r="Y2317">
        <f>S2317-V2317</f>
        <v>-1.4000000000000002E-2</v>
      </c>
    </row>
    <row r="2318" spans="1:25" x14ac:dyDescent="0.2">
      <c r="A2318" t="s">
        <v>6847</v>
      </c>
      <c r="B2318" t="s">
        <v>7911</v>
      </c>
      <c r="C2318" t="s">
        <v>7975</v>
      </c>
      <c r="D2318" t="s">
        <v>7963</v>
      </c>
      <c r="E2318" t="s">
        <v>9691</v>
      </c>
      <c r="F2318" t="s">
        <v>7915</v>
      </c>
      <c r="G2318" t="s">
        <v>7915</v>
      </c>
      <c r="H2318" t="s">
        <v>7915</v>
      </c>
      <c r="I2318" t="s">
        <v>7915</v>
      </c>
      <c r="J2318" t="s">
        <v>7915</v>
      </c>
      <c r="K2318" t="s">
        <v>7915</v>
      </c>
      <c r="L2318" t="s">
        <v>7915</v>
      </c>
      <c r="M2318" t="s">
        <v>7910</v>
      </c>
      <c r="N2318" t="s">
        <v>7915</v>
      </c>
      <c r="O2318" t="s">
        <v>7915</v>
      </c>
      <c r="P2318" t="s">
        <v>7910</v>
      </c>
      <c r="Q2318">
        <v>8</v>
      </c>
      <c r="R2318">
        <f>IF(ISERROR(VLOOKUP(A2318,int_r_base_fitted!$A$1:$C$10000,2,FALSE)),0,VLOOKUP(A2318,int_r_base_fitted!$A$1:$C$10000,2,FALSE))</f>
        <v>0</v>
      </c>
      <c r="S2318">
        <f>IF(ISERROR(VLOOKUP(A2318,int_r_base_fitted!$A$1:$C$10000,3,FALSE)),0,VLOOKUP(A2318,int_r_base_fitted!$A$1:$C$10000,3,FALSE))</f>
        <v>2.7E-2</v>
      </c>
      <c r="T2318">
        <v>2930</v>
      </c>
      <c r="V2318">
        <f>IF(ISERROR(VLOOKUP(A2318,int_r_full_fitted!$A$1:$C$10000,3,FALSE)),0,VLOOKUP(A2318,int_r_full_fitted!$A$1:$C$10000,3,FALSE))</f>
        <v>4.1000000000000002E-2</v>
      </c>
      <c r="W2318">
        <v>2317</v>
      </c>
      <c r="Y2318">
        <f>S2318-V2318</f>
        <v>-1.4000000000000002E-2</v>
      </c>
    </row>
    <row r="2319" spans="1:25" x14ac:dyDescent="0.2">
      <c r="A2319" t="s">
        <v>6848</v>
      </c>
      <c r="B2319" t="s">
        <v>7911</v>
      </c>
      <c r="C2319" t="s">
        <v>7975</v>
      </c>
      <c r="D2319" t="s">
        <v>7963</v>
      </c>
      <c r="E2319" t="s">
        <v>9692</v>
      </c>
      <c r="F2319" t="s">
        <v>7915</v>
      </c>
      <c r="G2319" t="s">
        <v>7915</v>
      </c>
      <c r="H2319" t="s">
        <v>7915</v>
      </c>
      <c r="I2319" t="s">
        <v>7915</v>
      </c>
      <c r="J2319" t="s">
        <v>7915</v>
      </c>
      <c r="K2319" t="s">
        <v>7915</v>
      </c>
      <c r="L2319" t="s">
        <v>7915</v>
      </c>
      <c r="M2319" t="s">
        <v>7910</v>
      </c>
      <c r="N2319" t="s">
        <v>7915</v>
      </c>
      <c r="O2319" t="s">
        <v>7915</v>
      </c>
      <c r="P2319" t="s">
        <v>7910</v>
      </c>
      <c r="Q2319">
        <v>8</v>
      </c>
      <c r="R2319">
        <f>IF(ISERROR(VLOOKUP(A2319,int_r_base_fitted!$A$1:$C$10000,2,FALSE)),0,VLOOKUP(A2319,int_r_base_fitted!$A$1:$C$10000,2,FALSE))</f>
        <v>0</v>
      </c>
      <c r="S2319">
        <f>IF(ISERROR(VLOOKUP(A2319,int_r_base_fitted!$A$1:$C$10000,3,FALSE)),0,VLOOKUP(A2319,int_r_base_fitted!$A$1:$C$10000,3,FALSE))</f>
        <v>2.7E-2</v>
      </c>
      <c r="T2319">
        <v>2931</v>
      </c>
      <c r="V2319">
        <f>IF(ISERROR(VLOOKUP(A2319,int_r_full_fitted!$A$1:$C$10000,3,FALSE)),0,VLOOKUP(A2319,int_r_full_fitted!$A$1:$C$10000,3,FALSE))</f>
        <v>4.1000000000000002E-2</v>
      </c>
      <c r="W2319">
        <v>2318</v>
      </c>
      <c r="Y2319">
        <f>S2319-V2319</f>
        <v>-1.4000000000000002E-2</v>
      </c>
    </row>
    <row r="2320" spans="1:25" x14ac:dyDescent="0.2">
      <c r="A2320" t="s">
        <v>6869</v>
      </c>
      <c r="B2320" t="s">
        <v>7911</v>
      </c>
      <c r="C2320" t="s">
        <v>7916</v>
      </c>
      <c r="D2320" t="s">
        <v>7963</v>
      </c>
      <c r="E2320" t="s">
        <v>8621</v>
      </c>
      <c r="F2320" t="s">
        <v>7915</v>
      </c>
      <c r="G2320" t="s">
        <v>7915</v>
      </c>
      <c r="H2320" t="s">
        <v>7915</v>
      </c>
      <c r="I2320" t="s">
        <v>7915</v>
      </c>
      <c r="J2320" t="s">
        <v>7915</v>
      </c>
      <c r="K2320" t="s">
        <v>7915</v>
      </c>
      <c r="L2320" t="s">
        <v>7915</v>
      </c>
      <c r="M2320" t="s">
        <v>7910</v>
      </c>
      <c r="N2320" t="s">
        <v>7915</v>
      </c>
      <c r="O2320" t="s">
        <v>7915</v>
      </c>
      <c r="P2320" t="s">
        <v>7910</v>
      </c>
      <c r="Q2320">
        <v>8</v>
      </c>
      <c r="R2320">
        <f>IF(ISERROR(VLOOKUP(A2320,int_r_base_fitted!$A$1:$C$10000,2,FALSE)),0,VLOOKUP(A2320,int_r_base_fitted!$A$1:$C$10000,2,FALSE))</f>
        <v>0</v>
      </c>
      <c r="S2320">
        <f>IF(ISERROR(VLOOKUP(A2320,int_r_base_fitted!$A$1:$C$10000,3,FALSE)),0,VLOOKUP(A2320,int_r_base_fitted!$A$1:$C$10000,3,FALSE))</f>
        <v>2.7E-2</v>
      </c>
      <c r="T2320">
        <v>2933</v>
      </c>
      <c r="V2320">
        <f>IF(ISERROR(VLOOKUP(A2320,int_r_full_fitted!$A$1:$C$10000,3,FALSE)),0,VLOOKUP(A2320,int_r_full_fitted!$A$1:$C$10000,3,FALSE))</f>
        <v>4.1000000000000002E-2</v>
      </c>
      <c r="W2320">
        <v>2319</v>
      </c>
      <c r="Y2320">
        <f>S2320-V2320</f>
        <v>-1.4000000000000002E-2</v>
      </c>
    </row>
    <row r="2321" spans="1:25" x14ac:dyDescent="0.2">
      <c r="A2321" t="s">
        <v>6876</v>
      </c>
      <c r="B2321" t="s">
        <v>7911</v>
      </c>
      <c r="C2321" t="s">
        <v>7916</v>
      </c>
      <c r="D2321" t="s">
        <v>7963</v>
      </c>
      <c r="E2321" t="s">
        <v>8147</v>
      </c>
      <c r="F2321" t="s">
        <v>7915</v>
      </c>
      <c r="G2321" t="s">
        <v>7915</v>
      </c>
      <c r="H2321" t="s">
        <v>7915</v>
      </c>
      <c r="I2321" t="s">
        <v>7915</v>
      </c>
      <c r="J2321" t="s">
        <v>7915</v>
      </c>
      <c r="K2321" t="s">
        <v>7915</v>
      </c>
      <c r="L2321" t="s">
        <v>7915</v>
      </c>
      <c r="M2321" t="s">
        <v>7910</v>
      </c>
      <c r="N2321" t="s">
        <v>7915</v>
      </c>
      <c r="O2321" t="s">
        <v>7915</v>
      </c>
      <c r="P2321" t="s">
        <v>7910</v>
      </c>
      <c r="Q2321">
        <v>8</v>
      </c>
      <c r="R2321">
        <f>IF(ISERROR(VLOOKUP(A2321,int_r_base_fitted!$A$1:$C$10000,2,FALSE)),0,VLOOKUP(A2321,int_r_base_fitted!$A$1:$C$10000,2,FALSE))</f>
        <v>0</v>
      </c>
      <c r="S2321">
        <f>IF(ISERROR(VLOOKUP(A2321,int_r_base_fitted!$A$1:$C$10000,3,FALSE)),0,VLOOKUP(A2321,int_r_base_fitted!$A$1:$C$10000,3,FALSE))</f>
        <v>2.7E-2</v>
      </c>
      <c r="T2321">
        <v>2934</v>
      </c>
      <c r="V2321">
        <f>IF(ISERROR(VLOOKUP(A2321,int_r_full_fitted!$A$1:$C$10000,3,FALSE)),0,VLOOKUP(A2321,int_r_full_fitted!$A$1:$C$10000,3,FALSE))</f>
        <v>4.1000000000000002E-2</v>
      </c>
      <c r="W2321">
        <v>2320</v>
      </c>
      <c r="Y2321">
        <f>S2321-V2321</f>
        <v>-1.4000000000000002E-2</v>
      </c>
    </row>
    <row r="2322" spans="1:25" x14ac:dyDescent="0.2">
      <c r="A2322" t="s">
        <v>7089</v>
      </c>
      <c r="B2322" t="s">
        <v>7911</v>
      </c>
      <c r="C2322" t="s">
        <v>7953</v>
      </c>
      <c r="D2322" t="s">
        <v>7917</v>
      </c>
      <c r="E2322" t="s">
        <v>8958</v>
      </c>
      <c r="F2322" t="s">
        <v>7915</v>
      </c>
      <c r="G2322" t="s">
        <v>7915</v>
      </c>
      <c r="H2322" t="s">
        <v>7915</v>
      </c>
      <c r="I2322" t="s">
        <v>7915</v>
      </c>
      <c r="J2322" t="s">
        <v>7915</v>
      </c>
      <c r="K2322" t="s">
        <v>7915</v>
      </c>
      <c r="L2322" t="s">
        <v>7915</v>
      </c>
      <c r="M2322" t="s">
        <v>7910</v>
      </c>
      <c r="N2322" t="s">
        <v>7915</v>
      </c>
      <c r="O2322" t="s">
        <v>7915</v>
      </c>
      <c r="P2322" t="s">
        <v>7910</v>
      </c>
      <c r="Q2322">
        <v>8</v>
      </c>
      <c r="R2322">
        <f>IF(ISERROR(VLOOKUP(A2322,int_r_base_fitted!$A$1:$C$10000,2,FALSE)),0,VLOOKUP(A2322,int_r_base_fitted!$A$1:$C$10000,2,FALSE))</f>
        <v>0</v>
      </c>
      <c r="S2322">
        <f>IF(ISERROR(VLOOKUP(A2322,int_r_base_fitted!$A$1:$C$10000,3,FALSE)),0,VLOOKUP(A2322,int_r_base_fitted!$A$1:$C$10000,3,FALSE))</f>
        <v>2.7E-2</v>
      </c>
      <c r="T2322">
        <v>2939</v>
      </c>
      <c r="V2322">
        <f>IF(ISERROR(VLOOKUP(A2322,int_r_full_fitted!$A$1:$C$10000,3,FALSE)),0,VLOOKUP(A2322,int_r_full_fitted!$A$1:$C$10000,3,FALSE))</f>
        <v>4.1000000000000002E-2</v>
      </c>
      <c r="W2322">
        <v>2321</v>
      </c>
      <c r="Y2322">
        <f>S2322-V2322</f>
        <v>-1.4000000000000002E-2</v>
      </c>
    </row>
    <row r="2323" spans="1:25" x14ac:dyDescent="0.2">
      <c r="A2323" t="s">
        <v>7132</v>
      </c>
      <c r="B2323" t="s">
        <v>7911</v>
      </c>
      <c r="C2323" t="s">
        <v>7953</v>
      </c>
      <c r="D2323" t="s">
        <v>7938</v>
      </c>
      <c r="E2323" t="s">
        <v>8070</v>
      </c>
      <c r="F2323" t="s">
        <v>7915</v>
      </c>
      <c r="G2323" t="s">
        <v>7915</v>
      </c>
      <c r="H2323" t="s">
        <v>7915</v>
      </c>
      <c r="I2323" t="s">
        <v>7915</v>
      </c>
      <c r="J2323" t="s">
        <v>7915</v>
      </c>
      <c r="K2323" t="s">
        <v>7915</v>
      </c>
      <c r="L2323" t="s">
        <v>7915</v>
      </c>
      <c r="M2323" t="s">
        <v>7910</v>
      </c>
      <c r="N2323" t="s">
        <v>7915</v>
      </c>
      <c r="O2323" t="s">
        <v>7915</v>
      </c>
      <c r="P2323" t="s">
        <v>7910</v>
      </c>
      <c r="Q2323">
        <v>8</v>
      </c>
      <c r="R2323">
        <f>IF(ISERROR(VLOOKUP(A2323,int_r_base_fitted!$A$1:$C$10000,2,FALSE)),0,VLOOKUP(A2323,int_r_base_fitted!$A$1:$C$10000,2,FALSE))</f>
        <v>0</v>
      </c>
      <c r="S2323">
        <f>IF(ISERROR(VLOOKUP(A2323,int_r_base_fitted!$A$1:$C$10000,3,FALSE)),0,VLOOKUP(A2323,int_r_base_fitted!$A$1:$C$10000,3,FALSE))</f>
        <v>2.7E-2</v>
      </c>
      <c r="T2323">
        <v>2941</v>
      </c>
      <c r="V2323">
        <f>IF(ISERROR(VLOOKUP(A2323,int_r_full_fitted!$A$1:$C$10000,3,FALSE)),0,VLOOKUP(A2323,int_r_full_fitted!$A$1:$C$10000,3,FALSE))</f>
        <v>4.1000000000000002E-2</v>
      </c>
      <c r="W2323">
        <v>2322</v>
      </c>
      <c r="Y2323">
        <f>S2323-V2323</f>
        <v>-1.4000000000000002E-2</v>
      </c>
    </row>
    <row r="2324" spans="1:25" x14ac:dyDescent="0.2">
      <c r="A2324" t="s">
        <v>7150</v>
      </c>
      <c r="B2324" t="s">
        <v>7911</v>
      </c>
      <c r="C2324" t="s">
        <v>7934</v>
      </c>
      <c r="D2324" t="s">
        <v>7920</v>
      </c>
      <c r="E2324" t="s">
        <v>9414</v>
      </c>
      <c r="F2324" t="s">
        <v>7915</v>
      </c>
      <c r="G2324" t="s">
        <v>7915</v>
      </c>
      <c r="H2324" t="s">
        <v>7915</v>
      </c>
      <c r="I2324" t="s">
        <v>7915</v>
      </c>
      <c r="J2324" t="s">
        <v>7915</v>
      </c>
      <c r="K2324" t="s">
        <v>7915</v>
      </c>
      <c r="L2324" t="s">
        <v>7915</v>
      </c>
      <c r="M2324" t="s">
        <v>7910</v>
      </c>
      <c r="N2324" t="s">
        <v>7915</v>
      </c>
      <c r="O2324" t="s">
        <v>7915</v>
      </c>
      <c r="P2324" t="s">
        <v>7910</v>
      </c>
      <c r="Q2324">
        <v>8</v>
      </c>
      <c r="R2324">
        <f>IF(ISERROR(VLOOKUP(A2324,int_r_base_fitted!$A$1:$C$10000,2,FALSE)),0,VLOOKUP(A2324,int_r_base_fitted!$A$1:$C$10000,2,FALSE))</f>
        <v>0</v>
      </c>
      <c r="S2324">
        <f>IF(ISERROR(VLOOKUP(A2324,int_r_base_fitted!$A$1:$C$10000,3,FALSE)),0,VLOOKUP(A2324,int_r_base_fitted!$A$1:$C$10000,3,FALSE))</f>
        <v>2.7E-2</v>
      </c>
      <c r="T2324">
        <v>2943</v>
      </c>
      <c r="V2324">
        <f>IF(ISERROR(VLOOKUP(A2324,int_r_full_fitted!$A$1:$C$10000,3,FALSE)),0,VLOOKUP(A2324,int_r_full_fitted!$A$1:$C$10000,3,FALSE))</f>
        <v>4.1000000000000002E-2</v>
      </c>
      <c r="W2324">
        <v>2323</v>
      </c>
      <c r="Y2324">
        <f>S2324-V2324</f>
        <v>-1.4000000000000002E-2</v>
      </c>
    </row>
    <row r="2325" spans="1:25" x14ac:dyDescent="0.2">
      <c r="A2325" t="s">
        <v>7151</v>
      </c>
      <c r="B2325" t="s">
        <v>7911</v>
      </c>
      <c r="C2325" t="s">
        <v>7934</v>
      </c>
      <c r="D2325" t="s">
        <v>7920</v>
      </c>
      <c r="E2325" t="s">
        <v>9414</v>
      </c>
      <c r="F2325" t="s">
        <v>7915</v>
      </c>
      <c r="G2325" t="s">
        <v>7915</v>
      </c>
      <c r="H2325" t="s">
        <v>7915</v>
      </c>
      <c r="I2325" t="s">
        <v>7915</v>
      </c>
      <c r="J2325" t="s">
        <v>7915</v>
      </c>
      <c r="K2325" t="s">
        <v>7915</v>
      </c>
      <c r="L2325" t="s">
        <v>7915</v>
      </c>
      <c r="M2325" t="s">
        <v>7910</v>
      </c>
      <c r="N2325" t="s">
        <v>7915</v>
      </c>
      <c r="O2325" t="s">
        <v>7915</v>
      </c>
      <c r="P2325" t="s">
        <v>7910</v>
      </c>
      <c r="Q2325">
        <v>8</v>
      </c>
      <c r="R2325">
        <f>IF(ISERROR(VLOOKUP(A2325,int_r_base_fitted!$A$1:$C$10000,2,FALSE)),0,VLOOKUP(A2325,int_r_base_fitted!$A$1:$C$10000,2,FALSE))</f>
        <v>0</v>
      </c>
      <c r="S2325">
        <f>IF(ISERROR(VLOOKUP(A2325,int_r_base_fitted!$A$1:$C$10000,3,FALSE)),0,VLOOKUP(A2325,int_r_base_fitted!$A$1:$C$10000,3,FALSE))</f>
        <v>2.7E-2</v>
      </c>
      <c r="T2325">
        <v>2944</v>
      </c>
      <c r="V2325">
        <f>IF(ISERROR(VLOOKUP(A2325,int_r_full_fitted!$A$1:$C$10000,3,FALSE)),0,VLOOKUP(A2325,int_r_full_fitted!$A$1:$C$10000,3,FALSE))</f>
        <v>4.1000000000000002E-2</v>
      </c>
      <c r="W2325">
        <v>2324</v>
      </c>
      <c r="Y2325">
        <f>S2325-V2325</f>
        <v>-1.4000000000000002E-2</v>
      </c>
    </row>
    <row r="2326" spans="1:25" x14ac:dyDescent="0.2">
      <c r="A2326" t="s">
        <v>7158</v>
      </c>
      <c r="B2326" t="s">
        <v>7911</v>
      </c>
      <c r="C2326" t="s">
        <v>8066</v>
      </c>
      <c r="D2326" t="s">
        <v>7920</v>
      </c>
      <c r="E2326" t="s">
        <v>8801</v>
      </c>
      <c r="F2326" t="s">
        <v>7915</v>
      </c>
      <c r="G2326" t="s">
        <v>7915</v>
      </c>
      <c r="H2326" t="s">
        <v>7915</v>
      </c>
      <c r="I2326" t="s">
        <v>7915</v>
      </c>
      <c r="J2326" t="s">
        <v>7915</v>
      </c>
      <c r="K2326" t="s">
        <v>7915</v>
      </c>
      <c r="L2326" t="s">
        <v>7915</v>
      </c>
      <c r="M2326" t="s">
        <v>7910</v>
      </c>
      <c r="N2326" t="s">
        <v>7915</v>
      </c>
      <c r="O2326" t="s">
        <v>7915</v>
      </c>
      <c r="P2326" t="s">
        <v>7910</v>
      </c>
      <c r="Q2326">
        <v>8</v>
      </c>
      <c r="R2326">
        <f>IF(ISERROR(VLOOKUP(A2326,int_r_base_fitted!$A$1:$C$10000,2,FALSE)),0,VLOOKUP(A2326,int_r_base_fitted!$A$1:$C$10000,2,FALSE))</f>
        <v>0</v>
      </c>
      <c r="S2326">
        <f>IF(ISERROR(VLOOKUP(A2326,int_r_base_fitted!$A$1:$C$10000,3,FALSE)),0,VLOOKUP(A2326,int_r_base_fitted!$A$1:$C$10000,3,FALSE))</f>
        <v>2.7E-2</v>
      </c>
      <c r="T2326">
        <v>2945</v>
      </c>
      <c r="V2326">
        <f>IF(ISERROR(VLOOKUP(A2326,int_r_full_fitted!$A$1:$C$10000,3,FALSE)),0,VLOOKUP(A2326,int_r_full_fitted!$A$1:$C$10000,3,FALSE))</f>
        <v>4.1000000000000002E-2</v>
      </c>
      <c r="W2326">
        <v>2325</v>
      </c>
      <c r="Y2326">
        <f>S2326-V2326</f>
        <v>-1.4000000000000002E-2</v>
      </c>
    </row>
    <row r="2327" spans="1:25" x14ac:dyDescent="0.2">
      <c r="A2327" t="s">
        <v>7174</v>
      </c>
      <c r="B2327" t="s">
        <v>7911</v>
      </c>
      <c r="C2327" t="s">
        <v>8117</v>
      </c>
      <c r="D2327" t="s">
        <v>7920</v>
      </c>
      <c r="E2327" t="s">
        <v>9880</v>
      </c>
      <c r="F2327" t="s">
        <v>7915</v>
      </c>
      <c r="G2327" t="s">
        <v>7915</v>
      </c>
      <c r="H2327" t="s">
        <v>7915</v>
      </c>
      <c r="I2327" t="s">
        <v>7915</v>
      </c>
      <c r="J2327" t="s">
        <v>7915</v>
      </c>
      <c r="K2327" t="s">
        <v>7915</v>
      </c>
      <c r="L2327" t="s">
        <v>7915</v>
      </c>
      <c r="M2327" t="s">
        <v>7910</v>
      </c>
      <c r="N2327" t="s">
        <v>7915</v>
      </c>
      <c r="O2327" t="s">
        <v>7915</v>
      </c>
      <c r="P2327" t="s">
        <v>7910</v>
      </c>
      <c r="Q2327">
        <v>8</v>
      </c>
      <c r="R2327">
        <f>IF(ISERROR(VLOOKUP(A2327,int_r_base_fitted!$A$1:$C$10000,2,FALSE)),0,VLOOKUP(A2327,int_r_base_fitted!$A$1:$C$10000,2,FALSE))</f>
        <v>0</v>
      </c>
      <c r="S2327">
        <f>IF(ISERROR(VLOOKUP(A2327,int_r_base_fitted!$A$1:$C$10000,3,FALSE)),0,VLOOKUP(A2327,int_r_base_fitted!$A$1:$C$10000,3,FALSE))</f>
        <v>2.7E-2</v>
      </c>
      <c r="T2327">
        <v>2946</v>
      </c>
      <c r="V2327">
        <f>IF(ISERROR(VLOOKUP(A2327,int_r_full_fitted!$A$1:$C$10000,3,FALSE)),0,VLOOKUP(A2327,int_r_full_fitted!$A$1:$C$10000,3,FALSE))</f>
        <v>4.1000000000000002E-2</v>
      </c>
      <c r="W2327">
        <v>2326</v>
      </c>
      <c r="Y2327">
        <f>S2327-V2327</f>
        <v>-1.4000000000000002E-2</v>
      </c>
    </row>
    <row r="2328" spans="1:25" x14ac:dyDescent="0.2">
      <c r="A2328" t="s">
        <v>7176</v>
      </c>
      <c r="B2328" t="s">
        <v>7911</v>
      </c>
      <c r="C2328" t="s">
        <v>8051</v>
      </c>
      <c r="D2328" t="s">
        <v>7920</v>
      </c>
      <c r="E2328" t="s">
        <v>9881</v>
      </c>
      <c r="F2328" t="s">
        <v>7915</v>
      </c>
      <c r="G2328" t="s">
        <v>7915</v>
      </c>
      <c r="H2328" t="s">
        <v>7915</v>
      </c>
      <c r="I2328" t="s">
        <v>7915</v>
      </c>
      <c r="J2328" t="s">
        <v>7915</v>
      </c>
      <c r="K2328" t="s">
        <v>7915</v>
      </c>
      <c r="L2328" t="s">
        <v>7915</v>
      </c>
      <c r="M2328" t="s">
        <v>7910</v>
      </c>
      <c r="N2328" t="s">
        <v>7915</v>
      </c>
      <c r="O2328" t="s">
        <v>7915</v>
      </c>
      <c r="P2328" t="s">
        <v>7910</v>
      </c>
      <c r="Q2328">
        <v>8</v>
      </c>
      <c r="R2328">
        <f>IF(ISERROR(VLOOKUP(A2328,int_r_base_fitted!$A$1:$C$10000,2,FALSE)),0,VLOOKUP(A2328,int_r_base_fitted!$A$1:$C$10000,2,FALSE))</f>
        <v>0</v>
      </c>
      <c r="S2328">
        <f>IF(ISERROR(VLOOKUP(A2328,int_r_base_fitted!$A$1:$C$10000,3,FALSE)),0,VLOOKUP(A2328,int_r_base_fitted!$A$1:$C$10000,3,FALSE))</f>
        <v>2.7E-2</v>
      </c>
      <c r="T2328">
        <v>2947</v>
      </c>
      <c r="V2328">
        <f>IF(ISERROR(VLOOKUP(A2328,int_r_full_fitted!$A$1:$C$10000,3,FALSE)),0,VLOOKUP(A2328,int_r_full_fitted!$A$1:$C$10000,3,FALSE))</f>
        <v>4.1000000000000002E-2</v>
      </c>
      <c r="W2328">
        <v>2327</v>
      </c>
      <c r="Y2328">
        <f>S2328-V2328</f>
        <v>-1.4000000000000002E-2</v>
      </c>
    </row>
    <row r="2329" spans="1:25" x14ac:dyDescent="0.2">
      <c r="A2329" t="s">
        <v>7182</v>
      </c>
      <c r="B2329" t="s">
        <v>7911</v>
      </c>
      <c r="C2329" t="s">
        <v>7916</v>
      </c>
      <c r="D2329" t="s">
        <v>7920</v>
      </c>
      <c r="E2329" t="s">
        <v>8493</v>
      </c>
      <c r="F2329" t="s">
        <v>7915</v>
      </c>
      <c r="G2329" t="s">
        <v>7915</v>
      </c>
      <c r="H2329" t="s">
        <v>7915</v>
      </c>
      <c r="I2329" t="s">
        <v>7915</v>
      </c>
      <c r="J2329" t="s">
        <v>7915</v>
      </c>
      <c r="K2329" t="s">
        <v>7915</v>
      </c>
      <c r="L2329" t="s">
        <v>7915</v>
      </c>
      <c r="M2329" t="s">
        <v>7910</v>
      </c>
      <c r="N2329" t="s">
        <v>7915</v>
      </c>
      <c r="O2329" t="s">
        <v>7915</v>
      </c>
      <c r="P2329" t="s">
        <v>7910</v>
      </c>
      <c r="Q2329">
        <v>8</v>
      </c>
      <c r="R2329">
        <f>IF(ISERROR(VLOOKUP(A2329,int_r_base_fitted!$A$1:$C$10000,2,FALSE)),0,VLOOKUP(A2329,int_r_base_fitted!$A$1:$C$10000,2,FALSE))</f>
        <v>0</v>
      </c>
      <c r="S2329">
        <f>IF(ISERROR(VLOOKUP(A2329,int_r_base_fitted!$A$1:$C$10000,3,FALSE)),0,VLOOKUP(A2329,int_r_base_fitted!$A$1:$C$10000,3,FALSE))</f>
        <v>2.7E-2</v>
      </c>
      <c r="T2329">
        <v>2948</v>
      </c>
      <c r="V2329">
        <f>IF(ISERROR(VLOOKUP(A2329,int_r_full_fitted!$A$1:$C$10000,3,FALSE)),0,VLOOKUP(A2329,int_r_full_fitted!$A$1:$C$10000,3,FALSE))</f>
        <v>4.1000000000000002E-2</v>
      </c>
      <c r="W2329">
        <v>2328</v>
      </c>
      <c r="Y2329">
        <f>S2329-V2329</f>
        <v>-1.4000000000000002E-2</v>
      </c>
    </row>
    <row r="2330" spans="1:25" x14ac:dyDescent="0.2">
      <c r="A2330" t="s">
        <v>7278</v>
      </c>
      <c r="B2330" t="s">
        <v>7911</v>
      </c>
      <c r="C2330">
        <v>4</v>
      </c>
      <c r="D2330" t="s">
        <v>7940</v>
      </c>
      <c r="E2330" t="s">
        <v>9913</v>
      </c>
      <c r="F2330" t="s">
        <v>7915</v>
      </c>
      <c r="G2330" t="s">
        <v>7915</v>
      </c>
      <c r="H2330" t="s">
        <v>7915</v>
      </c>
      <c r="I2330" t="s">
        <v>7915</v>
      </c>
      <c r="J2330" t="s">
        <v>7915</v>
      </c>
      <c r="K2330" t="s">
        <v>7915</v>
      </c>
      <c r="L2330" t="s">
        <v>7915</v>
      </c>
      <c r="M2330" t="s">
        <v>7915</v>
      </c>
      <c r="N2330" t="s">
        <v>7915</v>
      </c>
      <c r="O2330" t="s">
        <v>7915</v>
      </c>
      <c r="P2330" t="s">
        <v>7915</v>
      </c>
      <c r="Q2330">
        <v>9</v>
      </c>
      <c r="R2330">
        <f>IF(ISERROR(VLOOKUP(A2330,int_r_base_fitted!$A$1:$C$10000,2,FALSE)),0,VLOOKUP(A2330,int_r_base_fitted!$A$1:$C$10000,2,FALSE))</f>
        <v>0</v>
      </c>
      <c r="S2330">
        <f>IF(ISERROR(VLOOKUP(A2330,int_r_base_fitted!$A$1:$C$10000,3,FALSE)),0,VLOOKUP(A2330,int_r_base_fitted!$A$1:$C$10000,3,FALSE))</f>
        <v>2.7E-2</v>
      </c>
      <c r="T2330">
        <v>2950</v>
      </c>
      <c r="V2330">
        <f>IF(ISERROR(VLOOKUP(A2330,int_r_full_fitted!$A$1:$C$10000,3,FALSE)),0,VLOOKUP(A2330,int_r_full_fitted!$A$1:$C$10000,3,FALSE))</f>
        <v>4.1000000000000002E-2</v>
      </c>
      <c r="W2330">
        <v>2329</v>
      </c>
      <c r="Y2330">
        <f>S2330-V2330</f>
        <v>-1.4000000000000002E-2</v>
      </c>
    </row>
    <row r="2331" spans="1:25" x14ac:dyDescent="0.2">
      <c r="A2331" t="s">
        <v>7279</v>
      </c>
      <c r="B2331" t="s">
        <v>7911</v>
      </c>
      <c r="C2331">
        <v>4</v>
      </c>
      <c r="D2331" t="s">
        <v>7940</v>
      </c>
      <c r="E2331" t="s">
        <v>8249</v>
      </c>
      <c r="F2331" t="s">
        <v>7915</v>
      </c>
      <c r="G2331" t="s">
        <v>7915</v>
      </c>
      <c r="H2331" t="s">
        <v>7915</v>
      </c>
      <c r="I2331" t="s">
        <v>7915</v>
      </c>
      <c r="J2331" t="s">
        <v>7915</v>
      </c>
      <c r="K2331" t="s">
        <v>7915</v>
      </c>
      <c r="L2331" t="s">
        <v>7915</v>
      </c>
      <c r="M2331" t="s">
        <v>7915</v>
      </c>
      <c r="N2331" t="s">
        <v>7915</v>
      </c>
      <c r="O2331" t="s">
        <v>7915</v>
      </c>
      <c r="P2331" t="s">
        <v>7915</v>
      </c>
      <c r="Q2331">
        <v>9</v>
      </c>
      <c r="R2331">
        <f>IF(ISERROR(VLOOKUP(A2331,int_r_base_fitted!$A$1:$C$10000,2,FALSE)),0,VLOOKUP(A2331,int_r_base_fitted!$A$1:$C$10000,2,FALSE))</f>
        <v>0</v>
      </c>
      <c r="S2331">
        <f>IF(ISERROR(VLOOKUP(A2331,int_r_base_fitted!$A$1:$C$10000,3,FALSE)),0,VLOOKUP(A2331,int_r_base_fitted!$A$1:$C$10000,3,FALSE))</f>
        <v>2.7E-2</v>
      </c>
      <c r="T2331">
        <v>2951</v>
      </c>
      <c r="V2331">
        <f>IF(ISERROR(VLOOKUP(A2331,int_r_full_fitted!$A$1:$C$10000,3,FALSE)),0,VLOOKUP(A2331,int_r_full_fitted!$A$1:$C$10000,3,FALSE))</f>
        <v>4.1000000000000002E-2</v>
      </c>
      <c r="W2331">
        <v>2330</v>
      </c>
      <c r="Y2331">
        <f>S2331-V2331</f>
        <v>-1.4000000000000002E-2</v>
      </c>
    </row>
    <row r="2332" spans="1:25" x14ac:dyDescent="0.2">
      <c r="A2332" t="s">
        <v>7280</v>
      </c>
      <c r="B2332" t="s">
        <v>7911</v>
      </c>
      <c r="C2332">
        <v>4</v>
      </c>
      <c r="D2332" t="s">
        <v>7940</v>
      </c>
      <c r="E2332" t="s">
        <v>9004</v>
      </c>
      <c r="F2332" t="s">
        <v>7915</v>
      </c>
      <c r="G2332" t="s">
        <v>7915</v>
      </c>
      <c r="H2332" t="s">
        <v>7915</v>
      </c>
      <c r="I2332" t="s">
        <v>7915</v>
      </c>
      <c r="J2332" t="s">
        <v>7915</v>
      </c>
      <c r="K2332" t="s">
        <v>7915</v>
      </c>
      <c r="L2332" t="s">
        <v>7915</v>
      </c>
      <c r="M2332" t="s">
        <v>7915</v>
      </c>
      <c r="N2332" t="s">
        <v>7915</v>
      </c>
      <c r="O2332" t="s">
        <v>7915</v>
      </c>
      <c r="P2332" t="s">
        <v>7915</v>
      </c>
      <c r="Q2332">
        <v>9</v>
      </c>
      <c r="R2332">
        <f>IF(ISERROR(VLOOKUP(A2332,int_r_base_fitted!$A$1:$C$10000,2,FALSE)),0,VLOOKUP(A2332,int_r_base_fitted!$A$1:$C$10000,2,FALSE))</f>
        <v>0</v>
      </c>
      <c r="S2332">
        <f>IF(ISERROR(VLOOKUP(A2332,int_r_base_fitted!$A$1:$C$10000,3,FALSE)),0,VLOOKUP(A2332,int_r_base_fitted!$A$1:$C$10000,3,FALSE))</f>
        <v>2.7E-2</v>
      </c>
      <c r="T2332">
        <v>2952</v>
      </c>
      <c r="V2332">
        <f>IF(ISERROR(VLOOKUP(A2332,int_r_full_fitted!$A$1:$C$10000,3,FALSE)),0,VLOOKUP(A2332,int_r_full_fitted!$A$1:$C$10000,3,FALSE))</f>
        <v>4.1000000000000002E-2</v>
      </c>
      <c r="W2332">
        <v>2331</v>
      </c>
      <c r="Y2332">
        <f>S2332-V2332</f>
        <v>-1.4000000000000002E-2</v>
      </c>
    </row>
    <row r="2333" spans="1:25" x14ac:dyDescent="0.2">
      <c r="A2333" t="s">
        <v>7282</v>
      </c>
      <c r="B2333" t="s">
        <v>7911</v>
      </c>
      <c r="C2333">
        <v>4</v>
      </c>
      <c r="D2333" t="s">
        <v>7940</v>
      </c>
      <c r="E2333" t="s">
        <v>9914</v>
      </c>
      <c r="F2333" t="s">
        <v>7915</v>
      </c>
      <c r="G2333" t="s">
        <v>7915</v>
      </c>
      <c r="H2333" t="s">
        <v>7915</v>
      </c>
      <c r="I2333" t="s">
        <v>7915</v>
      </c>
      <c r="J2333" t="s">
        <v>7915</v>
      </c>
      <c r="K2333" t="s">
        <v>7915</v>
      </c>
      <c r="L2333" t="s">
        <v>7915</v>
      </c>
      <c r="M2333" t="s">
        <v>7915</v>
      </c>
      <c r="N2333" t="s">
        <v>7915</v>
      </c>
      <c r="O2333" t="s">
        <v>7915</v>
      </c>
      <c r="P2333" t="s">
        <v>7915</v>
      </c>
      <c r="Q2333">
        <v>9</v>
      </c>
      <c r="R2333">
        <f>IF(ISERROR(VLOOKUP(A2333,int_r_base_fitted!$A$1:$C$10000,2,FALSE)),0,VLOOKUP(A2333,int_r_base_fitted!$A$1:$C$10000,2,FALSE))</f>
        <v>0</v>
      </c>
      <c r="S2333">
        <f>IF(ISERROR(VLOOKUP(A2333,int_r_base_fitted!$A$1:$C$10000,3,FALSE)),0,VLOOKUP(A2333,int_r_base_fitted!$A$1:$C$10000,3,FALSE))</f>
        <v>2.7E-2</v>
      </c>
      <c r="T2333">
        <v>2953</v>
      </c>
      <c r="V2333">
        <f>IF(ISERROR(VLOOKUP(A2333,int_r_full_fitted!$A$1:$C$10000,3,FALSE)),0,VLOOKUP(A2333,int_r_full_fitted!$A$1:$C$10000,3,FALSE))</f>
        <v>4.1000000000000002E-2</v>
      </c>
      <c r="W2333">
        <v>2332</v>
      </c>
      <c r="Y2333">
        <f>S2333-V2333</f>
        <v>-1.4000000000000002E-2</v>
      </c>
    </row>
    <row r="2334" spans="1:25" x14ac:dyDescent="0.2">
      <c r="A2334" t="s">
        <v>7305</v>
      </c>
      <c r="B2334" t="s">
        <v>7911</v>
      </c>
      <c r="C2334">
        <v>4</v>
      </c>
      <c r="D2334" t="s">
        <v>7940</v>
      </c>
      <c r="E2334" t="s">
        <v>9339</v>
      </c>
      <c r="F2334" t="s">
        <v>7915</v>
      </c>
      <c r="G2334" t="s">
        <v>7915</v>
      </c>
      <c r="H2334" t="s">
        <v>7915</v>
      </c>
      <c r="I2334" t="s">
        <v>7915</v>
      </c>
      <c r="J2334" t="s">
        <v>7915</v>
      </c>
      <c r="K2334" t="s">
        <v>7915</v>
      </c>
      <c r="L2334" t="s">
        <v>7915</v>
      </c>
      <c r="M2334" t="s">
        <v>7915</v>
      </c>
      <c r="N2334" t="s">
        <v>7915</v>
      </c>
      <c r="O2334" t="s">
        <v>7915</v>
      </c>
      <c r="P2334" t="s">
        <v>7915</v>
      </c>
      <c r="Q2334">
        <v>9</v>
      </c>
      <c r="R2334">
        <f>IF(ISERROR(VLOOKUP(A2334,int_r_base_fitted!$A$1:$C$10000,2,FALSE)),0,VLOOKUP(A2334,int_r_base_fitted!$A$1:$C$10000,2,FALSE))</f>
        <v>0</v>
      </c>
      <c r="S2334">
        <f>IF(ISERROR(VLOOKUP(A2334,int_r_base_fitted!$A$1:$C$10000,3,FALSE)),0,VLOOKUP(A2334,int_r_base_fitted!$A$1:$C$10000,3,FALSE))</f>
        <v>2.7E-2</v>
      </c>
      <c r="T2334">
        <v>2955</v>
      </c>
      <c r="V2334">
        <f>IF(ISERROR(VLOOKUP(A2334,int_r_full_fitted!$A$1:$C$10000,3,FALSE)),0,VLOOKUP(A2334,int_r_full_fitted!$A$1:$C$10000,3,FALSE))</f>
        <v>4.1000000000000002E-2</v>
      </c>
      <c r="W2334">
        <v>2333</v>
      </c>
      <c r="Y2334">
        <f>S2334-V2334</f>
        <v>-1.4000000000000002E-2</v>
      </c>
    </row>
    <row r="2335" spans="1:25" x14ac:dyDescent="0.2">
      <c r="A2335" t="s">
        <v>7308</v>
      </c>
      <c r="B2335" t="s">
        <v>7911</v>
      </c>
      <c r="C2335" t="s">
        <v>7946</v>
      </c>
      <c r="D2335" t="s">
        <v>7963</v>
      </c>
      <c r="E2335" t="s">
        <v>8505</v>
      </c>
      <c r="F2335" t="s">
        <v>7915</v>
      </c>
      <c r="G2335" t="s">
        <v>7915</v>
      </c>
      <c r="H2335" t="s">
        <v>7915</v>
      </c>
      <c r="I2335" t="s">
        <v>7915</v>
      </c>
      <c r="J2335" t="s">
        <v>7915</v>
      </c>
      <c r="K2335" t="s">
        <v>7915</v>
      </c>
      <c r="L2335" t="s">
        <v>7915</v>
      </c>
      <c r="M2335" t="s">
        <v>7915</v>
      </c>
      <c r="N2335" t="s">
        <v>7915</v>
      </c>
      <c r="O2335" t="s">
        <v>7915</v>
      </c>
      <c r="P2335" t="s">
        <v>7915</v>
      </c>
      <c r="Q2335">
        <v>9</v>
      </c>
      <c r="R2335">
        <f>IF(ISERROR(VLOOKUP(A2335,int_r_base_fitted!$A$1:$C$10000,2,FALSE)),0,VLOOKUP(A2335,int_r_base_fitted!$A$1:$C$10000,2,FALSE))</f>
        <v>0</v>
      </c>
      <c r="S2335">
        <f>IF(ISERROR(VLOOKUP(A2335,int_r_base_fitted!$A$1:$C$10000,3,FALSE)),0,VLOOKUP(A2335,int_r_base_fitted!$A$1:$C$10000,3,FALSE))</f>
        <v>2.7E-2</v>
      </c>
      <c r="T2335">
        <v>2956</v>
      </c>
      <c r="V2335">
        <f>IF(ISERROR(VLOOKUP(A2335,int_r_full_fitted!$A$1:$C$10000,3,FALSE)),0,VLOOKUP(A2335,int_r_full_fitted!$A$1:$C$10000,3,FALSE))</f>
        <v>4.1000000000000002E-2</v>
      </c>
      <c r="W2335">
        <v>2334</v>
      </c>
      <c r="Y2335">
        <f>S2335-V2335</f>
        <v>-1.4000000000000002E-2</v>
      </c>
    </row>
    <row r="2336" spans="1:25" x14ac:dyDescent="0.2">
      <c r="A2336" t="s">
        <v>7315</v>
      </c>
      <c r="B2336" t="s">
        <v>7911</v>
      </c>
      <c r="C2336" t="s">
        <v>7970</v>
      </c>
      <c r="D2336" t="s">
        <v>7938</v>
      </c>
      <c r="E2336" t="s">
        <v>9929</v>
      </c>
      <c r="F2336" t="s">
        <v>7915</v>
      </c>
      <c r="G2336" t="s">
        <v>7915</v>
      </c>
      <c r="H2336" t="s">
        <v>7915</v>
      </c>
      <c r="I2336" t="s">
        <v>7915</v>
      </c>
      <c r="J2336" t="s">
        <v>7915</v>
      </c>
      <c r="K2336" t="s">
        <v>7915</v>
      </c>
      <c r="L2336" t="s">
        <v>7915</v>
      </c>
      <c r="M2336" t="s">
        <v>7915</v>
      </c>
      <c r="N2336" t="s">
        <v>7915</v>
      </c>
      <c r="O2336" t="s">
        <v>7915</v>
      </c>
      <c r="P2336" t="s">
        <v>7915</v>
      </c>
      <c r="Q2336">
        <v>9</v>
      </c>
      <c r="R2336">
        <f>IF(ISERROR(VLOOKUP(A2336,int_r_base_fitted!$A$1:$C$10000,2,FALSE)),0,VLOOKUP(A2336,int_r_base_fitted!$A$1:$C$10000,2,FALSE))</f>
        <v>0</v>
      </c>
      <c r="S2336">
        <f>IF(ISERROR(VLOOKUP(A2336,int_r_base_fitted!$A$1:$C$10000,3,FALSE)),0,VLOOKUP(A2336,int_r_base_fitted!$A$1:$C$10000,3,FALSE))</f>
        <v>2.7E-2</v>
      </c>
      <c r="T2336">
        <v>2958</v>
      </c>
      <c r="V2336">
        <f>IF(ISERROR(VLOOKUP(A2336,int_r_full_fitted!$A$1:$C$10000,3,FALSE)),0,VLOOKUP(A2336,int_r_full_fitted!$A$1:$C$10000,3,FALSE))</f>
        <v>4.1000000000000002E-2</v>
      </c>
      <c r="W2336">
        <v>2335</v>
      </c>
      <c r="Y2336">
        <f>S2336-V2336</f>
        <v>-1.4000000000000002E-2</v>
      </c>
    </row>
    <row r="2337" spans="1:25" x14ac:dyDescent="0.2">
      <c r="A2337" t="s">
        <v>7327</v>
      </c>
      <c r="B2337" t="s">
        <v>7911</v>
      </c>
      <c r="C2337" t="s">
        <v>7934</v>
      </c>
      <c r="D2337" t="s">
        <v>7976</v>
      </c>
      <c r="E2337" t="s">
        <v>8802</v>
      </c>
      <c r="F2337" t="s">
        <v>7915</v>
      </c>
      <c r="G2337" t="s">
        <v>7915</v>
      </c>
      <c r="H2337" t="s">
        <v>7915</v>
      </c>
      <c r="I2337" t="s">
        <v>7915</v>
      </c>
      <c r="J2337" t="s">
        <v>7915</v>
      </c>
      <c r="K2337" t="s">
        <v>7915</v>
      </c>
      <c r="L2337" t="s">
        <v>7915</v>
      </c>
      <c r="M2337" t="s">
        <v>7915</v>
      </c>
      <c r="N2337" t="s">
        <v>7915</v>
      </c>
      <c r="O2337" t="s">
        <v>7915</v>
      </c>
      <c r="P2337" t="s">
        <v>7915</v>
      </c>
      <c r="Q2337">
        <v>9</v>
      </c>
      <c r="R2337">
        <f>IF(ISERROR(VLOOKUP(A2337,int_r_base_fitted!$A$1:$C$10000,2,FALSE)),0,VLOOKUP(A2337,int_r_base_fitted!$A$1:$C$10000,2,FALSE))</f>
        <v>0</v>
      </c>
      <c r="S2337">
        <f>IF(ISERROR(VLOOKUP(A2337,int_r_base_fitted!$A$1:$C$10000,3,FALSE)),0,VLOOKUP(A2337,int_r_base_fitted!$A$1:$C$10000,3,FALSE))</f>
        <v>2.7E-2</v>
      </c>
      <c r="T2337">
        <v>2959</v>
      </c>
      <c r="V2337">
        <f>IF(ISERROR(VLOOKUP(A2337,int_r_full_fitted!$A$1:$C$10000,3,FALSE)),0,VLOOKUP(A2337,int_r_full_fitted!$A$1:$C$10000,3,FALSE))</f>
        <v>4.1000000000000002E-2</v>
      </c>
      <c r="W2337">
        <v>2336</v>
      </c>
      <c r="Y2337">
        <f>S2337-V2337</f>
        <v>-1.4000000000000002E-2</v>
      </c>
    </row>
    <row r="2338" spans="1:25" x14ac:dyDescent="0.2">
      <c r="A2338" t="s">
        <v>7330</v>
      </c>
      <c r="B2338" t="s">
        <v>7911</v>
      </c>
      <c r="C2338" t="s">
        <v>7948</v>
      </c>
      <c r="D2338" t="s">
        <v>7925</v>
      </c>
      <c r="E2338" t="s">
        <v>8070</v>
      </c>
      <c r="F2338" t="s">
        <v>7915</v>
      </c>
      <c r="G2338" t="s">
        <v>7915</v>
      </c>
      <c r="H2338" t="s">
        <v>7915</v>
      </c>
      <c r="I2338" t="s">
        <v>7915</v>
      </c>
      <c r="J2338" t="s">
        <v>7915</v>
      </c>
      <c r="K2338" t="s">
        <v>7915</v>
      </c>
      <c r="L2338" t="s">
        <v>7915</v>
      </c>
      <c r="M2338" t="s">
        <v>7915</v>
      </c>
      <c r="N2338" t="s">
        <v>7915</v>
      </c>
      <c r="O2338" t="s">
        <v>7915</v>
      </c>
      <c r="P2338" t="s">
        <v>7915</v>
      </c>
      <c r="Q2338">
        <v>9</v>
      </c>
      <c r="R2338">
        <f>IF(ISERROR(VLOOKUP(A2338,int_r_base_fitted!$A$1:$C$10000,2,FALSE)),0,VLOOKUP(A2338,int_r_base_fitted!$A$1:$C$10000,2,FALSE))</f>
        <v>0</v>
      </c>
      <c r="S2338">
        <f>IF(ISERROR(VLOOKUP(A2338,int_r_base_fitted!$A$1:$C$10000,3,FALSE)),0,VLOOKUP(A2338,int_r_base_fitted!$A$1:$C$10000,3,FALSE))</f>
        <v>2.7E-2</v>
      </c>
      <c r="T2338">
        <v>2960</v>
      </c>
      <c r="V2338">
        <f>IF(ISERROR(VLOOKUP(A2338,int_r_full_fitted!$A$1:$C$10000,3,FALSE)),0,VLOOKUP(A2338,int_r_full_fitted!$A$1:$C$10000,3,FALSE))</f>
        <v>4.1000000000000002E-2</v>
      </c>
      <c r="W2338">
        <v>2337</v>
      </c>
      <c r="Y2338">
        <f>S2338-V2338</f>
        <v>-1.4000000000000002E-2</v>
      </c>
    </row>
    <row r="2339" spans="1:25" x14ac:dyDescent="0.2">
      <c r="A2339" t="s">
        <v>7339</v>
      </c>
      <c r="B2339" t="s">
        <v>7911</v>
      </c>
      <c r="C2339">
        <v>4</v>
      </c>
      <c r="D2339" t="s">
        <v>7940</v>
      </c>
      <c r="E2339" t="s">
        <v>8508</v>
      </c>
      <c r="F2339" t="s">
        <v>7915</v>
      </c>
      <c r="G2339" t="s">
        <v>7915</v>
      </c>
      <c r="H2339" t="s">
        <v>7915</v>
      </c>
      <c r="I2339" t="s">
        <v>7915</v>
      </c>
      <c r="J2339" t="s">
        <v>7915</v>
      </c>
      <c r="K2339" t="s">
        <v>7915</v>
      </c>
      <c r="L2339" t="s">
        <v>7915</v>
      </c>
      <c r="M2339" t="s">
        <v>7915</v>
      </c>
      <c r="N2339" t="s">
        <v>7915</v>
      </c>
      <c r="O2339" t="s">
        <v>7915</v>
      </c>
      <c r="P2339" t="s">
        <v>7915</v>
      </c>
      <c r="Q2339">
        <v>9</v>
      </c>
      <c r="R2339">
        <f>IF(ISERROR(VLOOKUP(A2339,int_r_base_fitted!$A$1:$C$10000,2,FALSE)),0,VLOOKUP(A2339,int_r_base_fitted!$A$1:$C$10000,2,FALSE))</f>
        <v>0</v>
      </c>
      <c r="S2339">
        <f>IF(ISERROR(VLOOKUP(A2339,int_r_base_fitted!$A$1:$C$10000,3,FALSE)),0,VLOOKUP(A2339,int_r_base_fitted!$A$1:$C$10000,3,FALSE))</f>
        <v>2.7E-2</v>
      </c>
      <c r="T2339">
        <v>2961</v>
      </c>
      <c r="V2339">
        <f>IF(ISERROR(VLOOKUP(A2339,int_r_full_fitted!$A$1:$C$10000,3,FALSE)),0,VLOOKUP(A2339,int_r_full_fitted!$A$1:$C$10000,3,FALSE))</f>
        <v>4.1000000000000002E-2</v>
      </c>
      <c r="W2339">
        <v>2338</v>
      </c>
      <c r="Y2339">
        <f>S2339-V2339</f>
        <v>-1.4000000000000002E-2</v>
      </c>
    </row>
    <row r="2340" spans="1:25" x14ac:dyDescent="0.2">
      <c r="A2340" t="s">
        <v>7374</v>
      </c>
      <c r="B2340" t="s">
        <v>7911</v>
      </c>
      <c r="C2340" t="s">
        <v>8001</v>
      </c>
      <c r="D2340" t="s">
        <v>7913</v>
      </c>
      <c r="E2340" t="s">
        <v>8143</v>
      </c>
      <c r="F2340" t="s">
        <v>7915</v>
      </c>
      <c r="G2340" t="s">
        <v>7915</v>
      </c>
      <c r="H2340" t="s">
        <v>7915</v>
      </c>
      <c r="I2340" t="s">
        <v>7915</v>
      </c>
      <c r="J2340" t="s">
        <v>7915</v>
      </c>
      <c r="K2340" t="s">
        <v>7915</v>
      </c>
      <c r="L2340" t="s">
        <v>7915</v>
      </c>
      <c r="M2340" t="s">
        <v>7915</v>
      </c>
      <c r="N2340" t="s">
        <v>7915</v>
      </c>
      <c r="O2340" t="s">
        <v>7915</v>
      </c>
      <c r="P2340" t="s">
        <v>7915</v>
      </c>
      <c r="Q2340">
        <v>9</v>
      </c>
      <c r="R2340">
        <f>IF(ISERROR(VLOOKUP(A2340,int_r_base_fitted!$A$1:$C$10000,2,FALSE)),0,VLOOKUP(A2340,int_r_base_fitted!$A$1:$C$10000,2,FALSE))</f>
        <v>0</v>
      </c>
      <c r="S2340">
        <f>IF(ISERROR(VLOOKUP(A2340,int_r_base_fitted!$A$1:$C$10000,3,FALSE)),0,VLOOKUP(A2340,int_r_base_fitted!$A$1:$C$10000,3,FALSE))</f>
        <v>2.7E-2</v>
      </c>
      <c r="T2340">
        <v>2962</v>
      </c>
      <c r="V2340">
        <f>IF(ISERROR(VLOOKUP(A2340,int_r_full_fitted!$A$1:$C$10000,3,FALSE)),0,VLOOKUP(A2340,int_r_full_fitted!$A$1:$C$10000,3,FALSE))</f>
        <v>4.1000000000000002E-2</v>
      </c>
      <c r="W2340">
        <v>2339</v>
      </c>
      <c r="Y2340">
        <f>S2340-V2340</f>
        <v>-1.4000000000000002E-2</v>
      </c>
    </row>
    <row r="2341" spans="1:25" x14ac:dyDescent="0.2">
      <c r="A2341" t="s">
        <v>7383</v>
      </c>
      <c r="B2341" t="s">
        <v>7911</v>
      </c>
      <c r="C2341" t="s">
        <v>7916</v>
      </c>
      <c r="D2341" t="s">
        <v>8040</v>
      </c>
      <c r="E2341" t="s">
        <v>8993</v>
      </c>
      <c r="F2341" t="s">
        <v>7915</v>
      </c>
      <c r="G2341" t="s">
        <v>7915</v>
      </c>
      <c r="H2341" t="s">
        <v>7915</v>
      </c>
      <c r="I2341" t="s">
        <v>7915</v>
      </c>
      <c r="J2341" t="s">
        <v>7915</v>
      </c>
      <c r="K2341" t="s">
        <v>7915</v>
      </c>
      <c r="L2341" t="s">
        <v>7915</v>
      </c>
      <c r="M2341" t="s">
        <v>7915</v>
      </c>
      <c r="N2341" t="s">
        <v>7915</v>
      </c>
      <c r="O2341" t="s">
        <v>7915</v>
      </c>
      <c r="P2341" t="s">
        <v>7915</v>
      </c>
      <c r="Q2341">
        <v>9</v>
      </c>
      <c r="R2341">
        <f>IF(ISERROR(VLOOKUP(A2341,int_r_base_fitted!$A$1:$C$10000,2,FALSE)),0,VLOOKUP(A2341,int_r_base_fitted!$A$1:$C$10000,2,FALSE))</f>
        <v>0</v>
      </c>
      <c r="S2341">
        <f>IF(ISERROR(VLOOKUP(A2341,int_r_base_fitted!$A$1:$C$10000,3,FALSE)),0,VLOOKUP(A2341,int_r_base_fitted!$A$1:$C$10000,3,FALSE))</f>
        <v>2.7E-2</v>
      </c>
      <c r="T2341">
        <v>2963</v>
      </c>
      <c r="V2341">
        <f>IF(ISERROR(VLOOKUP(A2341,int_r_full_fitted!$A$1:$C$10000,3,FALSE)),0,VLOOKUP(A2341,int_r_full_fitted!$A$1:$C$10000,3,FALSE))</f>
        <v>4.1000000000000002E-2</v>
      </c>
      <c r="W2341">
        <v>2340</v>
      </c>
      <c r="Y2341">
        <f>S2341-V2341</f>
        <v>-1.4000000000000002E-2</v>
      </c>
    </row>
    <row r="2342" spans="1:25" x14ac:dyDescent="0.2">
      <c r="A2342" t="s">
        <v>7384</v>
      </c>
      <c r="B2342" t="s">
        <v>7911</v>
      </c>
      <c r="C2342" t="s">
        <v>7916</v>
      </c>
      <c r="D2342" t="s">
        <v>8040</v>
      </c>
      <c r="E2342" t="s">
        <v>9104</v>
      </c>
      <c r="F2342" t="s">
        <v>7915</v>
      </c>
      <c r="G2342" t="s">
        <v>7915</v>
      </c>
      <c r="H2342" t="s">
        <v>7915</v>
      </c>
      <c r="I2342" t="s">
        <v>7915</v>
      </c>
      <c r="J2342" t="s">
        <v>7915</v>
      </c>
      <c r="K2342" t="s">
        <v>7915</v>
      </c>
      <c r="L2342" t="s">
        <v>7915</v>
      </c>
      <c r="M2342" t="s">
        <v>7915</v>
      </c>
      <c r="N2342" t="s">
        <v>7915</v>
      </c>
      <c r="O2342" t="s">
        <v>7915</v>
      </c>
      <c r="P2342" t="s">
        <v>7915</v>
      </c>
      <c r="Q2342">
        <v>9</v>
      </c>
      <c r="R2342">
        <f>IF(ISERROR(VLOOKUP(A2342,int_r_base_fitted!$A$1:$C$10000,2,FALSE)),0,VLOOKUP(A2342,int_r_base_fitted!$A$1:$C$10000,2,FALSE))</f>
        <v>0</v>
      </c>
      <c r="S2342">
        <f>IF(ISERROR(VLOOKUP(A2342,int_r_base_fitted!$A$1:$C$10000,3,FALSE)),0,VLOOKUP(A2342,int_r_base_fitted!$A$1:$C$10000,3,FALSE))</f>
        <v>2.7E-2</v>
      </c>
      <c r="T2342">
        <v>2964</v>
      </c>
      <c r="V2342">
        <f>IF(ISERROR(VLOOKUP(A2342,int_r_full_fitted!$A$1:$C$10000,3,FALSE)),0,VLOOKUP(A2342,int_r_full_fitted!$A$1:$C$10000,3,FALSE))</f>
        <v>4.1000000000000002E-2</v>
      </c>
      <c r="W2342">
        <v>2341</v>
      </c>
      <c r="Y2342">
        <f>S2342-V2342</f>
        <v>-1.4000000000000002E-2</v>
      </c>
    </row>
    <row r="2343" spans="1:25" x14ac:dyDescent="0.2">
      <c r="A2343" t="s">
        <v>7426</v>
      </c>
      <c r="B2343" t="s">
        <v>7911</v>
      </c>
      <c r="C2343" t="s">
        <v>7954</v>
      </c>
      <c r="D2343" t="s">
        <v>8134</v>
      </c>
      <c r="E2343" t="s">
        <v>9973</v>
      </c>
      <c r="F2343" t="s">
        <v>7915</v>
      </c>
      <c r="G2343" t="s">
        <v>7915</v>
      </c>
      <c r="H2343" t="s">
        <v>7915</v>
      </c>
      <c r="I2343" t="s">
        <v>7915</v>
      </c>
      <c r="J2343" t="s">
        <v>7915</v>
      </c>
      <c r="K2343" t="s">
        <v>7915</v>
      </c>
      <c r="L2343" t="s">
        <v>7915</v>
      </c>
      <c r="M2343" t="s">
        <v>7915</v>
      </c>
      <c r="N2343" t="s">
        <v>7915</v>
      </c>
      <c r="O2343" t="s">
        <v>7915</v>
      </c>
      <c r="P2343" t="s">
        <v>7915</v>
      </c>
      <c r="Q2343">
        <v>9</v>
      </c>
      <c r="R2343">
        <f>IF(ISERROR(VLOOKUP(A2343,int_r_base_fitted!$A$1:$C$10000,2,FALSE)),0,VLOOKUP(A2343,int_r_base_fitted!$A$1:$C$10000,2,FALSE))</f>
        <v>0</v>
      </c>
      <c r="S2343">
        <f>IF(ISERROR(VLOOKUP(A2343,int_r_base_fitted!$A$1:$C$10000,3,FALSE)),0,VLOOKUP(A2343,int_r_base_fitted!$A$1:$C$10000,3,FALSE))</f>
        <v>2.7E-2</v>
      </c>
      <c r="T2343">
        <v>2968</v>
      </c>
      <c r="V2343">
        <f>IF(ISERROR(VLOOKUP(A2343,int_r_full_fitted!$A$1:$C$10000,3,FALSE)),0,VLOOKUP(A2343,int_r_full_fitted!$A$1:$C$10000,3,FALSE))</f>
        <v>4.1000000000000002E-2</v>
      </c>
      <c r="W2343">
        <v>2342</v>
      </c>
      <c r="Y2343">
        <f>S2343-V2343</f>
        <v>-1.4000000000000002E-2</v>
      </c>
    </row>
    <row r="2344" spans="1:25" x14ac:dyDescent="0.2">
      <c r="A2344" t="s">
        <v>7435</v>
      </c>
      <c r="B2344" t="s">
        <v>7911</v>
      </c>
      <c r="C2344" t="s">
        <v>7924</v>
      </c>
      <c r="D2344" t="s">
        <v>8134</v>
      </c>
      <c r="E2344" t="s">
        <v>9977</v>
      </c>
      <c r="F2344" t="s">
        <v>7915</v>
      </c>
      <c r="G2344" t="s">
        <v>7915</v>
      </c>
      <c r="H2344" t="s">
        <v>7915</v>
      </c>
      <c r="I2344" t="s">
        <v>7915</v>
      </c>
      <c r="J2344" t="s">
        <v>7915</v>
      </c>
      <c r="K2344" t="s">
        <v>7915</v>
      </c>
      <c r="L2344" t="s">
        <v>7915</v>
      </c>
      <c r="M2344" t="s">
        <v>7915</v>
      </c>
      <c r="N2344" t="s">
        <v>7915</v>
      </c>
      <c r="O2344" t="s">
        <v>7915</v>
      </c>
      <c r="P2344" t="s">
        <v>7915</v>
      </c>
      <c r="Q2344">
        <v>9</v>
      </c>
      <c r="R2344">
        <f>IF(ISERROR(VLOOKUP(A2344,int_r_base_fitted!$A$1:$C$10000,2,FALSE)),0,VLOOKUP(A2344,int_r_base_fitted!$A$1:$C$10000,2,FALSE))</f>
        <v>0</v>
      </c>
      <c r="S2344">
        <f>IF(ISERROR(VLOOKUP(A2344,int_r_base_fitted!$A$1:$C$10000,3,FALSE)),0,VLOOKUP(A2344,int_r_base_fitted!$A$1:$C$10000,3,FALSE))</f>
        <v>2.7E-2</v>
      </c>
      <c r="T2344">
        <v>2970</v>
      </c>
      <c r="V2344">
        <f>IF(ISERROR(VLOOKUP(A2344,int_r_full_fitted!$A$1:$C$10000,3,FALSE)),0,VLOOKUP(A2344,int_r_full_fitted!$A$1:$C$10000,3,FALSE))</f>
        <v>4.1000000000000002E-2</v>
      </c>
      <c r="W2344">
        <v>2343</v>
      </c>
      <c r="Y2344">
        <f>S2344-V2344</f>
        <v>-1.4000000000000002E-2</v>
      </c>
    </row>
    <row r="2345" spans="1:25" x14ac:dyDescent="0.2">
      <c r="A2345" t="s">
        <v>7436</v>
      </c>
      <c r="B2345" t="s">
        <v>7911</v>
      </c>
      <c r="C2345" t="s">
        <v>7924</v>
      </c>
      <c r="D2345" t="s">
        <v>8134</v>
      </c>
      <c r="E2345" t="s">
        <v>9978</v>
      </c>
      <c r="F2345" t="s">
        <v>7915</v>
      </c>
      <c r="G2345" t="s">
        <v>7915</v>
      </c>
      <c r="H2345" t="s">
        <v>7915</v>
      </c>
      <c r="I2345" t="s">
        <v>7915</v>
      </c>
      <c r="J2345" t="s">
        <v>7915</v>
      </c>
      <c r="K2345" t="s">
        <v>7915</v>
      </c>
      <c r="L2345" t="s">
        <v>7915</v>
      </c>
      <c r="M2345" t="s">
        <v>7915</v>
      </c>
      <c r="N2345" t="s">
        <v>7915</v>
      </c>
      <c r="O2345" t="s">
        <v>7915</v>
      </c>
      <c r="P2345" t="s">
        <v>7915</v>
      </c>
      <c r="Q2345">
        <v>9</v>
      </c>
      <c r="R2345">
        <f>IF(ISERROR(VLOOKUP(A2345,int_r_base_fitted!$A$1:$C$10000,2,FALSE)),0,VLOOKUP(A2345,int_r_base_fitted!$A$1:$C$10000,2,FALSE))</f>
        <v>0</v>
      </c>
      <c r="S2345">
        <f>IF(ISERROR(VLOOKUP(A2345,int_r_base_fitted!$A$1:$C$10000,3,FALSE)),0,VLOOKUP(A2345,int_r_base_fitted!$A$1:$C$10000,3,FALSE))</f>
        <v>2.7E-2</v>
      </c>
      <c r="T2345">
        <v>2971</v>
      </c>
      <c r="V2345">
        <f>IF(ISERROR(VLOOKUP(A2345,int_r_full_fitted!$A$1:$C$10000,3,FALSE)),0,VLOOKUP(A2345,int_r_full_fitted!$A$1:$C$10000,3,FALSE))</f>
        <v>4.1000000000000002E-2</v>
      </c>
      <c r="W2345">
        <v>2344</v>
      </c>
      <c r="Y2345">
        <f>S2345-V2345</f>
        <v>-1.4000000000000002E-2</v>
      </c>
    </row>
    <row r="2346" spans="1:25" x14ac:dyDescent="0.2">
      <c r="A2346" t="s">
        <v>7439</v>
      </c>
      <c r="B2346" t="s">
        <v>7911</v>
      </c>
      <c r="C2346" t="s">
        <v>8009</v>
      </c>
      <c r="D2346" t="s">
        <v>8134</v>
      </c>
      <c r="E2346" t="s">
        <v>9299</v>
      </c>
      <c r="F2346" t="s">
        <v>7915</v>
      </c>
      <c r="G2346" t="s">
        <v>7915</v>
      </c>
      <c r="H2346" t="s">
        <v>7915</v>
      </c>
      <c r="I2346" t="s">
        <v>7915</v>
      </c>
      <c r="J2346" t="s">
        <v>7915</v>
      </c>
      <c r="K2346" t="s">
        <v>7915</v>
      </c>
      <c r="L2346" t="s">
        <v>7915</v>
      </c>
      <c r="M2346" t="s">
        <v>7915</v>
      </c>
      <c r="N2346" t="s">
        <v>7915</v>
      </c>
      <c r="O2346" t="s">
        <v>7915</v>
      </c>
      <c r="P2346" t="s">
        <v>7915</v>
      </c>
      <c r="Q2346">
        <v>9</v>
      </c>
      <c r="R2346">
        <f>IF(ISERROR(VLOOKUP(A2346,int_r_base_fitted!$A$1:$C$10000,2,FALSE)),0,VLOOKUP(A2346,int_r_base_fitted!$A$1:$C$10000,2,FALSE))</f>
        <v>0</v>
      </c>
      <c r="S2346">
        <f>IF(ISERROR(VLOOKUP(A2346,int_r_base_fitted!$A$1:$C$10000,3,FALSE)),0,VLOOKUP(A2346,int_r_base_fitted!$A$1:$C$10000,3,FALSE))</f>
        <v>2.7E-2</v>
      </c>
      <c r="T2346">
        <v>2972</v>
      </c>
      <c r="V2346">
        <f>IF(ISERROR(VLOOKUP(A2346,int_r_full_fitted!$A$1:$C$10000,3,FALSE)),0,VLOOKUP(A2346,int_r_full_fitted!$A$1:$C$10000,3,FALSE))</f>
        <v>4.1000000000000002E-2</v>
      </c>
      <c r="W2346">
        <v>2345</v>
      </c>
      <c r="Y2346">
        <f>S2346-V2346</f>
        <v>-1.4000000000000002E-2</v>
      </c>
    </row>
    <row r="2347" spans="1:25" x14ac:dyDescent="0.2">
      <c r="A2347" t="s">
        <v>7440</v>
      </c>
      <c r="B2347" t="s">
        <v>7911</v>
      </c>
      <c r="C2347" t="s">
        <v>7916</v>
      </c>
      <c r="D2347" t="s">
        <v>8134</v>
      </c>
      <c r="E2347" t="s">
        <v>9980</v>
      </c>
      <c r="F2347" t="s">
        <v>7915</v>
      </c>
      <c r="G2347" t="s">
        <v>7915</v>
      </c>
      <c r="H2347" t="s">
        <v>7915</v>
      </c>
      <c r="I2347" t="s">
        <v>7915</v>
      </c>
      <c r="J2347" t="s">
        <v>7915</v>
      </c>
      <c r="K2347" t="s">
        <v>7915</v>
      </c>
      <c r="L2347" t="s">
        <v>7915</v>
      </c>
      <c r="M2347" t="s">
        <v>7915</v>
      </c>
      <c r="N2347" t="s">
        <v>7915</v>
      </c>
      <c r="O2347" t="s">
        <v>7915</v>
      </c>
      <c r="P2347" t="s">
        <v>7915</v>
      </c>
      <c r="Q2347">
        <v>9</v>
      </c>
      <c r="R2347">
        <f>IF(ISERROR(VLOOKUP(A2347,int_r_base_fitted!$A$1:$C$10000,2,FALSE)),0,VLOOKUP(A2347,int_r_base_fitted!$A$1:$C$10000,2,FALSE))</f>
        <v>0</v>
      </c>
      <c r="S2347">
        <f>IF(ISERROR(VLOOKUP(A2347,int_r_base_fitted!$A$1:$C$10000,3,FALSE)),0,VLOOKUP(A2347,int_r_base_fitted!$A$1:$C$10000,3,FALSE))</f>
        <v>2.7E-2</v>
      </c>
      <c r="T2347">
        <v>2973</v>
      </c>
      <c r="V2347">
        <f>IF(ISERROR(VLOOKUP(A2347,int_r_full_fitted!$A$1:$C$10000,3,FALSE)),0,VLOOKUP(A2347,int_r_full_fitted!$A$1:$C$10000,3,FALSE))</f>
        <v>4.1000000000000002E-2</v>
      </c>
      <c r="W2347">
        <v>2346</v>
      </c>
      <c r="Y2347">
        <f>S2347-V2347</f>
        <v>-1.4000000000000002E-2</v>
      </c>
    </row>
    <row r="2348" spans="1:25" x14ac:dyDescent="0.2">
      <c r="A2348" t="s">
        <v>7450</v>
      </c>
      <c r="B2348" t="s">
        <v>7911</v>
      </c>
      <c r="C2348">
        <v>4</v>
      </c>
      <c r="D2348" t="s">
        <v>7940</v>
      </c>
      <c r="E2348" t="s">
        <v>9985</v>
      </c>
      <c r="F2348" t="s">
        <v>7915</v>
      </c>
      <c r="G2348" t="s">
        <v>7915</v>
      </c>
      <c r="H2348" t="s">
        <v>7915</v>
      </c>
      <c r="I2348" t="s">
        <v>7915</v>
      </c>
      <c r="J2348" t="s">
        <v>7915</v>
      </c>
      <c r="K2348" t="s">
        <v>7915</v>
      </c>
      <c r="L2348" t="s">
        <v>7915</v>
      </c>
      <c r="M2348" t="s">
        <v>7915</v>
      </c>
      <c r="N2348" t="s">
        <v>7915</v>
      </c>
      <c r="O2348" t="s">
        <v>7915</v>
      </c>
      <c r="P2348" t="s">
        <v>7915</v>
      </c>
      <c r="Q2348">
        <v>9</v>
      </c>
      <c r="R2348">
        <f>IF(ISERROR(VLOOKUP(A2348,int_r_base_fitted!$A$1:$C$10000,2,FALSE)),0,VLOOKUP(A2348,int_r_base_fitted!$A$1:$C$10000,2,FALSE))</f>
        <v>0</v>
      </c>
      <c r="S2348">
        <f>IF(ISERROR(VLOOKUP(A2348,int_r_base_fitted!$A$1:$C$10000,3,FALSE)),0,VLOOKUP(A2348,int_r_base_fitted!$A$1:$C$10000,3,FALSE))</f>
        <v>2.7E-2</v>
      </c>
      <c r="T2348">
        <v>2975</v>
      </c>
      <c r="V2348">
        <f>IF(ISERROR(VLOOKUP(A2348,int_r_full_fitted!$A$1:$C$10000,3,FALSE)),0,VLOOKUP(A2348,int_r_full_fitted!$A$1:$C$10000,3,FALSE))</f>
        <v>4.1000000000000002E-2</v>
      </c>
      <c r="W2348">
        <v>2347</v>
      </c>
      <c r="Y2348">
        <f>S2348-V2348</f>
        <v>-1.4000000000000002E-2</v>
      </c>
    </row>
    <row r="2349" spans="1:25" x14ac:dyDescent="0.2">
      <c r="A2349" t="s">
        <v>7466</v>
      </c>
      <c r="B2349" t="s">
        <v>7911</v>
      </c>
      <c r="C2349">
        <v>4</v>
      </c>
      <c r="D2349" t="s">
        <v>7940</v>
      </c>
      <c r="E2349" t="s">
        <v>9994</v>
      </c>
      <c r="F2349" t="s">
        <v>7915</v>
      </c>
      <c r="G2349" t="s">
        <v>7915</v>
      </c>
      <c r="H2349" t="s">
        <v>7915</v>
      </c>
      <c r="I2349" t="s">
        <v>7915</v>
      </c>
      <c r="J2349" t="s">
        <v>7915</v>
      </c>
      <c r="K2349" t="s">
        <v>7915</v>
      </c>
      <c r="L2349" t="s">
        <v>7915</v>
      </c>
      <c r="M2349" t="s">
        <v>7915</v>
      </c>
      <c r="N2349" t="s">
        <v>7915</v>
      </c>
      <c r="O2349" t="s">
        <v>7915</v>
      </c>
      <c r="P2349" t="s">
        <v>7915</v>
      </c>
      <c r="Q2349">
        <v>9</v>
      </c>
      <c r="R2349">
        <f>IF(ISERROR(VLOOKUP(A2349,int_r_base_fitted!$A$1:$C$10000,2,FALSE)),0,VLOOKUP(A2349,int_r_base_fitted!$A$1:$C$10000,2,FALSE))</f>
        <v>0</v>
      </c>
      <c r="S2349">
        <f>IF(ISERROR(VLOOKUP(A2349,int_r_base_fitted!$A$1:$C$10000,3,FALSE)),0,VLOOKUP(A2349,int_r_base_fitted!$A$1:$C$10000,3,FALSE))</f>
        <v>2.7E-2</v>
      </c>
      <c r="T2349">
        <v>2978</v>
      </c>
      <c r="V2349">
        <f>IF(ISERROR(VLOOKUP(A2349,int_r_full_fitted!$A$1:$C$10000,3,FALSE)),0,VLOOKUP(A2349,int_r_full_fitted!$A$1:$C$10000,3,FALSE))</f>
        <v>4.1000000000000002E-2</v>
      </c>
      <c r="W2349">
        <v>2348</v>
      </c>
      <c r="Y2349">
        <f>S2349-V2349</f>
        <v>-1.4000000000000002E-2</v>
      </c>
    </row>
    <row r="2350" spans="1:25" x14ac:dyDescent="0.2">
      <c r="A2350" t="s">
        <v>7483</v>
      </c>
      <c r="B2350" t="s">
        <v>7911</v>
      </c>
      <c r="C2350">
        <v>4</v>
      </c>
      <c r="D2350" t="s">
        <v>7940</v>
      </c>
      <c r="E2350" t="s">
        <v>8756</v>
      </c>
      <c r="F2350" t="s">
        <v>7915</v>
      </c>
      <c r="G2350" t="s">
        <v>7915</v>
      </c>
      <c r="H2350" t="s">
        <v>7915</v>
      </c>
      <c r="I2350" t="s">
        <v>7915</v>
      </c>
      <c r="J2350" t="s">
        <v>7915</v>
      </c>
      <c r="K2350" t="s">
        <v>7915</v>
      </c>
      <c r="L2350" t="s">
        <v>7915</v>
      </c>
      <c r="M2350" t="s">
        <v>7915</v>
      </c>
      <c r="N2350" t="s">
        <v>7915</v>
      </c>
      <c r="O2350" t="s">
        <v>7915</v>
      </c>
      <c r="P2350" t="s">
        <v>7915</v>
      </c>
      <c r="Q2350">
        <v>9</v>
      </c>
      <c r="R2350">
        <f>IF(ISERROR(VLOOKUP(A2350,int_r_base_fitted!$A$1:$C$10000,2,FALSE)),0,VLOOKUP(A2350,int_r_base_fitted!$A$1:$C$10000,2,FALSE))</f>
        <v>0</v>
      </c>
      <c r="S2350">
        <f>IF(ISERROR(VLOOKUP(A2350,int_r_base_fitted!$A$1:$C$10000,3,FALSE)),0,VLOOKUP(A2350,int_r_base_fitted!$A$1:$C$10000,3,FALSE))</f>
        <v>2.7E-2</v>
      </c>
      <c r="T2350">
        <v>2980</v>
      </c>
      <c r="V2350">
        <f>IF(ISERROR(VLOOKUP(A2350,int_r_full_fitted!$A$1:$C$10000,3,FALSE)),0,VLOOKUP(A2350,int_r_full_fitted!$A$1:$C$10000,3,FALSE))</f>
        <v>4.1000000000000002E-2</v>
      </c>
      <c r="W2350">
        <v>2349</v>
      </c>
      <c r="Y2350">
        <f>S2350-V2350</f>
        <v>-1.4000000000000002E-2</v>
      </c>
    </row>
    <row r="2351" spans="1:25" x14ac:dyDescent="0.2">
      <c r="A2351" t="s">
        <v>7486</v>
      </c>
      <c r="B2351" t="s">
        <v>7911</v>
      </c>
      <c r="C2351">
        <v>4</v>
      </c>
      <c r="D2351" t="s">
        <v>7940</v>
      </c>
      <c r="E2351" t="s">
        <v>9024</v>
      </c>
      <c r="F2351" t="s">
        <v>7915</v>
      </c>
      <c r="G2351" t="s">
        <v>7915</v>
      </c>
      <c r="H2351" t="s">
        <v>7915</v>
      </c>
      <c r="I2351" t="s">
        <v>7915</v>
      </c>
      <c r="J2351" t="s">
        <v>7915</v>
      </c>
      <c r="K2351" t="s">
        <v>7915</v>
      </c>
      <c r="L2351" t="s">
        <v>7915</v>
      </c>
      <c r="M2351" t="s">
        <v>7915</v>
      </c>
      <c r="N2351" t="s">
        <v>7915</v>
      </c>
      <c r="O2351" t="s">
        <v>7915</v>
      </c>
      <c r="P2351" t="s">
        <v>7915</v>
      </c>
      <c r="Q2351">
        <v>9</v>
      </c>
      <c r="R2351">
        <f>IF(ISERROR(VLOOKUP(A2351,int_r_base_fitted!$A$1:$C$10000,2,FALSE)),0,VLOOKUP(A2351,int_r_base_fitted!$A$1:$C$10000,2,FALSE))</f>
        <v>0</v>
      </c>
      <c r="S2351">
        <f>IF(ISERROR(VLOOKUP(A2351,int_r_base_fitted!$A$1:$C$10000,3,FALSE)),0,VLOOKUP(A2351,int_r_base_fitted!$A$1:$C$10000,3,FALSE))</f>
        <v>2.7E-2</v>
      </c>
      <c r="T2351">
        <v>2981</v>
      </c>
      <c r="V2351">
        <f>IF(ISERROR(VLOOKUP(A2351,int_r_full_fitted!$A$1:$C$10000,3,FALSE)),0,VLOOKUP(A2351,int_r_full_fitted!$A$1:$C$10000,3,FALSE))</f>
        <v>4.1000000000000002E-2</v>
      </c>
      <c r="W2351">
        <v>2350</v>
      </c>
      <c r="Y2351">
        <f>S2351-V2351</f>
        <v>-1.4000000000000002E-2</v>
      </c>
    </row>
    <row r="2352" spans="1:25" x14ac:dyDescent="0.2">
      <c r="A2352" t="s">
        <v>7507</v>
      </c>
      <c r="B2352" t="s">
        <v>7911</v>
      </c>
      <c r="C2352" t="s">
        <v>7960</v>
      </c>
      <c r="D2352" t="s">
        <v>7976</v>
      </c>
      <c r="E2352" t="s">
        <v>9273</v>
      </c>
      <c r="F2352" t="s">
        <v>7915</v>
      </c>
      <c r="G2352" t="s">
        <v>7915</v>
      </c>
      <c r="H2352" t="s">
        <v>7915</v>
      </c>
      <c r="I2352" t="s">
        <v>7915</v>
      </c>
      <c r="J2352" t="s">
        <v>7915</v>
      </c>
      <c r="K2352" t="s">
        <v>7915</v>
      </c>
      <c r="L2352" t="s">
        <v>7915</v>
      </c>
      <c r="M2352" t="s">
        <v>7915</v>
      </c>
      <c r="N2352" t="s">
        <v>7915</v>
      </c>
      <c r="O2352" t="s">
        <v>7915</v>
      </c>
      <c r="P2352" t="s">
        <v>7915</v>
      </c>
      <c r="Q2352">
        <v>9</v>
      </c>
      <c r="R2352">
        <f>IF(ISERROR(VLOOKUP(A2352,int_r_base_fitted!$A$1:$C$10000,2,FALSE)),0,VLOOKUP(A2352,int_r_base_fitted!$A$1:$C$10000,2,FALSE))</f>
        <v>0</v>
      </c>
      <c r="S2352">
        <f>IF(ISERROR(VLOOKUP(A2352,int_r_base_fitted!$A$1:$C$10000,3,FALSE)),0,VLOOKUP(A2352,int_r_base_fitted!$A$1:$C$10000,3,FALSE))</f>
        <v>2.7E-2</v>
      </c>
      <c r="T2352">
        <v>2982</v>
      </c>
      <c r="V2352">
        <f>IF(ISERROR(VLOOKUP(A2352,int_r_full_fitted!$A$1:$C$10000,3,FALSE)),0,VLOOKUP(A2352,int_r_full_fitted!$A$1:$C$10000,3,FALSE))</f>
        <v>4.1000000000000002E-2</v>
      </c>
      <c r="W2352">
        <v>2351</v>
      </c>
      <c r="Y2352">
        <f>S2352-V2352</f>
        <v>-1.4000000000000002E-2</v>
      </c>
    </row>
    <row r="2353" spans="1:25" x14ac:dyDescent="0.2">
      <c r="A2353" t="s">
        <v>7845</v>
      </c>
      <c r="B2353" t="s">
        <v>7911</v>
      </c>
      <c r="C2353" t="s">
        <v>7965</v>
      </c>
      <c r="D2353" t="s">
        <v>7920</v>
      </c>
      <c r="E2353" t="s">
        <v>8700</v>
      </c>
      <c r="F2353" t="s">
        <v>7915</v>
      </c>
      <c r="G2353" t="s">
        <v>7915</v>
      </c>
      <c r="H2353" t="s">
        <v>7915</v>
      </c>
      <c r="I2353" t="s">
        <v>7915</v>
      </c>
      <c r="J2353" t="s">
        <v>7915</v>
      </c>
      <c r="K2353" t="s">
        <v>7915</v>
      </c>
      <c r="L2353" t="s">
        <v>7915</v>
      </c>
      <c r="M2353" t="s">
        <v>7915</v>
      </c>
      <c r="N2353" t="s">
        <v>7915</v>
      </c>
      <c r="O2353" t="s">
        <v>7915</v>
      </c>
      <c r="P2353" t="s">
        <v>7915</v>
      </c>
      <c r="Q2353">
        <v>9</v>
      </c>
      <c r="R2353">
        <f>IF(ISERROR(VLOOKUP(A2353,int_r_base_fitted!$A$1:$C$10000,2,FALSE)),0,VLOOKUP(A2353,int_r_base_fitted!$A$1:$C$10000,2,FALSE))</f>
        <v>0</v>
      </c>
      <c r="S2353">
        <f>IF(ISERROR(VLOOKUP(A2353,int_r_base_fitted!$A$1:$C$10000,3,FALSE)),0,VLOOKUP(A2353,int_r_base_fitted!$A$1:$C$10000,3,FALSE))</f>
        <v>2.7E-2</v>
      </c>
      <c r="T2353">
        <v>2986</v>
      </c>
      <c r="V2353">
        <f>IF(ISERROR(VLOOKUP(A2353,int_r_full_fitted!$A$1:$C$10000,3,FALSE)),0,VLOOKUP(A2353,int_r_full_fitted!$A$1:$C$10000,3,FALSE))</f>
        <v>4.1000000000000002E-2</v>
      </c>
      <c r="W2353">
        <v>2352</v>
      </c>
      <c r="Y2353">
        <f>S2353-V2353</f>
        <v>-1.4000000000000002E-2</v>
      </c>
    </row>
    <row r="2354" spans="1:25" x14ac:dyDescent="0.2">
      <c r="A2354" t="s">
        <v>7858</v>
      </c>
      <c r="B2354" t="s">
        <v>7911</v>
      </c>
      <c r="C2354" t="s">
        <v>8223</v>
      </c>
      <c r="D2354" t="s">
        <v>7920</v>
      </c>
      <c r="E2354" t="s">
        <v>8455</v>
      </c>
      <c r="F2354" t="s">
        <v>7915</v>
      </c>
      <c r="G2354" t="s">
        <v>7915</v>
      </c>
      <c r="H2354" t="s">
        <v>7915</v>
      </c>
      <c r="I2354" t="s">
        <v>7915</v>
      </c>
      <c r="J2354" t="s">
        <v>7915</v>
      </c>
      <c r="K2354" t="s">
        <v>7915</v>
      </c>
      <c r="L2354" t="s">
        <v>7915</v>
      </c>
      <c r="M2354" t="s">
        <v>7915</v>
      </c>
      <c r="N2354" t="s">
        <v>7915</v>
      </c>
      <c r="O2354" t="s">
        <v>7915</v>
      </c>
      <c r="P2354" t="s">
        <v>7915</v>
      </c>
      <c r="Q2354">
        <v>9</v>
      </c>
      <c r="R2354">
        <f>IF(ISERROR(VLOOKUP(A2354,int_r_base_fitted!$A$1:$C$10000,2,FALSE)),0,VLOOKUP(A2354,int_r_base_fitted!$A$1:$C$10000,2,FALSE))</f>
        <v>0</v>
      </c>
      <c r="S2354">
        <f>IF(ISERROR(VLOOKUP(A2354,int_r_base_fitted!$A$1:$C$10000,3,FALSE)),0,VLOOKUP(A2354,int_r_base_fitted!$A$1:$C$10000,3,FALSE))</f>
        <v>2.7E-2</v>
      </c>
      <c r="T2354">
        <v>2988</v>
      </c>
      <c r="V2354">
        <f>IF(ISERROR(VLOOKUP(A2354,int_r_full_fitted!$A$1:$C$10000,3,FALSE)),0,VLOOKUP(A2354,int_r_full_fitted!$A$1:$C$10000,3,FALSE))</f>
        <v>4.1000000000000002E-2</v>
      </c>
      <c r="W2354">
        <v>2353</v>
      </c>
      <c r="Y2354">
        <f>S2354-V2354</f>
        <v>-1.4000000000000002E-2</v>
      </c>
    </row>
    <row r="2355" spans="1:25" x14ac:dyDescent="0.2">
      <c r="A2355" t="s">
        <v>7865</v>
      </c>
      <c r="B2355" t="s">
        <v>7911</v>
      </c>
      <c r="C2355" t="s">
        <v>7953</v>
      </c>
      <c r="D2355" t="s">
        <v>7913</v>
      </c>
      <c r="E2355" t="s">
        <v>10222</v>
      </c>
      <c r="F2355" t="s">
        <v>7915</v>
      </c>
      <c r="G2355" t="s">
        <v>7915</v>
      </c>
      <c r="H2355" t="s">
        <v>7915</v>
      </c>
      <c r="I2355" t="s">
        <v>7915</v>
      </c>
      <c r="J2355" t="s">
        <v>7915</v>
      </c>
      <c r="K2355" t="s">
        <v>7915</v>
      </c>
      <c r="L2355" t="s">
        <v>7915</v>
      </c>
      <c r="M2355" t="s">
        <v>7915</v>
      </c>
      <c r="N2355" t="s">
        <v>7915</v>
      </c>
      <c r="O2355" t="s">
        <v>7915</v>
      </c>
      <c r="P2355" t="s">
        <v>7915</v>
      </c>
      <c r="Q2355">
        <v>9</v>
      </c>
      <c r="R2355">
        <f>IF(ISERROR(VLOOKUP(A2355,int_r_base_fitted!$A$1:$C$10000,2,FALSE)),0,VLOOKUP(A2355,int_r_base_fitted!$A$1:$C$10000,2,FALSE))</f>
        <v>0</v>
      </c>
      <c r="S2355">
        <f>IF(ISERROR(VLOOKUP(A2355,int_r_base_fitted!$A$1:$C$10000,3,FALSE)),0,VLOOKUP(A2355,int_r_base_fitted!$A$1:$C$10000,3,FALSE))</f>
        <v>2.7E-2</v>
      </c>
      <c r="T2355">
        <v>2989</v>
      </c>
      <c r="V2355">
        <f>IF(ISERROR(VLOOKUP(A2355,int_r_full_fitted!$A$1:$C$10000,3,FALSE)),0,VLOOKUP(A2355,int_r_full_fitted!$A$1:$C$10000,3,FALSE))</f>
        <v>4.1000000000000002E-2</v>
      </c>
      <c r="W2355">
        <v>2354</v>
      </c>
      <c r="Y2355">
        <f>S2355-V2355</f>
        <v>-1.4000000000000002E-2</v>
      </c>
    </row>
    <row r="2356" spans="1:25" x14ac:dyDescent="0.2">
      <c r="A2356" t="s">
        <v>7870</v>
      </c>
      <c r="B2356" t="s">
        <v>7911</v>
      </c>
      <c r="C2356" t="s">
        <v>7980</v>
      </c>
      <c r="D2356" t="s">
        <v>7913</v>
      </c>
      <c r="E2356" t="s">
        <v>8974</v>
      </c>
      <c r="F2356" t="s">
        <v>7915</v>
      </c>
      <c r="G2356" t="s">
        <v>7915</v>
      </c>
      <c r="H2356" t="s">
        <v>7915</v>
      </c>
      <c r="I2356" t="s">
        <v>7915</v>
      </c>
      <c r="J2356" t="s">
        <v>7915</v>
      </c>
      <c r="K2356" t="s">
        <v>7915</v>
      </c>
      <c r="L2356" t="s">
        <v>7915</v>
      </c>
      <c r="M2356" t="s">
        <v>7915</v>
      </c>
      <c r="N2356" t="s">
        <v>7915</v>
      </c>
      <c r="O2356" t="s">
        <v>7915</v>
      </c>
      <c r="P2356" t="s">
        <v>7915</v>
      </c>
      <c r="Q2356">
        <v>9</v>
      </c>
      <c r="R2356">
        <f>IF(ISERROR(VLOOKUP(A2356,int_r_base_fitted!$A$1:$C$10000,2,FALSE)),0,VLOOKUP(A2356,int_r_base_fitted!$A$1:$C$10000,2,FALSE))</f>
        <v>0</v>
      </c>
      <c r="S2356">
        <f>IF(ISERROR(VLOOKUP(A2356,int_r_base_fitted!$A$1:$C$10000,3,FALSE)),0,VLOOKUP(A2356,int_r_base_fitted!$A$1:$C$10000,3,FALSE))</f>
        <v>2.7E-2</v>
      </c>
      <c r="T2356">
        <v>2990</v>
      </c>
      <c r="V2356">
        <f>IF(ISERROR(VLOOKUP(A2356,int_r_full_fitted!$A$1:$C$10000,3,FALSE)),0,VLOOKUP(A2356,int_r_full_fitted!$A$1:$C$10000,3,FALSE))</f>
        <v>4.1000000000000002E-2</v>
      </c>
      <c r="W2356">
        <v>2355</v>
      </c>
      <c r="Y2356">
        <f>S2356-V2356</f>
        <v>-1.4000000000000002E-2</v>
      </c>
    </row>
    <row r="2357" spans="1:25" x14ac:dyDescent="0.2">
      <c r="A2357" t="s">
        <v>7873</v>
      </c>
      <c r="B2357" t="s">
        <v>7911</v>
      </c>
      <c r="C2357" t="s">
        <v>7916</v>
      </c>
      <c r="D2357" t="s">
        <v>7913</v>
      </c>
      <c r="E2357" t="s">
        <v>9101</v>
      </c>
      <c r="F2357" t="s">
        <v>7915</v>
      </c>
      <c r="G2357" t="s">
        <v>7915</v>
      </c>
      <c r="H2357" t="s">
        <v>7915</v>
      </c>
      <c r="I2357" t="s">
        <v>7915</v>
      </c>
      <c r="J2357" t="s">
        <v>7915</v>
      </c>
      <c r="K2357" t="s">
        <v>7915</v>
      </c>
      <c r="L2357" t="s">
        <v>7915</v>
      </c>
      <c r="M2357" t="s">
        <v>7915</v>
      </c>
      <c r="N2357" t="s">
        <v>7915</v>
      </c>
      <c r="O2357" t="s">
        <v>7915</v>
      </c>
      <c r="P2357" t="s">
        <v>7915</v>
      </c>
      <c r="Q2357">
        <v>9</v>
      </c>
      <c r="R2357">
        <f>IF(ISERROR(VLOOKUP(A2357,int_r_base_fitted!$A$1:$C$10000,2,FALSE)),0,VLOOKUP(A2357,int_r_base_fitted!$A$1:$C$10000,2,FALSE))</f>
        <v>0</v>
      </c>
      <c r="S2357">
        <f>IF(ISERROR(VLOOKUP(A2357,int_r_base_fitted!$A$1:$C$10000,3,FALSE)),0,VLOOKUP(A2357,int_r_base_fitted!$A$1:$C$10000,3,FALSE))</f>
        <v>2.7E-2</v>
      </c>
      <c r="T2357">
        <v>2992</v>
      </c>
      <c r="V2357">
        <f>IF(ISERROR(VLOOKUP(A2357,int_r_full_fitted!$A$1:$C$10000,3,FALSE)),0,VLOOKUP(A2357,int_r_full_fitted!$A$1:$C$10000,3,FALSE))</f>
        <v>4.1000000000000002E-2</v>
      </c>
      <c r="W2357">
        <v>2356</v>
      </c>
      <c r="Y2357">
        <f>S2357-V2357</f>
        <v>-1.4000000000000002E-2</v>
      </c>
    </row>
    <row r="2358" spans="1:25" x14ac:dyDescent="0.2">
      <c r="A2358" t="s">
        <v>7883</v>
      </c>
      <c r="B2358" t="s">
        <v>7911</v>
      </c>
      <c r="C2358" t="s">
        <v>8001</v>
      </c>
      <c r="D2358" t="s">
        <v>7925</v>
      </c>
      <c r="E2358" t="s">
        <v>10227</v>
      </c>
      <c r="F2358" t="s">
        <v>7915</v>
      </c>
      <c r="G2358" t="s">
        <v>7915</v>
      </c>
      <c r="H2358" t="s">
        <v>7915</v>
      </c>
      <c r="I2358" t="s">
        <v>7915</v>
      </c>
      <c r="J2358" t="s">
        <v>7915</v>
      </c>
      <c r="K2358" t="s">
        <v>7915</v>
      </c>
      <c r="L2358" t="s">
        <v>7915</v>
      </c>
      <c r="M2358" t="s">
        <v>7915</v>
      </c>
      <c r="N2358" t="s">
        <v>7915</v>
      </c>
      <c r="O2358" t="s">
        <v>7915</v>
      </c>
      <c r="P2358" t="s">
        <v>7915</v>
      </c>
      <c r="Q2358">
        <v>9</v>
      </c>
      <c r="R2358">
        <f>IF(ISERROR(VLOOKUP(A2358,int_r_base_fitted!$A$1:$C$10000,2,FALSE)),0,VLOOKUP(A2358,int_r_base_fitted!$A$1:$C$10000,2,FALSE))</f>
        <v>0</v>
      </c>
      <c r="S2358">
        <f>IF(ISERROR(VLOOKUP(A2358,int_r_base_fitted!$A$1:$C$10000,3,FALSE)),0,VLOOKUP(A2358,int_r_base_fitted!$A$1:$C$10000,3,FALSE))</f>
        <v>2.7E-2</v>
      </c>
      <c r="T2358">
        <v>2994</v>
      </c>
      <c r="V2358">
        <f>IF(ISERROR(VLOOKUP(A2358,int_r_full_fitted!$A$1:$C$10000,3,FALSE)),0,VLOOKUP(A2358,int_r_full_fitted!$A$1:$C$10000,3,FALSE))</f>
        <v>4.1000000000000002E-2</v>
      </c>
      <c r="W2358">
        <v>2357</v>
      </c>
      <c r="Y2358">
        <f>S2358-V2358</f>
        <v>-1.4000000000000002E-2</v>
      </c>
    </row>
    <row r="2359" spans="1:25" x14ac:dyDescent="0.2">
      <c r="A2359" t="s">
        <v>7898</v>
      </c>
      <c r="B2359" t="s">
        <v>7933</v>
      </c>
      <c r="C2359" t="s">
        <v>7970</v>
      </c>
      <c r="D2359" t="s">
        <v>7925</v>
      </c>
      <c r="E2359" t="s">
        <v>9904</v>
      </c>
      <c r="F2359" t="s">
        <v>7915</v>
      </c>
      <c r="G2359" t="s">
        <v>7915</v>
      </c>
      <c r="H2359" t="s">
        <v>7915</v>
      </c>
      <c r="I2359" t="s">
        <v>7915</v>
      </c>
      <c r="J2359" t="s">
        <v>7915</v>
      </c>
      <c r="K2359" t="s">
        <v>7915</v>
      </c>
      <c r="L2359" t="s">
        <v>7915</v>
      </c>
      <c r="M2359" t="s">
        <v>7915</v>
      </c>
      <c r="N2359" t="s">
        <v>7915</v>
      </c>
      <c r="O2359" t="s">
        <v>7915</v>
      </c>
      <c r="P2359" t="s">
        <v>7915</v>
      </c>
      <c r="Q2359">
        <v>17</v>
      </c>
      <c r="R2359">
        <f>IF(ISERROR(VLOOKUP(A2359,int_r_base_fitted!$A$1:$C$10000,2,FALSE)),0,VLOOKUP(A2359,int_r_base_fitted!$A$1:$C$10000,2,FALSE))</f>
        <v>0</v>
      </c>
      <c r="S2359">
        <f>IF(ISERROR(VLOOKUP(A2359,int_r_base_fitted!$A$1:$C$10000,3,FALSE)),0,VLOOKUP(A2359,int_r_base_fitted!$A$1:$C$10000,3,FALSE))</f>
        <v>2.7E-2</v>
      </c>
      <c r="T2359">
        <v>2996</v>
      </c>
      <c r="V2359">
        <f>IF(ISERROR(VLOOKUP(A2359,int_r_full_fitted!$A$1:$C$10000,3,FALSE)),0,VLOOKUP(A2359,int_r_full_fitted!$A$1:$C$10000,3,FALSE))</f>
        <v>4.1000000000000002E-2</v>
      </c>
      <c r="W2359">
        <v>2358</v>
      </c>
      <c r="Y2359">
        <f>S2359-V2359</f>
        <v>-1.4000000000000002E-2</v>
      </c>
    </row>
    <row r="2360" spans="1:25" x14ac:dyDescent="0.2">
      <c r="A2360" t="s">
        <v>6343</v>
      </c>
      <c r="B2360" t="s">
        <v>7911</v>
      </c>
      <c r="C2360" t="s">
        <v>8257</v>
      </c>
      <c r="D2360" t="s">
        <v>7963</v>
      </c>
      <c r="E2360" t="s">
        <v>9451</v>
      </c>
      <c r="F2360" t="s">
        <v>7915</v>
      </c>
      <c r="G2360" t="s">
        <v>7915</v>
      </c>
      <c r="H2360" t="s">
        <v>7915</v>
      </c>
      <c r="I2360" t="s">
        <v>7915</v>
      </c>
      <c r="J2360" t="s">
        <v>7915</v>
      </c>
      <c r="K2360" t="s">
        <v>7915</v>
      </c>
      <c r="L2360" t="s">
        <v>7915</v>
      </c>
      <c r="M2360" t="s">
        <v>7910</v>
      </c>
      <c r="N2360" t="s">
        <v>7915</v>
      </c>
      <c r="O2360" t="s">
        <v>7915</v>
      </c>
      <c r="P2360" t="s">
        <v>7910</v>
      </c>
      <c r="Q2360">
        <v>8</v>
      </c>
      <c r="R2360">
        <f>IF(ISERROR(VLOOKUP(A2360,int_r_base_fitted!$A$1:$C$10000,2,FALSE)),0,VLOOKUP(A2360,int_r_base_fitted!$A$1:$C$10000,2,FALSE))</f>
        <v>0</v>
      </c>
      <c r="S2360">
        <f>IF(ISERROR(VLOOKUP(A2360,int_r_base_fitted!$A$1:$C$10000,3,FALSE)),0,VLOOKUP(A2360,int_r_base_fitted!$A$1:$C$10000,3,FALSE))</f>
        <v>2.3E-2</v>
      </c>
      <c r="T2360">
        <v>3436</v>
      </c>
      <c r="V2360">
        <f>IF(ISERROR(VLOOKUP(A2360,int_r_full_fitted!$A$1:$C$10000,3,FALSE)),0,VLOOKUP(A2360,int_r_full_fitted!$A$1:$C$10000,3,FALSE))</f>
        <v>4.1000000000000002E-2</v>
      </c>
      <c r="W2360">
        <v>2359</v>
      </c>
      <c r="Y2360">
        <f>S2360-V2360</f>
        <v>-1.8000000000000002E-2</v>
      </c>
    </row>
    <row r="2361" spans="1:25" x14ac:dyDescent="0.2">
      <c r="A2361" t="s">
        <v>5451</v>
      </c>
      <c r="B2361" t="s">
        <v>7911</v>
      </c>
      <c r="C2361" t="s">
        <v>7942</v>
      </c>
      <c r="D2361" t="s">
        <v>7917</v>
      </c>
      <c r="E2361" t="s">
        <v>8651</v>
      </c>
      <c r="F2361" t="s">
        <v>7910</v>
      </c>
      <c r="G2361" t="s">
        <v>7915</v>
      </c>
      <c r="H2361" t="s">
        <v>7915</v>
      </c>
      <c r="I2361" t="s">
        <v>7915</v>
      </c>
      <c r="J2361" t="s">
        <v>7915</v>
      </c>
      <c r="K2361" t="s">
        <v>7910</v>
      </c>
      <c r="L2361" t="s">
        <v>7915</v>
      </c>
      <c r="M2361" t="s">
        <v>7915</v>
      </c>
      <c r="N2361" t="s">
        <v>7915</v>
      </c>
      <c r="O2361" t="s">
        <v>7915</v>
      </c>
      <c r="P2361" t="s">
        <v>7909</v>
      </c>
      <c r="Q2361">
        <v>7</v>
      </c>
      <c r="R2361">
        <f>IF(ISERROR(VLOOKUP(A2361,int_r_base_fitted!$A$1:$C$10000,2,FALSE)),0,VLOOKUP(A2361,int_r_base_fitted!$A$1:$C$10000,2,FALSE))</f>
        <v>0</v>
      </c>
      <c r="S2361">
        <f>IF(ISERROR(VLOOKUP(A2361,int_r_base_fitted!$A$1:$C$10000,3,FALSE)),0,VLOOKUP(A2361,int_r_base_fitted!$A$1:$C$10000,3,FALSE))</f>
        <v>2.1999999999999999E-2</v>
      </c>
      <c r="T2361">
        <v>3464</v>
      </c>
      <c r="V2361">
        <f>IF(ISERROR(VLOOKUP(A2361,int_r_full_fitted!$A$1:$C$10000,3,FALSE)),0,VLOOKUP(A2361,int_r_full_fitted!$A$1:$C$10000,3,FALSE))</f>
        <v>4.1000000000000002E-2</v>
      </c>
      <c r="W2361">
        <v>2360</v>
      </c>
      <c r="Y2361">
        <f>S2361-V2361</f>
        <v>-1.9000000000000003E-2</v>
      </c>
    </row>
    <row r="2362" spans="1:25" x14ac:dyDescent="0.2">
      <c r="A2362" t="s">
        <v>5467</v>
      </c>
      <c r="B2362" t="s">
        <v>7911</v>
      </c>
      <c r="C2362" t="s">
        <v>7942</v>
      </c>
      <c r="D2362" t="s">
        <v>7920</v>
      </c>
      <c r="E2362" t="s">
        <v>8348</v>
      </c>
      <c r="F2362" t="s">
        <v>7910</v>
      </c>
      <c r="G2362" t="s">
        <v>7915</v>
      </c>
      <c r="H2362" t="s">
        <v>7915</v>
      </c>
      <c r="I2362" t="s">
        <v>7915</v>
      </c>
      <c r="J2362" t="s">
        <v>7915</v>
      </c>
      <c r="K2362" t="s">
        <v>7910</v>
      </c>
      <c r="L2362" t="s">
        <v>7915</v>
      </c>
      <c r="M2362" t="s">
        <v>7915</v>
      </c>
      <c r="N2362" t="s">
        <v>7915</v>
      </c>
      <c r="O2362" t="s">
        <v>7915</v>
      </c>
      <c r="P2362" t="s">
        <v>7909</v>
      </c>
      <c r="Q2362">
        <v>7</v>
      </c>
      <c r="R2362">
        <f>IF(ISERROR(VLOOKUP(A2362,int_r_base_fitted!$A$1:$C$10000,2,FALSE)),0,VLOOKUP(A2362,int_r_base_fitted!$A$1:$C$10000,2,FALSE))</f>
        <v>0</v>
      </c>
      <c r="S2362">
        <f>IF(ISERROR(VLOOKUP(A2362,int_r_base_fitted!$A$1:$C$10000,3,FALSE)),0,VLOOKUP(A2362,int_r_base_fitted!$A$1:$C$10000,3,FALSE))</f>
        <v>2.1999999999999999E-2</v>
      </c>
      <c r="T2362">
        <v>3465</v>
      </c>
      <c r="V2362">
        <f>IF(ISERROR(VLOOKUP(A2362,int_r_full_fitted!$A$1:$C$10000,3,FALSE)),0,VLOOKUP(A2362,int_r_full_fitted!$A$1:$C$10000,3,FALSE))</f>
        <v>4.1000000000000002E-2</v>
      </c>
      <c r="W2362">
        <v>2361</v>
      </c>
      <c r="Y2362">
        <f>S2362-V2362</f>
        <v>-1.9000000000000003E-2</v>
      </c>
    </row>
    <row r="2363" spans="1:25" x14ac:dyDescent="0.2">
      <c r="A2363" t="s">
        <v>5718</v>
      </c>
      <c r="B2363" t="s">
        <v>7911</v>
      </c>
      <c r="C2363" t="s">
        <v>7997</v>
      </c>
      <c r="D2363" t="s">
        <v>7935</v>
      </c>
      <c r="E2363" t="s">
        <v>8972</v>
      </c>
      <c r="F2363" t="s">
        <v>7910</v>
      </c>
      <c r="G2363" t="s">
        <v>7915</v>
      </c>
      <c r="H2363" t="s">
        <v>7915</v>
      </c>
      <c r="I2363" t="s">
        <v>7915</v>
      </c>
      <c r="J2363" t="s">
        <v>7915</v>
      </c>
      <c r="K2363" t="s">
        <v>7910</v>
      </c>
      <c r="L2363" t="s">
        <v>7915</v>
      </c>
      <c r="M2363" t="s">
        <v>7915</v>
      </c>
      <c r="N2363" t="s">
        <v>7915</v>
      </c>
      <c r="O2363" t="s">
        <v>7915</v>
      </c>
      <c r="P2363" t="s">
        <v>7909</v>
      </c>
      <c r="Q2363">
        <v>7</v>
      </c>
      <c r="R2363">
        <f>IF(ISERROR(VLOOKUP(A2363,int_r_base_fitted!$A$1:$C$10000,2,FALSE)),0,VLOOKUP(A2363,int_r_base_fitted!$A$1:$C$10000,2,FALSE))</f>
        <v>0</v>
      </c>
      <c r="S2363">
        <f>IF(ISERROR(VLOOKUP(A2363,int_r_base_fitted!$A$1:$C$10000,3,FALSE)),0,VLOOKUP(A2363,int_r_base_fitted!$A$1:$C$10000,3,FALSE))</f>
        <v>2.1999999999999999E-2</v>
      </c>
      <c r="T2363">
        <v>3468</v>
      </c>
      <c r="V2363">
        <f>IF(ISERROR(VLOOKUP(A2363,int_r_full_fitted!$A$1:$C$10000,3,FALSE)),0,VLOOKUP(A2363,int_r_full_fitted!$A$1:$C$10000,3,FALSE))</f>
        <v>4.1000000000000002E-2</v>
      </c>
      <c r="W2363">
        <v>2362</v>
      </c>
      <c r="Y2363">
        <f>S2363-V2363</f>
        <v>-1.9000000000000003E-2</v>
      </c>
    </row>
    <row r="2364" spans="1:25" x14ac:dyDescent="0.2">
      <c r="A2364" t="s">
        <v>5107</v>
      </c>
      <c r="B2364" t="s">
        <v>7911</v>
      </c>
      <c r="C2364" t="s">
        <v>8129</v>
      </c>
      <c r="D2364" t="s">
        <v>7920</v>
      </c>
      <c r="E2364" t="s">
        <v>8123</v>
      </c>
      <c r="F2364" t="s">
        <v>7915</v>
      </c>
      <c r="G2364" t="s">
        <v>7915</v>
      </c>
      <c r="H2364" t="s">
        <v>7915</v>
      </c>
      <c r="I2364" t="s">
        <v>7910</v>
      </c>
      <c r="J2364" t="s">
        <v>7915</v>
      </c>
      <c r="K2364" t="s">
        <v>7910</v>
      </c>
      <c r="L2364" t="s">
        <v>7915</v>
      </c>
      <c r="M2364" t="s">
        <v>7915</v>
      </c>
      <c r="N2364" t="s">
        <v>7915</v>
      </c>
      <c r="O2364" t="s">
        <v>7915</v>
      </c>
      <c r="P2364" t="s">
        <v>7909</v>
      </c>
      <c r="Q2364">
        <v>7</v>
      </c>
      <c r="R2364">
        <f>IF(ISERROR(VLOOKUP(A2364,int_r_base_fitted!$A$1:$C$10000,2,FALSE)),0,VLOOKUP(A2364,int_r_base_fitted!$A$1:$C$10000,2,FALSE))</f>
        <v>0</v>
      </c>
      <c r="S2364">
        <f>IF(ISERROR(VLOOKUP(A2364,int_r_base_fitted!$A$1:$C$10000,3,FALSE)),0,VLOOKUP(A2364,int_r_base_fitted!$A$1:$C$10000,3,FALSE))</f>
        <v>2.1000000000000001E-2</v>
      </c>
      <c r="T2364">
        <v>3505</v>
      </c>
      <c r="V2364">
        <f>IF(ISERROR(VLOOKUP(A2364,int_r_full_fitted!$A$1:$C$10000,3,FALSE)),0,VLOOKUP(A2364,int_r_full_fitted!$A$1:$C$10000,3,FALSE))</f>
        <v>4.1000000000000002E-2</v>
      </c>
      <c r="W2364">
        <v>2363</v>
      </c>
      <c r="Y2364">
        <f>S2364-V2364</f>
        <v>-0.02</v>
      </c>
    </row>
    <row r="2365" spans="1:25" x14ac:dyDescent="0.2">
      <c r="A2365" t="s">
        <v>5409</v>
      </c>
      <c r="B2365" t="s">
        <v>7911</v>
      </c>
      <c r="C2365" t="s">
        <v>7980</v>
      </c>
      <c r="D2365" t="s">
        <v>7935</v>
      </c>
      <c r="E2365" t="s">
        <v>8927</v>
      </c>
      <c r="F2365" t="s">
        <v>7915</v>
      </c>
      <c r="G2365" t="s">
        <v>7915</v>
      </c>
      <c r="H2365" t="s">
        <v>7915</v>
      </c>
      <c r="I2365" t="s">
        <v>7915</v>
      </c>
      <c r="J2365" t="s">
        <v>7915</v>
      </c>
      <c r="K2365" t="s">
        <v>7910</v>
      </c>
      <c r="L2365" t="s">
        <v>7915</v>
      </c>
      <c r="M2365" t="s">
        <v>7910</v>
      </c>
      <c r="N2365" t="s">
        <v>7915</v>
      </c>
      <c r="O2365" t="s">
        <v>7915</v>
      </c>
      <c r="P2365" t="s">
        <v>7909</v>
      </c>
      <c r="Q2365">
        <v>7</v>
      </c>
      <c r="R2365">
        <f>IF(ISERROR(VLOOKUP(A2365,int_r_base_fitted!$A$1:$C$10000,2,FALSE)),0,VLOOKUP(A2365,int_r_base_fitted!$A$1:$C$10000,2,FALSE))</f>
        <v>0</v>
      </c>
      <c r="S2365">
        <f>IF(ISERROR(VLOOKUP(A2365,int_r_base_fitted!$A$1:$C$10000,3,FALSE)),0,VLOOKUP(A2365,int_r_base_fitted!$A$1:$C$10000,3,FALSE))</f>
        <v>2.1000000000000001E-2</v>
      </c>
      <c r="T2365">
        <v>3508</v>
      </c>
      <c r="V2365">
        <f>IF(ISERROR(VLOOKUP(A2365,int_r_full_fitted!$A$1:$C$10000,3,FALSE)),0,VLOOKUP(A2365,int_r_full_fitted!$A$1:$C$10000,3,FALSE))</f>
        <v>4.1000000000000002E-2</v>
      </c>
      <c r="W2365">
        <v>2364</v>
      </c>
      <c r="Y2365">
        <f>S2365-V2365</f>
        <v>-0.02</v>
      </c>
    </row>
    <row r="2366" spans="1:25" x14ac:dyDescent="0.2">
      <c r="A2366" t="s">
        <v>5426</v>
      </c>
      <c r="B2366" t="s">
        <v>7911</v>
      </c>
      <c r="C2366" t="s">
        <v>8018</v>
      </c>
      <c r="D2366" t="s">
        <v>7963</v>
      </c>
      <c r="E2366" t="s">
        <v>8941</v>
      </c>
      <c r="F2366" t="s">
        <v>7915</v>
      </c>
      <c r="G2366" t="s">
        <v>7915</v>
      </c>
      <c r="H2366" t="s">
        <v>7915</v>
      </c>
      <c r="I2366" t="s">
        <v>7915</v>
      </c>
      <c r="J2366" t="s">
        <v>7915</v>
      </c>
      <c r="K2366" t="s">
        <v>7910</v>
      </c>
      <c r="L2366" t="s">
        <v>7915</v>
      </c>
      <c r="M2366" t="s">
        <v>7910</v>
      </c>
      <c r="N2366" t="s">
        <v>7915</v>
      </c>
      <c r="O2366" t="s">
        <v>7915</v>
      </c>
      <c r="P2366" t="s">
        <v>7909</v>
      </c>
      <c r="Q2366">
        <v>7</v>
      </c>
      <c r="R2366">
        <f>IF(ISERROR(VLOOKUP(A2366,int_r_base_fitted!$A$1:$C$10000,2,FALSE)),0,VLOOKUP(A2366,int_r_base_fitted!$A$1:$C$10000,2,FALSE))</f>
        <v>0</v>
      </c>
      <c r="S2366">
        <f>IF(ISERROR(VLOOKUP(A2366,int_r_base_fitted!$A$1:$C$10000,3,FALSE)),0,VLOOKUP(A2366,int_r_base_fitted!$A$1:$C$10000,3,FALSE))</f>
        <v>2.1000000000000001E-2</v>
      </c>
      <c r="T2366">
        <v>3509</v>
      </c>
      <c r="V2366">
        <f>IF(ISERROR(VLOOKUP(A2366,int_r_full_fitted!$A$1:$C$10000,3,FALSE)),0,VLOOKUP(A2366,int_r_full_fitted!$A$1:$C$10000,3,FALSE))</f>
        <v>4.1000000000000002E-2</v>
      </c>
      <c r="W2366">
        <v>2365</v>
      </c>
      <c r="Y2366">
        <f>S2366-V2366</f>
        <v>-0.02</v>
      </c>
    </row>
    <row r="2367" spans="1:25" x14ac:dyDescent="0.2">
      <c r="A2367" t="s">
        <v>6682</v>
      </c>
      <c r="B2367" t="s">
        <v>7911</v>
      </c>
      <c r="C2367" t="s">
        <v>8138</v>
      </c>
      <c r="D2367" t="s">
        <v>7963</v>
      </c>
      <c r="E2367" t="s">
        <v>9107</v>
      </c>
      <c r="F2367" t="s">
        <v>7915</v>
      </c>
      <c r="G2367" t="s">
        <v>7915</v>
      </c>
      <c r="H2367" t="s">
        <v>7915</v>
      </c>
      <c r="I2367" t="s">
        <v>7915</v>
      </c>
      <c r="J2367" t="s">
        <v>7915</v>
      </c>
      <c r="K2367" t="s">
        <v>7910</v>
      </c>
      <c r="L2367" t="s">
        <v>7915</v>
      </c>
      <c r="M2367" t="s">
        <v>7915</v>
      </c>
      <c r="N2367" t="s">
        <v>7915</v>
      </c>
      <c r="O2367" t="s">
        <v>7915</v>
      </c>
      <c r="P2367" t="s">
        <v>7910</v>
      </c>
      <c r="Q2367">
        <v>8</v>
      </c>
      <c r="R2367">
        <f>IF(ISERROR(VLOOKUP(A2367,int_r_base_fitted!$A$1:$C$10000,2,FALSE)),0,VLOOKUP(A2367,int_r_base_fitted!$A$1:$C$10000,2,FALSE))</f>
        <v>0</v>
      </c>
      <c r="S2367">
        <f>IF(ISERROR(VLOOKUP(A2367,int_r_base_fitted!$A$1:$C$10000,3,FALSE)),0,VLOOKUP(A2367,int_r_base_fitted!$A$1:$C$10000,3,FALSE))</f>
        <v>2.1000000000000001E-2</v>
      </c>
      <c r="T2367">
        <v>3527</v>
      </c>
      <c r="V2367">
        <f>IF(ISERROR(VLOOKUP(A2367,int_r_full_fitted!$A$1:$C$10000,3,FALSE)),0,VLOOKUP(A2367,int_r_full_fitted!$A$1:$C$10000,3,FALSE))</f>
        <v>4.1000000000000002E-2</v>
      </c>
      <c r="W2367">
        <v>2366</v>
      </c>
      <c r="Y2367">
        <f>S2367-V2367</f>
        <v>-0.02</v>
      </c>
    </row>
    <row r="2368" spans="1:25" x14ac:dyDescent="0.2">
      <c r="A2368" t="s">
        <v>7092</v>
      </c>
      <c r="B2368" t="s">
        <v>7911</v>
      </c>
      <c r="C2368" t="s">
        <v>7942</v>
      </c>
      <c r="D2368" t="s">
        <v>7917</v>
      </c>
      <c r="E2368" t="s">
        <v>9839</v>
      </c>
      <c r="F2368" t="s">
        <v>7915</v>
      </c>
      <c r="G2368" t="s">
        <v>7915</v>
      </c>
      <c r="H2368" t="s">
        <v>7915</v>
      </c>
      <c r="I2368" t="s">
        <v>7915</v>
      </c>
      <c r="J2368" t="s">
        <v>7915</v>
      </c>
      <c r="K2368" t="s">
        <v>7910</v>
      </c>
      <c r="L2368" t="s">
        <v>7915</v>
      </c>
      <c r="M2368" t="s">
        <v>7915</v>
      </c>
      <c r="N2368" t="s">
        <v>7915</v>
      </c>
      <c r="O2368" t="s">
        <v>7915</v>
      </c>
      <c r="P2368" t="s">
        <v>7910</v>
      </c>
      <c r="Q2368">
        <v>8</v>
      </c>
      <c r="R2368">
        <f>IF(ISERROR(VLOOKUP(A2368,int_r_base_fitted!$A$1:$C$10000,2,FALSE)),0,VLOOKUP(A2368,int_r_base_fitted!$A$1:$C$10000,2,FALSE))</f>
        <v>0</v>
      </c>
      <c r="S2368">
        <f>IF(ISERROR(VLOOKUP(A2368,int_r_base_fitted!$A$1:$C$10000,3,FALSE)),0,VLOOKUP(A2368,int_r_base_fitted!$A$1:$C$10000,3,FALSE))</f>
        <v>2.1000000000000001E-2</v>
      </c>
      <c r="T2368">
        <v>3532</v>
      </c>
      <c r="V2368">
        <f>IF(ISERROR(VLOOKUP(A2368,int_r_full_fitted!$A$1:$C$10000,3,FALSE)),0,VLOOKUP(A2368,int_r_full_fitted!$A$1:$C$10000,3,FALSE))</f>
        <v>4.1000000000000002E-2</v>
      </c>
      <c r="W2368">
        <v>2367</v>
      </c>
      <c r="Y2368">
        <f>S2368-V2368</f>
        <v>-0.02</v>
      </c>
    </row>
    <row r="2369" spans="1:25" x14ac:dyDescent="0.2">
      <c r="A2369" t="s">
        <v>5910</v>
      </c>
      <c r="B2369" t="s">
        <v>9253</v>
      </c>
      <c r="C2369" t="s">
        <v>9254</v>
      </c>
      <c r="D2369" t="s">
        <v>7963</v>
      </c>
      <c r="E2369" t="s">
        <v>9255</v>
      </c>
      <c r="F2369" t="s">
        <v>7910</v>
      </c>
      <c r="G2369" t="s">
        <v>7915</v>
      </c>
      <c r="H2369" t="s">
        <v>7915</v>
      </c>
      <c r="I2369" t="s">
        <v>7910</v>
      </c>
      <c r="J2369" t="s">
        <v>7915</v>
      </c>
      <c r="K2369" t="s">
        <v>7915</v>
      </c>
      <c r="L2369" t="s">
        <v>7915</v>
      </c>
      <c r="M2369" t="s">
        <v>7915</v>
      </c>
      <c r="N2369" t="s">
        <v>7915</v>
      </c>
      <c r="O2369" t="s">
        <v>7915</v>
      </c>
      <c r="P2369" t="s">
        <v>7909</v>
      </c>
      <c r="Q2369">
        <v>7</v>
      </c>
      <c r="R2369">
        <f>IF(ISERROR(VLOOKUP(A2369,int_r_base_fitted!$A$1:$C$10000,2,FALSE)),0,VLOOKUP(A2369,int_r_base_fitted!$A$1:$C$10000,2,FALSE))</f>
        <v>0</v>
      </c>
      <c r="S2369">
        <f>IF(ISERROR(VLOOKUP(A2369,int_r_base_fitted!$A$1:$C$10000,3,FALSE)),0,VLOOKUP(A2369,int_r_base_fitted!$A$1:$C$10000,3,FALSE))</f>
        <v>0.02</v>
      </c>
      <c r="T2369">
        <v>3582</v>
      </c>
      <c r="V2369">
        <f>IF(ISERROR(VLOOKUP(A2369,int_r_full_fitted!$A$1:$C$10000,3,FALSE)),0,VLOOKUP(A2369,int_r_full_fitted!$A$1:$C$10000,3,FALSE))</f>
        <v>4.1000000000000002E-2</v>
      </c>
      <c r="W2369">
        <v>2368</v>
      </c>
      <c r="Y2369">
        <f>S2369-V2369</f>
        <v>-2.1000000000000001E-2</v>
      </c>
    </row>
    <row r="2370" spans="1:25" x14ac:dyDescent="0.2">
      <c r="A2370" t="s">
        <v>6525</v>
      </c>
      <c r="B2370" t="s">
        <v>7911</v>
      </c>
      <c r="C2370" t="s">
        <v>7922</v>
      </c>
      <c r="D2370" t="s">
        <v>8134</v>
      </c>
      <c r="E2370" t="s">
        <v>9408</v>
      </c>
      <c r="F2370" t="s">
        <v>7910</v>
      </c>
      <c r="G2370" t="s">
        <v>7915</v>
      </c>
      <c r="H2370" t="s">
        <v>7915</v>
      </c>
      <c r="I2370" t="s">
        <v>7915</v>
      </c>
      <c r="J2370" t="s">
        <v>7915</v>
      </c>
      <c r="K2370" t="s">
        <v>7915</v>
      </c>
      <c r="L2370" t="s">
        <v>7915</v>
      </c>
      <c r="M2370" t="s">
        <v>7915</v>
      </c>
      <c r="N2370" t="s">
        <v>7915</v>
      </c>
      <c r="O2370" t="s">
        <v>7915</v>
      </c>
      <c r="P2370" t="s">
        <v>7910</v>
      </c>
      <c r="Q2370">
        <v>8</v>
      </c>
      <c r="R2370">
        <f>IF(ISERROR(VLOOKUP(A2370,int_r_base_fitted!$A$1:$C$10000,2,FALSE)),0,VLOOKUP(A2370,int_r_base_fitted!$A$1:$C$10000,2,FALSE))</f>
        <v>0</v>
      </c>
      <c r="S2370">
        <f>IF(ISERROR(VLOOKUP(A2370,int_r_base_fitted!$A$1:$C$10000,3,FALSE)),0,VLOOKUP(A2370,int_r_base_fitted!$A$1:$C$10000,3,FALSE))</f>
        <v>0.02</v>
      </c>
      <c r="T2370">
        <v>3594</v>
      </c>
      <c r="V2370">
        <f>IF(ISERROR(VLOOKUP(A2370,int_r_full_fitted!$A$1:$C$10000,3,FALSE)),0,VLOOKUP(A2370,int_r_full_fitted!$A$1:$C$10000,3,FALSE))</f>
        <v>4.1000000000000002E-2</v>
      </c>
      <c r="W2370">
        <v>2369</v>
      </c>
      <c r="Y2370">
        <f>S2370-V2370</f>
        <v>-2.1000000000000001E-2</v>
      </c>
    </row>
    <row r="2371" spans="1:25" x14ac:dyDescent="0.2">
      <c r="A2371" t="s">
        <v>7082</v>
      </c>
      <c r="B2371" t="s">
        <v>9253</v>
      </c>
      <c r="C2371" t="s">
        <v>9831</v>
      </c>
      <c r="D2371" t="s">
        <v>7963</v>
      </c>
      <c r="E2371" t="s">
        <v>9255</v>
      </c>
      <c r="F2371" t="s">
        <v>7910</v>
      </c>
      <c r="G2371" t="s">
        <v>7915</v>
      </c>
      <c r="H2371" t="s">
        <v>7915</v>
      </c>
      <c r="I2371" t="s">
        <v>7915</v>
      </c>
      <c r="J2371" t="s">
        <v>7915</v>
      </c>
      <c r="K2371" t="s">
        <v>7915</v>
      </c>
      <c r="L2371" t="s">
        <v>7915</v>
      </c>
      <c r="M2371" t="s">
        <v>7915</v>
      </c>
      <c r="N2371" t="s">
        <v>7915</v>
      </c>
      <c r="O2371" t="s">
        <v>7915</v>
      </c>
      <c r="P2371" t="s">
        <v>7910</v>
      </c>
      <c r="Q2371">
        <v>8</v>
      </c>
      <c r="R2371">
        <f>IF(ISERROR(VLOOKUP(A2371,int_r_base_fitted!$A$1:$C$10000,2,FALSE)),0,VLOOKUP(A2371,int_r_base_fitted!$A$1:$C$10000,2,FALSE))</f>
        <v>0</v>
      </c>
      <c r="S2371">
        <f>IF(ISERROR(VLOOKUP(A2371,int_r_base_fitted!$A$1:$C$10000,3,FALSE)),0,VLOOKUP(A2371,int_r_base_fitted!$A$1:$C$10000,3,FALSE))</f>
        <v>0.02</v>
      </c>
      <c r="T2371">
        <v>3605</v>
      </c>
      <c r="V2371">
        <f>IF(ISERROR(VLOOKUP(A2371,int_r_full_fitted!$A$1:$C$10000,3,FALSE)),0,VLOOKUP(A2371,int_r_full_fitted!$A$1:$C$10000,3,FALSE))</f>
        <v>4.1000000000000002E-2</v>
      </c>
      <c r="W2371">
        <v>2370</v>
      </c>
      <c r="Y2371">
        <f>S2371-V2371</f>
        <v>-2.1000000000000001E-2</v>
      </c>
    </row>
    <row r="2372" spans="1:25" x14ac:dyDescent="0.2">
      <c r="A2372" t="s">
        <v>7083</v>
      </c>
      <c r="B2372" t="s">
        <v>9253</v>
      </c>
      <c r="C2372" t="s">
        <v>9832</v>
      </c>
      <c r="D2372" t="s">
        <v>7963</v>
      </c>
      <c r="E2372" t="s">
        <v>9255</v>
      </c>
      <c r="F2372" t="s">
        <v>7910</v>
      </c>
      <c r="G2372" t="s">
        <v>7915</v>
      </c>
      <c r="H2372" t="s">
        <v>7915</v>
      </c>
      <c r="I2372" t="s">
        <v>7915</v>
      </c>
      <c r="J2372" t="s">
        <v>7915</v>
      </c>
      <c r="K2372" t="s">
        <v>7915</v>
      </c>
      <c r="L2372" t="s">
        <v>7915</v>
      </c>
      <c r="M2372" t="s">
        <v>7915</v>
      </c>
      <c r="N2372" t="s">
        <v>7915</v>
      </c>
      <c r="O2372" t="s">
        <v>7915</v>
      </c>
      <c r="P2372" t="s">
        <v>7910</v>
      </c>
      <c r="Q2372">
        <v>8</v>
      </c>
      <c r="R2372">
        <f>IF(ISERROR(VLOOKUP(A2372,int_r_base_fitted!$A$1:$C$10000,2,FALSE)),0,VLOOKUP(A2372,int_r_base_fitted!$A$1:$C$10000,2,FALSE))</f>
        <v>0</v>
      </c>
      <c r="S2372">
        <f>IF(ISERROR(VLOOKUP(A2372,int_r_base_fitted!$A$1:$C$10000,3,FALSE)),0,VLOOKUP(A2372,int_r_base_fitted!$A$1:$C$10000,3,FALSE))</f>
        <v>0.02</v>
      </c>
      <c r="T2372">
        <v>3606</v>
      </c>
      <c r="V2372">
        <f>IF(ISERROR(VLOOKUP(A2372,int_r_full_fitted!$A$1:$C$10000,3,FALSE)),0,VLOOKUP(A2372,int_r_full_fitted!$A$1:$C$10000,3,FALSE))</f>
        <v>4.1000000000000002E-2</v>
      </c>
      <c r="W2372">
        <v>2371</v>
      </c>
      <c r="Y2372">
        <f>S2372-V2372</f>
        <v>-2.1000000000000001E-2</v>
      </c>
    </row>
    <row r="2373" spans="1:25" x14ac:dyDescent="0.2">
      <c r="A2373" t="s">
        <v>5415</v>
      </c>
      <c r="B2373" t="s">
        <v>7911</v>
      </c>
      <c r="C2373" t="s">
        <v>8052</v>
      </c>
      <c r="D2373" t="s">
        <v>7963</v>
      </c>
      <c r="E2373" t="s">
        <v>8053</v>
      </c>
      <c r="F2373" t="s">
        <v>7910</v>
      </c>
      <c r="G2373" t="s">
        <v>7915</v>
      </c>
      <c r="H2373" t="s">
        <v>7915</v>
      </c>
      <c r="I2373" t="s">
        <v>7915</v>
      </c>
      <c r="J2373" t="s">
        <v>7915</v>
      </c>
      <c r="K2373" t="s">
        <v>7915</v>
      </c>
      <c r="L2373" t="s">
        <v>7915</v>
      </c>
      <c r="M2373" t="s">
        <v>7910</v>
      </c>
      <c r="N2373" t="s">
        <v>7915</v>
      </c>
      <c r="O2373" t="s">
        <v>7915</v>
      </c>
      <c r="P2373" t="s">
        <v>7909</v>
      </c>
      <c r="Q2373">
        <v>7</v>
      </c>
      <c r="R2373">
        <f>IF(ISERROR(VLOOKUP(A2373,int_r_base_fitted!$A$1:$C$10000,2,FALSE)),0,VLOOKUP(A2373,int_r_base_fitted!$A$1:$C$10000,2,FALSE))</f>
        <v>0</v>
      </c>
      <c r="S2373">
        <f>IF(ISERROR(VLOOKUP(A2373,int_r_base_fitted!$A$1:$C$10000,3,FALSE)),0,VLOOKUP(A2373,int_r_base_fitted!$A$1:$C$10000,3,FALSE))</f>
        <v>1.9E-2</v>
      </c>
      <c r="T2373">
        <v>3622</v>
      </c>
      <c r="V2373">
        <f>IF(ISERROR(VLOOKUP(A2373,int_r_full_fitted!$A$1:$C$10000,3,FALSE)),0,VLOOKUP(A2373,int_r_full_fitted!$A$1:$C$10000,3,FALSE))</f>
        <v>4.1000000000000002E-2</v>
      </c>
      <c r="W2373">
        <v>2372</v>
      </c>
      <c r="Y2373">
        <f>S2373-V2373</f>
        <v>-2.2000000000000002E-2</v>
      </c>
    </row>
    <row r="2374" spans="1:25" x14ac:dyDescent="0.2">
      <c r="A2374" t="s">
        <v>5424</v>
      </c>
      <c r="B2374" t="s">
        <v>7911</v>
      </c>
      <c r="C2374" t="s">
        <v>8018</v>
      </c>
      <c r="D2374" t="s">
        <v>7963</v>
      </c>
      <c r="E2374" t="s">
        <v>8940</v>
      </c>
      <c r="F2374" t="s">
        <v>7915</v>
      </c>
      <c r="G2374" t="s">
        <v>7915</v>
      </c>
      <c r="H2374" t="s">
        <v>7915</v>
      </c>
      <c r="I2374" t="s">
        <v>7910</v>
      </c>
      <c r="J2374" t="s">
        <v>7915</v>
      </c>
      <c r="K2374" t="s">
        <v>7915</v>
      </c>
      <c r="L2374" t="s">
        <v>7915</v>
      </c>
      <c r="M2374" t="s">
        <v>7910</v>
      </c>
      <c r="N2374" t="s">
        <v>7915</v>
      </c>
      <c r="O2374" t="s">
        <v>7915</v>
      </c>
      <c r="P2374" t="s">
        <v>7909</v>
      </c>
      <c r="Q2374">
        <v>7</v>
      </c>
      <c r="R2374">
        <f>IF(ISERROR(VLOOKUP(A2374,int_r_base_fitted!$A$1:$C$10000,2,FALSE)),0,VLOOKUP(A2374,int_r_base_fitted!$A$1:$C$10000,2,FALSE))</f>
        <v>0</v>
      </c>
      <c r="S2374">
        <f>IF(ISERROR(VLOOKUP(A2374,int_r_base_fitted!$A$1:$C$10000,3,FALSE)),0,VLOOKUP(A2374,int_r_base_fitted!$A$1:$C$10000,3,FALSE))</f>
        <v>1.9E-2</v>
      </c>
      <c r="T2374">
        <v>3623</v>
      </c>
      <c r="V2374">
        <f>IF(ISERROR(VLOOKUP(A2374,int_r_full_fitted!$A$1:$C$10000,3,FALSE)),0,VLOOKUP(A2374,int_r_full_fitted!$A$1:$C$10000,3,FALSE))</f>
        <v>4.1000000000000002E-2</v>
      </c>
      <c r="W2374">
        <v>2373</v>
      </c>
      <c r="Y2374">
        <f>S2374-V2374</f>
        <v>-2.2000000000000002E-2</v>
      </c>
    </row>
    <row r="2375" spans="1:25" x14ac:dyDescent="0.2">
      <c r="A2375" t="s">
        <v>5809</v>
      </c>
      <c r="B2375" t="s">
        <v>7911</v>
      </c>
      <c r="C2375" t="s">
        <v>8128</v>
      </c>
      <c r="D2375" t="s">
        <v>7963</v>
      </c>
      <c r="E2375" t="s">
        <v>9173</v>
      </c>
      <c r="F2375" t="s">
        <v>7915</v>
      </c>
      <c r="G2375" t="s">
        <v>7915</v>
      </c>
      <c r="H2375" t="s">
        <v>7915</v>
      </c>
      <c r="I2375" t="s">
        <v>7910</v>
      </c>
      <c r="J2375" t="s">
        <v>7915</v>
      </c>
      <c r="K2375" t="s">
        <v>7915</v>
      </c>
      <c r="L2375" t="s">
        <v>7915</v>
      </c>
      <c r="M2375" t="s">
        <v>7910</v>
      </c>
      <c r="N2375" t="s">
        <v>7915</v>
      </c>
      <c r="O2375" t="s">
        <v>7915</v>
      </c>
      <c r="P2375" t="s">
        <v>7909</v>
      </c>
      <c r="Q2375">
        <v>7</v>
      </c>
      <c r="R2375">
        <f>IF(ISERROR(VLOOKUP(A2375,int_r_base_fitted!$A$1:$C$10000,2,FALSE)),0,VLOOKUP(A2375,int_r_base_fitted!$A$1:$C$10000,2,FALSE))</f>
        <v>0</v>
      </c>
      <c r="S2375">
        <f>IF(ISERROR(VLOOKUP(A2375,int_r_base_fitted!$A$1:$C$10000,3,FALSE)),0,VLOOKUP(A2375,int_r_base_fitted!$A$1:$C$10000,3,FALSE))</f>
        <v>1.9E-2</v>
      </c>
      <c r="T2375">
        <v>3628</v>
      </c>
      <c r="V2375">
        <f>IF(ISERROR(VLOOKUP(A2375,int_r_full_fitted!$A$1:$C$10000,3,FALSE)),0,VLOOKUP(A2375,int_r_full_fitted!$A$1:$C$10000,3,FALSE))</f>
        <v>4.1000000000000002E-2</v>
      </c>
      <c r="W2375">
        <v>2374</v>
      </c>
      <c r="Y2375">
        <f>S2375-V2375</f>
        <v>-2.2000000000000002E-2</v>
      </c>
    </row>
    <row r="2376" spans="1:25" x14ac:dyDescent="0.2">
      <c r="A2376" t="s">
        <v>5954</v>
      </c>
      <c r="B2376" t="s">
        <v>7911</v>
      </c>
      <c r="C2376" t="s">
        <v>7953</v>
      </c>
      <c r="D2376" t="s">
        <v>7920</v>
      </c>
      <c r="E2376" t="s">
        <v>9273</v>
      </c>
      <c r="F2376" t="s">
        <v>7910</v>
      </c>
      <c r="G2376" t="s">
        <v>7915</v>
      </c>
      <c r="H2376" t="s">
        <v>7915</v>
      </c>
      <c r="I2376" t="s">
        <v>7915</v>
      </c>
      <c r="J2376" t="s">
        <v>7915</v>
      </c>
      <c r="K2376" t="s">
        <v>7915</v>
      </c>
      <c r="L2376" t="s">
        <v>7915</v>
      </c>
      <c r="M2376" t="s">
        <v>7910</v>
      </c>
      <c r="N2376" t="s">
        <v>7915</v>
      </c>
      <c r="O2376" t="s">
        <v>7915</v>
      </c>
      <c r="P2376" t="s">
        <v>7909</v>
      </c>
      <c r="Q2376">
        <v>7</v>
      </c>
      <c r="R2376">
        <f>IF(ISERROR(VLOOKUP(A2376,int_r_base_fitted!$A$1:$C$10000,2,FALSE)),0,VLOOKUP(A2376,int_r_base_fitted!$A$1:$C$10000,2,FALSE))</f>
        <v>0</v>
      </c>
      <c r="S2376">
        <f>IF(ISERROR(VLOOKUP(A2376,int_r_base_fitted!$A$1:$C$10000,3,FALSE)),0,VLOOKUP(A2376,int_r_base_fitted!$A$1:$C$10000,3,FALSE))</f>
        <v>1.9E-2</v>
      </c>
      <c r="T2376">
        <v>3632</v>
      </c>
      <c r="V2376">
        <f>IF(ISERROR(VLOOKUP(A2376,int_r_full_fitted!$A$1:$C$10000,3,FALSE)),0,VLOOKUP(A2376,int_r_full_fitted!$A$1:$C$10000,3,FALSE))</f>
        <v>4.1000000000000002E-2</v>
      </c>
      <c r="W2376">
        <v>2375</v>
      </c>
      <c r="Y2376">
        <f>S2376-V2376</f>
        <v>-2.2000000000000002E-2</v>
      </c>
    </row>
    <row r="2377" spans="1:25" x14ac:dyDescent="0.2">
      <c r="A2377" t="s">
        <v>6344</v>
      </c>
      <c r="B2377" t="s">
        <v>7911</v>
      </c>
      <c r="C2377" t="s">
        <v>8033</v>
      </c>
      <c r="D2377" t="s">
        <v>7963</v>
      </c>
      <c r="E2377" t="s">
        <v>9452</v>
      </c>
      <c r="F2377" t="s">
        <v>7915</v>
      </c>
      <c r="G2377" t="s">
        <v>7915</v>
      </c>
      <c r="H2377" t="s">
        <v>7915</v>
      </c>
      <c r="I2377" t="s">
        <v>7915</v>
      </c>
      <c r="J2377" t="s">
        <v>7915</v>
      </c>
      <c r="K2377" t="s">
        <v>7915</v>
      </c>
      <c r="L2377" t="s">
        <v>7915</v>
      </c>
      <c r="M2377" t="s">
        <v>7910</v>
      </c>
      <c r="N2377" t="s">
        <v>7915</v>
      </c>
      <c r="O2377" t="s">
        <v>7915</v>
      </c>
      <c r="P2377" t="s">
        <v>7910</v>
      </c>
      <c r="Q2377">
        <v>8</v>
      </c>
      <c r="R2377">
        <f>IF(ISERROR(VLOOKUP(A2377,int_r_base_fitted!$A$1:$C$10000,2,FALSE)),0,VLOOKUP(A2377,int_r_base_fitted!$A$1:$C$10000,2,FALSE))</f>
        <v>0</v>
      </c>
      <c r="S2377">
        <f>IF(ISERROR(VLOOKUP(A2377,int_r_base_fitted!$A$1:$C$10000,3,FALSE)),0,VLOOKUP(A2377,int_r_base_fitted!$A$1:$C$10000,3,FALSE))</f>
        <v>1.9E-2</v>
      </c>
      <c r="T2377">
        <v>3635</v>
      </c>
      <c r="V2377">
        <f>IF(ISERROR(VLOOKUP(A2377,int_r_full_fitted!$A$1:$C$10000,3,FALSE)),0,VLOOKUP(A2377,int_r_full_fitted!$A$1:$C$10000,3,FALSE))</f>
        <v>4.1000000000000002E-2</v>
      </c>
      <c r="W2377">
        <v>2376</v>
      </c>
      <c r="Y2377">
        <f>S2377-V2377</f>
        <v>-2.2000000000000002E-2</v>
      </c>
    </row>
    <row r="2378" spans="1:25" x14ac:dyDescent="0.2">
      <c r="A2378" t="s">
        <v>6452</v>
      </c>
      <c r="B2378" t="s">
        <v>7911</v>
      </c>
      <c r="C2378" t="s">
        <v>7955</v>
      </c>
      <c r="D2378" t="s">
        <v>8040</v>
      </c>
      <c r="E2378" t="s">
        <v>7928</v>
      </c>
      <c r="F2378" t="s">
        <v>7915</v>
      </c>
      <c r="G2378" t="s">
        <v>7915</v>
      </c>
      <c r="H2378" t="s">
        <v>7915</v>
      </c>
      <c r="I2378" t="s">
        <v>7910</v>
      </c>
      <c r="J2378" t="s">
        <v>7915</v>
      </c>
      <c r="K2378" t="s">
        <v>7915</v>
      </c>
      <c r="L2378" t="s">
        <v>7915</v>
      </c>
      <c r="M2378" t="s">
        <v>7915</v>
      </c>
      <c r="N2378" t="s">
        <v>7915</v>
      </c>
      <c r="O2378" t="s">
        <v>7915</v>
      </c>
      <c r="P2378" t="s">
        <v>7910</v>
      </c>
      <c r="Q2378">
        <v>8</v>
      </c>
      <c r="R2378">
        <f>IF(ISERROR(VLOOKUP(A2378,int_r_base_fitted!$A$1:$C$10000,2,FALSE)),0,VLOOKUP(A2378,int_r_base_fitted!$A$1:$C$10000,2,FALSE))</f>
        <v>0</v>
      </c>
      <c r="S2378">
        <f>IF(ISERROR(VLOOKUP(A2378,int_r_base_fitted!$A$1:$C$10000,3,FALSE)),0,VLOOKUP(A2378,int_r_base_fitted!$A$1:$C$10000,3,FALSE))</f>
        <v>1.9E-2</v>
      </c>
      <c r="T2378">
        <v>3638</v>
      </c>
      <c r="V2378">
        <f>IF(ISERROR(VLOOKUP(A2378,int_r_full_fitted!$A$1:$C$10000,3,FALSE)),0,VLOOKUP(A2378,int_r_full_fitted!$A$1:$C$10000,3,FALSE))</f>
        <v>4.1000000000000002E-2</v>
      </c>
      <c r="W2378">
        <v>2377</v>
      </c>
      <c r="Y2378">
        <f>S2378-V2378</f>
        <v>-2.2000000000000002E-2</v>
      </c>
    </row>
    <row r="2379" spans="1:25" x14ac:dyDescent="0.2">
      <c r="A2379" t="s">
        <v>6818</v>
      </c>
      <c r="B2379" t="s">
        <v>7911</v>
      </c>
      <c r="C2379" t="s">
        <v>8051</v>
      </c>
      <c r="D2379" t="s">
        <v>7963</v>
      </c>
      <c r="E2379" t="s">
        <v>9676</v>
      </c>
      <c r="F2379" t="s">
        <v>7915</v>
      </c>
      <c r="G2379" t="s">
        <v>7915</v>
      </c>
      <c r="H2379" t="s">
        <v>7915</v>
      </c>
      <c r="I2379" t="s">
        <v>7915</v>
      </c>
      <c r="J2379" t="s">
        <v>7915</v>
      </c>
      <c r="K2379" t="s">
        <v>7915</v>
      </c>
      <c r="L2379" t="s">
        <v>7915</v>
      </c>
      <c r="M2379" t="s">
        <v>7910</v>
      </c>
      <c r="N2379" t="s">
        <v>7915</v>
      </c>
      <c r="O2379" t="s">
        <v>7915</v>
      </c>
      <c r="P2379" t="s">
        <v>7910</v>
      </c>
      <c r="Q2379">
        <v>8</v>
      </c>
      <c r="R2379">
        <f>IF(ISERROR(VLOOKUP(A2379,int_r_base_fitted!$A$1:$C$10000,2,FALSE)),0,VLOOKUP(A2379,int_r_base_fitted!$A$1:$C$10000,2,FALSE))</f>
        <v>0</v>
      </c>
      <c r="S2379">
        <f>IF(ISERROR(VLOOKUP(A2379,int_r_base_fitted!$A$1:$C$10000,3,FALSE)),0,VLOOKUP(A2379,int_r_base_fitted!$A$1:$C$10000,3,FALSE))</f>
        <v>1.9E-2</v>
      </c>
      <c r="T2379">
        <v>3648</v>
      </c>
      <c r="V2379">
        <f>IF(ISERROR(VLOOKUP(A2379,int_r_full_fitted!$A$1:$C$10000,3,FALSE)),0,VLOOKUP(A2379,int_r_full_fitted!$A$1:$C$10000,3,FALSE))</f>
        <v>4.1000000000000002E-2</v>
      </c>
      <c r="W2379">
        <v>2378</v>
      </c>
      <c r="Y2379">
        <f>S2379-V2379</f>
        <v>-2.2000000000000002E-2</v>
      </c>
    </row>
    <row r="2380" spans="1:25" x14ac:dyDescent="0.2">
      <c r="A2380" t="s">
        <v>6822</v>
      </c>
      <c r="B2380" t="s">
        <v>7911</v>
      </c>
      <c r="C2380" t="s">
        <v>8033</v>
      </c>
      <c r="D2380" t="s">
        <v>7963</v>
      </c>
      <c r="E2380" t="s">
        <v>9451</v>
      </c>
      <c r="F2380" t="s">
        <v>7915</v>
      </c>
      <c r="G2380" t="s">
        <v>7915</v>
      </c>
      <c r="H2380" t="s">
        <v>7915</v>
      </c>
      <c r="I2380" t="s">
        <v>7915</v>
      </c>
      <c r="J2380" t="s">
        <v>7915</v>
      </c>
      <c r="K2380" t="s">
        <v>7915</v>
      </c>
      <c r="L2380" t="s">
        <v>7915</v>
      </c>
      <c r="M2380" t="s">
        <v>7910</v>
      </c>
      <c r="N2380" t="s">
        <v>7915</v>
      </c>
      <c r="O2380" t="s">
        <v>7915</v>
      </c>
      <c r="P2380" t="s">
        <v>7910</v>
      </c>
      <c r="Q2380">
        <v>8</v>
      </c>
      <c r="R2380">
        <f>IF(ISERROR(VLOOKUP(A2380,int_r_base_fitted!$A$1:$C$10000,2,FALSE)),0,VLOOKUP(A2380,int_r_base_fitted!$A$1:$C$10000,2,FALSE))</f>
        <v>0</v>
      </c>
      <c r="S2380">
        <f>IF(ISERROR(VLOOKUP(A2380,int_r_base_fitted!$A$1:$C$10000,3,FALSE)),0,VLOOKUP(A2380,int_r_base_fitted!$A$1:$C$10000,3,FALSE))</f>
        <v>1.9E-2</v>
      </c>
      <c r="T2380">
        <v>3649</v>
      </c>
      <c r="V2380">
        <f>IF(ISERROR(VLOOKUP(A2380,int_r_full_fitted!$A$1:$C$10000,3,FALSE)),0,VLOOKUP(A2380,int_r_full_fitted!$A$1:$C$10000,3,FALSE))</f>
        <v>4.1000000000000002E-2</v>
      </c>
      <c r="W2380">
        <v>2379</v>
      </c>
      <c r="Y2380">
        <f>S2380-V2380</f>
        <v>-2.2000000000000002E-2</v>
      </c>
    </row>
    <row r="2381" spans="1:25" x14ac:dyDescent="0.2">
      <c r="A2381" t="s">
        <v>6953</v>
      </c>
      <c r="B2381" t="s">
        <v>7911</v>
      </c>
      <c r="C2381" t="s">
        <v>7970</v>
      </c>
      <c r="D2381" t="s">
        <v>7963</v>
      </c>
      <c r="E2381" t="s">
        <v>9747</v>
      </c>
      <c r="F2381" t="s">
        <v>7910</v>
      </c>
      <c r="G2381" t="s">
        <v>7915</v>
      </c>
      <c r="H2381" t="s">
        <v>7915</v>
      </c>
      <c r="I2381" t="s">
        <v>7915</v>
      </c>
      <c r="J2381" t="s">
        <v>7915</v>
      </c>
      <c r="K2381" t="s">
        <v>7915</v>
      </c>
      <c r="L2381" t="s">
        <v>7915</v>
      </c>
      <c r="M2381" t="s">
        <v>7915</v>
      </c>
      <c r="N2381" t="s">
        <v>7915</v>
      </c>
      <c r="O2381" t="s">
        <v>7915</v>
      </c>
      <c r="P2381" t="s">
        <v>7910</v>
      </c>
      <c r="Q2381">
        <v>8</v>
      </c>
      <c r="R2381">
        <f>IF(ISERROR(VLOOKUP(A2381,int_r_base_fitted!$A$1:$C$10000,2,FALSE)),0,VLOOKUP(A2381,int_r_base_fitted!$A$1:$C$10000,2,FALSE))</f>
        <v>0</v>
      </c>
      <c r="S2381">
        <f>IF(ISERROR(VLOOKUP(A2381,int_r_base_fitted!$A$1:$C$10000,3,FALSE)),0,VLOOKUP(A2381,int_r_base_fitted!$A$1:$C$10000,3,FALSE))</f>
        <v>1.9E-2</v>
      </c>
      <c r="T2381">
        <v>3651</v>
      </c>
      <c r="V2381">
        <f>IF(ISERROR(VLOOKUP(A2381,int_r_full_fitted!$A$1:$C$10000,3,FALSE)),0,VLOOKUP(A2381,int_r_full_fitted!$A$1:$C$10000,3,FALSE))</f>
        <v>4.1000000000000002E-2</v>
      </c>
      <c r="W2381">
        <v>2380</v>
      </c>
      <c r="Y2381">
        <f>S2381-V2381</f>
        <v>-2.2000000000000002E-2</v>
      </c>
    </row>
    <row r="2382" spans="1:25" x14ac:dyDescent="0.2">
      <c r="A2382" t="s">
        <v>7169</v>
      </c>
      <c r="B2382" t="s">
        <v>7911</v>
      </c>
      <c r="C2382" t="s">
        <v>7959</v>
      </c>
      <c r="D2382" t="s">
        <v>7920</v>
      </c>
      <c r="E2382" t="s">
        <v>8219</v>
      </c>
      <c r="F2382" t="s">
        <v>7915</v>
      </c>
      <c r="G2382" t="s">
        <v>7915</v>
      </c>
      <c r="H2382" t="s">
        <v>7915</v>
      </c>
      <c r="I2382" t="s">
        <v>7915</v>
      </c>
      <c r="J2382" t="s">
        <v>7915</v>
      </c>
      <c r="K2382" t="s">
        <v>7915</v>
      </c>
      <c r="L2382" t="s">
        <v>7915</v>
      </c>
      <c r="M2382" t="s">
        <v>7910</v>
      </c>
      <c r="N2382" t="s">
        <v>7915</v>
      </c>
      <c r="O2382" t="s">
        <v>7915</v>
      </c>
      <c r="P2382" t="s">
        <v>7910</v>
      </c>
      <c r="Q2382">
        <v>8</v>
      </c>
      <c r="R2382">
        <f>IF(ISERROR(VLOOKUP(A2382,int_r_base_fitted!$A$1:$C$10000,2,FALSE)),0,VLOOKUP(A2382,int_r_base_fitted!$A$1:$C$10000,2,FALSE))</f>
        <v>0</v>
      </c>
      <c r="S2382">
        <f>IF(ISERROR(VLOOKUP(A2382,int_r_base_fitted!$A$1:$C$10000,3,FALSE)),0,VLOOKUP(A2382,int_r_base_fitted!$A$1:$C$10000,3,FALSE))</f>
        <v>1.9E-2</v>
      </c>
      <c r="T2382">
        <v>3658</v>
      </c>
      <c r="V2382">
        <f>IF(ISERROR(VLOOKUP(A2382,int_r_full_fitted!$A$1:$C$10000,3,FALSE)),0,VLOOKUP(A2382,int_r_full_fitted!$A$1:$C$10000,3,FALSE))</f>
        <v>4.1000000000000002E-2</v>
      </c>
      <c r="W2382">
        <v>2381</v>
      </c>
      <c r="Y2382">
        <f>S2382-V2382</f>
        <v>-2.2000000000000002E-2</v>
      </c>
    </row>
    <row r="2383" spans="1:25" x14ac:dyDescent="0.2">
      <c r="A2383" t="s">
        <v>7294</v>
      </c>
      <c r="B2383" t="s">
        <v>7933</v>
      </c>
      <c r="C2383" t="s">
        <v>7929</v>
      </c>
      <c r="D2383" t="s">
        <v>7963</v>
      </c>
      <c r="E2383" t="s">
        <v>8482</v>
      </c>
      <c r="F2383" t="s">
        <v>7915</v>
      </c>
      <c r="G2383" t="s">
        <v>7915</v>
      </c>
      <c r="H2383" t="s">
        <v>7915</v>
      </c>
      <c r="I2383" t="s">
        <v>7915</v>
      </c>
      <c r="J2383" t="s">
        <v>7915</v>
      </c>
      <c r="K2383" t="s">
        <v>7915</v>
      </c>
      <c r="L2383" t="s">
        <v>7915</v>
      </c>
      <c r="M2383" t="s">
        <v>7915</v>
      </c>
      <c r="N2383" t="s">
        <v>7915</v>
      </c>
      <c r="O2383" t="s">
        <v>7915</v>
      </c>
      <c r="P2383" t="s">
        <v>7915</v>
      </c>
      <c r="Q2383">
        <v>9</v>
      </c>
      <c r="R2383">
        <f>IF(ISERROR(VLOOKUP(A2383,int_r_base_fitted!$A$1:$C$10000,2,FALSE)),0,VLOOKUP(A2383,int_r_base_fitted!$A$1:$C$10000,2,FALSE))</f>
        <v>0</v>
      </c>
      <c r="S2383">
        <f>IF(ISERROR(VLOOKUP(A2383,int_r_base_fitted!$A$1:$C$10000,3,FALSE)),0,VLOOKUP(A2383,int_r_base_fitted!$A$1:$C$10000,3,FALSE))</f>
        <v>1.9E-2</v>
      </c>
      <c r="T2383">
        <v>3661</v>
      </c>
      <c r="V2383">
        <f>IF(ISERROR(VLOOKUP(A2383,int_r_full_fitted!$A$1:$C$10000,3,FALSE)),0,VLOOKUP(A2383,int_r_full_fitted!$A$1:$C$10000,3,FALSE))</f>
        <v>4.1000000000000002E-2</v>
      </c>
      <c r="W2383">
        <v>2382</v>
      </c>
      <c r="Y2383">
        <f>S2383-V2383</f>
        <v>-2.2000000000000002E-2</v>
      </c>
    </row>
    <row r="2384" spans="1:25" x14ac:dyDescent="0.2">
      <c r="A2384" t="s">
        <v>7331</v>
      </c>
      <c r="B2384" t="s">
        <v>7911</v>
      </c>
      <c r="C2384" t="s">
        <v>7937</v>
      </c>
      <c r="D2384" t="s">
        <v>8040</v>
      </c>
      <c r="E2384" t="s">
        <v>8898</v>
      </c>
      <c r="F2384" t="s">
        <v>7915</v>
      </c>
      <c r="G2384" t="s">
        <v>7915</v>
      </c>
      <c r="H2384" t="s">
        <v>7915</v>
      </c>
      <c r="I2384" t="s">
        <v>7915</v>
      </c>
      <c r="J2384" t="s">
        <v>7915</v>
      </c>
      <c r="K2384" t="s">
        <v>7915</v>
      </c>
      <c r="L2384" t="s">
        <v>7915</v>
      </c>
      <c r="M2384" t="s">
        <v>7915</v>
      </c>
      <c r="N2384" t="s">
        <v>7915</v>
      </c>
      <c r="O2384" t="s">
        <v>7915</v>
      </c>
      <c r="P2384" t="s">
        <v>7915</v>
      </c>
      <c r="Q2384">
        <v>9</v>
      </c>
      <c r="R2384">
        <f>IF(ISERROR(VLOOKUP(A2384,int_r_base_fitted!$A$1:$C$10000,2,FALSE)),0,VLOOKUP(A2384,int_r_base_fitted!$A$1:$C$10000,2,FALSE))</f>
        <v>0</v>
      </c>
      <c r="S2384">
        <f>IF(ISERROR(VLOOKUP(A2384,int_r_base_fitted!$A$1:$C$10000,3,FALSE)),0,VLOOKUP(A2384,int_r_base_fitted!$A$1:$C$10000,3,FALSE))</f>
        <v>1.9E-2</v>
      </c>
      <c r="T2384">
        <v>3662</v>
      </c>
      <c r="V2384">
        <f>IF(ISERROR(VLOOKUP(A2384,int_r_full_fitted!$A$1:$C$10000,3,FALSE)),0,VLOOKUP(A2384,int_r_full_fitted!$A$1:$C$10000,3,FALSE))</f>
        <v>4.1000000000000002E-2</v>
      </c>
      <c r="W2384">
        <v>2383</v>
      </c>
      <c r="Y2384">
        <f>S2384-V2384</f>
        <v>-2.2000000000000002E-2</v>
      </c>
    </row>
    <row r="2385" spans="1:25" x14ac:dyDescent="0.2">
      <c r="A2385" t="s">
        <v>7363</v>
      </c>
      <c r="B2385" t="s">
        <v>7933</v>
      </c>
      <c r="C2385" t="s">
        <v>9951</v>
      </c>
      <c r="D2385" t="s">
        <v>7963</v>
      </c>
      <c r="E2385" t="s">
        <v>8059</v>
      </c>
      <c r="F2385" t="s">
        <v>7915</v>
      </c>
      <c r="G2385" t="s">
        <v>7915</v>
      </c>
      <c r="H2385" t="s">
        <v>7915</v>
      </c>
      <c r="I2385" t="s">
        <v>7915</v>
      </c>
      <c r="J2385" t="s">
        <v>7915</v>
      </c>
      <c r="K2385" t="s">
        <v>7915</v>
      </c>
      <c r="L2385" t="s">
        <v>7915</v>
      </c>
      <c r="M2385" t="s">
        <v>7915</v>
      </c>
      <c r="N2385" t="s">
        <v>7915</v>
      </c>
      <c r="O2385" t="s">
        <v>7915</v>
      </c>
      <c r="P2385" t="s">
        <v>7915</v>
      </c>
      <c r="Q2385">
        <v>9</v>
      </c>
      <c r="R2385">
        <f>IF(ISERROR(VLOOKUP(A2385,int_r_base_fitted!$A$1:$C$10000,2,FALSE)),0,VLOOKUP(A2385,int_r_base_fitted!$A$1:$C$10000,2,FALSE))</f>
        <v>0</v>
      </c>
      <c r="S2385">
        <f>IF(ISERROR(VLOOKUP(A2385,int_r_base_fitted!$A$1:$C$10000,3,FALSE)),0,VLOOKUP(A2385,int_r_base_fitted!$A$1:$C$10000,3,FALSE))</f>
        <v>1.9E-2</v>
      </c>
      <c r="T2385">
        <v>3665</v>
      </c>
      <c r="V2385">
        <f>IF(ISERROR(VLOOKUP(A2385,int_r_full_fitted!$A$1:$C$10000,3,FALSE)),0,VLOOKUP(A2385,int_r_full_fitted!$A$1:$C$10000,3,FALSE))</f>
        <v>4.1000000000000002E-2</v>
      </c>
      <c r="W2385">
        <v>2384</v>
      </c>
      <c r="Y2385">
        <f>S2385-V2385</f>
        <v>-2.2000000000000002E-2</v>
      </c>
    </row>
    <row r="2386" spans="1:25" x14ac:dyDescent="0.2">
      <c r="A2386" t="s">
        <v>7603</v>
      </c>
      <c r="B2386" t="s">
        <v>7933</v>
      </c>
      <c r="C2386" t="s">
        <v>9763</v>
      </c>
      <c r="D2386" t="s">
        <v>7963</v>
      </c>
      <c r="E2386" t="s">
        <v>8363</v>
      </c>
      <c r="F2386" t="s">
        <v>7915</v>
      </c>
      <c r="G2386" t="s">
        <v>7915</v>
      </c>
      <c r="H2386" t="s">
        <v>7915</v>
      </c>
      <c r="I2386" t="s">
        <v>7915</v>
      </c>
      <c r="J2386" t="s">
        <v>7915</v>
      </c>
      <c r="K2386" t="s">
        <v>7915</v>
      </c>
      <c r="L2386" t="s">
        <v>7915</v>
      </c>
      <c r="M2386" t="s">
        <v>7915</v>
      </c>
      <c r="N2386" t="s">
        <v>7915</v>
      </c>
      <c r="O2386" t="s">
        <v>7915</v>
      </c>
      <c r="P2386" t="s">
        <v>7915</v>
      </c>
      <c r="Q2386">
        <v>9</v>
      </c>
      <c r="R2386">
        <f>IF(ISERROR(VLOOKUP(A2386,int_r_base_fitted!$A$1:$C$10000,2,FALSE)),0,VLOOKUP(A2386,int_r_base_fitted!$A$1:$C$10000,2,FALSE))</f>
        <v>0</v>
      </c>
      <c r="S2386">
        <f>IF(ISERROR(VLOOKUP(A2386,int_r_base_fitted!$A$1:$C$10000,3,FALSE)),0,VLOOKUP(A2386,int_r_base_fitted!$A$1:$C$10000,3,FALSE))</f>
        <v>1.9E-2</v>
      </c>
      <c r="T2386">
        <v>3671</v>
      </c>
      <c r="V2386">
        <f>IF(ISERROR(VLOOKUP(A2386,int_r_full_fitted!$A$1:$C$10000,3,FALSE)),0,VLOOKUP(A2386,int_r_full_fitted!$A$1:$C$10000,3,FALSE))</f>
        <v>4.1000000000000002E-2</v>
      </c>
      <c r="W2386">
        <v>2385</v>
      </c>
      <c r="Y2386">
        <f>S2386-V2386</f>
        <v>-2.2000000000000002E-2</v>
      </c>
    </row>
    <row r="2387" spans="1:25" x14ac:dyDescent="0.2">
      <c r="A2387" t="s">
        <v>7792</v>
      </c>
      <c r="B2387" t="s">
        <v>7933</v>
      </c>
      <c r="C2387" t="s">
        <v>9829</v>
      </c>
      <c r="D2387" t="s">
        <v>7963</v>
      </c>
      <c r="E2387" t="s">
        <v>8241</v>
      </c>
      <c r="F2387" t="s">
        <v>7915</v>
      </c>
      <c r="G2387" t="s">
        <v>7915</v>
      </c>
      <c r="H2387" t="s">
        <v>7915</v>
      </c>
      <c r="I2387" t="s">
        <v>7915</v>
      </c>
      <c r="J2387" t="s">
        <v>7915</v>
      </c>
      <c r="K2387" t="s">
        <v>7915</v>
      </c>
      <c r="L2387" t="s">
        <v>7915</v>
      </c>
      <c r="M2387" t="s">
        <v>7915</v>
      </c>
      <c r="N2387" t="s">
        <v>7915</v>
      </c>
      <c r="O2387" t="s">
        <v>7915</v>
      </c>
      <c r="P2387" t="s">
        <v>7915</v>
      </c>
      <c r="Q2387">
        <v>9</v>
      </c>
      <c r="R2387">
        <f>IF(ISERROR(VLOOKUP(A2387,int_r_base_fitted!$A$1:$C$10000,2,FALSE)),0,VLOOKUP(A2387,int_r_base_fitted!$A$1:$C$10000,2,FALSE))</f>
        <v>0</v>
      </c>
      <c r="S2387">
        <f>IF(ISERROR(VLOOKUP(A2387,int_r_base_fitted!$A$1:$C$10000,3,FALSE)),0,VLOOKUP(A2387,int_r_base_fitted!$A$1:$C$10000,3,FALSE))</f>
        <v>1.9E-2</v>
      </c>
      <c r="T2387">
        <v>3679</v>
      </c>
      <c r="V2387">
        <f>IF(ISERROR(VLOOKUP(A2387,int_r_full_fitted!$A$1:$C$10000,3,FALSE)),0,VLOOKUP(A2387,int_r_full_fitted!$A$1:$C$10000,3,FALSE))</f>
        <v>4.1000000000000002E-2</v>
      </c>
      <c r="W2387">
        <v>2386</v>
      </c>
      <c r="Y2387">
        <f>S2387-V2387</f>
        <v>-2.2000000000000002E-2</v>
      </c>
    </row>
    <row r="2388" spans="1:25" x14ac:dyDescent="0.2">
      <c r="A2388" t="s">
        <v>7802</v>
      </c>
      <c r="B2388" t="s">
        <v>9253</v>
      </c>
      <c r="C2388" t="s">
        <v>10192</v>
      </c>
      <c r="D2388" t="s">
        <v>7963</v>
      </c>
      <c r="E2388" t="s">
        <v>9255</v>
      </c>
      <c r="F2388" t="s">
        <v>7915</v>
      </c>
      <c r="G2388" t="s">
        <v>7915</v>
      </c>
      <c r="H2388" t="s">
        <v>7915</v>
      </c>
      <c r="I2388" t="s">
        <v>7915</v>
      </c>
      <c r="J2388" t="s">
        <v>7915</v>
      </c>
      <c r="K2388" t="s">
        <v>7915</v>
      </c>
      <c r="L2388" t="s">
        <v>7915</v>
      </c>
      <c r="M2388" t="s">
        <v>7915</v>
      </c>
      <c r="N2388" t="s">
        <v>7915</v>
      </c>
      <c r="O2388" t="s">
        <v>7915</v>
      </c>
      <c r="P2388" t="s">
        <v>7915</v>
      </c>
      <c r="Q2388">
        <v>9</v>
      </c>
      <c r="R2388">
        <f>IF(ISERROR(VLOOKUP(A2388,int_r_base_fitted!$A$1:$C$10000,2,FALSE)),0,VLOOKUP(A2388,int_r_base_fitted!$A$1:$C$10000,2,FALSE))</f>
        <v>0</v>
      </c>
      <c r="S2388">
        <f>IF(ISERROR(VLOOKUP(A2388,int_r_base_fitted!$A$1:$C$10000,3,FALSE)),0,VLOOKUP(A2388,int_r_base_fitted!$A$1:$C$10000,3,FALSE))</f>
        <v>1.9E-2</v>
      </c>
      <c r="T2388">
        <v>3684</v>
      </c>
      <c r="V2388">
        <f>IF(ISERROR(VLOOKUP(A2388,int_r_full_fitted!$A$1:$C$10000,3,FALSE)),0,VLOOKUP(A2388,int_r_full_fitted!$A$1:$C$10000,3,FALSE))</f>
        <v>4.1000000000000002E-2</v>
      </c>
      <c r="W2388">
        <v>2387</v>
      </c>
      <c r="Y2388">
        <f>S2388-V2388</f>
        <v>-2.2000000000000002E-2</v>
      </c>
    </row>
    <row r="2389" spans="1:25" x14ac:dyDescent="0.2">
      <c r="A2389" t="s">
        <v>7806</v>
      </c>
      <c r="B2389" t="s">
        <v>9253</v>
      </c>
      <c r="C2389" t="s">
        <v>10196</v>
      </c>
      <c r="D2389" t="s">
        <v>7963</v>
      </c>
      <c r="E2389" t="s">
        <v>9255</v>
      </c>
      <c r="F2389" t="s">
        <v>7915</v>
      </c>
      <c r="G2389" t="s">
        <v>7915</v>
      </c>
      <c r="H2389" t="s">
        <v>7915</v>
      </c>
      <c r="I2389" t="s">
        <v>7915</v>
      </c>
      <c r="J2389" t="s">
        <v>7915</v>
      </c>
      <c r="K2389" t="s">
        <v>7915</v>
      </c>
      <c r="L2389" t="s">
        <v>7915</v>
      </c>
      <c r="M2389" t="s">
        <v>7915</v>
      </c>
      <c r="N2389" t="s">
        <v>7915</v>
      </c>
      <c r="O2389" t="s">
        <v>7915</v>
      </c>
      <c r="P2389" t="s">
        <v>7915</v>
      </c>
      <c r="Q2389">
        <v>9</v>
      </c>
      <c r="R2389">
        <f>IF(ISERROR(VLOOKUP(A2389,int_r_base_fitted!$A$1:$C$10000,2,FALSE)),0,VLOOKUP(A2389,int_r_base_fitted!$A$1:$C$10000,2,FALSE))</f>
        <v>0</v>
      </c>
      <c r="S2389">
        <f>IF(ISERROR(VLOOKUP(A2389,int_r_base_fitted!$A$1:$C$10000,3,FALSE)),0,VLOOKUP(A2389,int_r_base_fitted!$A$1:$C$10000,3,FALSE))</f>
        <v>1.9E-2</v>
      </c>
      <c r="T2389">
        <v>3687</v>
      </c>
      <c r="V2389">
        <f>IF(ISERROR(VLOOKUP(A2389,int_r_full_fitted!$A$1:$C$10000,3,FALSE)),0,VLOOKUP(A2389,int_r_full_fitted!$A$1:$C$10000,3,FALSE))</f>
        <v>4.1000000000000002E-2</v>
      </c>
      <c r="W2389">
        <v>2388</v>
      </c>
      <c r="Y2389">
        <f>S2389-V2389</f>
        <v>-2.2000000000000002E-2</v>
      </c>
    </row>
    <row r="2390" spans="1:25" x14ac:dyDescent="0.2">
      <c r="A2390" t="s">
        <v>5960</v>
      </c>
      <c r="B2390" t="s">
        <v>7911</v>
      </c>
      <c r="C2390" t="s">
        <v>8048</v>
      </c>
      <c r="D2390" t="s">
        <v>7920</v>
      </c>
      <c r="E2390" t="s">
        <v>8456</v>
      </c>
      <c r="F2390" t="s">
        <v>7915</v>
      </c>
      <c r="G2390" t="s">
        <v>7915</v>
      </c>
      <c r="H2390" t="s">
        <v>7915</v>
      </c>
      <c r="I2390" t="s">
        <v>7910</v>
      </c>
      <c r="J2390" t="s">
        <v>7915</v>
      </c>
      <c r="K2390" t="s">
        <v>7915</v>
      </c>
      <c r="L2390" t="s">
        <v>7915</v>
      </c>
      <c r="M2390" t="s">
        <v>7910</v>
      </c>
      <c r="N2390" t="s">
        <v>7915</v>
      </c>
      <c r="O2390" t="s">
        <v>7915</v>
      </c>
      <c r="P2390" t="s">
        <v>7909</v>
      </c>
      <c r="Q2390">
        <v>7</v>
      </c>
      <c r="R2390">
        <f>IF(ISERROR(VLOOKUP(A2390,int_r_base_fitted!$A$1:$C$10000,2,FALSE)),0,VLOOKUP(A2390,int_r_base_fitted!$A$1:$C$10000,2,FALSE))</f>
        <v>0</v>
      </c>
      <c r="S2390">
        <f>IF(ISERROR(VLOOKUP(A2390,int_r_base_fitted!$A$1:$C$10000,3,FALSE)),0,VLOOKUP(A2390,int_r_base_fitted!$A$1:$C$10000,3,FALSE))</f>
        <v>1.7999999999999999E-2</v>
      </c>
      <c r="T2390">
        <v>3704</v>
      </c>
      <c r="V2390">
        <f>IF(ISERROR(VLOOKUP(A2390,int_r_full_fitted!$A$1:$C$10000,3,FALSE)),0,VLOOKUP(A2390,int_r_full_fitted!$A$1:$C$10000,3,FALSE))</f>
        <v>4.1000000000000002E-2</v>
      </c>
      <c r="W2390">
        <v>2389</v>
      </c>
      <c r="Y2390">
        <f>S2390-V2390</f>
        <v>-2.3000000000000003E-2</v>
      </c>
    </row>
    <row r="2391" spans="1:25" x14ac:dyDescent="0.2">
      <c r="A2391" t="s">
        <v>6123</v>
      </c>
      <c r="B2391" t="s">
        <v>7911</v>
      </c>
      <c r="C2391" t="s">
        <v>8119</v>
      </c>
      <c r="D2391" t="s">
        <v>7963</v>
      </c>
      <c r="E2391" t="s">
        <v>8509</v>
      </c>
      <c r="F2391" t="s">
        <v>7915</v>
      </c>
      <c r="G2391" t="s">
        <v>7915</v>
      </c>
      <c r="H2391" t="s">
        <v>7915</v>
      </c>
      <c r="I2391" t="s">
        <v>7915</v>
      </c>
      <c r="J2391" t="s">
        <v>7915</v>
      </c>
      <c r="K2391" t="s">
        <v>7915</v>
      </c>
      <c r="L2391" t="s">
        <v>7915</v>
      </c>
      <c r="M2391" t="s">
        <v>7910</v>
      </c>
      <c r="N2391" t="s">
        <v>7915</v>
      </c>
      <c r="O2391" t="s">
        <v>7915</v>
      </c>
      <c r="P2391" t="s">
        <v>7910</v>
      </c>
      <c r="Q2391">
        <v>8</v>
      </c>
      <c r="R2391">
        <f>IF(ISERROR(VLOOKUP(A2391,int_r_base_fitted!$A$1:$C$10000,2,FALSE)),0,VLOOKUP(A2391,int_r_base_fitted!$A$1:$C$10000,2,FALSE))</f>
        <v>0</v>
      </c>
      <c r="S2391">
        <f>IF(ISERROR(VLOOKUP(A2391,int_r_base_fitted!$A$1:$C$10000,3,FALSE)),0,VLOOKUP(A2391,int_r_base_fitted!$A$1:$C$10000,3,FALSE))</f>
        <v>1.7999999999999999E-2</v>
      </c>
      <c r="T2391">
        <v>3707</v>
      </c>
      <c r="V2391">
        <f>IF(ISERROR(VLOOKUP(A2391,int_r_full_fitted!$A$1:$C$10000,3,FALSE)),0,VLOOKUP(A2391,int_r_full_fitted!$A$1:$C$10000,3,FALSE))</f>
        <v>4.1000000000000002E-2</v>
      </c>
      <c r="W2391">
        <v>2390</v>
      </c>
      <c r="Y2391">
        <f>S2391-V2391</f>
        <v>-2.3000000000000003E-2</v>
      </c>
    </row>
    <row r="2392" spans="1:25" x14ac:dyDescent="0.2">
      <c r="A2392" t="s">
        <v>6124</v>
      </c>
      <c r="B2392" t="s">
        <v>7911</v>
      </c>
      <c r="C2392" t="s">
        <v>7927</v>
      </c>
      <c r="D2392" t="s">
        <v>7963</v>
      </c>
      <c r="E2392" t="s">
        <v>9348</v>
      </c>
      <c r="F2392" t="s">
        <v>7915</v>
      </c>
      <c r="G2392" t="s">
        <v>7915</v>
      </c>
      <c r="H2392" t="s">
        <v>7915</v>
      </c>
      <c r="I2392" t="s">
        <v>7915</v>
      </c>
      <c r="J2392" t="s">
        <v>7915</v>
      </c>
      <c r="K2392" t="s">
        <v>7915</v>
      </c>
      <c r="L2392" t="s">
        <v>7915</v>
      </c>
      <c r="M2392" t="s">
        <v>7910</v>
      </c>
      <c r="N2392" t="s">
        <v>7915</v>
      </c>
      <c r="O2392" t="s">
        <v>7915</v>
      </c>
      <c r="P2392" t="s">
        <v>7910</v>
      </c>
      <c r="Q2392">
        <v>8</v>
      </c>
      <c r="R2392">
        <f>IF(ISERROR(VLOOKUP(A2392,int_r_base_fitted!$A$1:$C$10000,2,FALSE)),0,VLOOKUP(A2392,int_r_base_fitted!$A$1:$C$10000,2,FALSE))</f>
        <v>0</v>
      </c>
      <c r="S2392">
        <f>IF(ISERROR(VLOOKUP(A2392,int_r_base_fitted!$A$1:$C$10000,3,FALSE)),0,VLOOKUP(A2392,int_r_base_fitted!$A$1:$C$10000,3,FALSE))</f>
        <v>1.7999999999999999E-2</v>
      </c>
      <c r="T2392">
        <v>3708</v>
      </c>
      <c r="V2392">
        <f>IF(ISERROR(VLOOKUP(A2392,int_r_full_fitted!$A$1:$C$10000,3,FALSE)),0,VLOOKUP(A2392,int_r_full_fitted!$A$1:$C$10000,3,FALSE))</f>
        <v>4.1000000000000002E-2</v>
      </c>
      <c r="W2392">
        <v>2391</v>
      </c>
      <c r="Y2392">
        <f>S2392-V2392</f>
        <v>-2.3000000000000003E-2</v>
      </c>
    </row>
    <row r="2393" spans="1:25" x14ac:dyDescent="0.2">
      <c r="A2393" t="s">
        <v>6250</v>
      </c>
      <c r="B2393" t="s">
        <v>7911</v>
      </c>
      <c r="C2393" t="s">
        <v>7927</v>
      </c>
      <c r="D2393" t="s">
        <v>7963</v>
      </c>
      <c r="E2393" t="s">
        <v>8646</v>
      </c>
      <c r="F2393" t="s">
        <v>7915</v>
      </c>
      <c r="G2393" t="s">
        <v>7915</v>
      </c>
      <c r="H2393" t="s">
        <v>7915</v>
      </c>
      <c r="I2393" t="s">
        <v>7915</v>
      </c>
      <c r="J2393" t="s">
        <v>7915</v>
      </c>
      <c r="K2393" t="s">
        <v>7915</v>
      </c>
      <c r="L2393" t="s">
        <v>7915</v>
      </c>
      <c r="M2393" t="s">
        <v>7910</v>
      </c>
      <c r="N2393" t="s">
        <v>7915</v>
      </c>
      <c r="O2393" t="s">
        <v>7915</v>
      </c>
      <c r="P2393" t="s">
        <v>7910</v>
      </c>
      <c r="Q2393">
        <v>8</v>
      </c>
      <c r="R2393">
        <f>IF(ISERROR(VLOOKUP(A2393,int_r_base_fitted!$A$1:$C$10000,2,FALSE)),0,VLOOKUP(A2393,int_r_base_fitted!$A$1:$C$10000,2,FALSE))</f>
        <v>0</v>
      </c>
      <c r="S2393">
        <f>IF(ISERROR(VLOOKUP(A2393,int_r_base_fitted!$A$1:$C$10000,3,FALSE)),0,VLOOKUP(A2393,int_r_base_fitted!$A$1:$C$10000,3,FALSE))</f>
        <v>1.7999999999999999E-2</v>
      </c>
      <c r="T2393">
        <v>3713</v>
      </c>
      <c r="V2393">
        <f>IF(ISERROR(VLOOKUP(A2393,int_r_full_fitted!$A$1:$C$10000,3,FALSE)),0,VLOOKUP(A2393,int_r_full_fitted!$A$1:$C$10000,3,FALSE))</f>
        <v>4.1000000000000002E-2</v>
      </c>
      <c r="W2393">
        <v>2392</v>
      </c>
      <c r="Y2393">
        <f>S2393-V2393</f>
        <v>-2.3000000000000003E-2</v>
      </c>
    </row>
    <row r="2394" spans="1:25" x14ac:dyDescent="0.2">
      <c r="A2394" t="s">
        <v>6268</v>
      </c>
      <c r="B2394" t="s">
        <v>7911</v>
      </c>
      <c r="C2394" t="s">
        <v>7986</v>
      </c>
      <c r="D2394" t="s">
        <v>8040</v>
      </c>
      <c r="E2394" t="s">
        <v>7928</v>
      </c>
      <c r="F2394" t="s">
        <v>7915</v>
      </c>
      <c r="G2394" t="s">
        <v>7915</v>
      </c>
      <c r="H2394" t="s">
        <v>7915</v>
      </c>
      <c r="I2394" t="s">
        <v>7915</v>
      </c>
      <c r="J2394" t="s">
        <v>7915</v>
      </c>
      <c r="K2394" t="s">
        <v>7915</v>
      </c>
      <c r="L2394" t="s">
        <v>7915</v>
      </c>
      <c r="M2394" t="s">
        <v>7910</v>
      </c>
      <c r="N2394" t="s">
        <v>7915</v>
      </c>
      <c r="O2394" t="s">
        <v>7915</v>
      </c>
      <c r="P2394" t="s">
        <v>7910</v>
      </c>
      <c r="Q2394">
        <v>8</v>
      </c>
      <c r="R2394">
        <f>IF(ISERROR(VLOOKUP(A2394,int_r_base_fitted!$A$1:$C$10000,2,FALSE)),0,VLOOKUP(A2394,int_r_base_fitted!$A$1:$C$10000,2,FALSE))</f>
        <v>0</v>
      </c>
      <c r="S2394">
        <f>IF(ISERROR(VLOOKUP(A2394,int_r_base_fitted!$A$1:$C$10000,3,FALSE)),0,VLOOKUP(A2394,int_r_base_fitted!$A$1:$C$10000,3,FALSE))</f>
        <v>1.7999999999999999E-2</v>
      </c>
      <c r="T2394">
        <v>3715</v>
      </c>
      <c r="V2394">
        <f>IF(ISERROR(VLOOKUP(A2394,int_r_full_fitted!$A$1:$C$10000,3,FALSE)),0,VLOOKUP(A2394,int_r_full_fitted!$A$1:$C$10000,3,FALSE))</f>
        <v>4.1000000000000002E-2</v>
      </c>
      <c r="W2394">
        <v>2393</v>
      </c>
      <c r="Y2394">
        <f>S2394-V2394</f>
        <v>-2.3000000000000003E-2</v>
      </c>
    </row>
    <row r="2395" spans="1:25" x14ac:dyDescent="0.2">
      <c r="A2395" t="s">
        <v>6345</v>
      </c>
      <c r="B2395" t="s">
        <v>7911</v>
      </c>
      <c r="C2395" t="s">
        <v>8119</v>
      </c>
      <c r="D2395" t="s">
        <v>7963</v>
      </c>
      <c r="E2395" t="s">
        <v>9453</v>
      </c>
      <c r="F2395" t="s">
        <v>7915</v>
      </c>
      <c r="G2395" t="s">
        <v>7915</v>
      </c>
      <c r="H2395" t="s">
        <v>7915</v>
      </c>
      <c r="I2395" t="s">
        <v>7915</v>
      </c>
      <c r="J2395" t="s">
        <v>7915</v>
      </c>
      <c r="K2395" t="s">
        <v>7915</v>
      </c>
      <c r="L2395" t="s">
        <v>7915</v>
      </c>
      <c r="M2395" t="s">
        <v>7910</v>
      </c>
      <c r="N2395" t="s">
        <v>7915</v>
      </c>
      <c r="O2395" t="s">
        <v>7915</v>
      </c>
      <c r="P2395" t="s">
        <v>7910</v>
      </c>
      <c r="Q2395">
        <v>8</v>
      </c>
      <c r="R2395">
        <f>IF(ISERROR(VLOOKUP(A2395,int_r_base_fitted!$A$1:$C$10000,2,FALSE)),0,VLOOKUP(A2395,int_r_base_fitted!$A$1:$C$10000,2,FALSE))</f>
        <v>0</v>
      </c>
      <c r="S2395">
        <f>IF(ISERROR(VLOOKUP(A2395,int_r_base_fitted!$A$1:$C$10000,3,FALSE)),0,VLOOKUP(A2395,int_r_base_fitted!$A$1:$C$10000,3,FALSE))</f>
        <v>1.7999999999999999E-2</v>
      </c>
      <c r="T2395">
        <v>3719</v>
      </c>
      <c r="V2395">
        <f>IF(ISERROR(VLOOKUP(A2395,int_r_full_fitted!$A$1:$C$10000,3,FALSE)),0,VLOOKUP(A2395,int_r_full_fitted!$A$1:$C$10000,3,FALSE))</f>
        <v>4.1000000000000002E-2</v>
      </c>
      <c r="W2395">
        <v>2394</v>
      </c>
      <c r="Y2395">
        <f>S2395-V2395</f>
        <v>-2.3000000000000003E-2</v>
      </c>
    </row>
    <row r="2396" spans="1:25" x14ac:dyDescent="0.2">
      <c r="A2396" t="s">
        <v>6451</v>
      </c>
      <c r="B2396" t="s">
        <v>7911</v>
      </c>
      <c r="C2396" t="s">
        <v>7955</v>
      </c>
      <c r="D2396" t="s">
        <v>8040</v>
      </c>
      <c r="E2396" t="s">
        <v>9279</v>
      </c>
      <c r="F2396" t="s">
        <v>7915</v>
      </c>
      <c r="G2396" t="s">
        <v>7915</v>
      </c>
      <c r="H2396" t="s">
        <v>7915</v>
      </c>
      <c r="I2396" t="s">
        <v>7915</v>
      </c>
      <c r="J2396" t="s">
        <v>7915</v>
      </c>
      <c r="K2396" t="s">
        <v>7915</v>
      </c>
      <c r="L2396" t="s">
        <v>7915</v>
      </c>
      <c r="M2396" t="s">
        <v>7910</v>
      </c>
      <c r="N2396" t="s">
        <v>7915</v>
      </c>
      <c r="O2396" t="s">
        <v>7915</v>
      </c>
      <c r="P2396" t="s">
        <v>7910</v>
      </c>
      <c r="Q2396">
        <v>8</v>
      </c>
      <c r="R2396">
        <f>IF(ISERROR(VLOOKUP(A2396,int_r_base_fitted!$A$1:$C$10000,2,FALSE)),0,VLOOKUP(A2396,int_r_base_fitted!$A$1:$C$10000,2,FALSE))</f>
        <v>0</v>
      </c>
      <c r="S2396">
        <f>IF(ISERROR(VLOOKUP(A2396,int_r_base_fitted!$A$1:$C$10000,3,FALSE)),0,VLOOKUP(A2396,int_r_base_fitted!$A$1:$C$10000,3,FALSE))</f>
        <v>1.7999999999999999E-2</v>
      </c>
      <c r="T2396">
        <v>3728</v>
      </c>
      <c r="V2396">
        <f>IF(ISERROR(VLOOKUP(A2396,int_r_full_fitted!$A$1:$C$10000,3,FALSE)),0,VLOOKUP(A2396,int_r_full_fitted!$A$1:$C$10000,3,FALSE))</f>
        <v>4.1000000000000002E-2</v>
      </c>
      <c r="W2396">
        <v>2395</v>
      </c>
      <c r="Y2396">
        <f>S2396-V2396</f>
        <v>-2.3000000000000003E-2</v>
      </c>
    </row>
    <row r="2397" spans="1:25" x14ac:dyDescent="0.2">
      <c r="A2397" t="s">
        <v>6820</v>
      </c>
      <c r="B2397" t="s">
        <v>7911</v>
      </c>
      <c r="C2397" t="s">
        <v>8033</v>
      </c>
      <c r="D2397" t="s">
        <v>7963</v>
      </c>
      <c r="E2397" t="s">
        <v>7979</v>
      </c>
      <c r="F2397" t="s">
        <v>7915</v>
      </c>
      <c r="G2397" t="s">
        <v>7915</v>
      </c>
      <c r="H2397" t="s">
        <v>7915</v>
      </c>
      <c r="I2397" t="s">
        <v>7915</v>
      </c>
      <c r="J2397" t="s">
        <v>7915</v>
      </c>
      <c r="K2397" t="s">
        <v>7915</v>
      </c>
      <c r="L2397" t="s">
        <v>7915</v>
      </c>
      <c r="M2397" t="s">
        <v>7910</v>
      </c>
      <c r="N2397" t="s">
        <v>7915</v>
      </c>
      <c r="O2397" t="s">
        <v>7915</v>
      </c>
      <c r="P2397" t="s">
        <v>7910</v>
      </c>
      <c r="Q2397">
        <v>8</v>
      </c>
      <c r="R2397">
        <f>IF(ISERROR(VLOOKUP(A2397,int_r_base_fitted!$A$1:$C$10000,2,FALSE)),0,VLOOKUP(A2397,int_r_base_fitted!$A$1:$C$10000,2,FALSE))</f>
        <v>0</v>
      </c>
      <c r="S2397">
        <f>IF(ISERROR(VLOOKUP(A2397,int_r_base_fitted!$A$1:$C$10000,3,FALSE)),0,VLOOKUP(A2397,int_r_base_fitted!$A$1:$C$10000,3,FALSE))</f>
        <v>1.7999999999999999E-2</v>
      </c>
      <c r="T2397">
        <v>3746</v>
      </c>
      <c r="V2397">
        <f>IF(ISERROR(VLOOKUP(A2397,int_r_full_fitted!$A$1:$C$10000,3,FALSE)),0,VLOOKUP(A2397,int_r_full_fitted!$A$1:$C$10000,3,FALSE))</f>
        <v>4.1000000000000002E-2</v>
      </c>
      <c r="W2397">
        <v>2396</v>
      </c>
      <c r="Y2397">
        <f>S2397-V2397</f>
        <v>-2.3000000000000003E-2</v>
      </c>
    </row>
    <row r="2398" spans="1:25" x14ac:dyDescent="0.2">
      <c r="A2398" t="s">
        <v>6821</v>
      </c>
      <c r="B2398" t="s">
        <v>7911</v>
      </c>
      <c r="C2398" t="s">
        <v>8033</v>
      </c>
      <c r="D2398" t="s">
        <v>7963</v>
      </c>
      <c r="E2398" t="s">
        <v>9678</v>
      </c>
      <c r="F2398" t="s">
        <v>7915</v>
      </c>
      <c r="G2398" t="s">
        <v>7915</v>
      </c>
      <c r="H2398" t="s">
        <v>7915</v>
      </c>
      <c r="I2398" t="s">
        <v>7915</v>
      </c>
      <c r="J2398" t="s">
        <v>7915</v>
      </c>
      <c r="K2398" t="s">
        <v>7915</v>
      </c>
      <c r="L2398" t="s">
        <v>7915</v>
      </c>
      <c r="M2398" t="s">
        <v>7910</v>
      </c>
      <c r="N2398" t="s">
        <v>7915</v>
      </c>
      <c r="O2398" t="s">
        <v>7915</v>
      </c>
      <c r="P2398" t="s">
        <v>7910</v>
      </c>
      <c r="Q2398">
        <v>8</v>
      </c>
      <c r="R2398">
        <f>IF(ISERROR(VLOOKUP(A2398,int_r_base_fitted!$A$1:$C$10000,2,FALSE)),0,VLOOKUP(A2398,int_r_base_fitted!$A$1:$C$10000,2,FALSE))</f>
        <v>0</v>
      </c>
      <c r="S2398">
        <f>IF(ISERROR(VLOOKUP(A2398,int_r_base_fitted!$A$1:$C$10000,3,FALSE)),0,VLOOKUP(A2398,int_r_base_fitted!$A$1:$C$10000,3,FALSE))</f>
        <v>1.7999999999999999E-2</v>
      </c>
      <c r="T2398">
        <v>3747</v>
      </c>
      <c r="V2398">
        <f>IF(ISERROR(VLOOKUP(A2398,int_r_full_fitted!$A$1:$C$10000,3,FALSE)),0,VLOOKUP(A2398,int_r_full_fitted!$A$1:$C$10000,3,FALSE))</f>
        <v>4.1000000000000002E-2</v>
      </c>
      <c r="W2398">
        <v>2397</v>
      </c>
      <c r="Y2398">
        <f>S2398-V2398</f>
        <v>-2.3000000000000003E-2</v>
      </c>
    </row>
    <row r="2399" spans="1:25" x14ac:dyDescent="0.2">
      <c r="A2399" t="s">
        <v>7102</v>
      </c>
      <c r="B2399" t="s">
        <v>7911</v>
      </c>
      <c r="C2399" t="s">
        <v>8030</v>
      </c>
      <c r="D2399" t="s">
        <v>7917</v>
      </c>
      <c r="E2399" t="s">
        <v>9846</v>
      </c>
      <c r="F2399" t="s">
        <v>7910</v>
      </c>
      <c r="G2399" t="s">
        <v>7915</v>
      </c>
      <c r="H2399" t="s">
        <v>7915</v>
      </c>
      <c r="I2399" t="s">
        <v>7915</v>
      </c>
      <c r="J2399" t="s">
        <v>7915</v>
      </c>
      <c r="K2399" t="s">
        <v>7915</v>
      </c>
      <c r="L2399" t="s">
        <v>7915</v>
      </c>
      <c r="M2399" t="s">
        <v>7915</v>
      </c>
      <c r="N2399" t="s">
        <v>7915</v>
      </c>
      <c r="O2399" t="s">
        <v>7915</v>
      </c>
      <c r="P2399" t="s">
        <v>7910</v>
      </c>
      <c r="Q2399">
        <v>8</v>
      </c>
      <c r="R2399">
        <f>IF(ISERROR(VLOOKUP(A2399,int_r_base_fitted!$A$1:$C$10000,2,FALSE)),0,VLOOKUP(A2399,int_r_base_fitted!$A$1:$C$10000,2,FALSE))</f>
        <v>0</v>
      </c>
      <c r="S2399">
        <f>IF(ISERROR(VLOOKUP(A2399,int_r_base_fitted!$A$1:$C$10000,3,FALSE)),0,VLOOKUP(A2399,int_r_base_fitted!$A$1:$C$10000,3,FALSE))</f>
        <v>1.7999999999999999E-2</v>
      </c>
      <c r="T2399">
        <v>3752</v>
      </c>
      <c r="V2399">
        <f>IF(ISERROR(VLOOKUP(A2399,int_r_full_fitted!$A$1:$C$10000,3,FALSE)),0,VLOOKUP(A2399,int_r_full_fitted!$A$1:$C$10000,3,FALSE))</f>
        <v>4.1000000000000002E-2</v>
      </c>
      <c r="W2399">
        <v>2398</v>
      </c>
      <c r="Y2399">
        <f>S2399-V2399</f>
        <v>-2.3000000000000003E-2</v>
      </c>
    </row>
    <row r="2400" spans="1:25" x14ac:dyDescent="0.2">
      <c r="A2400" t="s">
        <v>7186</v>
      </c>
      <c r="B2400" t="s">
        <v>7911</v>
      </c>
      <c r="C2400" t="s">
        <v>8013</v>
      </c>
      <c r="D2400" t="s">
        <v>7920</v>
      </c>
      <c r="E2400" t="s">
        <v>8670</v>
      </c>
      <c r="F2400" t="s">
        <v>7915</v>
      </c>
      <c r="G2400" t="s">
        <v>7915</v>
      </c>
      <c r="H2400" t="s">
        <v>7915</v>
      </c>
      <c r="I2400" t="s">
        <v>7915</v>
      </c>
      <c r="J2400" t="s">
        <v>7915</v>
      </c>
      <c r="K2400" t="s">
        <v>7915</v>
      </c>
      <c r="L2400" t="s">
        <v>7915</v>
      </c>
      <c r="M2400" t="s">
        <v>7910</v>
      </c>
      <c r="N2400" t="s">
        <v>7915</v>
      </c>
      <c r="O2400" t="s">
        <v>7915</v>
      </c>
      <c r="P2400" t="s">
        <v>7910</v>
      </c>
      <c r="Q2400">
        <v>8</v>
      </c>
      <c r="R2400">
        <f>IF(ISERROR(VLOOKUP(A2400,int_r_base_fitted!$A$1:$C$10000,2,FALSE)),0,VLOOKUP(A2400,int_r_base_fitted!$A$1:$C$10000,2,FALSE))</f>
        <v>0</v>
      </c>
      <c r="S2400">
        <f>IF(ISERROR(VLOOKUP(A2400,int_r_base_fitted!$A$1:$C$10000,3,FALSE)),0,VLOOKUP(A2400,int_r_base_fitted!$A$1:$C$10000,3,FALSE))</f>
        <v>1.7999999999999999E-2</v>
      </c>
      <c r="T2400">
        <v>3755</v>
      </c>
      <c r="V2400">
        <f>IF(ISERROR(VLOOKUP(A2400,int_r_full_fitted!$A$1:$C$10000,3,FALSE)),0,VLOOKUP(A2400,int_r_full_fitted!$A$1:$C$10000,3,FALSE))</f>
        <v>4.1000000000000002E-2</v>
      </c>
      <c r="W2400">
        <v>2399</v>
      </c>
      <c r="Y2400">
        <f>S2400-V2400</f>
        <v>-2.3000000000000003E-2</v>
      </c>
    </row>
    <row r="2401" spans="1:25" x14ac:dyDescent="0.2">
      <c r="A2401" t="s">
        <v>7286</v>
      </c>
      <c r="B2401" t="s">
        <v>7911</v>
      </c>
      <c r="C2401" t="s">
        <v>7970</v>
      </c>
      <c r="D2401" t="s">
        <v>7963</v>
      </c>
      <c r="E2401" t="s">
        <v>9747</v>
      </c>
      <c r="F2401" t="s">
        <v>7915</v>
      </c>
      <c r="G2401" t="s">
        <v>7915</v>
      </c>
      <c r="H2401" t="s">
        <v>7915</v>
      </c>
      <c r="I2401" t="s">
        <v>7915</v>
      </c>
      <c r="J2401" t="s">
        <v>7915</v>
      </c>
      <c r="K2401" t="s">
        <v>7915</v>
      </c>
      <c r="L2401" t="s">
        <v>7915</v>
      </c>
      <c r="M2401" t="s">
        <v>7915</v>
      </c>
      <c r="N2401" t="s">
        <v>7915</v>
      </c>
      <c r="O2401" t="s">
        <v>7915</v>
      </c>
      <c r="P2401" t="s">
        <v>7915</v>
      </c>
      <c r="Q2401">
        <v>9</v>
      </c>
      <c r="R2401">
        <f>IF(ISERROR(VLOOKUP(A2401,int_r_base_fitted!$A$1:$C$10000,2,FALSE)),0,VLOOKUP(A2401,int_r_base_fitted!$A$1:$C$10000,2,FALSE))</f>
        <v>0</v>
      </c>
      <c r="S2401">
        <f>IF(ISERROR(VLOOKUP(A2401,int_r_base_fitted!$A$1:$C$10000,3,FALSE)),0,VLOOKUP(A2401,int_r_base_fitted!$A$1:$C$10000,3,FALSE))</f>
        <v>1.7999999999999999E-2</v>
      </c>
      <c r="T2401">
        <v>3757</v>
      </c>
      <c r="V2401">
        <f>IF(ISERROR(VLOOKUP(A2401,int_r_full_fitted!$A$1:$C$10000,3,FALSE)),0,VLOOKUP(A2401,int_r_full_fitted!$A$1:$C$10000,3,FALSE))</f>
        <v>4.1000000000000002E-2</v>
      </c>
      <c r="W2401">
        <v>2400</v>
      </c>
      <c r="Y2401">
        <f>S2401-V2401</f>
        <v>-2.3000000000000003E-2</v>
      </c>
    </row>
    <row r="2402" spans="1:25" x14ac:dyDescent="0.2">
      <c r="A2402" t="s">
        <v>7320</v>
      </c>
      <c r="B2402" t="s">
        <v>7911</v>
      </c>
      <c r="C2402" t="s">
        <v>8031</v>
      </c>
      <c r="D2402" t="s">
        <v>7920</v>
      </c>
      <c r="E2402" t="s">
        <v>8058</v>
      </c>
      <c r="F2402" t="s">
        <v>7915</v>
      </c>
      <c r="G2402" t="s">
        <v>7915</v>
      </c>
      <c r="H2402" t="s">
        <v>7915</v>
      </c>
      <c r="I2402" t="s">
        <v>7915</v>
      </c>
      <c r="J2402" t="s">
        <v>7915</v>
      </c>
      <c r="K2402" t="s">
        <v>7915</v>
      </c>
      <c r="L2402" t="s">
        <v>7915</v>
      </c>
      <c r="M2402" t="s">
        <v>7915</v>
      </c>
      <c r="N2402" t="s">
        <v>7915</v>
      </c>
      <c r="O2402" t="s">
        <v>7915</v>
      </c>
      <c r="P2402" t="s">
        <v>7915</v>
      </c>
      <c r="Q2402">
        <v>9</v>
      </c>
      <c r="R2402">
        <f>IF(ISERROR(VLOOKUP(A2402,int_r_base_fitted!$A$1:$C$10000,2,FALSE)),0,VLOOKUP(A2402,int_r_base_fitted!$A$1:$C$10000,2,FALSE))</f>
        <v>0</v>
      </c>
      <c r="S2402">
        <f>IF(ISERROR(VLOOKUP(A2402,int_r_base_fitted!$A$1:$C$10000,3,FALSE)),0,VLOOKUP(A2402,int_r_base_fitted!$A$1:$C$10000,3,FALSE))</f>
        <v>1.7999999999999999E-2</v>
      </c>
      <c r="T2402">
        <v>3759</v>
      </c>
      <c r="V2402">
        <f>IF(ISERROR(VLOOKUP(A2402,int_r_full_fitted!$A$1:$C$10000,3,FALSE)),0,VLOOKUP(A2402,int_r_full_fitted!$A$1:$C$10000,3,FALSE))</f>
        <v>4.1000000000000002E-2</v>
      </c>
      <c r="W2402">
        <v>2401</v>
      </c>
      <c r="Y2402">
        <f>S2402-V2402</f>
        <v>-2.3000000000000003E-2</v>
      </c>
    </row>
    <row r="2403" spans="1:25" x14ac:dyDescent="0.2">
      <c r="A2403" t="s">
        <v>6616</v>
      </c>
      <c r="B2403" t="s">
        <v>7911</v>
      </c>
      <c r="C2403" t="s">
        <v>7922</v>
      </c>
      <c r="D2403" t="s">
        <v>7945</v>
      </c>
      <c r="E2403" t="s">
        <v>9024</v>
      </c>
      <c r="F2403" t="s">
        <v>7915</v>
      </c>
      <c r="G2403" t="s">
        <v>7915</v>
      </c>
      <c r="H2403" t="s">
        <v>7915</v>
      </c>
      <c r="I2403" t="s">
        <v>7915</v>
      </c>
      <c r="J2403" t="s">
        <v>7915</v>
      </c>
      <c r="K2403" t="s">
        <v>7915</v>
      </c>
      <c r="L2403" t="s">
        <v>7915</v>
      </c>
      <c r="M2403" t="s">
        <v>7910</v>
      </c>
      <c r="N2403" t="s">
        <v>7915</v>
      </c>
      <c r="O2403" t="s">
        <v>7915</v>
      </c>
      <c r="P2403" t="s">
        <v>7910</v>
      </c>
      <c r="Q2403">
        <v>8</v>
      </c>
      <c r="R2403">
        <f>IF(ISERROR(VLOOKUP(A2403,int_r_base_fitted!$A$1:$C$10000,2,FALSE)),0,VLOOKUP(A2403,int_r_base_fitted!$A$1:$C$10000,2,FALSE))</f>
        <v>0</v>
      </c>
      <c r="S2403">
        <f>IF(ISERROR(VLOOKUP(A2403,int_r_base_fitted!$A$1:$C$10000,3,FALSE)),0,VLOOKUP(A2403,int_r_base_fitted!$A$1:$C$10000,3,FALSE))</f>
        <v>1.6E-2</v>
      </c>
      <c r="T2403">
        <v>4004</v>
      </c>
      <c r="V2403">
        <f>IF(ISERROR(VLOOKUP(A2403,int_r_full_fitted!$A$1:$C$10000,3,FALSE)),0,VLOOKUP(A2403,int_r_full_fitted!$A$1:$C$10000,3,FALSE))</f>
        <v>4.1000000000000002E-2</v>
      </c>
      <c r="W2403">
        <v>2402</v>
      </c>
      <c r="Y2403">
        <f>S2403-V2403</f>
        <v>-2.5000000000000001E-2</v>
      </c>
    </row>
    <row r="2404" spans="1:25" x14ac:dyDescent="0.2">
      <c r="A2404" t="s">
        <v>4810</v>
      </c>
      <c r="B2404" t="s">
        <v>7911</v>
      </c>
      <c r="C2404" t="s">
        <v>8066</v>
      </c>
      <c r="D2404" t="s">
        <v>8134</v>
      </c>
      <c r="E2404" t="s">
        <v>8155</v>
      </c>
      <c r="F2404" t="s">
        <v>7915</v>
      </c>
      <c r="G2404" t="s">
        <v>7910</v>
      </c>
      <c r="H2404" t="s">
        <v>7910</v>
      </c>
      <c r="I2404" t="s">
        <v>7915</v>
      </c>
      <c r="J2404" t="s">
        <v>7915</v>
      </c>
      <c r="K2404" t="s">
        <v>7910</v>
      </c>
      <c r="L2404" t="s">
        <v>7915</v>
      </c>
      <c r="M2404" t="s">
        <v>7915</v>
      </c>
      <c r="N2404" t="s">
        <v>7915</v>
      </c>
      <c r="O2404" t="s">
        <v>7915</v>
      </c>
      <c r="P2404" t="s">
        <v>7908</v>
      </c>
      <c r="Q2404">
        <v>6</v>
      </c>
      <c r="R2404">
        <f>IF(ISERROR(VLOOKUP(A2404,int_r_base_fitted!$A$1:$C$10000,2,FALSE)),0,VLOOKUP(A2404,int_r_base_fitted!$A$1:$C$10000,2,FALSE))</f>
        <v>0</v>
      </c>
      <c r="S2404">
        <f>IF(ISERROR(VLOOKUP(A2404,int_r_base_fitted!$A$1:$C$10000,3,FALSE)),0,VLOOKUP(A2404,int_r_base_fitted!$A$1:$C$10000,3,FALSE))</f>
        <v>7.2999999999999995E-2</v>
      </c>
      <c r="T2404">
        <v>764</v>
      </c>
      <c r="V2404">
        <f>IF(ISERROR(VLOOKUP(A2404,int_r_full_fitted!$A$1:$C$10000,3,FALSE)),0,VLOOKUP(A2404,int_r_full_fitted!$A$1:$C$10000,3,FALSE))</f>
        <v>0.04</v>
      </c>
      <c r="W2404">
        <v>2403</v>
      </c>
      <c r="Y2404">
        <f>S2404-V2404</f>
        <v>3.2999999999999995E-2</v>
      </c>
    </row>
    <row r="2405" spans="1:25" x14ac:dyDescent="0.2">
      <c r="A2405" t="s">
        <v>4843</v>
      </c>
      <c r="B2405" t="s">
        <v>7911</v>
      </c>
      <c r="C2405" t="s">
        <v>7947</v>
      </c>
      <c r="D2405" t="s">
        <v>7945</v>
      </c>
      <c r="E2405" t="s">
        <v>8299</v>
      </c>
      <c r="F2405" t="s">
        <v>7915</v>
      </c>
      <c r="G2405" t="s">
        <v>7915</v>
      </c>
      <c r="H2405" t="s">
        <v>7915</v>
      </c>
      <c r="I2405" t="s">
        <v>7915</v>
      </c>
      <c r="J2405" t="s">
        <v>7915</v>
      </c>
      <c r="K2405" t="s">
        <v>7910</v>
      </c>
      <c r="L2405" t="s">
        <v>7910</v>
      </c>
      <c r="M2405" t="s">
        <v>7910</v>
      </c>
      <c r="N2405" t="s">
        <v>7915</v>
      </c>
      <c r="O2405" t="s">
        <v>7915</v>
      </c>
      <c r="P2405" t="s">
        <v>7908</v>
      </c>
      <c r="Q2405">
        <v>6</v>
      </c>
      <c r="R2405">
        <f>IF(ISERROR(VLOOKUP(A2405,int_r_base_fitted!$A$1:$C$10000,2,FALSE)),0,VLOOKUP(A2405,int_r_base_fitted!$A$1:$C$10000,2,FALSE))</f>
        <v>0</v>
      </c>
      <c r="S2405">
        <f>IF(ISERROR(VLOOKUP(A2405,int_r_base_fitted!$A$1:$C$10000,3,FALSE)),0,VLOOKUP(A2405,int_r_base_fitted!$A$1:$C$10000,3,FALSE))</f>
        <v>6.4000000000000001E-2</v>
      </c>
      <c r="T2405">
        <v>925</v>
      </c>
      <c r="V2405">
        <f>IF(ISERROR(VLOOKUP(A2405,int_r_full_fitted!$A$1:$C$10000,3,FALSE)),0,VLOOKUP(A2405,int_r_full_fitted!$A$1:$C$10000,3,FALSE))</f>
        <v>0.04</v>
      </c>
      <c r="W2405">
        <v>2404</v>
      </c>
      <c r="Y2405">
        <f>S2405-V2405</f>
        <v>2.4E-2</v>
      </c>
    </row>
    <row r="2406" spans="1:25" x14ac:dyDescent="0.2">
      <c r="A2406" t="s">
        <v>4064</v>
      </c>
      <c r="B2406" t="s">
        <v>7933</v>
      </c>
      <c r="C2406" t="s">
        <v>8036</v>
      </c>
      <c r="D2406" t="s">
        <v>7917</v>
      </c>
      <c r="E2406" t="s">
        <v>7923</v>
      </c>
      <c r="F2406" t="s">
        <v>7915</v>
      </c>
      <c r="G2406" t="s">
        <v>7910</v>
      </c>
      <c r="H2406" t="s">
        <v>7910</v>
      </c>
      <c r="I2406" t="s">
        <v>7910</v>
      </c>
      <c r="J2406" t="s">
        <v>7910</v>
      </c>
      <c r="K2406" t="s">
        <v>7915</v>
      </c>
      <c r="L2406" t="s">
        <v>7915</v>
      </c>
      <c r="M2406" t="s">
        <v>7915</v>
      </c>
      <c r="N2406" t="s">
        <v>7915</v>
      </c>
      <c r="O2406" t="s">
        <v>7910</v>
      </c>
      <c r="P2406" t="s">
        <v>7906</v>
      </c>
      <c r="Q2406">
        <v>4</v>
      </c>
      <c r="R2406">
        <f>IF(ISERROR(VLOOKUP(A2406,int_r_base_fitted!$A$1:$C$10000,2,FALSE)),0,VLOOKUP(A2406,int_r_base_fitted!$A$1:$C$10000,2,FALSE))</f>
        <v>0</v>
      </c>
      <c r="S2406">
        <f>IF(ISERROR(VLOOKUP(A2406,int_r_base_fitted!$A$1:$C$10000,3,FALSE)),0,VLOOKUP(A2406,int_r_base_fitted!$A$1:$C$10000,3,FALSE))</f>
        <v>5.8000000000000003E-2</v>
      </c>
      <c r="T2406">
        <v>1080</v>
      </c>
      <c r="V2406">
        <f>IF(ISERROR(VLOOKUP(A2406,int_r_full_fitted!$A$1:$C$10000,3,FALSE)),0,VLOOKUP(A2406,int_r_full_fitted!$A$1:$C$10000,3,FALSE))</f>
        <v>0.04</v>
      </c>
      <c r="W2406">
        <v>2405</v>
      </c>
      <c r="Y2406">
        <f>S2406-V2406</f>
        <v>1.8000000000000002E-2</v>
      </c>
    </row>
    <row r="2407" spans="1:25" x14ac:dyDescent="0.2">
      <c r="A2407" t="s">
        <v>4777</v>
      </c>
      <c r="B2407" t="s">
        <v>7933</v>
      </c>
      <c r="C2407" t="s">
        <v>8198</v>
      </c>
      <c r="D2407" t="s">
        <v>7913</v>
      </c>
      <c r="E2407" t="s">
        <v>8530</v>
      </c>
      <c r="F2407" t="s">
        <v>7915</v>
      </c>
      <c r="G2407" t="s">
        <v>7915</v>
      </c>
      <c r="H2407" t="s">
        <v>7910</v>
      </c>
      <c r="I2407" t="s">
        <v>7910</v>
      </c>
      <c r="J2407" t="s">
        <v>7915</v>
      </c>
      <c r="K2407" t="s">
        <v>7910</v>
      </c>
      <c r="L2407" t="s">
        <v>7915</v>
      </c>
      <c r="M2407" t="s">
        <v>7915</v>
      </c>
      <c r="N2407" t="s">
        <v>7915</v>
      </c>
      <c r="O2407" t="s">
        <v>7915</v>
      </c>
      <c r="P2407" t="s">
        <v>7908</v>
      </c>
      <c r="Q2407">
        <v>6</v>
      </c>
      <c r="R2407">
        <f>IF(ISERROR(VLOOKUP(A2407,int_r_base_fitted!$A$1:$C$10000,2,FALSE)),0,VLOOKUP(A2407,int_r_base_fitted!$A$1:$C$10000,2,FALSE))</f>
        <v>0</v>
      </c>
      <c r="S2407">
        <f>IF(ISERROR(VLOOKUP(A2407,int_r_base_fitted!$A$1:$C$10000,3,FALSE)),0,VLOOKUP(A2407,int_r_base_fitted!$A$1:$C$10000,3,FALSE))</f>
        <v>5.3999999999999999E-2</v>
      </c>
      <c r="T2407">
        <v>1224</v>
      </c>
      <c r="V2407">
        <f>IF(ISERROR(VLOOKUP(A2407,int_r_full_fitted!$A$1:$C$10000,3,FALSE)),0,VLOOKUP(A2407,int_r_full_fitted!$A$1:$C$10000,3,FALSE))</f>
        <v>0.04</v>
      </c>
      <c r="W2407">
        <v>2406</v>
      </c>
      <c r="Y2407">
        <f>S2407-V2407</f>
        <v>1.3999999999999999E-2</v>
      </c>
    </row>
    <row r="2408" spans="1:25" x14ac:dyDescent="0.2">
      <c r="A2408" t="s">
        <v>4908</v>
      </c>
      <c r="B2408" t="s">
        <v>7911</v>
      </c>
      <c r="C2408" t="s">
        <v>8141</v>
      </c>
      <c r="D2408" t="s">
        <v>7963</v>
      </c>
      <c r="E2408" t="s">
        <v>8624</v>
      </c>
      <c r="F2408" t="s">
        <v>7915</v>
      </c>
      <c r="G2408" t="s">
        <v>7915</v>
      </c>
      <c r="H2408" t="s">
        <v>7910</v>
      </c>
      <c r="I2408" t="s">
        <v>7915</v>
      </c>
      <c r="J2408" t="s">
        <v>7915</v>
      </c>
      <c r="K2408" t="s">
        <v>7910</v>
      </c>
      <c r="L2408" t="s">
        <v>7915</v>
      </c>
      <c r="M2408" t="s">
        <v>7910</v>
      </c>
      <c r="N2408" t="s">
        <v>7915</v>
      </c>
      <c r="O2408" t="s">
        <v>7915</v>
      </c>
      <c r="P2408" t="s">
        <v>7908</v>
      </c>
      <c r="Q2408">
        <v>6</v>
      </c>
      <c r="R2408">
        <f>IF(ISERROR(VLOOKUP(A2408,int_r_base_fitted!$A$1:$C$10000,2,FALSE)),0,VLOOKUP(A2408,int_r_base_fitted!$A$1:$C$10000,2,FALSE))</f>
        <v>0</v>
      </c>
      <c r="S2408">
        <f>IF(ISERROR(VLOOKUP(A2408,int_r_base_fitted!$A$1:$C$10000,3,FALSE)),0,VLOOKUP(A2408,int_r_base_fitted!$A$1:$C$10000,3,FALSE))</f>
        <v>5.3999999999999999E-2</v>
      </c>
      <c r="T2408">
        <v>1233</v>
      </c>
      <c r="V2408">
        <f>IF(ISERROR(VLOOKUP(A2408,int_r_full_fitted!$A$1:$C$10000,3,FALSE)),0,VLOOKUP(A2408,int_r_full_fitted!$A$1:$C$10000,3,FALSE))</f>
        <v>0.04</v>
      </c>
      <c r="W2408">
        <v>2407</v>
      </c>
      <c r="Y2408">
        <f>S2408-V2408</f>
        <v>1.3999999999999999E-2</v>
      </c>
    </row>
    <row r="2409" spans="1:25" x14ac:dyDescent="0.2">
      <c r="A2409" t="s">
        <v>4909</v>
      </c>
      <c r="B2409" t="s">
        <v>7911</v>
      </c>
      <c r="C2409" t="s">
        <v>8141</v>
      </c>
      <c r="D2409" t="s">
        <v>7963</v>
      </c>
      <c r="E2409" t="s">
        <v>8625</v>
      </c>
      <c r="F2409" t="s">
        <v>7915</v>
      </c>
      <c r="G2409" t="s">
        <v>7915</v>
      </c>
      <c r="H2409" t="s">
        <v>7910</v>
      </c>
      <c r="I2409" t="s">
        <v>7915</v>
      </c>
      <c r="J2409" t="s">
        <v>7915</v>
      </c>
      <c r="K2409" t="s">
        <v>7910</v>
      </c>
      <c r="L2409" t="s">
        <v>7915</v>
      </c>
      <c r="M2409" t="s">
        <v>7910</v>
      </c>
      <c r="N2409" t="s">
        <v>7915</v>
      </c>
      <c r="O2409" t="s">
        <v>7915</v>
      </c>
      <c r="P2409" t="s">
        <v>7908</v>
      </c>
      <c r="Q2409">
        <v>6</v>
      </c>
      <c r="R2409">
        <f>IF(ISERROR(VLOOKUP(A2409,int_r_base_fitted!$A$1:$C$10000,2,FALSE)),0,VLOOKUP(A2409,int_r_base_fitted!$A$1:$C$10000,2,FALSE))</f>
        <v>0</v>
      </c>
      <c r="S2409">
        <f>IF(ISERROR(VLOOKUP(A2409,int_r_base_fitted!$A$1:$C$10000,3,FALSE)),0,VLOOKUP(A2409,int_r_base_fitted!$A$1:$C$10000,3,FALSE))</f>
        <v>5.3999999999999999E-2</v>
      </c>
      <c r="T2409">
        <v>1234</v>
      </c>
      <c r="V2409">
        <f>IF(ISERROR(VLOOKUP(A2409,int_r_full_fitted!$A$1:$C$10000,3,FALSE)),0,VLOOKUP(A2409,int_r_full_fitted!$A$1:$C$10000,3,FALSE))</f>
        <v>0.04</v>
      </c>
      <c r="W2409">
        <v>2408</v>
      </c>
      <c r="Y2409">
        <f>S2409-V2409</f>
        <v>1.3999999999999999E-2</v>
      </c>
    </row>
    <row r="2410" spans="1:25" x14ac:dyDescent="0.2">
      <c r="A2410" t="s">
        <v>4949</v>
      </c>
      <c r="B2410" t="s">
        <v>7911</v>
      </c>
      <c r="C2410" t="s">
        <v>7960</v>
      </c>
      <c r="D2410" t="s">
        <v>7917</v>
      </c>
      <c r="E2410" t="s">
        <v>8652</v>
      </c>
      <c r="F2410" t="s">
        <v>7915</v>
      </c>
      <c r="G2410" t="s">
        <v>7915</v>
      </c>
      <c r="H2410" t="s">
        <v>7910</v>
      </c>
      <c r="I2410" t="s">
        <v>7915</v>
      </c>
      <c r="J2410" t="s">
        <v>7915</v>
      </c>
      <c r="K2410" t="s">
        <v>7910</v>
      </c>
      <c r="L2410" t="s">
        <v>7915</v>
      </c>
      <c r="M2410" t="s">
        <v>7910</v>
      </c>
      <c r="N2410" t="s">
        <v>7915</v>
      </c>
      <c r="O2410" t="s">
        <v>7915</v>
      </c>
      <c r="P2410" t="s">
        <v>7908</v>
      </c>
      <c r="Q2410">
        <v>6</v>
      </c>
      <c r="R2410">
        <f>IF(ISERROR(VLOOKUP(A2410,int_r_base_fitted!$A$1:$C$10000,2,FALSE)),0,VLOOKUP(A2410,int_r_base_fitted!$A$1:$C$10000,2,FALSE))</f>
        <v>0</v>
      </c>
      <c r="S2410">
        <f>IF(ISERROR(VLOOKUP(A2410,int_r_base_fitted!$A$1:$C$10000,3,FALSE)),0,VLOOKUP(A2410,int_r_base_fitted!$A$1:$C$10000,3,FALSE))</f>
        <v>5.2999999999999999E-2</v>
      </c>
      <c r="T2410">
        <v>1297</v>
      </c>
      <c r="V2410">
        <f>IF(ISERROR(VLOOKUP(A2410,int_r_full_fitted!$A$1:$C$10000,3,FALSE)),0,VLOOKUP(A2410,int_r_full_fitted!$A$1:$C$10000,3,FALSE))</f>
        <v>0.04</v>
      </c>
      <c r="W2410">
        <v>2409</v>
      </c>
      <c r="Y2410">
        <f>S2410-V2410</f>
        <v>1.2999999999999998E-2</v>
      </c>
    </row>
    <row r="2411" spans="1:25" x14ac:dyDescent="0.2">
      <c r="A2411" t="s">
        <v>5403</v>
      </c>
      <c r="B2411" t="s">
        <v>7933</v>
      </c>
      <c r="C2411" t="s">
        <v>8918</v>
      </c>
      <c r="D2411" t="s">
        <v>7945</v>
      </c>
      <c r="E2411" t="s">
        <v>8919</v>
      </c>
      <c r="F2411" t="s">
        <v>7915</v>
      </c>
      <c r="G2411" t="s">
        <v>7915</v>
      </c>
      <c r="H2411" t="s">
        <v>7910</v>
      </c>
      <c r="I2411" t="s">
        <v>7915</v>
      </c>
      <c r="J2411" t="s">
        <v>7915</v>
      </c>
      <c r="K2411" t="s">
        <v>7915</v>
      </c>
      <c r="L2411" t="s">
        <v>7915</v>
      </c>
      <c r="M2411" t="s">
        <v>7910</v>
      </c>
      <c r="N2411" t="s">
        <v>7915</v>
      </c>
      <c r="O2411" t="s">
        <v>7915</v>
      </c>
      <c r="P2411" t="s">
        <v>7909</v>
      </c>
      <c r="Q2411">
        <v>7</v>
      </c>
      <c r="R2411">
        <f>IF(ISERROR(VLOOKUP(A2411,int_r_base_fitted!$A$1:$C$10000,2,FALSE)),0,VLOOKUP(A2411,int_r_base_fitted!$A$1:$C$10000,2,FALSE))</f>
        <v>0</v>
      </c>
      <c r="S2411">
        <f>IF(ISERROR(VLOOKUP(A2411,int_r_base_fitted!$A$1:$C$10000,3,FALSE)),0,VLOOKUP(A2411,int_r_base_fitted!$A$1:$C$10000,3,FALSE))</f>
        <v>4.7E-2</v>
      </c>
      <c r="T2411">
        <v>1675</v>
      </c>
      <c r="V2411">
        <f>IF(ISERROR(VLOOKUP(A2411,int_r_full_fitted!$A$1:$C$10000,3,FALSE)),0,VLOOKUP(A2411,int_r_full_fitted!$A$1:$C$10000,3,FALSE))</f>
        <v>0.04</v>
      </c>
      <c r="W2411">
        <v>2410</v>
      </c>
      <c r="Y2411">
        <f>S2411-V2411</f>
        <v>6.9999999999999993E-3</v>
      </c>
    </row>
    <row r="2412" spans="1:25" x14ac:dyDescent="0.2">
      <c r="A2412" t="s">
        <v>5493</v>
      </c>
      <c r="B2412" t="s">
        <v>7933</v>
      </c>
      <c r="C2412" t="s">
        <v>8673</v>
      </c>
      <c r="D2412" t="s">
        <v>7913</v>
      </c>
      <c r="E2412" t="s">
        <v>8974</v>
      </c>
      <c r="F2412" t="s">
        <v>7915</v>
      </c>
      <c r="G2412" t="s">
        <v>7915</v>
      </c>
      <c r="H2412" t="s">
        <v>7910</v>
      </c>
      <c r="I2412" t="s">
        <v>7910</v>
      </c>
      <c r="J2412" t="s">
        <v>7915</v>
      </c>
      <c r="K2412" t="s">
        <v>7915</v>
      </c>
      <c r="L2412" t="s">
        <v>7915</v>
      </c>
      <c r="M2412" t="s">
        <v>7915</v>
      </c>
      <c r="N2412" t="s">
        <v>7915</v>
      </c>
      <c r="O2412" t="s">
        <v>7915</v>
      </c>
      <c r="P2412" t="s">
        <v>7909</v>
      </c>
      <c r="Q2412">
        <v>7</v>
      </c>
      <c r="R2412">
        <f>IF(ISERROR(VLOOKUP(A2412,int_r_base_fitted!$A$1:$C$10000,2,FALSE)),0,VLOOKUP(A2412,int_r_base_fitted!$A$1:$C$10000,2,FALSE))</f>
        <v>0</v>
      </c>
      <c r="S2412">
        <f>IF(ISERROR(VLOOKUP(A2412,int_r_base_fitted!$A$1:$C$10000,3,FALSE)),0,VLOOKUP(A2412,int_r_base_fitted!$A$1:$C$10000,3,FALSE))</f>
        <v>4.7E-2</v>
      </c>
      <c r="T2412">
        <v>1677</v>
      </c>
      <c r="V2412">
        <f>IF(ISERROR(VLOOKUP(A2412,int_r_full_fitted!$A$1:$C$10000,3,FALSE)),0,VLOOKUP(A2412,int_r_full_fitted!$A$1:$C$10000,3,FALSE))</f>
        <v>0.04</v>
      </c>
      <c r="W2412">
        <v>2411</v>
      </c>
      <c r="Y2412">
        <f>S2412-V2412</f>
        <v>6.9999999999999993E-3</v>
      </c>
    </row>
    <row r="2413" spans="1:25" x14ac:dyDescent="0.2">
      <c r="A2413" t="s">
        <v>5689</v>
      </c>
      <c r="B2413" t="s">
        <v>7933</v>
      </c>
      <c r="C2413" t="s">
        <v>8132</v>
      </c>
      <c r="D2413" t="s">
        <v>7945</v>
      </c>
      <c r="E2413" t="s">
        <v>9074</v>
      </c>
      <c r="F2413" t="s">
        <v>7915</v>
      </c>
      <c r="G2413" t="s">
        <v>7915</v>
      </c>
      <c r="H2413" t="s">
        <v>7910</v>
      </c>
      <c r="I2413" t="s">
        <v>7915</v>
      </c>
      <c r="J2413" t="s">
        <v>7915</v>
      </c>
      <c r="K2413" t="s">
        <v>7915</v>
      </c>
      <c r="L2413" t="s">
        <v>7915</v>
      </c>
      <c r="M2413" t="s">
        <v>7910</v>
      </c>
      <c r="N2413" t="s">
        <v>7915</v>
      </c>
      <c r="O2413" t="s">
        <v>7915</v>
      </c>
      <c r="P2413" t="s">
        <v>7909</v>
      </c>
      <c r="Q2413">
        <v>7</v>
      </c>
      <c r="R2413">
        <f>IF(ISERROR(VLOOKUP(A2413,int_r_base_fitted!$A$1:$C$10000,2,FALSE)),0,VLOOKUP(A2413,int_r_base_fitted!$A$1:$C$10000,2,FALSE))</f>
        <v>0</v>
      </c>
      <c r="S2413">
        <f>IF(ISERROR(VLOOKUP(A2413,int_r_base_fitted!$A$1:$C$10000,3,FALSE)),0,VLOOKUP(A2413,int_r_base_fitted!$A$1:$C$10000,3,FALSE))</f>
        <v>4.7E-2</v>
      </c>
      <c r="T2413">
        <v>1680</v>
      </c>
      <c r="V2413">
        <f>IF(ISERROR(VLOOKUP(A2413,int_r_full_fitted!$A$1:$C$10000,3,FALSE)),0,VLOOKUP(A2413,int_r_full_fitted!$A$1:$C$10000,3,FALSE))</f>
        <v>0.04</v>
      </c>
      <c r="W2413">
        <v>2412</v>
      </c>
      <c r="Y2413">
        <f>S2413-V2413</f>
        <v>6.9999999999999993E-3</v>
      </c>
    </row>
    <row r="2414" spans="1:25" x14ac:dyDescent="0.2">
      <c r="A2414" t="s">
        <v>5805</v>
      </c>
      <c r="B2414" t="s">
        <v>7911</v>
      </c>
      <c r="C2414" t="s">
        <v>8141</v>
      </c>
      <c r="D2414" t="s">
        <v>7963</v>
      </c>
      <c r="E2414" t="s">
        <v>9171</v>
      </c>
      <c r="F2414" t="s">
        <v>7915</v>
      </c>
      <c r="G2414" t="s">
        <v>7915</v>
      </c>
      <c r="H2414" t="s">
        <v>7910</v>
      </c>
      <c r="I2414" t="s">
        <v>7915</v>
      </c>
      <c r="J2414" t="s">
        <v>7915</v>
      </c>
      <c r="K2414" t="s">
        <v>7915</v>
      </c>
      <c r="L2414" t="s">
        <v>7915</v>
      </c>
      <c r="M2414" t="s">
        <v>7910</v>
      </c>
      <c r="N2414" t="s">
        <v>7915</v>
      </c>
      <c r="O2414" t="s">
        <v>7915</v>
      </c>
      <c r="P2414" t="s">
        <v>7909</v>
      </c>
      <c r="Q2414">
        <v>7</v>
      </c>
      <c r="R2414">
        <f>IF(ISERROR(VLOOKUP(A2414,int_r_base_fitted!$A$1:$C$10000,2,FALSE)),0,VLOOKUP(A2414,int_r_base_fitted!$A$1:$C$10000,2,FALSE))</f>
        <v>0</v>
      </c>
      <c r="S2414">
        <f>IF(ISERROR(VLOOKUP(A2414,int_r_base_fitted!$A$1:$C$10000,3,FALSE)),0,VLOOKUP(A2414,int_r_base_fitted!$A$1:$C$10000,3,FALSE))</f>
        <v>4.7E-2</v>
      </c>
      <c r="T2414">
        <v>1684</v>
      </c>
      <c r="V2414">
        <f>IF(ISERROR(VLOOKUP(A2414,int_r_full_fitted!$A$1:$C$10000,3,FALSE)),0,VLOOKUP(A2414,int_r_full_fitted!$A$1:$C$10000,3,FALSE))</f>
        <v>0.04</v>
      </c>
      <c r="W2414">
        <v>2413</v>
      </c>
      <c r="Y2414">
        <f>S2414-V2414</f>
        <v>6.9999999999999993E-3</v>
      </c>
    </row>
    <row r="2415" spans="1:25" x14ac:dyDescent="0.2">
      <c r="A2415" t="s">
        <v>5973</v>
      </c>
      <c r="B2415" t="s">
        <v>7911</v>
      </c>
      <c r="C2415" t="s">
        <v>7937</v>
      </c>
      <c r="D2415" t="s">
        <v>7920</v>
      </c>
      <c r="E2415" t="s">
        <v>8802</v>
      </c>
      <c r="F2415" t="s">
        <v>7915</v>
      </c>
      <c r="G2415" t="s">
        <v>7915</v>
      </c>
      <c r="H2415" t="s">
        <v>7910</v>
      </c>
      <c r="I2415" t="s">
        <v>7915</v>
      </c>
      <c r="J2415" t="s">
        <v>7915</v>
      </c>
      <c r="K2415" t="s">
        <v>7915</v>
      </c>
      <c r="L2415" t="s">
        <v>7915</v>
      </c>
      <c r="M2415" t="s">
        <v>7910</v>
      </c>
      <c r="N2415" t="s">
        <v>7915</v>
      </c>
      <c r="O2415" t="s">
        <v>7915</v>
      </c>
      <c r="P2415" t="s">
        <v>7909</v>
      </c>
      <c r="Q2415">
        <v>7</v>
      </c>
      <c r="R2415">
        <f>IF(ISERROR(VLOOKUP(A2415,int_r_base_fitted!$A$1:$C$10000,2,FALSE)),0,VLOOKUP(A2415,int_r_base_fitted!$A$1:$C$10000,2,FALSE))</f>
        <v>0</v>
      </c>
      <c r="S2415">
        <f>IF(ISERROR(VLOOKUP(A2415,int_r_base_fitted!$A$1:$C$10000,3,FALSE)),0,VLOOKUP(A2415,int_r_base_fitted!$A$1:$C$10000,3,FALSE))</f>
        <v>4.7E-2</v>
      </c>
      <c r="T2415">
        <v>1692</v>
      </c>
      <c r="V2415">
        <f>IF(ISERROR(VLOOKUP(A2415,int_r_full_fitted!$A$1:$C$10000,3,FALSE)),0,VLOOKUP(A2415,int_r_full_fitted!$A$1:$C$10000,3,FALSE))</f>
        <v>0.04</v>
      </c>
      <c r="W2415">
        <v>2414</v>
      </c>
      <c r="Y2415">
        <f>S2415-V2415</f>
        <v>6.9999999999999993E-3</v>
      </c>
    </row>
    <row r="2416" spans="1:25" x14ac:dyDescent="0.2">
      <c r="A2416" t="s">
        <v>6175</v>
      </c>
      <c r="B2416" t="s">
        <v>7911</v>
      </c>
      <c r="C2416">
        <v>4</v>
      </c>
      <c r="D2416" t="s">
        <v>7940</v>
      </c>
      <c r="E2416" t="s">
        <v>9375</v>
      </c>
      <c r="F2416" t="s">
        <v>7915</v>
      </c>
      <c r="G2416" t="s">
        <v>7915</v>
      </c>
      <c r="H2416" t="s">
        <v>7910</v>
      </c>
      <c r="I2416" t="s">
        <v>7915</v>
      </c>
      <c r="J2416" t="s">
        <v>7915</v>
      </c>
      <c r="K2416" t="s">
        <v>7915</v>
      </c>
      <c r="L2416" t="s">
        <v>7915</v>
      </c>
      <c r="M2416" t="s">
        <v>7915</v>
      </c>
      <c r="N2416" t="s">
        <v>7915</v>
      </c>
      <c r="O2416" t="s">
        <v>7915</v>
      </c>
      <c r="P2416" t="s">
        <v>7910</v>
      </c>
      <c r="Q2416">
        <v>8</v>
      </c>
      <c r="R2416">
        <f>IF(ISERROR(VLOOKUP(A2416,int_r_base_fitted!$A$1:$C$10000,2,FALSE)),0,VLOOKUP(A2416,int_r_base_fitted!$A$1:$C$10000,2,FALSE))</f>
        <v>0</v>
      </c>
      <c r="S2416">
        <f>IF(ISERROR(VLOOKUP(A2416,int_r_base_fitted!$A$1:$C$10000,3,FALSE)),0,VLOOKUP(A2416,int_r_base_fitted!$A$1:$C$10000,3,FALSE))</f>
        <v>4.7E-2</v>
      </c>
      <c r="T2416">
        <v>1695</v>
      </c>
      <c r="V2416">
        <f>IF(ISERROR(VLOOKUP(A2416,int_r_full_fitted!$A$1:$C$10000,3,FALSE)),0,VLOOKUP(A2416,int_r_full_fitted!$A$1:$C$10000,3,FALSE))</f>
        <v>0.04</v>
      </c>
      <c r="W2416">
        <v>2415</v>
      </c>
      <c r="Y2416">
        <f>S2416-V2416</f>
        <v>6.9999999999999993E-3</v>
      </c>
    </row>
    <row r="2417" spans="1:25" x14ac:dyDescent="0.2">
      <c r="A2417" t="s">
        <v>6502</v>
      </c>
      <c r="B2417" t="s">
        <v>7911</v>
      </c>
      <c r="C2417">
        <v>4</v>
      </c>
      <c r="D2417" t="s">
        <v>7967</v>
      </c>
      <c r="E2417" t="s">
        <v>9422</v>
      </c>
      <c r="F2417" t="s">
        <v>7915</v>
      </c>
      <c r="G2417" t="s">
        <v>7915</v>
      </c>
      <c r="H2417" t="s">
        <v>7910</v>
      </c>
      <c r="I2417" t="s">
        <v>7915</v>
      </c>
      <c r="J2417" t="s">
        <v>7915</v>
      </c>
      <c r="K2417" t="s">
        <v>7915</v>
      </c>
      <c r="L2417" t="s">
        <v>7915</v>
      </c>
      <c r="M2417" t="s">
        <v>7915</v>
      </c>
      <c r="N2417" t="s">
        <v>7915</v>
      </c>
      <c r="O2417" t="s">
        <v>7915</v>
      </c>
      <c r="P2417" t="s">
        <v>7910</v>
      </c>
      <c r="Q2417">
        <v>8</v>
      </c>
      <c r="R2417">
        <f>IF(ISERROR(VLOOKUP(A2417,int_r_base_fitted!$A$1:$C$10000,2,FALSE)),0,VLOOKUP(A2417,int_r_base_fitted!$A$1:$C$10000,2,FALSE))</f>
        <v>0</v>
      </c>
      <c r="S2417">
        <f>IF(ISERROR(VLOOKUP(A2417,int_r_base_fitted!$A$1:$C$10000,3,FALSE)),0,VLOOKUP(A2417,int_r_base_fitted!$A$1:$C$10000,3,FALSE))</f>
        <v>4.7E-2</v>
      </c>
      <c r="T2417">
        <v>1701</v>
      </c>
      <c r="V2417">
        <f>IF(ISERROR(VLOOKUP(A2417,int_r_full_fitted!$A$1:$C$10000,3,FALSE)),0,VLOOKUP(A2417,int_r_full_fitted!$A$1:$C$10000,3,FALSE))</f>
        <v>0.04</v>
      </c>
      <c r="W2417">
        <v>2416</v>
      </c>
      <c r="Y2417">
        <f>S2417-V2417</f>
        <v>6.9999999999999993E-3</v>
      </c>
    </row>
    <row r="2418" spans="1:25" x14ac:dyDescent="0.2">
      <c r="A2418" t="s">
        <v>6565</v>
      </c>
      <c r="B2418" t="s">
        <v>7911</v>
      </c>
      <c r="C2418">
        <v>4</v>
      </c>
      <c r="D2418" t="s">
        <v>7940</v>
      </c>
      <c r="E2418" t="s">
        <v>8997</v>
      </c>
      <c r="F2418" t="s">
        <v>7915</v>
      </c>
      <c r="G2418" t="s">
        <v>7915</v>
      </c>
      <c r="H2418" t="s">
        <v>7910</v>
      </c>
      <c r="I2418" t="s">
        <v>7915</v>
      </c>
      <c r="J2418" t="s">
        <v>7915</v>
      </c>
      <c r="K2418" t="s">
        <v>7915</v>
      </c>
      <c r="L2418" t="s">
        <v>7915</v>
      </c>
      <c r="M2418" t="s">
        <v>7915</v>
      </c>
      <c r="N2418" t="s">
        <v>7915</v>
      </c>
      <c r="O2418" t="s">
        <v>7915</v>
      </c>
      <c r="P2418" t="s">
        <v>7910</v>
      </c>
      <c r="Q2418">
        <v>8</v>
      </c>
      <c r="R2418">
        <f>IF(ISERROR(VLOOKUP(A2418,int_r_base_fitted!$A$1:$C$10000,2,FALSE)),0,VLOOKUP(A2418,int_r_base_fitted!$A$1:$C$10000,2,FALSE))</f>
        <v>0</v>
      </c>
      <c r="S2418">
        <f>IF(ISERROR(VLOOKUP(A2418,int_r_base_fitted!$A$1:$C$10000,3,FALSE)),0,VLOOKUP(A2418,int_r_base_fitted!$A$1:$C$10000,3,FALSE))</f>
        <v>4.7E-2</v>
      </c>
      <c r="T2418">
        <v>1710</v>
      </c>
      <c r="V2418">
        <f>IF(ISERROR(VLOOKUP(A2418,int_r_full_fitted!$A$1:$C$10000,3,FALSE)),0,VLOOKUP(A2418,int_r_full_fitted!$A$1:$C$10000,3,FALSE))</f>
        <v>0.04</v>
      </c>
      <c r="W2418">
        <v>2417</v>
      </c>
      <c r="Y2418">
        <f>S2418-V2418</f>
        <v>6.9999999999999993E-3</v>
      </c>
    </row>
    <row r="2419" spans="1:25" x14ac:dyDescent="0.2">
      <c r="A2419" t="s">
        <v>6645</v>
      </c>
      <c r="B2419" t="s">
        <v>7933</v>
      </c>
      <c r="C2419" t="s">
        <v>9574</v>
      </c>
      <c r="D2419" t="s">
        <v>7945</v>
      </c>
      <c r="E2419" t="s">
        <v>9575</v>
      </c>
      <c r="F2419" t="s">
        <v>7915</v>
      </c>
      <c r="G2419" t="s">
        <v>7915</v>
      </c>
      <c r="H2419" t="s">
        <v>7910</v>
      </c>
      <c r="I2419" t="s">
        <v>7915</v>
      </c>
      <c r="J2419" t="s">
        <v>7915</v>
      </c>
      <c r="K2419" t="s">
        <v>7915</v>
      </c>
      <c r="L2419" t="s">
        <v>7915</v>
      </c>
      <c r="M2419" t="s">
        <v>7915</v>
      </c>
      <c r="N2419" t="s">
        <v>7915</v>
      </c>
      <c r="O2419" t="s">
        <v>7915</v>
      </c>
      <c r="P2419" t="s">
        <v>7910</v>
      </c>
      <c r="Q2419">
        <v>8</v>
      </c>
      <c r="R2419">
        <f>IF(ISERROR(VLOOKUP(A2419,int_r_base_fitted!$A$1:$C$10000,2,FALSE)),0,VLOOKUP(A2419,int_r_base_fitted!$A$1:$C$10000,2,FALSE))</f>
        <v>0</v>
      </c>
      <c r="S2419">
        <f>IF(ISERROR(VLOOKUP(A2419,int_r_base_fitted!$A$1:$C$10000,3,FALSE)),0,VLOOKUP(A2419,int_r_base_fitted!$A$1:$C$10000,3,FALSE))</f>
        <v>4.7E-2</v>
      </c>
      <c r="T2419">
        <v>1713</v>
      </c>
      <c r="V2419">
        <f>IF(ISERROR(VLOOKUP(A2419,int_r_full_fitted!$A$1:$C$10000,3,FALSE)),0,VLOOKUP(A2419,int_r_full_fitted!$A$1:$C$10000,3,FALSE))</f>
        <v>0.04</v>
      </c>
      <c r="W2419">
        <v>2418</v>
      </c>
      <c r="Y2419">
        <f>S2419-V2419</f>
        <v>6.9999999999999993E-3</v>
      </c>
    </row>
    <row r="2420" spans="1:25" x14ac:dyDescent="0.2">
      <c r="A2420" t="s">
        <v>4982</v>
      </c>
      <c r="B2420" t="s">
        <v>7911</v>
      </c>
      <c r="C2420" t="s">
        <v>7986</v>
      </c>
      <c r="D2420" t="s">
        <v>7913</v>
      </c>
      <c r="E2420" t="s">
        <v>8508</v>
      </c>
      <c r="F2420" t="s">
        <v>7915</v>
      </c>
      <c r="G2420" t="s">
        <v>7915</v>
      </c>
      <c r="H2420" t="s">
        <v>7915</v>
      </c>
      <c r="I2420" t="s">
        <v>7910</v>
      </c>
      <c r="J2420" t="s">
        <v>7915</v>
      </c>
      <c r="K2420" t="s">
        <v>7910</v>
      </c>
      <c r="L2420" t="s">
        <v>7915</v>
      </c>
      <c r="M2420" t="s">
        <v>7910</v>
      </c>
      <c r="N2420" t="s">
        <v>7915</v>
      </c>
      <c r="O2420" t="s">
        <v>7915</v>
      </c>
      <c r="P2420" t="s">
        <v>7908</v>
      </c>
      <c r="Q2420">
        <v>6</v>
      </c>
      <c r="R2420">
        <f>IF(ISERROR(VLOOKUP(A2420,int_r_base_fitted!$A$1:$C$10000,2,FALSE)),0,VLOOKUP(A2420,int_r_base_fitted!$A$1:$C$10000,2,FALSE))</f>
        <v>0</v>
      </c>
      <c r="S2420">
        <f>IF(ISERROR(VLOOKUP(A2420,int_r_base_fitted!$A$1:$C$10000,3,FALSE)),0,VLOOKUP(A2420,int_r_base_fitted!$A$1:$C$10000,3,FALSE))</f>
        <v>4.4999999999999998E-2</v>
      </c>
      <c r="T2420">
        <v>1797</v>
      </c>
      <c r="V2420">
        <f>IF(ISERROR(VLOOKUP(A2420,int_r_full_fitted!$A$1:$C$10000,3,FALSE)),0,VLOOKUP(A2420,int_r_full_fitted!$A$1:$C$10000,3,FALSE))</f>
        <v>0.04</v>
      </c>
      <c r="W2420">
        <v>2419</v>
      </c>
      <c r="Y2420">
        <f>S2420-V2420</f>
        <v>4.9999999999999975E-3</v>
      </c>
    </row>
    <row r="2421" spans="1:25" x14ac:dyDescent="0.2">
      <c r="A2421" t="s">
        <v>5449</v>
      </c>
      <c r="B2421" t="s">
        <v>7911</v>
      </c>
      <c r="C2421" t="s">
        <v>7965</v>
      </c>
      <c r="D2421" t="s">
        <v>7917</v>
      </c>
      <c r="E2421" t="s">
        <v>8954</v>
      </c>
      <c r="F2421" t="s">
        <v>7915</v>
      </c>
      <c r="G2421" t="s">
        <v>7915</v>
      </c>
      <c r="H2421" t="s">
        <v>7915</v>
      </c>
      <c r="I2421" t="s">
        <v>7915</v>
      </c>
      <c r="J2421" t="s">
        <v>7915</v>
      </c>
      <c r="K2421" t="s">
        <v>7910</v>
      </c>
      <c r="L2421" t="s">
        <v>7915</v>
      </c>
      <c r="M2421" t="s">
        <v>7910</v>
      </c>
      <c r="N2421" t="s">
        <v>7915</v>
      </c>
      <c r="O2421" t="s">
        <v>7915</v>
      </c>
      <c r="P2421" t="s">
        <v>7909</v>
      </c>
      <c r="Q2421">
        <v>7</v>
      </c>
      <c r="R2421">
        <f>IF(ISERROR(VLOOKUP(A2421,int_r_base_fitted!$A$1:$C$10000,2,FALSE)),0,VLOOKUP(A2421,int_r_base_fitted!$A$1:$C$10000,2,FALSE))</f>
        <v>0</v>
      </c>
      <c r="S2421">
        <f>IF(ISERROR(VLOOKUP(A2421,int_r_base_fitted!$A$1:$C$10000,3,FALSE)),0,VLOOKUP(A2421,int_r_base_fitted!$A$1:$C$10000,3,FALSE))</f>
        <v>4.4999999999999998E-2</v>
      </c>
      <c r="T2421">
        <v>1802</v>
      </c>
      <c r="V2421">
        <f>IF(ISERROR(VLOOKUP(A2421,int_r_full_fitted!$A$1:$C$10000,3,FALSE)),0,VLOOKUP(A2421,int_r_full_fitted!$A$1:$C$10000,3,FALSE))</f>
        <v>0.04</v>
      </c>
      <c r="W2421">
        <v>2420</v>
      </c>
      <c r="Y2421">
        <f>S2421-V2421</f>
        <v>4.9999999999999975E-3</v>
      </c>
    </row>
    <row r="2422" spans="1:25" x14ac:dyDescent="0.2">
      <c r="A2422" t="s">
        <v>6023</v>
      </c>
      <c r="B2422" t="s">
        <v>7911</v>
      </c>
      <c r="C2422" t="s">
        <v>7955</v>
      </c>
      <c r="D2422" t="s">
        <v>7935</v>
      </c>
      <c r="E2422" t="s">
        <v>9292</v>
      </c>
      <c r="F2422" t="s">
        <v>7915</v>
      </c>
      <c r="G2422" t="s">
        <v>7915</v>
      </c>
      <c r="H2422" t="s">
        <v>7915</v>
      </c>
      <c r="I2422" t="s">
        <v>7915</v>
      </c>
      <c r="J2422" t="s">
        <v>7915</v>
      </c>
      <c r="K2422" t="s">
        <v>7910</v>
      </c>
      <c r="L2422" t="s">
        <v>7915</v>
      </c>
      <c r="M2422" t="s">
        <v>7915</v>
      </c>
      <c r="N2422" t="s">
        <v>7915</v>
      </c>
      <c r="O2422" t="s">
        <v>7915</v>
      </c>
      <c r="P2422" t="s">
        <v>7910</v>
      </c>
      <c r="Q2422">
        <v>8</v>
      </c>
      <c r="R2422">
        <f>IF(ISERROR(VLOOKUP(A2422,int_r_base_fitted!$A$1:$C$10000,2,FALSE)),0,VLOOKUP(A2422,int_r_base_fitted!$A$1:$C$10000,2,FALSE))</f>
        <v>1</v>
      </c>
      <c r="S2422">
        <f>IF(ISERROR(VLOOKUP(A2422,int_r_base_fitted!$A$1:$C$10000,3,FALSE)),0,VLOOKUP(A2422,int_r_base_fitted!$A$1:$C$10000,3,FALSE))</f>
        <v>4.4999999999999998E-2</v>
      </c>
      <c r="T2422">
        <v>1808</v>
      </c>
      <c r="V2422">
        <f>IF(ISERROR(VLOOKUP(A2422,int_r_full_fitted!$A$1:$C$10000,3,FALSE)),0,VLOOKUP(A2422,int_r_full_fitted!$A$1:$C$10000,3,FALSE))</f>
        <v>0.04</v>
      </c>
      <c r="W2422">
        <v>2421</v>
      </c>
      <c r="Y2422">
        <f>S2422-V2422</f>
        <v>4.9999999999999975E-3</v>
      </c>
    </row>
    <row r="2423" spans="1:25" x14ac:dyDescent="0.2">
      <c r="A2423" t="s">
        <v>5199</v>
      </c>
      <c r="B2423" t="s">
        <v>7911</v>
      </c>
      <c r="C2423" t="s">
        <v>7986</v>
      </c>
      <c r="D2423" t="s">
        <v>7913</v>
      </c>
      <c r="E2423" t="s">
        <v>8802</v>
      </c>
      <c r="F2423" t="s">
        <v>7915</v>
      </c>
      <c r="G2423" t="s">
        <v>7915</v>
      </c>
      <c r="H2423" t="s">
        <v>7915</v>
      </c>
      <c r="I2423" t="s">
        <v>7915</v>
      </c>
      <c r="J2423" t="s">
        <v>7915</v>
      </c>
      <c r="K2423" t="s">
        <v>7910</v>
      </c>
      <c r="L2423" t="s">
        <v>7915</v>
      </c>
      <c r="M2423" t="s">
        <v>7910</v>
      </c>
      <c r="N2423" t="s">
        <v>7915</v>
      </c>
      <c r="O2423" t="s">
        <v>7915</v>
      </c>
      <c r="P2423" t="s">
        <v>7909</v>
      </c>
      <c r="Q2423">
        <v>7</v>
      </c>
      <c r="R2423">
        <f>IF(ISERROR(VLOOKUP(A2423,int_r_base_fitted!$A$1:$C$10000,2,FALSE)),0,VLOOKUP(A2423,int_r_base_fitted!$A$1:$C$10000,2,FALSE))</f>
        <v>0</v>
      </c>
      <c r="S2423">
        <f>IF(ISERROR(VLOOKUP(A2423,int_r_base_fitted!$A$1:$C$10000,3,FALSE)),0,VLOOKUP(A2423,int_r_base_fitted!$A$1:$C$10000,3,FALSE))</f>
        <v>4.3999999999999997E-2</v>
      </c>
      <c r="T2423">
        <v>1829</v>
      </c>
      <c r="V2423">
        <f>IF(ISERROR(VLOOKUP(A2423,int_r_full_fitted!$A$1:$C$10000,3,FALSE)),0,VLOOKUP(A2423,int_r_full_fitted!$A$1:$C$10000,3,FALSE))</f>
        <v>0.04</v>
      </c>
      <c r="W2423">
        <v>2422</v>
      </c>
      <c r="Y2423">
        <f>S2423-V2423</f>
        <v>3.9999999999999966E-3</v>
      </c>
    </row>
    <row r="2424" spans="1:25" x14ac:dyDescent="0.2">
      <c r="A2424" t="s">
        <v>5958</v>
      </c>
      <c r="B2424" t="s">
        <v>7911</v>
      </c>
      <c r="C2424" t="s">
        <v>7972</v>
      </c>
      <c r="D2424" t="s">
        <v>7920</v>
      </c>
      <c r="E2424" t="s">
        <v>8662</v>
      </c>
      <c r="F2424" t="s">
        <v>7915</v>
      </c>
      <c r="G2424" t="s">
        <v>7915</v>
      </c>
      <c r="H2424" t="s">
        <v>7915</v>
      </c>
      <c r="I2424" t="s">
        <v>7915</v>
      </c>
      <c r="J2424" t="s">
        <v>7915</v>
      </c>
      <c r="K2424" t="s">
        <v>7910</v>
      </c>
      <c r="L2424" t="s">
        <v>7915</v>
      </c>
      <c r="M2424" t="s">
        <v>7910</v>
      </c>
      <c r="N2424" t="s">
        <v>7915</v>
      </c>
      <c r="O2424" t="s">
        <v>7915</v>
      </c>
      <c r="P2424" t="s">
        <v>7909</v>
      </c>
      <c r="Q2424">
        <v>7</v>
      </c>
      <c r="R2424">
        <f>IF(ISERROR(VLOOKUP(A2424,int_r_base_fitted!$A$1:$C$10000,2,FALSE)),0,VLOOKUP(A2424,int_r_base_fitted!$A$1:$C$10000,2,FALSE))</f>
        <v>0</v>
      </c>
      <c r="S2424">
        <f>IF(ISERROR(VLOOKUP(A2424,int_r_base_fitted!$A$1:$C$10000,3,FALSE)),0,VLOOKUP(A2424,int_r_base_fitted!$A$1:$C$10000,3,FALSE))</f>
        <v>4.3999999999999997E-2</v>
      </c>
      <c r="T2424">
        <v>1835</v>
      </c>
      <c r="V2424">
        <f>IF(ISERROR(VLOOKUP(A2424,int_r_full_fitted!$A$1:$C$10000,3,FALSE)),0,VLOOKUP(A2424,int_r_full_fitted!$A$1:$C$10000,3,FALSE))</f>
        <v>0.04</v>
      </c>
      <c r="W2424">
        <v>2423</v>
      </c>
      <c r="Y2424">
        <f>S2424-V2424</f>
        <v>3.9999999999999966E-3</v>
      </c>
    </row>
    <row r="2425" spans="1:25" x14ac:dyDescent="0.2">
      <c r="A2425" t="s">
        <v>5992</v>
      </c>
      <c r="B2425" t="s">
        <v>7911</v>
      </c>
      <c r="C2425" t="s">
        <v>7986</v>
      </c>
      <c r="D2425" t="s">
        <v>7913</v>
      </c>
      <c r="E2425" t="s">
        <v>9280</v>
      </c>
      <c r="F2425" t="s">
        <v>7915</v>
      </c>
      <c r="G2425" t="s">
        <v>7915</v>
      </c>
      <c r="H2425" t="s">
        <v>7915</v>
      </c>
      <c r="I2425" t="s">
        <v>7910</v>
      </c>
      <c r="J2425" t="s">
        <v>7915</v>
      </c>
      <c r="K2425" t="s">
        <v>7910</v>
      </c>
      <c r="L2425" t="s">
        <v>7915</v>
      </c>
      <c r="M2425" t="s">
        <v>7915</v>
      </c>
      <c r="N2425" t="s">
        <v>7915</v>
      </c>
      <c r="O2425" t="s">
        <v>7915</v>
      </c>
      <c r="P2425" t="s">
        <v>7909</v>
      </c>
      <c r="Q2425">
        <v>7</v>
      </c>
      <c r="R2425">
        <f>IF(ISERROR(VLOOKUP(A2425,int_r_base_fitted!$A$1:$C$10000,2,FALSE)),0,VLOOKUP(A2425,int_r_base_fitted!$A$1:$C$10000,2,FALSE))</f>
        <v>0</v>
      </c>
      <c r="S2425">
        <f>IF(ISERROR(VLOOKUP(A2425,int_r_base_fitted!$A$1:$C$10000,3,FALSE)),0,VLOOKUP(A2425,int_r_base_fitted!$A$1:$C$10000,3,FALSE))</f>
        <v>4.3999999999999997E-2</v>
      </c>
      <c r="T2425">
        <v>1836</v>
      </c>
      <c r="V2425">
        <f>IF(ISERROR(VLOOKUP(A2425,int_r_full_fitted!$A$1:$C$10000,3,FALSE)),0,VLOOKUP(A2425,int_r_full_fitted!$A$1:$C$10000,3,FALSE))</f>
        <v>0.04</v>
      </c>
      <c r="W2425">
        <v>2424</v>
      </c>
      <c r="Y2425">
        <f>S2425-V2425</f>
        <v>3.9999999999999966E-3</v>
      </c>
    </row>
    <row r="2426" spans="1:25" x14ac:dyDescent="0.2">
      <c r="A2426" t="s">
        <v>4400</v>
      </c>
      <c r="B2426" t="s">
        <v>7933</v>
      </c>
      <c r="C2426" t="s">
        <v>7919</v>
      </c>
      <c r="D2426" t="s">
        <v>8134</v>
      </c>
      <c r="E2426" t="s">
        <v>8230</v>
      </c>
      <c r="F2426" t="s">
        <v>7915</v>
      </c>
      <c r="G2426" t="s">
        <v>7910</v>
      </c>
      <c r="H2426" t="s">
        <v>7915</v>
      </c>
      <c r="I2426" t="s">
        <v>7915</v>
      </c>
      <c r="J2426" t="s">
        <v>7915</v>
      </c>
      <c r="K2426" t="s">
        <v>7910</v>
      </c>
      <c r="L2426" t="s">
        <v>7910</v>
      </c>
      <c r="M2426" t="s">
        <v>7915</v>
      </c>
      <c r="N2426" t="s">
        <v>7915</v>
      </c>
      <c r="O2426" t="s">
        <v>7915</v>
      </c>
      <c r="P2426" t="s">
        <v>7908</v>
      </c>
      <c r="Q2426">
        <v>6</v>
      </c>
      <c r="R2426">
        <f>IF(ISERROR(VLOOKUP(A2426,int_r_base_fitted!$A$1:$C$10000,2,FALSE)),0,VLOOKUP(A2426,int_r_base_fitted!$A$1:$C$10000,2,FALSE))</f>
        <v>2</v>
      </c>
      <c r="S2426">
        <f>IF(ISERROR(VLOOKUP(A2426,int_r_base_fitted!$A$1:$C$10000,3,FALSE)),0,VLOOKUP(A2426,int_r_base_fitted!$A$1:$C$10000,3,FALSE))</f>
        <v>4.1000000000000002E-2</v>
      </c>
      <c r="T2426">
        <v>1918</v>
      </c>
      <c r="V2426">
        <f>IF(ISERROR(VLOOKUP(A2426,int_r_full_fitted!$A$1:$C$10000,3,FALSE)),0,VLOOKUP(A2426,int_r_full_fitted!$A$1:$C$10000,3,FALSE))</f>
        <v>0.04</v>
      </c>
      <c r="W2426">
        <v>2425</v>
      </c>
      <c r="Y2426">
        <f>S2426-V2426</f>
        <v>1.0000000000000009E-3</v>
      </c>
    </row>
    <row r="2427" spans="1:25" x14ac:dyDescent="0.2">
      <c r="A2427" t="s">
        <v>5052</v>
      </c>
      <c r="B2427" t="s">
        <v>7911</v>
      </c>
      <c r="C2427">
        <v>4</v>
      </c>
      <c r="D2427" t="s">
        <v>7967</v>
      </c>
      <c r="E2427" t="s">
        <v>8713</v>
      </c>
      <c r="F2427" t="s">
        <v>7915</v>
      </c>
      <c r="G2427" t="s">
        <v>7910</v>
      </c>
      <c r="H2427" t="s">
        <v>7915</v>
      </c>
      <c r="I2427" t="s">
        <v>7915</v>
      </c>
      <c r="J2427" t="s">
        <v>7915</v>
      </c>
      <c r="K2427" t="s">
        <v>7910</v>
      </c>
      <c r="L2427" t="s">
        <v>7915</v>
      </c>
      <c r="M2427" t="s">
        <v>7915</v>
      </c>
      <c r="N2427" t="s">
        <v>7915</v>
      </c>
      <c r="O2427" t="s">
        <v>7915</v>
      </c>
      <c r="P2427" t="s">
        <v>7909</v>
      </c>
      <c r="Q2427">
        <v>7</v>
      </c>
      <c r="R2427">
        <f>IF(ISERROR(VLOOKUP(A2427,int_r_base_fitted!$A$1:$C$10000,2,FALSE)),0,VLOOKUP(A2427,int_r_base_fitted!$A$1:$C$10000,2,FALSE))</f>
        <v>1</v>
      </c>
      <c r="S2427">
        <f>IF(ISERROR(VLOOKUP(A2427,int_r_base_fitted!$A$1:$C$10000,3,FALSE)),0,VLOOKUP(A2427,int_r_base_fitted!$A$1:$C$10000,3,FALSE))</f>
        <v>4.1000000000000002E-2</v>
      </c>
      <c r="T2427">
        <v>1923</v>
      </c>
      <c r="V2427">
        <f>IF(ISERROR(VLOOKUP(A2427,int_r_full_fitted!$A$1:$C$10000,3,FALSE)),0,VLOOKUP(A2427,int_r_full_fitted!$A$1:$C$10000,3,FALSE))</f>
        <v>0.04</v>
      </c>
      <c r="W2427">
        <v>2426</v>
      </c>
      <c r="Y2427">
        <f>S2427-V2427</f>
        <v>1.0000000000000009E-3</v>
      </c>
    </row>
    <row r="2428" spans="1:25" x14ac:dyDescent="0.2">
      <c r="A2428" t="s">
        <v>6314</v>
      </c>
      <c r="B2428" t="s">
        <v>7911</v>
      </c>
      <c r="C2428" t="s">
        <v>8119</v>
      </c>
      <c r="D2428" t="s">
        <v>7945</v>
      </c>
      <c r="E2428" t="s">
        <v>9066</v>
      </c>
      <c r="F2428" t="s">
        <v>7915</v>
      </c>
      <c r="G2428" t="s">
        <v>7915</v>
      </c>
      <c r="H2428" t="s">
        <v>7915</v>
      </c>
      <c r="I2428" t="s">
        <v>7915</v>
      </c>
      <c r="J2428" t="s">
        <v>7915</v>
      </c>
      <c r="K2428" t="s">
        <v>7915</v>
      </c>
      <c r="L2428" t="s">
        <v>7915</v>
      </c>
      <c r="M2428" t="s">
        <v>7910</v>
      </c>
      <c r="N2428" t="s">
        <v>7915</v>
      </c>
      <c r="O2428" t="s">
        <v>7915</v>
      </c>
      <c r="P2428" t="s">
        <v>7910</v>
      </c>
      <c r="Q2428">
        <v>8</v>
      </c>
      <c r="R2428">
        <f>IF(ISERROR(VLOOKUP(A2428,int_r_base_fitted!$A$1:$C$10000,2,FALSE)),0,VLOOKUP(A2428,int_r_base_fitted!$A$1:$C$10000,2,FALSE))</f>
        <v>0</v>
      </c>
      <c r="S2428">
        <f>IF(ISERROR(VLOOKUP(A2428,int_r_base_fitted!$A$1:$C$10000,3,FALSE)),0,VLOOKUP(A2428,int_r_base_fitted!$A$1:$C$10000,3,FALSE))</f>
        <v>3.9E-2</v>
      </c>
      <c r="T2428">
        <v>2026</v>
      </c>
      <c r="V2428">
        <f>IF(ISERROR(VLOOKUP(A2428,int_r_full_fitted!$A$1:$C$10000,3,FALSE)),0,VLOOKUP(A2428,int_r_full_fitted!$A$1:$C$10000,3,FALSE))</f>
        <v>0.04</v>
      </c>
      <c r="W2428">
        <v>2427</v>
      </c>
      <c r="Y2428">
        <f>S2428-V2428</f>
        <v>-1.0000000000000009E-3</v>
      </c>
    </row>
    <row r="2429" spans="1:25" x14ac:dyDescent="0.2">
      <c r="A2429" t="s">
        <v>6621</v>
      </c>
      <c r="B2429" t="s">
        <v>7911</v>
      </c>
      <c r="C2429" t="s">
        <v>7952</v>
      </c>
      <c r="D2429" t="s">
        <v>7945</v>
      </c>
      <c r="E2429" t="s">
        <v>9566</v>
      </c>
      <c r="F2429" t="s">
        <v>7915</v>
      </c>
      <c r="G2429" t="s">
        <v>7915</v>
      </c>
      <c r="H2429" t="s">
        <v>7915</v>
      </c>
      <c r="I2429" t="s">
        <v>7915</v>
      </c>
      <c r="J2429" t="s">
        <v>7915</v>
      </c>
      <c r="K2429" t="s">
        <v>7915</v>
      </c>
      <c r="L2429" t="s">
        <v>7915</v>
      </c>
      <c r="M2429" t="s">
        <v>7910</v>
      </c>
      <c r="N2429" t="s">
        <v>7915</v>
      </c>
      <c r="O2429" t="s">
        <v>7915</v>
      </c>
      <c r="P2429" t="s">
        <v>7910</v>
      </c>
      <c r="Q2429">
        <v>8</v>
      </c>
      <c r="R2429">
        <f>IF(ISERROR(VLOOKUP(A2429,int_r_base_fitted!$A$1:$C$10000,2,FALSE)),0,VLOOKUP(A2429,int_r_base_fitted!$A$1:$C$10000,2,FALSE))</f>
        <v>0</v>
      </c>
      <c r="S2429">
        <f>IF(ISERROR(VLOOKUP(A2429,int_r_base_fitted!$A$1:$C$10000,3,FALSE)),0,VLOOKUP(A2429,int_r_base_fitted!$A$1:$C$10000,3,FALSE))</f>
        <v>3.9E-2</v>
      </c>
      <c r="T2429">
        <v>2028</v>
      </c>
      <c r="V2429">
        <f>IF(ISERROR(VLOOKUP(A2429,int_r_full_fitted!$A$1:$C$10000,3,FALSE)),0,VLOOKUP(A2429,int_r_full_fitted!$A$1:$C$10000,3,FALSE))</f>
        <v>0.04</v>
      </c>
      <c r="W2429">
        <v>2428</v>
      </c>
      <c r="Y2429">
        <f>S2429-V2429</f>
        <v>-1.0000000000000009E-3</v>
      </c>
    </row>
    <row r="2430" spans="1:25" x14ac:dyDescent="0.2">
      <c r="A2430" t="s">
        <v>5166</v>
      </c>
      <c r="B2430" t="s">
        <v>7911</v>
      </c>
      <c r="C2430">
        <v>4</v>
      </c>
      <c r="D2430" t="s">
        <v>7940</v>
      </c>
      <c r="E2430" t="s">
        <v>8780</v>
      </c>
      <c r="F2430" t="s">
        <v>7915</v>
      </c>
      <c r="G2430" t="s">
        <v>7915</v>
      </c>
      <c r="H2430" t="s">
        <v>7915</v>
      </c>
      <c r="I2430" t="s">
        <v>7910</v>
      </c>
      <c r="J2430" t="s">
        <v>7915</v>
      </c>
      <c r="K2430" t="s">
        <v>7910</v>
      </c>
      <c r="L2430" t="s">
        <v>7915</v>
      </c>
      <c r="M2430" t="s">
        <v>7915</v>
      </c>
      <c r="N2430" t="s">
        <v>7915</v>
      </c>
      <c r="O2430" t="s">
        <v>7915</v>
      </c>
      <c r="P2430" t="s">
        <v>7909</v>
      </c>
      <c r="Q2430">
        <v>7</v>
      </c>
      <c r="R2430">
        <f>IF(ISERROR(VLOOKUP(A2430,int_r_base_fitted!$A$1:$C$10000,2,FALSE)),0,VLOOKUP(A2430,int_r_base_fitted!$A$1:$C$10000,2,FALSE))</f>
        <v>0</v>
      </c>
      <c r="S2430">
        <f>IF(ISERROR(VLOOKUP(A2430,int_r_base_fitted!$A$1:$C$10000,3,FALSE)),0,VLOOKUP(A2430,int_r_base_fitted!$A$1:$C$10000,3,FALSE))</f>
        <v>3.7999999999999999E-2</v>
      </c>
      <c r="T2430">
        <v>2045</v>
      </c>
      <c r="V2430">
        <f>IF(ISERROR(VLOOKUP(A2430,int_r_full_fitted!$A$1:$C$10000,3,FALSE)),0,VLOOKUP(A2430,int_r_full_fitted!$A$1:$C$10000,3,FALSE))</f>
        <v>0.04</v>
      </c>
      <c r="W2430">
        <v>2429</v>
      </c>
      <c r="Y2430">
        <f>S2430-V2430</f>
        <v>-2.0000000000000018E-3</v>
      </c>
    </row>
    <row r="2431" spans="1:25" x14ac:dyDescent="0.2">
      <c r="A2431" t="s">
        <v>5172</v>
      </c>
      <c r="B2431" t="s">
        <v>7911</v>
      </c>
      <c r="C2431" t="s">
        <v>7993</v>
      </c>
      <c r="D2431" t="s">
        <v>7963</v>
      </c>
      <c r="E2431" t="s">
        <v>8338</v>
      </c>
      <c r="F2431" t="s">
        <v>7915</v>
      </c>
      <c r="G2431" t="s">
        <v>7915</v>
      </c>
      <c r="H2431" t="s">
        <v>7915</v>
      </c>
      <c r="I2431" t="s">
        <v>7915</v>
      </c>
      <c r="J2431" t="s">
        <v>7915</v>
      </c>
      <c r="K2431" t="s">
        <v>7915</v>
      </c>
      <c r="L2431" t="s">
        <v>7910</v>
      </c>
      <c r="M2431" t="s">
        <v>7910</v>
      </c>
      <c r="N2431" t="s">
        <v>7915</v>
      </c>
      <c r="O2431" t="s">
        <v>7915</v>
      </c>
      <c r="P2431" t="s">
        <v>7909</v>
      </c>
      <c r="Q2431">
        <v>7</v>
      </c>
      <c r="R2431">
        <f>IF(ISERROR(VLOOKUP(A2431,int_r_base_fitted!$A$1:$C$10000,2,FALSE)),0,VLOOKUP(A2431,int_r_base_fitted!$A$1:$C$10000,2,FALSE))</f>
        <v>0</v>
      </c>
      <c r="S2431">
        <f>IF(ISERROR(VLOOKUP(A2431,int_r_base_fitted!$A$1:$C$10000,3,FALSE)),0,VLOOKUP(A2431,int_r_base_fitted!$A$1:$C$10000,3,FALSE))</f>
        <v>3.7999999999999999E-2</v>
      </c>
      <c r="T2431">
        <v>2046</v>
      </c>
      <c r="V2431">
        <f>IF(ISERROR(VLOOKUP(A2431,int_r_full_fitted!$A$1:$C$10000,3,FALSE)),0,VLOOKUP(A2431,int_r_full_fitted!$A$1:$C$10000,3,FALSE))</f>
        <v>0.04</v>
      </c>
      <c r="W2431">
        <v>2430</v>
      </c>
      <c r="Y2431">
        <f>S2431-V2431</f>
        <v>-2.0000000000000018E-3</v>
      </c>
    </row>
    <row r="2432" spans="1:25" x14ac:dyDescent="0.2">
      <c r="A2432" t="s">
        <v>5597</v>
      </c>
      <c r="B2432" t="s">
        <v>7911</v>
      </c>
      <c r="C2432">
        <v>4</v>
      </c>
      <c r="D2432" t="s">
        <v>7940</v>
      </c>
      <c r="E2432" t="s">
        <v>9023</v>
      </c>
      <c r="F2432" t="s">
        <v>7915</v>
      </c>
      <c r="G2432" t="s">
        <v>7915</v>
      </c>
      <c r="H2432" t="s">
        <v>7915</v>
      </c>
      <c r="I2432" t="s">
        <v>7910</v>
      </c>
      <c r="J2432" t="s">
        <v>7915</v>
      </c>
      <c r="K2432" t="s">
        <v>7910</v>
      </c>
      <c r="L2432" t="s">
        <v>7915</v>
      </c>
      <c r="M2432" t="s">
        <v>7915</v>
      </c>
      <c r="N2432" t="s">
        <v>7915</v>
      </c>
      <c r="O2432" t="s">
        <v>7915</v>
      </c>
      <c r="P2432" t="s">
        <v>7909</v>
      </c>
      <c r="Q2432">
        <v>7</v>
      </c>
      <c r="R2432">
        <f>IF(ISERROR(VLOOKUP(A2432,int_r_base_fitted!$A$1:$C$10000,2,FALSE)),0,VLOOKUP(A2432,int_r_base_fitted!$A$1:$C$10000,2,FALSE))</f>
        <v>0</v>
      </c>
      <c r="S2432">
        <f>IF(ISERROR(VLOOKUP(A2432,int_r_base_fitted!$A$1:$C$10000,3,FALSE)),0,VLOOKUP(A2432,int_r_base_fitted!$A$1:$C$10000,3,FALSE))</f>
        <v>3.7999999999999999E-2</v>
      </c>
      <c r="T2432">
        <v>2053</v>
      </c>
      <c r="V2432">
        <f>IF(ISERROR(VLOOKUP(A2432,int_r_full_fitted!$A$1:$C$10000,3,FALSE)),0,VLOOKUP(A2432,int_r_full_fitted!$A$1:$C$10000,3,FALSE))</f>
        <v>0.04</v>
      </c>
      <c r="W2432">
        <v>2431</v>
      </c>
      <c r="Y2432">
        <f>S2432-V2432</f>
        <v>-2.0000000000000018E-3</v>
      </c>
    </row>
    <row r="2433" spans="1:25" x14ac:dyDescent="0.2">
      <c r="A2433" t="s">
        <v>5744</v>
      </c>
      <c r="B2433" t="s">
        <v>7911</v>
      </c>
      <c r="C2433" t="s">
        <v>8394</v>
      </c>
      <c r="D2433" t="s">
        <v>7963</v>
      </c>
      <c r="E2433" t="s">
        <v>9122</v>
      </c>
      <c r="F2433" t="s">
        <v>7915</v>
      </c>
      <c r="G2433" t="s">
        <v>7915</v>
      </c>
      <c r="H2433" t="s">
        <v>7915</v>
      </c>
      <c r="I2433" t="s">
        <v>7915</v>
      </c>
      <c r="J2433" t="s">
        <v>7915</v>
      </c>
      <c r="K2433" t="s">
        <v>7915</v>
      </c>
      <c r="L2433" t="s">
        <v>7910</v>
      </c>
      <c r="M2433" t="s">
        <v>7910</v>
      </c>
      <c r="N2433" t="s">
        <v>7915</v>
      </c>
      <c r="O2433" t="s">
        <v>7915</v>
      </c>
      <c r="P2433" t="s">
        <v>7909</v>
      </c>
      <c r="Q2433">
        <v>7</v>
      </c>
      <c r="R2433">
        <f>IF(ISERROR(VLOOKUP(A2433,int_r_base_fitted!$A$1:$C$10000,2,FALSE)),0,VLOOKUP(A2433,int_r_base_fitted!$A$1:$C$10000,2,FALSE))</f>
        <v>0</v>
      </c>
      <c r="S2433">
        <f>IF(ISERROR(VLOOKUP(A2433,int_r_base_fitted!$A$1:$C$10000,3,FALSE)),0,VLOOKUP(A2433,int_r_base_fitted!$A$1:$C$10000,3,FALSE))</f>
        <v>3.7999999999999999E-2</v>
      </c>
      <c r="T2433">
        <v>2065</v>
      </c>
      <c r="V2433">
        <f>IF(ISERROR(VLOOKUP(A2433,int_r_full_fitted!$A$1:$C$10000,3,FALSE)),0,VLOOKUP(A2433,int_r_full_fitted!$A$1:$C$10000,3,FALSE))</f>
        <v>0.04</v>
      </c>
      <c r="W2433">
        <v>2432</v>
      </c>
      <c r="Y2433">
        <f>S2433-V2433</f>
        <v>-2.0000000000000018E-3</v>
      </c>
    </row>
    <row r="2434" spans="1:25" x14ac:dyDescent="0.2">
      <c r="A2434" t="s">
        <v>5746</v>
      </c>
      <c r="B2434" t="s">
        <v>7911</v>
      </c>
      <c r="C2434" t="s">
        <v>8394</v>
      </c>
      <c r="D2434" t="s">
        <v>7963</v>
      </c>
      <c r="E2434" t="s">
        <v>9124</v>
      </c>
      <c r="F2434" t="s">
        <v>7915</v>
      </c>
      <c r="G2434" t="s">
        <v>7915</v>
      </c>
      <c r="H2434" t="s">
        <v>7915</v>
      </c>
      <c r="I2434" t="s">
        <v>7915</v>
      </c>
      <c r="J2434" t="s">
        <v>7915</v>
      </c>
      <c r="K2434" t="s">
        <v>7915</v>
      </c>
      <c r="L2434" t="s">
        <v>7910</v>
      </c>
      <c r="M2434" t="s">
        <v>7910</v>
      </c>
      <c r="N2434" t="s">
        <v>7915</v>
      </c>
      <c r="O2434" t="s">
        <v>7915</v>
      </c>
      <c r="P2434" t="s">
        <v>7909</v>
      </c>
      <c r="Q2434">
        <v>7</v>
      </c>
      <c r="R2434">
        <f>IF(ISERROR(VLOOKUP(A2434,int_r_base_fitted!$A$1:$C$10000,2,FALSE)),0,VLOOKUP(A2434,int_r_base_fitted!$A$1:$C$10000,2,FALSE))</f>
        <v>0</v>
      </c>
      <c r="S2434">
        <f>IF(ISERROR(VLOOKUP(A2434,int_r_base_fitted!$A$1:$C$10000,3,FALSE)),0,VLOOKUP(A2434,int_r_base_fitted!$A$1:$C$10000,3,FALSE))</f>
        <v>3.7999999999999999E-2</v>
      </c>
      <c r="T2434">
        <v>2066</v>
      </c>
      <c r="V2434">
        <f>IF(ISERROR(VLOOKUP(A2434,int_r_full_fitted!$A$1:$C$10000,3,FALSE)),0,VLOOKUP(A2434,int_r_full_fitted!$A$1:$C$10000,3,FALSE))</f>
        <v>0.04</v>
      </c>
      <c r="W2434">
        <v>2433</v>
      </c>
      <c r="Y2434">
        <f>S2434-V2434</f>
        <v>-2.0000000000000018E-3</v>
      </c>
    </row>
    <row r="2435" spans="1:25" x14ac:dyDescent="0.2">
      <c r="A2435" t="s">
        <v>7867</v>
      </c>
      <c r="B2435" t="s">
        <v>7911</v>
      </c>
      <c r="C2435" t="s">
        <v>7986</v>
      </c>
      <c r="D2435" t="s">
        <v>7913</v>
      </c>
      <c r="E2435" t="s">
        <v>9336</v>
      </c>
      <c r="F2435" t="s">
        <v>7915</v>
      </c>
      <c r="G2435" t="s">
        <v>7915</v>
      </c>
      <c r="H2435" t="s">
        <v>7915</v>
      </c>
      <c r="I2435" t="s">
        <v>7915</v>
      </c>
      <c r="J2435" t="s">
        <v>7915</v>
      </c>
      <c r="K2435" t="s">
        <v>7915</v>
      </c>
      <c r="L2435" t="s">
        <v>7915</v>
      </c>
      <c r="M2435" t="s">
        <v>7915</v>
      </c>
      <c r="N2435" t="s">
        <v>7915</v>
      </c>
      <c r="O2435" t="s">
        <v>7915</v>
      </c>
      <c r="P2435" t="s">
        <v>7915</v>
      </c>
      <c r="Q2435">
        <v>9</v>
      </c>
      <c r="R2435">
        <f>IF(ISERROR(VLOOKUP(A2435,int_r_base_fitted!$A$1:$C$10000,2,FALSE)),0,VLOOKUP(A2435,int_r_base_fitted!$A$1:$C$10000,2,FALSE))</f>
        <v>0</v>
      </c>
      <c r="S2435">
        <f>IF(ISERROR(VLOOKUP(A2435,int_r_base_fitted!$A$1:$C$10000,3,FALSE)),0,VLOOKUP(A2435,int_r_base_fitted!$A$1:$C$10000,3,FALSE))</f>
        <v>3.7999999999999999E-2</v>
      </c>
      <c r="T2435">
        <v>2078</v>
      </c>
      <c r="V2435">
        <f>IF(ISERROR(VLOOKUP(A2435,int_r_full_fitted!$A$1:$C$10000,3,FALSE)),0,VLOOKUP(A2435,int_r_full_fitted!$A$1:$C$10000,3,FALSE))</f>
        <v>0.04</v>
      </c>
      <c r="W2435">
        <v>2434</v>
      </c>
      <c r="Y2435">
        <f>S2435-V2435</f>
        <v>-2.0000000000000018E-3</v>
      </c>
    </row>
    <row r="2436" spans="1:25" x14ac:dyDescent="0.2">
      <c r="A2436" t="s">
        <v>5144</v>
      </c>
      <c r="B2436" t="s">
        <v>7911</v>
      </c>
      <c r="C2436" t="s">
        <v>7993</v>
      </c>
      <c r="D2436" t="s">
        <v>7963</v>
      </c>
      <c r="E2436" t="s">
        <v>8639</v>
      </c>
      <c r="F2436" t="s">
        <v>7915</v>
      </c>
      <c r="G2436" t="s">
        <v>7915</v>
      </c>
      <c r="H2436" t="s">
        <v>7915</v>
      </c>
      <c r="I2436" t="s">
        <v>7915</v>
      </c>
      <c r="J2436" t="s">
        <v>7915</v>
      </c>
      <c r="K2436" t="s">
        <v>7915</v>
      </c>
      <c r="L2436" t="s">
        <v>7910</v>
      </c>
      <c r="M2436" t="s">
        <v>7910</v>
      </c>
      <c r="N2436" t="s">
        <v>7915</v>
      </c>
      <c r="O2436" t="s">
        <v>7915</v>
      </c>
      <c r="P2436" t="s">
        <v>7909</v>
      </c>
      <c r="Q2436">
        <v>7</v>
      </c>
      <c r="R2436">
        <f>IF(ISERROR(VLOOKUP(A2436,int_r_base_fitted!$A$1:$C$10000,2,FALSE)),0,VLOOKUP(A2436,int_r_base_fitted!$A$1:$C$10000,2,FALSE))</f>
        <v>0</v>
      </c>
      <c r="S2436">
        <f>IF(ISERROR(VLOOKUP(A2436,int_r_base_fitted!$A$1:$C$10000,3,FALSE)),0,VLOOKUP(A2436,int_r_base_fitted!$A$1:$C$10000,3,FALSE))</f>
        <v>3.6999999999999998E-2</v>
      </c>
      <c r="T2436">
        <v>2094</v>
      </c>
      <c r="V2436">
        <f>IF(ISERROR(VLOOKUP(A2436,int_r_full_fitted!$A$1:$C$10000,3,FALSE)),0,VLOOKUP(A2436,int_r_full_fitted!$A$1:$C$10000,3,FALSE))</f>
        <v>0.04</v>
      </c>
      <c r="W2436">
        <v>2435</v>
      </c>
      <c r="Y2436">
        <f>S2436-V2436</f>
        <v>-3.0000000000000027E-3</v>
      </c>
    </row>
    <row r="2437" spans="1:25" x14ac:dyDescent="0.2">
      <c r="A2437" t="s">
        <v>5750</v>
      </c>
      <c r="B2437" t="s">
        <v>7911</v>
      </c>
      <c r="C2437" t="s">
        <v>7993</v>
      </c>
      <c r="D2437" t="s">
        <v>7963</v>
      </c>
      <c r="E2437" t="s">
        <v>8639</v>
      </c>
      <c r="F2437" t="s">
        <v>7915</v>
      </c>
      <c r="G2437" t="s">
        <v>7915</v>
      </c>
      <c r="H2437" t="s">
        <v>7915</v>
      </c>
      <c r="I2437" t="s">
        <v>7915</v>
      </c>
      <c r="J2437" t="s">
        <v>7915</v>
      </c>
      <c r="K2437" t="s">
        <v>7915</v>
      </c>
      <c r="L2437" t="s">
        <v>7910</v>
      </c>
      <c r="M2437" t="s">
        <v>7910</v>
      </c>
      <c r="N2437" t="s">
        <v>7915</v>
      </c>
      <c r="O2437" t="s">
        <v>7915</v>
      </c>
      <c r="P2437" t="s">
        <v>7909</v>
      </c>
      <c r="Q2437">
        <v>7</v>
      </c>
      <c r="R2437">
        <f>IF(ISERROR(VLOOKUP(A2437,int_r_base_fitted!$A$1:$C$10000,2,FALSE)),0,VLOOKUP(A2437,int_r_base_fitted!$A$1:$C$10000,2,FALSE))</f>
        <v>0</v>
      </c>
      <c r="S2437">
        <f>IF(ISERROR(VLOOKUP(A2437,int_r_base_fitted!$A$1:$C$10000,3,FALSE)),0,VLOOKUP(A2437,int_r_base_fitted!$A$1:$C$10000,3,FALSE))</f>
        <v>3.6999999999999998E-2</v>
      </c>
      <c r="T2437">
        <v>2120</v>
      </c>
      <c r="V2437">
        <f>IF(ISERROR(VLOOKUP(A2437,int_r_full_fitted!$A$1:$C$10000,3,FALSE)),0,VLOOKUP(A2437,int_r_full_fitted!$A$1:$C$10000,3,FALSE))</f>
        <v>0.04</v>
      </c>
      <c r="W2437">
        <v>2436</v>
      </c>
      <c r="Y2437">
        <f>S2437-V2437</f>
        <v>-3.0000000000000027E-3</v>
      </c>
    </row>
    <row r="2438" spans="1:25" x14ac:dyDescent="0.2">
      <c r="A2438" t="s">
        <v>5751</v>
      </c>
      <c r="B2438" t="s">
        <v>7911</v>
      </c>
      <c r="C2438" t="s">
        <v>7993</v>
      </c>
      <c r="D2438" t="s">
        <v>7963</v>
      </c>
      <c r="E2438" t="s">
        <v>9128</v>
      </c>
      <c r="F2438" t="s">
        <v>7915</v>
      </c>
      <c r="G2438" t="s">
        <v>7915</v>
      </c>
      <c r="H2438" t="s">
        <v>7915</v>
      </c>
      <c r="I2438" t="s">
        <v>7915</v>
      </c>
      <c r="J2438" t="s">
        <v>7915</v>
      </c>
      <c r="K2438" t="s">
        <v>7915</v>
      </c>
      <c r="L2438" t="s">
        <v>7910</v>
      </c>
      <c r="M2438" t="s">
        <v>7910</v>
      </c>
      <c r="N2438" t="s">
        <v>7915</v>
      </c>
      <c r="O2438" t="s">
        <v>7915</v>
      </c>
      <c r="P2438" t="s">
        <v>7909</v>
      </c>
      <c r="Q2438">
        <v>7</v>
      </c>
      <c r="R2438">
        <f>IF(ISERROR(VLOOKUP(A2438,int_r_base_fitted!$A$1:$C$10000,2,FALSE)),0,VLOOKUP(A2438,int_r_base_fitted!$A$1:$C$10000,2,FALSE))</f>
        <v>0</v>
      </c>
      <c r="S2438">
        <f>IF(ISERROR(VLOOKUP(A2438,int_r_base_fitted!$A$1:$C$10000,3,FALSE)),0,VLOOKUP(A2438,int_r_base_fitted!$A$1:$C$10000,3,FALSE))</f>
        <v>3.6999999999999998E-2</v>
      </c>
      <c r="T2438">
        <v>2121</v>
      </c>
      <c r="V2438">
        <f>IF(ISERROR(VLOOKUP(A2438,int_r_full_fitted!$A$1:$C$10000,3,FALSE)),0,VLOOKUP(A2438,int_r_full_fitted!$A$1:$C$10000,3,FALSE))</f>
        <v>0.04</v>
      </c>
      <c r="W2438">
        <v>2437</v>
      </c>
      <c r="Y2438">
        <f>S2438-V2438</f>
        <v>-3.0000000000000027E-3</v>
      </c>
    </row>
    <row r="2439" spans="1:25" x14ac:dyDescent="0.2">
      <c r="A2439" t="s">
        <v>5752</v>
      </c>
      <c r="B2439" t="s">
        <v>7911</v>
      </c>
      <c r="C2439" t="s">
        <v>7993</v>
      </c>
      <c r="D2439" t="s">
        <v>7963</v>
      </c>
      <c r="E2439" t="s">
        <v>9129</v>
      </c>
      <c r="F2439" t="s">
        <v>7915</v>
      </c>
      <c r="G2439" t="s">
        <v>7915</v>
      </c>
      <c r="H2439" t="s">
        <v>7915</v>
      </c>
      <c r="I2439" t="s">
        <v>7915</v>
      </c>
      <c r="J2439" t="s">
        <v>7915</v>
      </c>
      <c r="K2439" t="s">
        <v>7915</v>
      </c>
      <c r="L2439" t="s">
        <v>7910</v>
      </c>
      <c r="M2439" t="s">
        <v>7910</v>
      </c>
      <c r="N2439" t="s">
        <v>7915</v>
      </c>
      <c r="O2439" t="s">
        <v>7915</v>
      </c>
      <c r="P2439" t="s">
        <v>7909</v>
      </c>
      <c r="Q2439">
        <v>7</v>
      </c>
      <c r="R2439">
        <f>IF(ISERROR(VLOOKUP(A2439,int_r_base_fitted!$A$1:$C$10000,2,FALSE)),0,VLOOKUP(A2439,int_r_base_fitted!$A$1:$C$10000,2,FALSE))</f>
        <v>0</v>
      </c>
      <c r="S2439">
        <f>IF(ISERROR(VLOOKUP(A2439,int_r_base_fitted!$A$1:$C$10000,3,FALSE)),0,VLOOKUP(A2439,int_r_base_fitted!$A$1:$C$10000,3,FALSE))</f>
        <v>3.6999999999999998E-2</v>
      </c>
      <c r="T2439">
        <v>2122</v>
      </c>
      <c r="V2439">
        <f>IF(ISERROR(VLOOKUP(A2439,int_r_full_fitted!$A$1:$C$10000,3,FALSE)),0,VLOOKUP(A2439,int_r_full_fitted!$A$1:$C$10000,3,FALSE))</f>
        <v>0.04</v>
      </c>
      <c r="W2439">
        <v>2438</v>
      </c>
      <c r="Y2439">
        <f>S2439-V2439</f>
        <v>-3.0000000000000027E-3</v>
      </c>
    </row>
    <row r="2440" spans="1:25" x14ac:dyDescent="0.2">
      <c r="A2440" t="s">
        <v>5312</v>
      </c>
      <c r="B2440" t="s">
        <v>7911</v>
      </c>
      <c r="C2440" t="s">
        <v>8659</v>
      </c>
      <c r="D2440" t="s">
        <v>8134</v>
      </c>
      <c r="E2440" t="s">
        <v>8806</v>
      </c>
      <c r="F2440" t="s">
        <v>7915</v>
      </c>
      <c r="G2440" t="s">
        <v>7910</v>
      </c>
      <c r="H2440" t="s">
        <v>7915</v>
      </c>
      <c r="I2440" t="s">
        <v>7915</v>
      </c>
      <c r="J2440" t="s">
        <v>7915</v>
      </c>
      <c r="K2440" t="s">
        <v>7915</v>
      </c>
      <c r="L2440" t="s">
        <v>7910</v>
      </c>
      <c r="M2440" t="s">
        <v>7915</v>
      </c>
      <c r="N2440" t="s">
        <v>7915</v>
      </c>
      <c r="O2440" t="s">
        <v>7915</v>
      </c>
      <c r="P2440" t="s">
        <v>7909</v>
      </c>
      <c r="Q2440">
        <v>7</v>
      </c>
      <c r="R2440">
        <f>IF(ISERROR(VLOOKUP(A2440,int_r_base_fitted!$A$1:$C$10000,2,FALSE)),0,VLOOKUP(A2440,int_r_base_fitted!$A$1:$C$10000,2,FALSE))</f>
        <v>0</v>
      </c>
      <c r="S2440">
        <f>IF(ISERROR(VLOOKUP(A2440,int_r_base_fitted!$A$1:$C$10000,3,FALSE)),0,VLOOKUP(A2440,int_r_base_fitted!$A$1:$C$10000,3,FALSE))</f>
        <v>3.4000000000000002E-2</v>
      </c>
      <c r="T2440">
        <v>2241</v>
      </c>
      <c r="V2440">
        <f>IF(ISERROR(VLOOKUP(A2440,int_r_full_fitted!$A$1:$C$10000,3,FALSE)),0,VLOOKUP(A2440,int_r_full_fitted!$A$1:$C$10000,3,FALSE))</f>
        <v>0.04</v>
      </c>
      <c r="W2440">
        <v>2439</v>
      </c>
      <c r="Y2440">
        <f>S2440-V2440</f>
        <v>-5.9999999999999984E-3</v>
      </c>
    </row>
    <row r="2441" spans="1:25" x14ac:dyDescent="0.2">
      <c r="A2441" t="s">
        <v>4155</v>
      </c>
      <c r="B2441" t="s">
        <v>7911</v>
      </c>
      <c r="C2441" t="s">
        <v>7929</v>
      </c>
      <c r="D2441" t="s">
        <v>7945</v>
      </c>
      <c r="E2441" t="s">
        <v>8116</v>
      </c>
      <c r="F2441" t="s">
        <v>7915</v>
      </c>
      <c r="G2441" t="s">
        <v>7915</v>
      </c>
      <c r="H2441" t="s">
        <v>7915</v>
      </c>
      <c r="I2441" t="s">
        <v>7915</v>
      </c>
      <c r="J2441" t="s">
        <v>7910</v>
      </c>
      <c r="K2441" t="s">
        <v>7910</v>
      </c>
      <c r="L2441" t="s">
        <v>7910</v>
      </c>
      <c r="M2441" t="s">
        <v>7910</v>
      </c>
      <c r="N2441" t="s">
        <v>7915</v>
      </c>
      <c r="O2441" t="s">
        <v>7915</v>
      </c>
      <c r="P2441" t="s">
        <v>7907</v>
      </c>
      <c r="Q2441">
        <v>5</v>
      </c>
      <c r="R2441">
        <f>IF(ISERROR(VLOOKUP(A2441,int_r_base_fitted!$A$1:$C$10000,2,FALSE)),0,VLOOKUP(A2441,int_r_base_fitted!$A$1:$C$10000,2,FALSE))</f>
        <v>1</v>
      </c>
      <c r="S2441">
        <f>IF(ISERROR(VLOOKUP(A2441,int_r_base_fitted!$A$1:$C$10000,3,FALSE)),0,VLOOKUP(A2441,int_r_base_fitted!$A$1:$C$10000,3,FALSE))</f>
        <v>3.2000000000000001E-2</v>
      </c>
      <c r="T2441">
        <v>2353</v>
      </c>
      <c r="V2441">
        <f>IF(ISERROR(VLOOKUP(A2441,int_r_full_fitted!$A$1:$C$10000,3,FALSE)),0,VLOOKUP(A2441,int_r_full_fitted!$A$1:$C$10000,3,FALSE))</f>
        <v>0.04</v>
      </c>
      <c r="W2441">
        <v>2440</v>
      </c>
      <c r="Y2441">
        <f>S2441-V2441</f>
        <v>-8.0000000000000002E-3</v>
      </c>
    </row>
    <row r="2442" spans="1:25" x14ac:dyDescent="0.2">
      <c r="A2442" t="s">
        <v>4356</v>
      </c>
      <c r="B2442" t="s">
        <v>7911</v>
      </c>
      <c r="C2442" t="s">
        <v>7929</v>
      </c>
      <c r="D2442" t="s">
        <v>7945</v>
      </c>
      <c r="E2442" t="s">
        <v>8116</v>
      </c>
      <c r="F2442" t="s">
        <v>7915</v>
      </c>
      <c r="G2442" t="s">
        <v>7915</v>
      </c>
      <c r="H2442" t="s">
        <v>7915</v>
      </c>
      <c r="I2442" t="s">
        <v>7915</v>
      </c>
      <c r="J2442" t="s">
        <v>7910</v>
      </c>
      <c r="K2442" t="s">
        <v>7910</v>
      </c>
      <c r="L2442" t="s">
        <v>7910</v>
      </c>
      <c r="M2442" t="s">
        <v>7910</v>
      </c>
      <c r="N2442" t="s">
        <v>7915</v>
      </c>
      <c r="O2442" t="s">
        <v>7915</v>
      </c>
      <c r="P2442" t="s">
        <v>7907</v>
      </c>
      <c r="Q2442">
        <v>5</v>
      </c>
      <c r="R2442">
        <f>IF(ISERROR(VLOOKUP(A2442,int_r_base_fitted!$A$1:$C$10000,2,FALSE)),0,VLOOKUP(A2442,int_r_base_fitted!$A$1:$C$10000,2,FALSE))</f>
        <v>0</v>
      </c>
      <c r="S2442">
        <f>IF(ISERROR(VLOOKUP(A2442,int_r_base_fitted!$A$1:$C$10000,3,FALSE)),0,VLOOKUP(A2442,int_r_base_fitted!$A$1:$C$10000,3,FALSE))</f>
        <v>3.2000000000000001E-2</v>
      </c>
      <c r="T2442">
        <v>2354</v>
      </c>
      <c r="V2442">
        <f>IF(ISERROR(VLOOKUP(A2442,int_r_full_fitted!$A$1:$C$10000,3,FALSE)),0,VLOOKUP(A2442,int_r_full_fitted!$A$1:$C$10000,3,FALSE))</f>
        <v>0.04</v>
      </c>
      <c r="W2442">
        <v>2441</v>
      </c>
      <c r="Y2442">
        <f>S2442-V2442</f>
        <v>-8.0000000000000002E-3</v>
      </c>
    </row>
    <row r="2443" spans="1:25" x14ac:dyDescent="0.2">
      <c r="A2443" t="s">
        <v>4677</v>
      </c>
      <c r="B2443" t="s">
        <v>7911</v>
      </c>
      <c r="C2443">
        <v>4</v>
      </c>
      <c r="D2443" t="s">
        <v>7940</v>
      </c>
      <c r="E2443" t="s">
        <v>8473</v>
      </c>
      <c r="F2443" t="s">
        <v>7915</v>
      </c>
      <c r="G2443" t="s">
        <v>7915</v>
      </c>
      <c r="H2443" t="s">
        <v>7915</v>
      </c>
      <c r="I2443" t="s">
        <v>7910</v>
      </c>
      <c r="J2443" t="s">
        <v>7915</v>
      </c>
      <c r="K2443" t="s">
        <v>7910</v>
      </c>
      <c r="L2443" t="s">
        <v>7915</v>
      </c>
      <c r="M2443" t="s">
        <v>7910</v>
      </c>
      <c r="N2443" t="s">
        <v>7915</v>
      </c>
      <c r="O2443" t="s">
        <v>7915</v>
      </c>
      <c r="P2443" t="s">
        <v>7908</v>
      </c>
      <c r="Q2443">
        <v>6</v>
      </c>
      <c r="R2443">
        <f>IF(ISERROR(VLOOKUP(A2443,int_r_base_fitted!$A$1:$C$10000,2,FALSE)),0,VLOOKUP(A2443,int_r_base_fitted!$A$1:$C$10000,2,FALSE))</f>
        <v>0</v>
      </c>
      <c r="S2443">
        <f>IF(ISERROR(VLOOKUP(A2443,int_r_base_fitted!$A$1:$C$10000,3,FALSE)),0,VLOOKUP(A2443,int_r_base_fitted!$A$1:$C$10000,3,FALSE))</f>
        <v>3.1E-2</v>
      </c>
      <c r="T2443">
        <v>2472</v>
      </c>
      <c r="V2443">
        <f>IF(ISERROR(VLOOKUP(A2443,int_r_full_fitted!$A$1:$C$10000,3,FALSE)),0,VLOOKUP(A2443,int_r_full_fitted!$A$1:$C$10000,3,FALSE))</f>
        <v>0.04</v>
      </c>
      <c r="W2443">
        <v>2442</v>
      </c>
      <c r="Y2443">
        <f>S2443-V2443</f>
        <v>-9.0000000000000011E-3</v>
      </c>
    </row>
    <row r="2444" spans="1:25" x14ac:dyDescent="0.2">
      <c r="A2444" t="s">
        <v>4943</v>
      </c>
      <c r="B2444" t="s">
        <v>7911</v>
      </c>
      <c r="C2444" t="s">
        <v>7965</v>
      </c>
      <c r="D2444" t="s">
        <v>7917</v>
      </c>
      <c r="E2444" t="s">
        <v>8201</v>
      </c>
      <c r="F2444" t="s">
        <v>7915</v>
      </c>
      <c r="G2444" t="s">
        <v>7915</v>
      </c>
      <c r="H2444" t="s">
        <v>7915</v>
      </c>
      <c r="I2444" t="s">
        <v>7910</v>
      </c>
      <c r="J2444" t="s">
        <v>7915</v>
      </c>
      <c r="K2444" t="s">
        <v>7910</v>
      </c>
      <c r="L2444" t="s">
        <v>7915</v>
      </c>
      <c r="M2444" t="s">
        <v>7910</v>
      </c>
      <c r="N2444" t="s">
        <v>7915</v>
      </c>
      <c r="O2444" t="s">
        <v>7915</v>
      </c>
      <c r="P2444" t="s">
        <v>7908</v>
      </c>
      <c r="Q2444">
        <v>6</v>
      </c>
      <c r="R2444">
        <f>IF(ISERROR(VLOOKUP(A2444,int_r_base_fitted!$A$1:$C$10000,2,FALSE)),0,VLOOKUP(A2444,int_r_base_fitted!$A$1:$C$10000,2,FALSE))</f>
        <v>0</v>
      </c>
      <c r="S2444">
        <f>IF(ISERROR(VLOOKUP(A2444,int_r_base_fitted!$A$1:$C$10000,3,FALSE)),0,VLOOKUP(A2444,int_r_base_fitted!$A$1:$C$10000,3,FALSE))</f>
        <v>0.03</v>
      </c>
      <c r="T2444">
        <v>2560</v>
      </c>
      <c r="V2444">
        <f>IF(ISERROR(VLOOKUP(A2444,int_r_full_fitted!$A$1:$C$10000,3,FALSE)),0,VLOOKUP(A2444,int_r_full_fitted!$A$1:$C$10000,3,FALSE))</f>
        <v>0.04</v>
      </c>
      <c r="W2444">
        <v>2443</v>
      </c>
      <c r="Y2444">
        <f>S2444-V2444</f>
        <v>-1.0000000000000002E-2</v>
      </c>
    </row>
    <row r="2445" spans="1:25" x14ac:dyDescent="0.2">
      <c r="A2445" t="s">
        <v>5294</v>
      </c>
      <c r="B2445" t="s">
        <v>7911</v>
      </c>
      <c r="C2445" t="s">
        <v>7959</v>
      </c>
      <c r="D2445" t="s">
        <v>7920</v>
      </c>
      <c r="E2445" t="s">
        <v>8862</v>
      </c>
      <c r="F2445" t="s">
        <v>7915</v>
      </c>
      <c r="G2445" t="s">
        <v>7915</v>
      </c>
      <c r="H2445" t="s">
        <v>7915</v>
      </c>
      <c r="I2445" t="s">
        <v>7910</v>
      </c>
      <c r="J2445" t="s">
        <v>7915</v>
      </c>
      <c r="K2445" t="s">
        <v>7910</v>
      </c>
      <c r="L2445" t="s">
        <v>7915</v>
      </c>
      <c r="M2445" t="s">
        <v>7915</v>
      </c>
      <c r="N2445" t="s">
        <v>7915</v>
      </c>
      <c r="O2445" t="s">
        <v>7915</v>
      </c>
      <c r="P2445" t="s">
        <v>7909</v>
      </c>
      <c r="Q2445">
        <v>7</v>
      </c>
      <c r="R2445">
        <f>IF(ISERROR(VLOOKUP(A2445,int_r_base_fitted!$A$1:$C$10000,2,FALSE)),0,VLOOKUP(A2445,int_r_base_fitted!$A$1:$C$10000,2,FALSE))</f>
        <v>0</v>
      </c>
      <c r="S2445">
        <f>IF(ISERROR(VLOOKUP(A2445,int_r_base_fitted!$A$1:$C$10000,3,FALSE)),0,VLOOKUP(A2445,int_r_base_fitted!$A$1:$C$10000,3,FALSE))</f>
        <v>0.03</v>
      </c>
      <c r="T2445">
        <v>2563</v>
      </c>
      <c r="V2445">
        <f>IF(ISERROR(VLOOKUP(A2445,int_r_full_fitted!$A$1:$C$10000,3,FALSE)),0,VLOOKUP(A2445,int_r_full_fitted!$A$1:$C$10000,3,FALSE))</f>
        <v>0.04</v>
      </c>
      <c r="W2445">
        <v>2444</v>
      </c>
      <c r="Y2445">
        <f>S2445-V2445</f>
        <v>-1.0000000000000002E-2</v>
      </c>
    </row>
    <row r="2446" spans="1:25" x14ac:dyDescent="0.2">
      <c r="A2446" t="s">
        <v>5662</v>
      </c>
      <c r="B2446" t="s">
        <v>7911</v>
      </c>
      <c r="C2446" t="s">
        <v>8030</v>
      </c>
      <c r="D2446" t="s">
        <v>7945</v>
      </c>
      <c r="E2446" t="s">
        <v>9054</v>
      </c>
      <c r="F2446" t="s">
        <v>7915</v>
      </c>
      <c r="G2446" t="s">
        <v>7915</v>
      </c>
      <c r="H2446" t="s">
        <v>7915</v>
      </c>
      <c r="I2446" t="s">
        <v>7915</v>
      </c>
      <c r="J2446" t="s">
        <v>7915</v>
      </c>
      <c r="K2446" t="s">
        <v>7910</v>
      </c>
      <c r="L2446" t="s">
        <v>7915</v>
      </c>
      <c r="M2446" t="s">
        <v>7910</v>
      </c>
      <c r="N2446" t="s">
        <v>7915</v>
      </c>
      <c r="O2446" t="s">
        <v>7915</v>
      </c>
      <c r="P2446" t="s">
        <v>7909</v>
      </c>
      <c r="Q2446">
        <v>7</v>
      </c>
      <c r="R2446">
        <f>IF(ISERROR(VLOOKUP(A2446,int_r_base_fitted!$A$1:$C$10000,2,FALSE)),0,VLOOKUP(A2446,int_r_base_fitted!$A$1:$C$10000,2,FALSE))</f>
        <v>0</v>
      </c>
      <c r="S2446">
        <f>IF(ISERROR(VLOOKUP(A2446,int_r_base_fitted!$A$1:$C$10000,3,FALSE)),0,VLOOKUP(A2446,int_r_base_fitted!$A$1:$C$10000,3,FALSE))</f>
        <v>0.03</v>
      </c>
      <c r="T2446">
        <v>2570</v>
      </c>
      <c r="V2446">
        <f>IF(ISERROR(VLOOKUP(A2446,int_r_full_fitted!$A$1:$C$10000,3,FALSE)),0,VLOOKUP(A2446,int_r_full_fitted!$A$1:$C$10000,3,FALSE))</f>
        <v>0.04</v>
      </c>
      <c r="W2446">
        <v>2445</v>
      </c>
      <c r="Y2446">
        <f>S2446-V2446</f>
        <v>-1.0000000000000002E-2</v>
      </c>
    </row>
    <row r="2447" spans="1:25" x14ac:dyDescent="0.2">
      <c r="A2447" t="s">
        <v>6002</v>
      </c>
      <c r="B2447" t="s">
        <v>7911</v>
      </c>
      <c r="C2447" t="s">
        <v>8472</v>
      </c>
      <c r="D2447" t="s">
        <v>7913</v>
      </c>
      <c r="E2447" t="s">
        <v>8700</v>
      </c>
      <c r="F2447" t="s">
        <v>7915</v>
      </c>
      <c r="G2447" t="s">
        <v>7915</v>
      </c>
      <c r="H2447" t="s">
        <v>7915</v>
      </c>
      <c r="I2447" t="s">
        <v>7910</v>
      </c>
      <c r="J2447" t="s">
        <v>7915</v>
      </c>
      <c r="K2447" t="s">
        <v>7910</v>
      </c>
      <c r="L2447" t="s">
        <v>7915</v>
      </c>
      <c r="M2447" t="s">
        <v>7915</v>
      </c>
      <c r="N2447" t="s">
        <v>7915</v>
      </c>
      <c r="O2447" t="s">
        <v>7915</v>
      </c>
      <c r="P2447" t="s">
        <v>7909</v>
      </c>
      <c r="Q2447">
        <v>7</v>
      </c>
      <c r="R2447">
        <f>IF(ISERROR(VLOOKUP(A2447,int_r_base_fitted!$A$1:$C$10000,2,FALSE)),0,VLOOKUP(A2447,int_r_base_fitted!$A$1:$C$10000,2,FALSE))</f>
        <v>0</v>
      </c>
      <c r="S2447">
        <f>IF(ISERROR(VLOOKUP(A2447,int_r_base_fitted!$A$1:$C$10000,3,FALSE)),0,VLOOKUP(A2447,int_r_base_fitted!$A$1:$C$10000,3,FALSE))</f>
        <v>0.03</v>
      </c>
      <c r="T2447">
        <v>2577</v>
      </c>
      <c r="V2447">
        <f>IF(ISERROR(VLOOKUP(A2447,int_r_full_fitted!$A$1:$C$10000,3,FALSE)),0,VLOOKUP(A2447,int_r_full_fitted!$A$1:$C$10000,3,FALSE))</f>
        <v>0.04</v>
      </c>
      <c r="W2447">
        <v>2446</v>
      </c>
      <c r="Y2447">
        <f>S2447-V2447</f>
        <v>-1.0000000000000002E-2</v>
      </c>
    </row>
    <row r="2448" spans="1:25" x14ac:dyDescent="0.2">
      <c r="A2448" t="s">
        <v>6490</v>
      </c>
      <c r="B2448" t="s">
        <v>7911</v>
      </c>
      <c r="C2448">
        <v>4</v>
      </c>
      <c r="D2448" t="s">
        <v>7967</v>
      </c>
      <c r="E2448" t="s">
        <v>9513</v>
      </c>
      <c r="F2448" t="s">
        <v>7915</v>
      </c>
      <c r="G2448" t="s">
        <v>7915</v>
      </c>
      <c r="H2448" t="s">
        <v>7915</v>
      </c>
      <c r="I2448" t="s">
        <v>7915</v>
      </c>
      <c r="J2448" t="s">
        <v>7915</v>
      </c>
      <c r="K2448" t="s">
        <v>7910</v>
      </c>
      <c r="L2448" t="s">
        <v>7915</v>
      </c>
      <c r="M2448" t="s">
        <v>7915</v>
      </c>
      <c r="N2448" t="s">
        <v>7915</v>
      </c>
      <c r="O2448" t="s">
        <v>7915</v>
      </c>
      <c r="P2448" t="s">
        <v>7910</v>
      </c>
      <c r="Q2448">
        <v>8</v>
      </c>
      <c r="R2448">
        <f>IF(ISERROR(VLOOKUP(A2448,int_r_base_fitted!$A$1:$C$10000,2,FALSE)),0,VLOOKUP(A2448,int_r_base_fitted!$A$1:$C$10000,2,FALSE))</f>
        <v>0</v>
      </c>
      <c r="S2448">
        <f>IF(ISERROR(VLOOKUP(A2448,int_r_base_fitted!$A$1:$C$10000,3,FALSE)),0,VLOOKUP(A2448,int_r_base_fitted!$A$1:$C$10000,3,FALSE))</f>
        <v>0.03</v>
      </c>
      <c r="T2448">
        <v>2596</v>
      </c>
      <c r="V2448">
        <f>IF(ISERROR(VLOOKUP(A2448,int_r_full_fitted!$A$1:$C$10000,3,FALSE)),0,VLOOKUP(A2448,int_r_full_fitted!$A$1:$C$10000,3,FALSE))</f>
        <v>0.04</v>
      </c>
      <c r="W2448">
        <v>2447</v>
      </c>
      <c r="Y2448">
        <f>S2448-V2448</f>
        <v>-1.0000000000000002E-2</v>
      </c>
    </row>
    <row r="2449" spans="1:25" x14ac:dyDescent="0.2">
      <c r="A2449" t="s">
        <v>6633</v>
      </c>
      <c r="B2449" t="s">
        <v>7911</v>
      </c>
      <c r="C2449" t="s">
        <v>8065</v>
      </c>
      <c r="D2449" t="s">
        <v>7945</v>
      </c>
      <c r="E2449" t="s">
        <v>8042</v>
      </c>
      <c r="F2449" t="s">
        <v>7915</v>
      </c>
      <c r="G2449" t="s">
        <v>7915</v>
      </c>
      <c r="H2449" t="s">
        <v>7915</v>
      </c>
      <c r="I2449" t="s">
        <v>7915</v>
      </c>
      <c r="J2449" t="s">
        <v>7915</v>
      </c>
      <c r="K2449" t="s">
        <v>7910</v>
      </c>
      <c r="L2449" t="s">
        <v>7915</v>
      </c>
      <c r="M2449" t="s">
        <v>7915</v>
      </c>
      <c r="N2449" t="s">
        <v>7915</v>
      </c>
      <c r="O2449" t="s">
        <v>7915</v>
      </c>
      <c r="P2449" t="s">
        <v>7910</v>
      </c>
      <c r="Q2449">
        <v>8</v>
      </c>
      <c r="R2449">
        <f>IF(ISERROR(VLOOKUP(A2449,int_r_base_fitted!$A$1:$C$10000,2,FALSE)),0,VLOOKUP(A2449,int_r_base_fitted!$A$1:$C$10000,2,FALSE))</f>
        <v>0</v>
      </c>
      <c r="S2449">
        <f>IF(ISERROR(VLOOKUP(A2449,int_r_base_fitted!$A$1:$C$10000,3,FALSE)),0,VLOOKUP(A2449,int_r_base_fitted!$A$1:$C$10000,3,FALSE))</f>
        <v>0.03</v>
      </c>
      <c r="T2449">
        <v>2599</v>
      </c>
      <c r="V2449">
        <f>IF(ISERROR(VLOOKUP(A2449,int_r_full_fitted!$A$1:$C$10000,3,FALSE)),0,VLOOKUP(A2449,int_r_full_fitted!$A$1:$C$10000,3,FALSE))</f>
        <v>0.04</v>
      </c>
      <c r="W2449">
        <v>2448</v>
      </c>
      <c r="Y2449">
        <f>S2449-V2449</f>
        <v>-1.0000000000000002E-2</v>
      </c>
    </row>
    <row r="2450" spans="1:25" x14ac:dyDescent="0.2">
      <c r="A2450" t="s">
        <v>6655</v>
      </c>
      <c r="B2450" t="s">
        <v>7911</v>
      </c>
      <c r="C2450" t="s">
        <v>7954</v>
      </c>
      <c r="D2450" t="s">
        <v>7935</v>
      </c>
      <c r="E2450" t="s">
        <v>9582</v>
      </c>
      <c r="F2450" t="s">
        <v>7915</v>
      </c>
      <c r="G2450" t="s">
        <v>7915</v>
      </c>
      <c r="H2450" t="s">
        <v>7915</v>
      </c>
      <c r="I2450" t="s">
        <v>7915</v>
      </c>
      <c r="J2450" t="s">
        <v>7915</v>
      </c>
      <c r="K2450" t="s">
        <v>7910</v>
      </c>
      <c r="L2450" t="s">
        <v>7915</v>
      </c>
      <c r="M2450" t="s">
        <v>7915</v>
      </c>
      <c r="N2450" t="s">
        <v>7915</v>
      </c>
      <c r="O2450" t="s">
        <v>7915</v>
      </c>
      <c r="P2450" t="s">
        <v>7910</v>
      </c>
      <c r="Q2450">
        <v>8</v>
      </c>
      <c r="R2450">
        <f>IF(ISERROR(VLOOKUP(A2450,int_r_base_fitted!$A$1:$C$10000,2,FALSE)),0,VLOOKUP(A2450,int_r_base_fitted!$A$1:$C$10000,2,FALSE))</f>
        <v>0</v>
      </c>
      <c r="S2450">
        <f>IF(ISERROR(VLOOKUP(A2450,int_r_base_fitted!$A$1:$C$10000,3,FALSE)),0,VLOOKUP(A2450,int_r_base_fitted!$A$1:$C$10000,3,FALSE))</f>
        <v>0.03</v>
      </c>
      <c r="T2450">
        <v>2600</v>
      </c>
      <c r="V2450">
        <f>IF(ISERROR(VLOOKUP(A2450,int_r_full_fitted!$A$1:$C$10000,3,FALSE)),0,VLOOKUP(A2450,int_r_full_fitted!$A$1:$C$10000,3,FALSE))</f>
        <v>0.04</v>
      </c>
      <c r="W2450">
        <v>2449</v>
      </c>
      <c r="Y2450">
        <f>S2450-V2450</f>
        <v>-1.0000000000000002E-2</v>
      </c>
    </row>
    <row r="2451" spans="1:25" x14ac:dyDescent="0.2">
      <c r="A2451" t="s">
        <v>7141</v>
      </c>
      <c r="B2451" t="s">
        <v>7911</v>
      </c>
      <c r="C2451" t="s">
        <v>7955</v>
      </c>
      <c r="D2451" t="s">
        <v>7938</v>
      </c>
      <c r="E2451" t="s">
        <v>9872</v>
      </c>
      <c r="F2451" t="s">
        <v>7915</v>
      </c>
      <c r="G2451" t="s">
        <v>7915</v>
      </c>
      <c r="H2451" t="s">
        <v>7915</v>
      </c>
      <c r="I2451" t="s">
        <v>7915</v>
      </c>
      <c r="J2451" t="s">
        <v>7915</v>
      </c>
      <c r="K2451" t="s">
        <v>7910</v>
      </c>
      <c r="L2451" t="s">
        <v>7915</v>
      </c>
      <c r="M2451" t="s">
        <v>7915</v>
      </c>
      <c r="N2451" t="s">
        <v>7915</v>
      </c>
      <c r="O2451" t="s">
        <v>7915</v>
      </c>
      <c r="P2451" t="s">
        <v>7910</v>
      </c>
      <c r="Q2451">
        <v>8</v>
      </c>
      <c r="R2451">
        <f>IF(ISERROR(VLOOKUP(A2451,int_r_base_fitted!$A$1:$C$10000,2,FALSE)),0,VLOOKUP(A2451,int_r_base_fitted!$A$1:$C$10000,2,FALSE))</f>
        <v>0</v>
      </c>
      <c r="S2451">
        <f>IF(ISERROR(VLOOKUP(A2451,int_r_base_fitted!$A$1:$C$10000,3,FALSE)),0,VLOOKUP(A2451,int_r_base_fitted!$A$1:$C$10000,3,FALSE))</f>
        <v>0.03</v>
      </c>
      <c r="T2451">
        <v>2618</v>
      </c>
      <c r="V2451">
        <f>IF(ISERROR(VLOOKUP(A2451,int_r_full_fitted!$A$1:$C$10000,3,FALSE)),0,VLOOKUP(A2451,int_r_full_fitted!$A$1:$C$10000,3,FALSE))</f>
        <v>0.04</v>
      </c>
      <c r="W2451">
        <v>2450</v>
      </c>
      <c r="Y2451">
        <f>S2451-V2451</f>
        <v>-1.0000000000000002E-2</v>
      </c>
    </row>
    <row r="2452" spans="1:25" x14ac:dyDescent="0.2">
      <c r="A2452" t="s">
        <v>7175</v>
      </c>
      <c r="B2452" t="s">
        <v>7911</v>
      </c>
      <c r="C2452" t="s">
        <v>8117</v>
      </c>
      <c r="D2452" t="s">
        <v>7920</v>
      </c>
      <c r="E2452" t="s">
        <v>9422</v>
      </c>
      <c r="F2452" t="s">
        <v>7915</v>
      </c>
      <c r="G2452" t="s">
        <v>7915</v>
      </c>
      <c r="H2452" t="s">
        <v>7915</v>
      </c>
      <c r="I2452" t="s">
        <v>7915</v>
      </c>
      <c r="J2452" t="s">
        <v>7915</v>
      </c>
      <c r="K2452" t="s">
        <v>7910</v>
      </c>
      <c r="L2452" t="s">
        <v>7915</v>
      </c>
      <c r="M2452" t="s">
        <v>7915</v>
      </c>
      <c r="N2452" t="s">
        <v>7915</v>
      </c>
      <c r="O2452" t="s">
        <v>7915</v>
      </c>
      <c r="P2452" t="s">
        <v>7910</v>
      </c>
      <c r="Q2452">
        <v>8</v>
      </c>
      <c r="R2452">
        <f>IF(ISERROR(VLOOKUP(A2452,int_r_base_fitted!$A$1:$C$10000,2,FALSE)),0,VLOOKUP(A2452,int_r_base_fitted!$A$1:$C$10000,2,FALSE))</f>
        <v>0</v>
      </c>
      <c r="S2452">
        <f>IF(ISERROR(VLOOKUP(A2452,int_r_base_fitted!$A$1:$C$10000,3,FALSE)),0,VLOOKUP(A2452,int_r_base_fitted!$A$1:$C$10000,3,FALSE))</f>
        <v>0.03</v>
      </c>
      <c r="T2452">
        <v>2621</v>
      </c>
      <c r="V2452">
        <f>IF(ISERROR(VLOOKUP(A2452,int_r_full_fitted!$A$1:$C$10000,3,FALSE)),0,VLOOKUP(A2452,int_r_full_fitted!$A$1:$C$10000,3,FALSE))</f>
        <v>0.04</v>
      </c>
      <c r="W2452">
        <v>2451</v>
      </c>
      <c r="Y2452">
        <f>S2452-V2452</f>
        <v>-1.0000000000000002E-2</v>
      </c>
    </row>
    <row r="2453" spans="1:25" x14ac:dyDescent="0.2">
      <c r="A2453" t="s">
        <v>7230</v>
      </c>
      <c r="B2453" t="s">
        <v>7911</v>
      </c>
      <c r="C2453" t="s">
        <v>8103</v>
      </c>
      <c r="D2453" t="s">
        <v>7913</v>
      </c>
      <c r="E2453" t="s">
        <v>9488</v>
      </c>
      <c r="F2453" t="s">
        <v>7915</v>
      </c>
      <c r="G2453" t="s">
        <v>7915</v>
      </c>
      <c r="H2453" t="s">
        <v>7915</v>
      </c>
      <c r="I2453" t="s">
        <v>7915</v>
      </c>
      <c r="J2453" t="s">
        <v>7915</v>
      </c>
      <c r="K2453" t="s">
        <v>7910</v>
      </c>
      <c r="L2453" t="s">
        <v>7915</v>
      </c>
      <c r="M2453" t="s">
        <v>7915</v>
      </c>
      <c r="N2453" t="s">
        <v>7915</v>
      </c>
      <c r="O2453" t="s">
        <v>7915</v>
      </c>
      <c r="P2453" t="s">
        <v>7910</v>
      </c>
      <c r="Q2453">
        <v>8</v>
      </c>
      <c r="R2453">
        <f>IF(ISERROR(VLOOKUP(A2453,int_r_base_fitted!$A$1:$C$10000,2,FALSE)),0,VLOOKUP(A2453,int_r_base_fitted!$A$1:$C$10000,2,FALSE))</f>
        <v>0</v>
      </c>
      <c r="S2453">
        <f>IF(ISERROR(VLOOKUP(A2453,int_r_base_fitted!$A$1:$C$10000,3,FALSE)),0,VLOOKUP(A2453,int_r_base_fitted!$A$1:$C$10000,3,FALSE))</f>
        <v>0.03</v>
      </c>
      <c r="T2453">
        <v>2622</v>
      </c>
      <c r="V2453">
        <f>IF(ISERROR(VLOOKUP(A2453,int_r_full_fitted!$A$1:$C$10000,3,FALSE)),0,VLOOKUP(A2453,int_r_full_fitted!$A$1:$C$10000,3,FALSE))</f>
        <v>0.04</v>
      </c>
      <c r="W2453">
        <v>2452</v>
      </c>
      <c r="Y2453">
        <f>S2453-V2453</f>
        <v>-1.0000000000000002E-2</v>
      </c>
    </row>
    <row r="2454" spans="1:25" x14ac:dyDescent="0.2">
      <c r="A2454" t="s">
        <v>4761</v>
      </c>
      <c r="B2454" t="s">
        <v>7911</v>
      </c>
      <c r="C2454" t="s">
        <v>7975</v>
      </c>
      <c r="D2454" t="s">
        <v>7920</v>
      </c>
      <c r="E2454" t="s">
        <v>8524</v>
      </c>
      <c r="F2454" t="s">
        <v>7915</v>
      </c>
      <c r="G2454" t="s">
        <v>7915</v>
      </c>
      <c r="H2454" t="s">
        <v>7915</v>
      </c>
      <c r="I2454" t="s">
        <v>7910</v>
      </c>
      <c r="J2454" t="s">
        <v>7915</v>
      </c>
      <c r="K2454" t="s">
        <v>7910</v>
      </c>
      <c r="L2454" t="s">
        <v>7915</v>
      </c>
      <c r="M2454" t="s">
        <v>7910</v>
      </c>
      <c r="N2454" t="s">
        <v>7915</v>
      </c>
      <c r="O2454" t="s">
        <v>7915</v>
      </c>
      <c r="P2454" t="s">
        <v>7908</v>
      </c>
      <c r="Q2454">
        <v>6</v>
      </c>
      <c r="R2454">
        <f>IF(ISERROR(VLOOKUP(A2454,int_r_base_fitted!$A$1:$C$10000,2,FALSE)),0,VLOOKUP(A2454,int_r_base_fitted!$A$1:$C$10000,2,FALSE))</f>
        <v>0</v>
      </c>
      <c r="S2454">
        <f>IF(ISERROR(VLOOKUP(A2454,int_r_base_fitted!$A$1:$C$10000,3,FALSE)),0,VLOOKUP(A2454,int_r_base_fitted!$A$1:$C$10000,3,FALSE))</f>
        <v>2.9000000000000001E-2</v>
      </c>
      <c r="T2454">
        <v>2649</v>
      </c>
      <c r="V2454">
        <f>IF(ISERROR(VLOOKUP(A2454,int_r_full_fitted!$A$1:$C$10000,3,FALSE)),0,VLOOKUP(A2454,int_r_full_fitted!$A$1:$C$10000,3,FALSE))</f>
        <v>0.04</v>
      </c>
      <c r="W2454">
        <v>2453</v>
      </c>
      <c r="Y2454">
        <f>S2454-V2454</f>
        <v>-1.0999999999999999E-2</v>
      </c>
    </row>
    <row r="2455" spans="1:25" x14ac:dyDescent="0.2">
      <c r="A2455" t="s">
        <v>4856</v>
      </c>
      <c r="B2455" t="s">
        <v>7911</v>
      </c>
      <c r="C2455" t="s">
        <v>8009</v>
      </c>
      <c r="D2455" t="s">
        <v>7945</v>
      </c>
      <c r="E2455" t="s">
        <v>8580</v>
      </c>
      <c r="F2455" t="s">
        <v>7915</v>
      </c>
      <c r="G2455" t="s">
        <v>7915</v>
      </c>
      <c r="H2455" t="s">
        <v>7915</v>
      </c>
      <c r="I2455" t="s">
        <v>7910</v>
      </c>
      <c r="J2455" t="s">
        <v>7915</v>
      </c>
      <c r="K2455" t="s">
        <v>7910</v>
      </c>
      <c r="L2455" t="s">
        <v>7915</v>
      </c>
      <c r="M2455" t="s">
        <v>7910</v>
      </c>
      <c r="N2455" t="s">
        <v>7915</v>
      </c>
      <c r="O2455" t="s">
        <v>7915</v>
      </c>
      <c r="P2455" t="s">
        <v>7908</v>
      </c>
      <c r="Q2455">
        <v>6</v>
      </c>
      <c r="R2455">
        <f>IF(ISERROR(VLOOKUP(A2455,int_r_base_fitted!$A$1:$C$10000,2,FALSE)),0,VLOOKUP(A2455,int_r_base_fitted!$A$1:$C$10000,2,FALSE))</f>
        <v>0</v>
      </c>
      <c r="S2455">
        <f>IF(ISERROR(VLOOKUP(A2455,int_r_base_fitted!$A$1:$C$10000,3,FALSE)),0,VLOOKUP(A2455,int_r_base_fitted!$A$1:$C$10000,3,FALSE))</f>
        <v>2.9000000000000001E-2</v>
      </c>
      <c r="T2455">
        <v>2651</v>
      </c>
      <c r="V2455">
        <f>IF(ISERROR(VLOOKUP(A2455,int_r_full_fitted!$A$1:$C$10000,3,FALSE)),0,VLOOKUP(A2455,int_r_full_fitted!$A$1:$C$10000,3,FALSE))</f>
        <v>0.04</v>
      </c>
      <c r="W2455">
        <v>2454</v>
      </c>
      <c r="Y2455">
        <f>S2455-V2455</f>
        <v>-1.0999999999999999E-2</v>
      </c>
    </row>
    <row r="2456" spans="1:25" x14ac:dyDescent="0.2">
      <c r="A2456" t="s">
        <v>5458</v>
      </c>
      <c r="B2456" t="s">
        <v>7911</v>
      </c>
      <c r="C2456" t="s">
        <v>7916</v>
      </c>
      <c r="D2456" t="s">
        <v>7917</v>
      </c>
      <c r="E2456" t="s">
        <v>8960</v>
      </c>
      <c r="F2456" t="s">
        <v>7915</v>
      </c>
      <c r="G2456" t="s">
        <v>7915</v>
      </c>
      <c r="H2456" t="s">
        <v>7915</v>
      </c>
      <c r="I2456" t="s">
        <v>7915</v>
      </c>
      <c r="J2456" t="s">
        <v>7915</v>
      </c>
      <c r="K2456" t="s">
        <v>7910</v>
      </c>
      <c r="L2456" t="s">
        <v>7915</v>
      </c>
      <c r="M2456" t="s">
        <v>7910</v>
      </c>
      <c r="N2456" t="s">
        <v>7915</v>
      </c>
      <c r="O2456" t="s">
        <v>7915</v>
      </c>
      <c r="P2456" t="s">
        <v>7909</v>
      </c>
      <c r="Q2456">
        <v>7</v>
      </c>
      <c r="R2456">
        <f>IF(ISERROR(VLOOKUP(A2456,int_r_base_fitted!$A$1:$C$10000,2,FALSE)),0,VLOOKUP(A2456,int_r_base_fitted!$A$1:$C$10000,2,FALSE))</f>
        <v>0</v>
      </c>
      <c r="S2456">
        <f>IF(ISERROR(VLOOKUP(A2456,int_r_base_fitted!$A$1:$C$10000,3,FALSE)),0,VLOOKUP(A2456,int_r_base_fitted!$A$1:$C$10000,3,FALSE))</f>
        <v>2.9000000000000001E-2</v>
      </c>
      <c r="T2456">
        <v>2662</v>
      </c>
      <c r="V2456">
        <f>IF(ISERROR(VLOOKUP(A2456,int_r_full_fitted!$A$1:$C$10000,3,FALSE)),0,VLOOKUP(A2456,int_r_full_fitted!$A$1:$C$10000,3,FALSE))</f>
        <v>0.04</v>
      </c>
      <c r="W2456">
        <v>2455</v>
      </c>
      <c r="Y2456">
        <f>S2456-V2456</f>
        <v>-1.0999999999999999E-2</v>
      </c>
    </row>
    <row r="2457" spans="1:25" x14ac:dyDescent="0.2">
      <c r="A2457" t="s">
        <v>5591</v>
      </c>
      <c r="B2457" t="s">
        <v>7911</v>
      </c>
      <c r="C2457">
        <v>4</v>
      </c>
      <c r="D2457" t="s">
        <v>7940</v>
      </c>
      <c r="E2457" t="s">
        <v>9020</v>
      </c>
      <c r="F2457" t="s">
        <v>7915</v>
      </c>
      <c r="G2457" t="s">
        <v>7915</v>
      </c>
      <c r="H2457" t="s">
        <v>7915</v>
      </c>
      <c r="I2457" t="s">
        <v>7915</v>
      </c>
      <c r="J2457" t="s">
        <v>7915</v>
      </c>
      <c r="K2457" t="s">
        <v>7910</v>
      </c>
      <c r="L2457" t="s">
        <v>7915</v>
      </c>
      <c r="M2457" t="s">
        <v>7910</v>
      </c>
      <c r="N2457" t="s">
        <v>7915</v>
      </c>
      <c r="O2457" t="s">
        <v>7915</v>
      </c>
      <c r="P2457" t="s">
        <v>7909</v>
      </c>
      <c r="Q2457">
        <v>7</v>
      </c>
      <c r="R2457">
        <f>IF(ISERROR(VLOOKUP(A2457,int_r_base_fitted!$A$1:$C$10000,2,FALSE)),0,VLOOKUP(A2457,int_r_base_fitted!$A$1:$C$10000,2,FALSE))</f>
        <v>0</v>
      </c>
      <c r="S2457">
        <f>IF(ISERROR(VLOOKUP(A2457,int_r_base_fitted!$A$1:$C$10000,3,FALSE)),0,VLOOKUP(A2457,int_r_base_fitted!$A$1:$C$10000,3,FALSE))</f>
        <v>2.9000000000000001E-2</v>
      </c>
      <c r="T2457">
        <v>2665</v>
      </c>
      <c r="V2457">
        <f>IF(ISERROR(VLOOKUP(A2457,int_r_full_fitted!$A$1:$C$10000,3,FALSE)),0,VLOOKUP(A2457,int_r_full_fitted!$A$1:$C$10000,3,FALSE))</f>
        <v>0.04</v>
      </c>
      <c r="W2457">
        <v>2456</v>
      </c>
      <c r="Y2457">
        <f>S2457-V2457</f>
        <v>-1.0999999999999999E-2</v>
      </c>
    </row>
    <row r="2458" spans="1:25" x14ac:dyDescent="0.2">
      <c r="A2458" t="s">
        <v>5717</v>
      </c>
      <c r="B2458" t="s">
        <v>7911</v>
      </c>
      <c r="C2458" t="s">
        <v>8119</v>
      </c>
      <c r="D2458" t="s">
        <v>7935</v>
      </c>
      <c r="E2458" t="s">
        <v>9105</v>
      </c>
      <c r="F2458" t="s">
        <v>7915</v>
      </c>
      <c r="G2458" t="s">
        <v>7915</v>
      </c>
      <c r="H2458" t="s">
        <v>7915</v>
      </c>
      <c r="I2458" t="s">
        <v>7915</v>
      </c>
      <c r="J2458" t="s">
        <v>7915</v>
      </c>
      <c r="K2458" t="s">
        <v>7910</v>
      </c>
      <c r="L2458" t="s">
        <v>7915</v>
      </c>
      <c r="M2458" t="s">
        <v>7910</v>
      </c>
      <c r="N2458" t="s">
        <v>7915</v>
      </c>
      <c r="O2458" t="s">
        <v>7915</v>
      </c>
      <c r="P2458" t="s">
        <v>7909</v>
      </c>
      <c r="Q2458">
        <v>7</v>
      </c>
      <c r="R2458">
        <f>IF(ISERROR(VLOOKUP(A2458,int_r_base_fitted!$A$1:$C$10000,2,FALSE)),0,VLOOKUP(A2458,int_r_base_fitted!$A$1:$C$10000,2,FALSE))</f>
        <v>0</v>
      </c>
      <c r="S2458">
        <f>IF(ISERROR(VLOOKUP(A2458,int_r_base_fitted!$A$1:$C$10000,3,FALSE)),0,VLOOKUP(A2458,int_r_base_fitted!$A$1:$C$10000,3,FALSE))</f>
        <v>2.9000000000000001E-2</v>
      </c>
      <c r="T2458">
        <v>2669</v>
      </c>
      <c r="V2458">
        <f>IF(ISERROR(VLOOKUP(A2458,int_r_full_fitted!$A$1:$C$10000,3,FALSE)),0,VLOOKUP(A2458,int_r_full_fitted!$A$1:$C$10000,3,FALSE))</f>
        <v>0.04</v>
      </c>
      <c r="W2458">
        <v>2457</v>
      </c>
      <c r="Y2458">
        <f>S2458-V2458</f>
        <v>-1.0999999999999999E-2</v>
      </c>
    </row>
    <row r="2459" spans="1:25" x14ac:dyDescent="0.2">
      <c r="A2459" t="s">
        <v>5918</v>
      </c>
      <c r="B2459" t="s">
        <v>7911</v>
      </c>
      <c r="C2459" t="s">
        <v>7960</v>
      </c>
      <c r="D2459" t="s">
        <v>7917</v>
      </c>
      <c r="E2459" t="s">
        <v>8241</v>
      </c>
      <c r="F2459" t="s">
        <v>7915</v>
      </c>
      <c r="G2459" t="s">
        <v>7915</v>
      </c>
      <c r="H2459" t="s">
        <v>7915</v>
      </c>
      <c r="I2459" t="s">
        <v>7915</v>
      </c>
      <c r="J2459" t="s">
        <v>7915</v>
      </c>
      <c r="K2459" t="s">
        <v>7910</v>
      </c>
      <c r="L2459" t="s">
        <v>7915</v>
      </c>
      <c r="M2459" t="s">
        <v>7910</v>
      </c>
      <c r="N2459" t="s">
        <v>7915</v>
      </c>
      <c r="O2459" t="s">
        <v>7915</v>
      </c>
      <c r="P2459" t="s">
        <v>7909</v>
      </c>
      <c r="Q2459">
        <v>7</v>
      </c>
      <c r="R2459">
        <f>IF(ISERROR(VLOOKUP(A2459,int_r_base_fitted!$A$1:$C$10000,2,FALSE)),0,VLOOKUP(A2459,int_r_base_fitted!$A$1:$C$10000,2,FALSE))</f>
        <v>0</v>
      </c>
      <c r="S2459">
        <f>IF(ISERROR(VLOOKUP(A2459,int_r_base_fitted!$A$1:$C$10000,3,FALSE)),0,VLOOKUP(A2459,int_r_base_fitted!$A$1:$C$10000,3,FALSE))</f>
        <v>2.9000000000000001E-2</v>
      </c>
      <c r="T2459">
        <v>2678</v>
      </c>
      <c r="V2459">
        <f>IF(ISERROR(VLOOKUP(A2459,int_r_full_fitted!$A$1:$C$10000,3,FALSE)),0,VLOOKUP(A2459,int_r_full_fitted!$A$1:$C$10000,3,FALSE))</f>
        <v>0.04</v>
      </c>
      <c r="W2459">
        <v>2458</v>
      </c>
      <c r="Y2459">
        <f>S2459-V2459</f>
        <v>-1.0999999999999999E-2</v>
      </c>
    </row>
    <row r="2460" spans="1:25" x14ac:dyDescent="0.2">
      <c r="A2460" t="s">
        <v>6281</v>
      </c>
      <c r="B2460" t="s">
        <v>7911</v>
      </c>
      <c r="C2460" t="s">
        <v>7970</v>
      </c>
      <c r="D2460" t="s">
        <v>7930</v>
      </c>
      <c r="E2460" t="s">
        <v>9420</v>
      </c>
      <c r="F2460" t="s">
        <v>7915</v>
      </c>
      <c r="G2460" t="s">
        <v>7915</v>
      </c>
      <c r="H2460" t="s">
        <v>7915</v>
      </c>
      <c r="I2460" t="s">
        <v>7915</v>
      </c>
      <c r="J2460" t="s">
        <v>7915</v>
      </c>
      <c r="K2460" t="s">
        <v>7910</v>
      </c>
      <c r="L2460" t="s">
        <v>7915</v>
      </c>
      <c r="M2460" t="s">
        <v>7915</v>
      </c>
      <c r="N2460" t="s">
        <v>7915</v>
      </c>
      <c r="O2460" t="s">
        <v>7915</v>
      </c>
      <c r="P2460" t="s">
        <v>7910</v>
      </c>
      <c r="Q2460">
        <v>8</v>
      </c>
      <c r="R2460">
        <f>IF(ISERROR(VLOOKUP(A2460,int_r_base_fitted!$A$1:$C$10000,2,FALSE)),0,VLOOKUP(A2460,int_r_base_fitted!$A$1:$C$10000,2,FALSE))</f>
        <v>0</v>
      </c>
      <c r="S2460">
        <f>IF(ISERROR(VLOOKUP(A2460,int_r_base_fitted!$A$1:$C$10000,3,FALSE)),0,VLOOKUP(A2460,int_r_base_fitted!$A$1:$C$10000,3,FALSE))</f>
        <v>2.9000000000000001E-2</v>
      </c>
      <c r="T2460">
        <v>2702</v>
      </c>
      <c r="V2460">
        <f>IF(ISERROR(VLOOKUP(A2460,int_r_full_fitted!$A$1:$C$10000,3,FALSE)),0,VLOOKUP(A2460,int_r_full_fitted!$A$1:$C$10000,3,FALSE))</f>
        <v>0.04</v>
      </c>
      <c r="W2460">
        <v>2459</v>
      </c>
      <c r="Y2460">
        <f>S2460-V2460</f>
        <v>-1.0999999999999999E-2</v>
      </c>
    </row>
    <row r="2461" spans="1:25" x14ac:dyDescent="0.2">
      <c r="A2461" t="s">
        <v>6388</v>
      </c>
      <c r="B2461" t="s">
        <v>7911</v>
      </c>
      <c r="C2461" t="s">
        <v>8051</v>
      </c>
      <c r="D2461" t="s">
        <v>7920</v>
      </c>
      <c r="E2461" t="s">
        <v>8058</v>
      </c>
      <c r="F2461" t="s">
        <v>7915</v>
      </c>
      <c r="G2461" t="s">
        <v>7915</v>
      </c>
      <c r="H2461" t="s">
        <v>7915</v>
      </c>
      <c r="I2461" t="s">
        <v>7915</v>
      </c>
      <c r="J2461" t="s">
        <v>7915</v>
      </c>
      <c r="K2461" t="s">
        <v>7910</v>
      </c>
      <c r="L2461" t="s">
        <v>7915</v>
      </c>
      <c r="M2461" t="s">
        <v>7915</v>
      </c>
      <c r="N2461" t="s">
        <v>7915</v>
      </c>
      <c r="O2461" t="s">
        <v>7915</v>
      </c>
      <c r="P2461" t="s">
        <v>7910</v>
      </c>
      <c r="Q2461">
        <v>8</v>
      </c>
      <c r="R2461">
        <f>IF(ISERROR(VLOOKUP(A2461,int_r_base_fitted!$A$1:$C$10000,2,FALSE)),0,VLOOKUP(A2461,int_r_base_fitted!$A$1:$C$10000,2,FALSE))</f>
        <v>0</v>
      </c>
      <c r="S2461">
        <f>IF(ISERROR(VLOOKUP(A2461,int_r_base_fitted!$A$1:$C$10000,3,FALSE)),0,VLOOKUP(A2461,int_r_base_fitted!$A$1:$C$10000,3,FALSE))</f>
        <v>2.9000000000000001E-2</v>
      </c>
      <c r="T2461">
        <v>2708</v>
      </c>
      <c r="V2461">
        <f>IF(ISERROR(VLOOKUP(A2461,int_r_full_fitted!$A$1:$C$10000,3,FALSE)),0,VLOOKUP(A2461,int_r_full_fitted!$A$1:$C$10000,3,FALSE))</f>
        <v>0.04</v>
      </c>
      <c r="W2461">
        <v>2460</v>
      </c>
      <c r="Y2461">
        <f>S2461-V2461</f>
        <v>-1.0999999999999999E-2</v>
      </c>
    </row>
    <row r="2462" spans="1:25" x14ac:dyDescent="0.2">
      <c r="A2462" t="s">
        <v>6389</v>
      </c>
      <c r="B2462" t="s">
        <v>7911</v>
      </c>
      <c r="C2462" t="s">
        <v>8021</v>
      </c>
      <c r="D2462" t="s">
        <v>7920</v>
      </c>
      <c r="E2462" t="s">
        <v>8297</v>
      </c>
      <c r="F2462" t="s">
        <v>7915</v>
      </c>
      <c r="G2462" t="s">
        <v>7915</v>
      </c>
      <c r="H2462" t="s">
        <v>7915</v>
      </c>
      <c r="I2462" t="s">
        <v>7915</v>
      </c>
      <c r="J2462" t="s">
        <v>7915</v>
      </c>
      <c r="K2462" t="s">
        <v>7910</v>
      </c>
      <c r="L2462" t="s">
        <v>7915</v>
      </c>
      <c r="M2462" t="s">
        <v>7915</v>
      </c>
      <c r="N2462" t="s">
        <v>7915</v>
      </c>
      <c r="O2462" t="s">
        <v>7915</v>
      </c>
      <c r="P2462" t="s">
        <v>7910</v>
      </c>
      <c r="Q2462">
        <v>8</v>
      </c>
      <c r="R2462">
        <f>IF(ISERROR(VLOOKUP(A2462,int_r_base_fitted!$A$1:$C$10000,2,FALSE)),0,VLOOKUP(A2462,int_r_base_fitted!$A$1:$C$10000,2,FALSE))</f>
        <v>0</v>
      </c>
      <c r="S2462">
        <f>IF(ISERROR(VLOOKUP(A2462,int_r_base_fitted!$A$1:$C$10000,3,FALSE)),0,VLOOKUP(A2462,int_r_base_fitted!$A$1:$C$10000,3,FALSE))</f>
        <v>2.9000000000000001E-2</v>
      </c>
      <c r="T2462">
        <v>2709</v>
      </c>
      <c r="V2462">
        <f>IF(ISERROR(VLOOKUP(A2462,int_r_full_fitted!$A$1:$C$10000,3,FALSE)),0,VLOOKUP(A2462,int_r_full_fitted!$A$1:$C$10000,3,FALSE))</f>
        <v>0.04</v>
      </c>
      <c r="W2462">
        <v>2461</v>
      </c>
      <c r="Y2462">
        <f>S2462-V2462</f>
        <v>-1.0999999999999999E-2</v>
      </c>
    </row>
    <row r="2463" spans="1:25" x14ac:dyDescent="0.2">
      <c r="A2463" t="s">
        <v>7189</v>
      </c>
      <c r="B2463" t="s">
        <v>7911</v>
      </c>
      <c r="C2463" t="s">
        <v>8129</v>
      </c>
      <c r="D2463" t="s">
        <v>7920</v>
      </c>
      <c r="E2463" t="s">
        <v>8717</v>
      </c>
      <c r="F2463" t="s">
        <v>7915</v>
      </c>
      <c r="G2463" t="s">
        <v>7915</v>
      </c>
      <c r="H2463" t="s">
        <v>7915</v>
      </c>
      <c r="I2463" t="s">
        <v>7915</v>
      </c>
      <c r="J2463" t="s">
        <v>7915</v>
      </c>
      <c r="K2463" t="s">
        <v>7910</v>
      </c>
      <c r="L2463" t="s">
        <v>7915</v>
      </c>
      <c r="M2463" t="s">
        <v>7915</v>
      </c>
      <c r="N2463" t="s">
        <v>7915</v>
      </c>
      <c r="O2463" t="s">
        <v>7915</v>
      </c>
      <c r="P2463" t="s">
        <v>7910</v>
      </c>
      <c r="Q2463">
        <v>8</v>
      </c>
      <c r="R2463">
        <f>IF(ISERROR(VLOOKUP(A2463,int_r_base_fitted!$A$1:$C$10000,2,FALSE)),0,VLOOKUP(A2463,int_r_base_fitted!$A$1:$C$10000,2,FALSE))</f>
        <v>0</v>
      </c>
      <c r="S2463">
        <f>IF(ISERROR(VLOOKUP(A2463,int_r_base_fitted!$A$1:$C$10000,3,FALSE)),0,VLOOKUP(A2463,int_r_base_fitted!$A$1:$C$10000,3,FALSE))</f>
        <v>2.9000000000000001E-2</v>
      </c>
      <c r="T2463">
        <v>2748</v>
      </c>
      <c r="V2463">
        <f>IF(ISERROR(VLOOKUP(A2463,int_r_full_fitted!$A$1:$C$10000,3,FALSE)),0,VLOOKUP(A2463,int_r_full_fitted!$A$1:$C$10000,3,FALSE))</f>
        <v>0.04</v>
      </c>
      <c r="W2463">
        <v>2462</v>
      </c>
      <c r="Y2463">
        <f>S2463-V2463</f>
        <v>-1.0999999999999999E-2</v>
      </c>
    </row>
    <row r="2464" spans="1:25" x14ac:dyDescent="0.2">
      <c r="A2464" t="s">
        <v>4731</v>
      </c>
      <c r="B2464" t="s">
        <v>7911</v>
      </c>
      <c r="C2464" t="s">
        <v>8243</v>
      </c>
      <c r="D2464" t="s">
        <v>7963</v>
      </c>
      <c r="E2464" t="s">
        <v>8059</v>
      </c>
      <c r="F2464" t="s">
        <v>7910</v>
      </c>
      <c r="G2464" t="s">
        <v>7915</v>
      </c>
      <c r="H2464" t="s">
        <v>7915</v>
      </c>
      <c r="I2464" t="s">
        <v>7915</v>
      </c>
      <c r="J2464" t="s">
        <v>7915</v>
      </c>
      <c r="K2464" t="s">
        <v>7915</v>
      </c>
      <c r="L2464" t="s">
        <v>7910</v>
      </c>
      <c r="M2464" t="s">
        <v>7910</v>
      </c>
      <c r="N2464" t="s">
        <v>7915</v>
      </c>
      <c r="O2464" t="s">
        <v>7915</v>
      </c>
      <c r="P2464" t="s">
        <v>7908</v>
      </c>
      <c r="Q2464">
        <v>6</v>
      </c>
      <c r="R2464">
        <f>IF(ISERROR(VLOOKUP(A2464,int_r_base_fitted!$A$1:$C$10000,2,FALSE)),0,VLOOKUP(A2464,int_r_base_fitted!$A$1:$C$10000,2,FALSE))</f>
        <v>0</v>
      </c>
      <c r="S2464">
        <f>IF(ISERROR(VLOOKUP(A2464,int_r_base_fitted!$A$1:$C$10000,3,FALSE)),0,VLOOKUP(A2464,int_r_base_fitted!$A$1:$C$10000,3,FALSE))</f>
        <v>2.7E-2</v>
      </c>
      <c r="T2464">
        <v>2878</v>
      </c>
      <c r="V2464">
        <f>IF(ISERROR(VLOOKUP(A2464,int_r_full_fitted!$A$1:$C$10000,3,FALSE)),0,VLOOKUP(A2464,int_r_full_fitted!$A$1:$C$10000,3,FALSE))</f>
        <v>0.04</v>
      </c>
      <c r="W2464">
        <v>2463</v>
      </c>
      <c r="Y2464">
        <f>S2464-V2464</f>
        <v>-1.3000000000000001E-2</v>
      </c>
    </row>
    <row r="2465" spans="1:25" x14ac:dyDescent="0.2">
      <c r="A2465" t="s">
        <v>4884</v>
      </c>
      <c r="B2465" t="s">
        <v>7911</v>
      </c>
      <c r="C2465" t="s">
        <v>8081</v>
      </c>
      <c r="D2465" t="s">
        <v>7963</v>
      </c>
      <c r="E2465" t="s">
        <v>8604</v>
      </c>
      <c r="F2465" t="s">
        <v>7910</v>
      </c>
      <c r="G2465" t="s">
        <v>7915</v>
      </c>
      <c r="H2465" t="s">
        <v>7915</v>
      </c>
      <c r="I2465" t="s">
        <v>7915</v>
      </c>
      <c r="J2465" t="s">
        <v>7915</v>
      </c>
      <c r="K2465" t="s">
        <v>7915</v>
      </c>
      <c r="L2465" t="s">
        <v>7910</v>
      </c>
      <c r="M2465" t="s">
        <v>7910</v>
      </c>
      <c r="N2465" t="s">
        <v>7915</v>
      </c>
      <c r="O2465" t="s">
        <v>7915</v>
      </c>
      <c r="P2465" t="s">
        <v>7908</v>
      </c>
      <c r="Q2465">
        <v>6</v>
      </c>
      <c r="R2465">
        <f>IF(ISERROR(VLOOKUP(A2465,int_r_base_fitted!$A$1:$C$10000,2,FALSE)),0,VLOOKUP(A2465,int_r_base_fitted!$A$1:$C$10000,2,FALSE))</f>
        <v>0</v>
      </c>
      <c r="S2465">
        <f>IF(ISERROR(VLOOKUP(A2465,int_r_base_fitted!$A$1:$C$10000,3,FALSE)),0,VLOOKUP(A2465,int_r_base_fitted!$A$1:$C$10000,3,FALSE))</f>
        <v>2.7E-2</v>
      </c>
      <c r="T2465">
        <v>2880</v>
      </c>
      <c r="V2465">
        <f>IF(ISERROR(VLOOKUP(A2465,int_r_full_fitted!$A$1:$C$10000,3,FALSE)),0,VLOOKUP(A2465,int_r_full_fitted!$A$1:$C$10000,3,FALSE))</f>
        <v>0.04</v>
      </c>
      <c r="W2465">
        <v>2464</v>
      </c>
      <c r="Y2465">
        <f>S2465-V2465</f>
        <v>-1.3000000000000001E-2</v>
      </c>
    </row>
    <row r="2466" spans="1:25" x14ac:dyDescent="0.2">
      <c r="A2466" t="s">
        <v>4891</v>
      </c>
      <c r="B2466" t="s">
        <v>7911</v>
      </c>
      <c r="C2466" t="s">
        <v>7969</v>
      </c>
      <c r="D2466" t="s">
        <v>7963</v>
      </c>
      <c r="E2466" t="s">
        <v>8611</v>
      </c>
      <c r="F2466" t="s">
        <v>7910</v>
      </c>
      <c r="G2466" t="s">
        <v>7915</v>
      </c>
      <c r="H2466" t="s">
        <v>7915</v>
      </c>
      <c r="I2466" t="s">
        <v>7915</v>
      </c>
      <c r="J2466" t="s">
        <v>7915</v>
      </c>
      <c r="K2466" t="s">
        <v>7915</v>
      </c>
      <c r="L2466" t="s">
        <v>7910</v>
      </c>
      <c r="M2466" t="s">
        <v>7910</v>
      </c>
      <c r="N2466" t="s">
        <v>7915</v>
      </c>
      <c r="O2466" t="s">
        <v>7915</v>
      </c>
      <c r="P2466" t="s">
        <v>7908</v>
      </c>
      <c r="Q2466">
        <v>6</v>
      </c>
      <c r="R2466">
        <f>IF(ISERROR(VLOOKUP(A2466,int_r_base_fitted!$A$1:$C$10000,2,FALSE)),0,VLOOKUP(A2466,int_r_base_fitted!$A$1:$C$10000,2,FALSE))</f>
        <v>0</v>
      </c>
      <c r="S2466">
        <f>IF(ISERROR(VLOOKUP(A2466,int_r_base_fitted!$A$1:$C$10000,3,FALSE)),0,VLOOKUP(A2466,int_r_base_fitted!$A$1:$C$10000,3,FALSE))</f>
        <v>2.7E-2</v>
      </c>
      <c r="T2466">
        <v>2881</v>
      </c>
      <c r="V2466">
        <f>IF(ISERROR(VLOOKUP(A2466,int_r_full_fitted!$A$1:$C$10000,3,FALSE)),0,VLOOKUP(A2466,int_r_full_fitted!$A$1:$C$10000,3,FALSE))</f>
        <v>0.04</v>
      </c>
      <c r="W2466">
        <v>2465</v>
      </c>
      <c r="Y2466">
        <f>S2466-V2466</f>
        <v>-1.3000000000000001E-2</v>
      </c>
    </row>
    <row r="2467" spans="1:25" x14ac:dyDescent="0.2">
      <c r="A2467" t="s">
        <v>6288</v>
      </c>
      <c r="B2467" t="s">
        <v>7911</v>
      </c>
      <c r="C2467" t="s">
        <v>7954</v>
      </c>
      <c r="D2467" t="s">
        <v>8134</v>
      </c>
      <c r="E2467" t="s">
        <v>9374</v>
      </c>
      <c r="F2467" t="s">
        <v>7915</v>
      </c>
      <c r="G2467" t="s">
        <v>7915</v>
      </c>
      <c r="H2467" t="s">
        <v>7915</v>
      </c>
      <c r="I2467" t="s">
        <v>7910</v>
      </c>
      <c r="J2467" t="s">
        <v>7915</v>
      </c>
      <c r="K2467" t="s">
        <v>7915</v>
      </c>
      <c r="L2467" t="s">
        <v>7915</v>
      </c>
      <c r="M2467" t="s">
        <v>7915</v>
      </c>
      <c r="N2467" t="s">
        <v>7915</v>
      </c>
      <c r="O2467" t="s">
        <v>7915</v>
      </c>
      <c r="P2467" t="s">
        <v>7910</v>
      </c>
      <c r="Q2467">
        <v>8</v>
      </c>
      <c r="R2467">
        <f>IF(ISERROR(VLOOKUP(A2467,int_r_base_fitted!$A$1:$C$10000,2,FALSE)),0,VLOOKUP(A2467,int_r_base_fitted!$A$1:$C$10000,2,FALSE))</f>
        <v>0</v>
      </c>
      <c r="S2467">
        <f>IF(ISERROR(VLOOKUP(A2467,int_r_base_fitted!$A$1:$C$10000,3,FALSE)),0,VLOOKUP(A2467,int_r_base_fitted!$A$1:$C$10000,3,FALSE))</f>
        <v>2.7E-2</v>
      </c>
      <c r="T2467">
        <v>2893</v>
      </c>
      <c r="V2467">
        <f>IF(ISERROR(VLOOKUP(A2467,int_r_full_fitted!$A$1:$C$10000,3,FALSE)),0,VLOOKUP(A2467,int_r_full_fitted!$A$1:$C$10000,3,FALSE))</f>
        <v>0.04</v>
      </c>
      <c r="W2467">
        <v>2466</v>
      </c>
      <c r="Y2467">
        <f>S2467-V2467</f>
        <v>-1.3000000000000001E-2</v>
      </c>
    </row>
    <row r="2468" spans="1:25" x14ac:dyDescent="0.2">
      <c r="A2468" t="s">
        <v>6318</v>
      </c>
      <c r="B2468" t="s">
        <v>7911</v>
      </c>
      <c r="C2468" t="s">
        <v>7916</v>
      </c>
      <c r="D2468" t="s">
        <v>7945</v>
      </c>
      <c r="E2468" t="s">
        <v>9434</v>
      </c>
      <c r="F2468" t="s">
        <v>7915</v>
      </c>
      <c r="G2468" t="s">
        <v>7915</v>
      </c>
      <c r="H2468" t="s">
        <v>7915</v>
      </c>
      <c r="I2468" t="s">
        <v>7915</v>
      </c>
      <c r="J2468" t="s">
        <v>7915</v>
      </c>
      <c r="K2468" t="s">
        <v>7915</v>
      </c>
      <c r="L2468" t="s">
        <v>7915</v>
      </c>
      <c r="M2468" t="s">
        <v>7910</v>
      </c>
      <c r="N2468" t="s">
        <v>7915</v>
      </c>
      <c r="O2468" t="s">
        <v>7915</v>
      </c>
      <c r="P2468" t="s">
        <v>7910</v>
      </c>
      <c r="Q2468">
        <v>8</v>
      </c>
      <c r="R2468">
        <f>IF(ISERROR(VLOOKUP(A2468,int_r_base_fitted!$A$1:$C$10000,2,FALSE)),0,VLOOKUP(A2468,int_r_base_fitted!$A$1:$C$10000,2,FALSE))</f>
        <v>0</v>
      </c>
      <c r="S2468">
        <f>IF(ISERROR(VLOOKUP(A2468,int_r_base_fitted!$A$1:$C$10000,3,FALSE)),0,VLOOKUP(A2468,int_r_base_fitted!$A$1:$C$10000,3,FALSE))</f>
        <v>2.7E-2</v>
      </c>
      <c r="T2468">
        <v>2895</v>
      </c>
      <c r="V2468">
        <f>IF(ISERROR(VLOOKUP(A2468,int_r_full_fitted!$A$1:$C$10000,3,FALSE)),0,VLOOKUP(A2468,int_r_full_fitted!$A$1:$C$10000,3,FALSE))</f>
        <v>0.04</v>
      </c>
      <c r="W2468">
        <v>2467</v>
      </c>
      <c r="Y2468">
        <f>S2468-V2468</f>
        <v>-1.3000000000000001E-2</v>
      </c>
    </row>
    <row r="2469" spans="1:25" x14ac:dyDescent="0.2">
      <c r="A2469" t="s">
        <v>6410</v>
      </c>
      <c r="B2469" t="s">
        <v>7911</v>
      </c>
      <c r="C2469" t="s">
        <v>7980</v>
      </c>
      <c r="D2469" t="s">
        <v>7913</v>
      </c>
      <c r="E2469" t="s">
        <v>9487</v>
      </c>
      <c r="F2469" t="s">
        <v>7915</v>
      </c>
      <c r="G2469" t="s">
        <v>7915</v>
      </c>
      <c r="H2469" t="s">
        <v>7915</v>
      </c>
      <c r="I2469" t="s">
        <v>7910</v>
      </c>
      <c r="J2469" t="s">
        <v>7915</v>
      </c>
      <c r="K2469" t="s">
        <v>7915</v>
      </c>
      <c r="L2469" t="s">
        <v>7915</v>
      </c>
      <c r="M2469" t="s">
        <v>7915</v>
      </c>
      <c r="N2469" t="s">
        <v>7915</v>
      </c>
      <c r="O2469" t="s">
        <v>7915</v>
      </c>
      <c r="P2469" t="s">
        <v>7910</v>
      </c>
      <c r="Q2469">
        <v>8</v>
      </c>
      <c r="R2469">
        <f>IF(ISERROR(VLOOKUP(A2469,int_r_base_fitted!$A$1:$C$10000,2,FALSE)),0,VLOOKUP(A2469,int_r_base_fitted!$A$1:$C$10000,2,FALSE))</f>
        <v>0</v>
      </c>
      <c r="S2469">
        <f>IF(ISERROR(VLOOKUP(A2469,int_r_base_fitted!$A$1:$C$10000,3,FALSE)),0,VLOOKUP(A2469,int_r_base_fitted!$A$1:$C$10000,3,FALSE))</f>
        <v>2.7E-2</v>
      </c>
      <c r="T2469">
        <v>2905</v>
      </c>
      <c r="V2469">
        <f>IF(ISERROR(VLOOKUP(A2469,int_r_full_fitted!$A$1:$C$10000,3,FALSE)),0,VLOOKUP(A2469,int_r_full_fitted!$A$1:$C$10000,3,FALSE))</f>
        <v>0.04</v>
      </c>
      <c r="W2469">
        <v>2468</v>
      </c>
      <c r="Y2469">
        <f>S2469-V2469</f>
        <v>-1.3000000000000001E-2</v>
      </c>
    </row>
    <row r="2470" spans="1:25" x14ac:dyDescent="0.2">
      <c r="A2470" t="s">
        <v>6595</v>
      </c>
      <c r="B2470" t="s">
        <v>7911</v>
      </c>
      <c r="C2470">
        <v>4</v>
      </c>
      <c r="D2470" t="s">
        <v>7940</v>
      </c>
      <c r="E2470" t="s">
        <v>9556</v>
      </c>
      <c r="F2470" t="s">
        <v>7915</v>
      </c>
      <c r="G2470" t="s">
        <v>7915</v>
      </c>
      <c r="H2470" t="s">
        <v>7915</v>
      </c>
      <c r="I2470" t="s">
        <v>7910</v>
      </c>
      <c r="J2470" t="s">
        <v>7915</v>
      </c>
      <c r="K2470" t="s">
        <v>7915</v>
      </c>
      <c r="L2470" t="s">
        <v>7915</v>
      </c>
      <c r="M2470" t="s">
        <v>7915</v>
      </c>
      <c r="N2470" t="s">
        <v>7915</v>
      </c>
      <c r="O2470" t="s">
        <v>7915</v>
      </c>
      <c r="P2470" t="s">
        <v>7910</v>
      </c>
      <c r="Q2470">
        <v>8</v>
      </c>
      <c r="R2470">
        <f>IF(ISERROR(VLOOKUP(A2470,int_r_base_fitted!$A$1:$C$10000,2,FALSE)),0,VLOOKUP(A2470,int_r_base_fitted!$A$1:$C$10000,2,FALSE))</f>
        <v>0</v>
      </c>
      <c r="S2470">
        <f>IF(ISERROR(VLOOKUP(A2470,int_r_base_fitted!$A$1:$C$10000,3,FALSE)),0,VLOOKUP(A2470,int_r_base_fitted!$A$1:$C$10000,3,FALSE))</f>
        <v>2.7E-2</v>
      </c>
      <c r="T2470">
        <v>2910</v>
      </c>
      <c r="V2470">
        <f>IF(ISERROR(VLOOKUP(A2470,int_r_full_fitted!$A$1:$C$10000,3,FALSE)),0,VLOOKUP(A2470,int_r_full_fitted!$A$1:$C$10000,3,FALSE))</f>
        <v>0.04</v>
      </c>
      <c r="W2470">
        <v>2469</v>
      </c>
      <c r="Y2470">
        <f>S2470-V2470</f>
        <v>-1.3000000000000001E-2</v>
      </c>
    </row>
    <row r="2471" spans="1:25" x14ac:dyDescent="0.2">
      <c r="A2471" t="s">
        <v>6620</v>
      </c>
      <c r="B2471" t="s">
        <v>7911</v>
      </c>
      <c r="C2471" t="s">
        <v>7960</v>
      </c>
      <c r="D2471" t="s">
        <v>7945</v>
      </c>
      <c r="E2471" t="s">
        <v>9345</v>
      </c>
      <c r="F2471" t="s">
        <v>7915</v>
      </c>
      <c r="G2471" t="s">
        <v>7915</v>
      </c>
      <c r="H2471" t="s">
        <v>7915</v>
      </c>
      <c r="I2471" t="s">
        <v>7915</v>
      </c>
      <c r="J2471" t="s">
        <v>7915</v>
      </c>
      <c r="K2471" t="s">
        <v>7915</v>
      </c>
      <c r="L2471" t="s">
        <v>7915</v>
      </c>
      <c r="M2471" t="s">
        <v>7910</v>
      </c>
      <c r="N2471" t="s">
        <v>7915</v>
      </c>
      <c r="O2471" t="s">
        <v>7915</v>
      </c>
      <c r="P2471" t="s">
        <v>7910</v>
      </c>
      <c r="Q2471">
        <v>8</v>
      </c>
      <c r="R2471">
        <f>IF(ISERROR(VLOOKUP(A2471,int_r_base_fitted!$A$1:$C$10000,2,FALSE)),0,VLOOKUP(A2471,int_r_base_fitted!$A$1:$C$10000,2,FALSE))</f>
        <v>0</v>
      </c>
      <c r="S2471">
        <f>IF(ISERROR(VLOOKUP(A2471,int_r_base_fitted!$A$1:$C$10000,3,FALSE)),0,VLOOKUP(A2471,int_r_base_fitted!$A$1:$C$10000,3,FALSE))</f>
        <v>2.7E-2</v>
      </c>
      <c r="T2471">
        <v>2911</v>
      </c>
      <c r="V2471">
        <f>IF(ISERROR(VLOOKUP(A2471,int_r_full_fitted!$A$1:$C$10000,3,FALSE)),0,VLOOKUP(A2471,int_r_full_fitted!$A$1:$C$10000,3,FALSE))</f>
        <v>0.04</v>
      </c>
      <c r="W2471">
        <v>2470</v>
      </c>
      <c r="Y2471">
        <f>S2471-V2471</f>
        <v>-1.3000000000000001E-2</v>
      </c>
    </row>
    <row r="2472" spans="1:25" x14ac:dyDescent="0.2">
      <c r="A2472" t="s">
        <v>6859</v>
      </c>
      <c r="B2472" t="s">
        <v>7911</v>
      </c>
      <c r="C2472" t="s">
        <v>7916</v>
      </c>
      <c r="D2472" t="s">
        <v>7963</v>
      </c>
      <c r="E2472" t="s">
        <v>8464</v>
      </c>
      <c r="F2472" t="s">
        <v>7915</v>
      </c>
      <c r="G2472" t="s">
        <v>7915</v>
      </c>
      <c r="H2472" t="s">
        <v>7915</v>
      </c>
      <c r="I2472" t="s">
        <v>7915</v>
      </c>
      <c r="J2472" t="s">
        <v>7915</v>
      </c>
      <c r="K2472" t="s">
        <v>7915</v>
      </c>
      <c r="L2472" t="s">
        <v>7915</v>
      </c>
      <c r="M2472" t="s">
        <v>7910</v>
      </c>
      <c r="N2472" t="s">
        <v>7915</v>
      </c>
      <c r="O2472" t="s">
        <v>7915</v>
      </c>
      <c r="P2472" t="s">
        <v>7910</v>
      </c>
      <c r="Q2472">
        <v>8</v>
      </c>
      <c r="R2472">
        <f>IF(ISERROR(VLOOKUP(A2472,int_r_base_fitted!$A$1:$C$10000,2,FALSE)),0,VLOOKUP(A2472,int_r_base_fitted!$A$1:$C$10000,2,FALSE))</f>
        <v>0</v>
      </c>
      <c r="S2472">
        <f>IF(ISERROR(VLOOKUP(A2472,int_r_base_fitted!$A$1:$C$10000,3,FALSE)),0,VLOOKUP(A2472,int_r_base_fitted!$A$1:$C$10000,3,FALSE))</f>
        <v>2.7E-2</v>
      </c>
      <c r="T2472">
        <v>2932</v>
      </c>
      <c r="V2472">
        <f>IF(ISERROR(VLOOKUP(A2472,int_r_full_fitted!$A$1:$C$10000,3,FALSE)),0,VLOOKUP(A2472,int_r_full_fitted!$A$1:$C$10000,3,FALSE))</f>
        <v>0.04</v>
      </c>
      <c r="W2472">
        <v>2471</v>
      </c>
      <c r="Y2472">
        <f>S2472-V2472</f>
        <v>-1.3000000000000001E-2</v>
      </c>
    </row>
    <row r="2473" spans="1:25" x14ac:dyDescent="0.2">
      <c r="A2473" t="s">
        <v>6910</v>
      </c>
      <c r="B2473" t="s">
        <v>7911</v>
      </c>
      <c r="C2473" t="s">
        <v>7937</v>
      </c>
      <c r="D2473" t="s">
        <v>7963</v>
      </c>
      <c r="E2473" t="s">
        <v>9724</v>
      </c>
      <c r="F2473" t="s">
        <v>7915</v>
      </c>
      <c r="G2473" t="s">
        <v>7915</v>
      </c>
      <c r="H2473" t="s">
        <v>7915</v>
      </c>
      <c r="I2473" t="s">
        <v>7915</v>
      </c>
      <c r="J2473" t="s">
        <v>7915</v>
      </c>
      <c r="K2473" t="s">
        <v>7915</v>
      </c>
      <c r="L2473" t="s">
        <v>7915</v>
      </c>
      <c r="M2473" t="s">
        <v>7910</v>
      </c>
      <c r="N2473" t="s">
        <v>7915</v>
      </c>
      <c r="O2473" t="s">
        <v>7915</v>
      </c>
      <c r="P2473" t="s">
        <v>7910</v>
      </c>
      <c r="Q2473">
        <v>8</v>
      </c>
      <c r="R2473">
        <f>IF(ISERROR(VLOOKUP(A2473,int_r_base_fitted!$A$1:$C$10000,2,FALSE)),0,VLOOKUP(A2473,int_r_base_fitted!$A$1:$C$10000,2,FALSE))</f>
        <v>0</v>
      </c>
      <c r="S2473">
        <f>IF(ISERROR(VLOOKUP(A2473,int_r_base_fitted!$A$1:$C$10000,3,FALSE)),0,VLOOKUP(A2473,int_r_base_fitted!$A$1:$C$10000,3,FALSE))</f>
        <v>2.7E-2</v>
      </c>
      <c r="T2473">
        <v>2937</v>
      </c>
      <c r="V2473">
        <f>IF(ISERROR(VLOOKUP(A2473,int_r_full_fitted!$A$1:$C$10000,3,FALSE)),0,VLOOKUP(A2473,int_r_full_fitted!$A$1:$C$10000,3,FALSE))</f>
        <v>0.04</v>
      </c>
      <c r="W2473">
        <v>2472</v>
      </c>
      <c r="Y2473">
        <f>S2473-V2473</f>
        <v>-1.3000000000000001E-2</v>
      </c>
    </row>
    <row r="2474" spans="1:25" x14ac:dyDescent="0.2">
      <c r="A2474" t="s">
        <v>7431</v>
      </c>
      <c r="B2474" t="s">
        <v>7911</v>
      </c>
      <c r="C2474" t="s">
        <v>7962</v>
      </c>
      <c r="D2474" t="s">
        <v>8134</v>
      </c>
      <c r="E2474" t="s">
        <v>9975</v>
      </c>
      <c r="F2474" t="s">
        <v>7915</v>
      </c>
      <c r="G2474" t="s">
        <v>7915</v>
      </c>
      <c r="H2474" t="s">
        <v>7915</v>
      </c>
      <c r="I2474" t="s">
        <v>7915</v>
      </c>
      <c r="J2474" t="s">
        <v>7915</v>
      </c>
      <c r="K2474" t="s">
        <v>7915</v>
      </c>
      <c r="L2474" t="s">
        <v>7915</v>
      </c>
      <c r="M2474" t="s">
        <v>7915</v>
      </c>
      <c r="N2474" t="s">
        <v>7915</v>
      </c>
      <c r="O2474" t="s">
        <v>7915</v>
      </c>
      <c r="P2474" t="s">
        <v>7915</v>
      </c>
      <c r="Q2474">
        <v>9</v>
      </c>
      <c r="R2474">
        <f>IF(ISERROR(VLOOKUP(A2474,int_r_base_fitted!$A$1:$C$10000,2,FALSE)),0,VLOOKUP(A2474,int_r_base_fitted!$A$1:$C$10000,2,FALSE))</f>
        <v>0</v>
      </c>
      <c r="S2474">
        <f>IF(ISERROR(VLOOKUP(A2474,int_r_base_fitted!$A$1:$C$10000,3,FALSE)),0,VLOOKUP(A2474,int_r_base_fitted!$A$1:$C$10000,3,FALSE))</f>
        <v>2.7E-2</v>
      </c>
      <c r="T2474">
        <v>2969</v>
      </c>
      <c r="V2474">
        <f>IF(ISERROR(VLOOKUP(A2474,int_r_full_fitted!$A$1:$C$10000,3,FALSE)),0,VLOOKUP(A2474,int_r_full_fitted!$A$1:$C$10000,3,FALSE))</f>
        <v>0.04</v>
      </c>
      <c r="W2474">
        <v>2473</v>
      </c>
      <c r="Y2474">
        <f>S2474-V2474</f>
        <v>-1.3000000000000001E-2</v>
      </c>
    </row>
    <row r="2475" spans="1:25" x14ac:dyDescent="0.2">
      <c r="A2475" t="s">
        <v>7856</v>
      </c>
      <c r="B2475" t="s">
        <v>7911</v>
      </c>
      <c r="C2475" t="s">
        <v>8013</v>
      </c>
      <c r="D2475" t="s">
        <v>7920</v>
      </c>
      <c r="E2475" t="s">
        <v>8700</v>
      </c>
      <c r="F2475" t="s">
        <v>7915</v>
      </c>
      <c r="G2475" t="s">
        <v>7915</v>
      </c>
      <c r="H2475" t="s">
        <v>7915</v>
      </c>
      <c r="I2475" t="s">
        <v>7915</v>
      </c>
      <c r="J2475" t="s">
        <v>7915</v>
      </c>
      <c r="K2475" t="s">
        <v>7915</v>
      </c>
      <c r="L2475" t="s">
        <v>7915</v>
      </c>
      <c r="M2475" t="s">
        <v>7915</v>
      </c>
      <c r="N2475" t="s">
        <v>7915</v>
      </c>
      <c r="O2475" t="s">
        <v>7915</v>
      </c>
      <c r="P2475" t="s">
        <v>7915</v>
      </c>
      <c r="Q2475">
        <v>9</v>
      </c>
      <c r="R2475">
        <f>IF(ISERROR(VLOOKUP(A2475,int_r_base_fitted!$A$1:$C$10000,2,FALSE)),0,VLOOKUP(A2475,int_r_base_fitted!$A$1:$C$10000,2,FALSE))</f>
        <v>0</v>
      </c>
      <c r="S2475">
        <f>IF(ISERROR(VLOOKUP(A2475,int_r_base_fitted!$A$1:$C$10000,3,FALSE)),0,VLOOKUP(A2475,int_r_base_fitted!$A$1:$C$10000,3,FALSE))</f>
        <v>2.7E-2</v>
      </c>
      <c r="T2475">
        <v>2987</v>
      </c>
      <c r="V2475">
        <f>IF(ISERROR(VLOOKUP(A2475,int_r_full_fitted!$A$1:$C$10000,3,FALSE)),0,VLOOKUP(A2475,int_r_full_fitted!$A$1:$C$10000,3,FALSE))</f>
        <v>0.04</v>
      </c>
      <c r="W2475">
        <v>2474</v>
      </c>
      <c r="Y2475">
        <f>S2475-V2475</f>
        <v>-1.3000000000000001E-2</v>
      </c>
    </row>
    <row r="2476" spans="1:25" x14ac:dyDescent="0.2">
      <c r="A2476" t="s">
        <v>7897</v>
      </c>
      <c r="B2476" t="s">
        <v>7933</v>
      </c>
      <c r="C2476" t="s">
        <v>8215</v>
      </c>
      <c r="D2476" t="s">
        <v>7925</v>
      </c>
      <c r="E2476" t="s">
        <v>8123</v>
      </c>
      <c r="F2476" t="s">
        <v>7915</v>
      </c>
      <c r="G2476" t="s">
        <v>7915</v>
      </c>
      <c r="H2476" t="s">
        <v>7915</v>
      </c>
      <c r="I2476" t="s">
        <v>7915</v>
      </c>
      <c r="J2476" t="s">
        <v>7915</v>
      </c>
      <c r="K2476" t="s">
        <v>7915</v>
      </c>
      <c r="L2476" t="s">
        <v>7915</v>
      </c>
      <c r="M2476" t="s">
        <v>7915</v>
      </c>
      <c r="N2476" t="s">
        <v>7915</v>
      </c>
      <c r="O2476" t="s">
        <v>7915</v>
      </c>
      <c r="P2476" t="s">
        <v>7915</v>
      </c>
      <c r="Q2476">
        <v>17</v>
      </c>
      <c r="R2476">
        <f>IF(ISERROR(VLOOKUP(A2476,int_r_base_fitted!$A$1:$C$10000,2,FALSE)),0,VLOOKUP(A2476,int_r_base_fitted!$A$1:$C$10000,2,FALSE))</f>
        <v>0</v>
      </c>
      <c r="S2476">
        <f>IF(ISERROR(VLOOKUP(A2476,int_r_base_fitted!$A$1:$C$10000,3,FALSE)),0,VLOOKUP(A2476,int_r_base_fitted!$A$1:$C$10000,3,FALSE))</f>
        <v>2.7E-2</v>
      </c>
      <c r="T2476">
        <v>2995</v>
      </c>
      <c r="V2476">
        <f>IF(ISERROR(VLOOKUP(A2476,int_r_full_fitted!$A$1:$C$10000,3,FALSE)),0,VLOOKUP(A2476,int_r_full_fitted!$A$1:$C$10000,3,FALSE))</f>
        <v>0.04</v>
      </c>
      <c r="W2476">
        <v>2475</v>
      </c>
      <c r="Y2476">
        <f>S2476-V2476</f>
        <v>-1.3000000000000001E-2</v>
      </c>
    </row>
    <row r="2477" spans="1:25" x14ac:dyDescent="0.2">
      <c r="A2477" t="s">
        <v>5437</v>
      </c>
      <c r="B2477" t="s">
        <v>7911</v>
      </c>
      <c r="C2477" t="s">
        <v>7937</v>
      </c>
      <c r="D2477" t="s">
        <v>7963</v>
      </c>
      <c r="E2477" t="s">
        <v>8944</v>
      </c>
      <c r="F2477" t="s">
        <v>7915</v>
      </c>
      <c r="G2477" t="s">
        <v>7915</v>
      </c>
      <c r="H2477" t="s">
        <v>7915</v>
      </c>
      <c r="I2477" t="s">
        <v>7910</v>
      </c>
      <c r="J2477" t="s">
        <v>7915</v>
      </c>
      <c r="K2477" t="s">
        <v>7915</v>
      </c>
      <c r="L2477" t="s">
        <v>7915</v>
      </c>
      <c r="M2477" t="s">
        <v>7910</v>
      </c>
      <c r="N2477" t="s">
        <v>7915</v>
      </c>
      <c r="O2477" t="s">
        <v>7915</v>
      </c>
      <c r="P2477" t="s">
        <v>7909</v>
      </c>
      <c r="Q2477">
        <v>7</v>
      </c>
      <c r="R2477">
        <f>IF(ISERROR(VLOOKUP(A2477,int_r_base_fitted!$A$1:$C$10000,2,FALSE)),0,VLOOKUP(A2477,int_r_base_fitted!$A$1:$C$10000,2,FALSE))</f>
        <v>0</v>
      </c>
      <c r="S2477">
        <f>IF(ISERROR(VLOOKUP(A2477,int_r_base_fitted!$A$1:$C$10000,3,FALSE)),0,VLOOKUP(A2477,int_r_base_fitted!$A$1:$C$10000,3,FALSE))</f>
        <v>2.5999999999999999E-2</v>
      </c>
      <c r="T2477">
        <v>3014</v>
      </c>
      <c r="V2477">
        <f>IF(ISERROR(VLOOKUP(A2477,int_r_full_fitted!$A$1:$C$10000,3,FALSE)),0,VLOOKUP(A2477,int_r_full_fitted!$A$1:$C$10000,3,FALSE))</f>
        <v>0.04</v>
      </c>
      <c r="W2477">
        <v>2476</v>
      </c>
      <c r="Y2477">
        <f>S2477-V2477</f>
        <v>-1.4000000000000002E-2</v>
      </c>
    </row>
    <row r="2478" spans="1:25" x14ac:dyDescent="0.2">
      <c r="A2478" t="s">
        <v>5861</v>
      </c>
      <c r="B2478" t="s">
        <v>7911</v>
      </c>
      <c r="C2478" t="s">
        <v>7937</v>
      </c>
      <c r="D2478" t="s">
        <v>7963</v>
      </c>
      <c r="E2478" t="s">
        <v>9210</v>
      </c>
      <c r="F2478" t="s">
        <v>7915</v>
      </c>
      <c r="G2478" t="s">
        <v>7915</v>
      </c>
      <c r="H2478" t="s">
        <v>7915</v>
      </c>
      <c r="I2478" t="s">
        <v>7910</v>
      </c>
      <c r="J2478" t="s">
        <v>7915</v>
      </c>
      <c r="K2478" t="s">
        <v>7915</v>
      </c>
      <c r="L2478" t="s">
        <v>7915</v>
      </c>
      <c r="M2478" t="s">
        <v>7910</v>
      </c>
      <c r="N2478" t="s">
        <v>7915</v>
      </c>
      <c r="O2478" t="s">
        <v>7915</v>
      </c>
      <c r="P2478" t="s">
        <v>7909</v>
      </c>
      <c r="Q2478">
        <v>7</v>
      </c>
      <c r="R2478">
        <f>IF(ISERROR(VLOOKUP(A2478,int_r_base_fitted!$A$1:$C$10000,2,FALSE)),0,VLOOKUP(A2478,int_r_base_fitted!$A$1:$C$10000,2,FALSE))</f>
        <v>0</v>
      </c>
      <c r="S2478">
        <f>IF(ISERROR(VLOOKUP(A2478,int_r_base_fitted!$A$1:$C$10000,3,FALSE)),0,VLOOKUP(A2478,int_r_base_fitted!$A$1:$C$10000,3,FALSE))</f>
        <v>2.5999999999999999E-2</v>
      </c>
      <c r="T2478">
        <v>3020</v>
      </c>
      <c r="V2478">
        <f>IF(ISERROR(VLOOKUP(A2478,int_r_full_fitted!$A$1:$C$10000,3,FALSE)),0,VLOOKUP(A2478,int_r_full_fitted!$A$1:$C$10000,3,FALSE))</f>
        <v>0.04</v>
      </c>
      <c r="W2478">
        <v>2477</v>
      </c>
      <c r="Y2478">
        <f>S2478-V2478</f>
        <v>-1.4000000000000002E-2</v>
      </c>
    </row>
    <row r="2479" spans="1:25" x14ac:dyDescent="0.2">
      <c r="A2479" t="s">
        <v>6133</v>
      </c>
      <c r="B2479" t="s">
        <v>7911</v>
      </c>
      <c r="C2479" t="s">
        <v>8117</v>
      </c>
      <c r="D2479" t="s">
        <v>7920</v>
      </c>
      <c r="E2479" t="s">
        <v>9353</v>
      </c>
      <c r="F2479" t="s">
        <v>7915</v>
      </c>
      <c r="G2479" t="s">
        <v>7915</v>
      </c>
      <c r="H2479" t="s">
        <v>7915</v>
      </c>
      <c r="I2479" t="s">
        <v>7915</v>
      </c>
      <c r="J2479" t="s">
        <v>7915</v>
      </c>
      <c r="K2479" t="s">
        <v>7915</v>
      </c>
      <c r="L2479" t="s">
        <v>7915</v>
      </c>
      <c r="M2479" t="s">
        <v>7910</v>
      </c>
      <c r="N2479" t="s">
        <v>7915</v>
      </c>
      <c r="O2479" t="s">
        <v>7915</v>
      </c>
      <c r="P2479" t="s">
        <v>7910</v>
      </c>
      <c r="Q2479">
        <v>8</v>
      </c>
      <c r="R2479">
        <f>IF(ISERROR(VLOOKUP(A2479,int_r_base_fitted!$A$1:$C$10000,2,FALSE)),0,VLOOKUP(A2479,int_r_base_fitted!$A$1:$C$10000,2,FALSE))</f>
        <v>0</v>
      </c>
      <c r="S2479">
        <f>IF(ISERROR(VLOOKUP(A2479,int_r_base_fitted!$A$1:$C$10000,3,FALSE)),0,VLOOKUP(A2479,int_r_base_fitted!$A$1:$C$10000,3,FALSE))</f>
        <v>2.5999999999999999E-2</v>
      </c>
      <c r="T2479">
        <v>3027</v>
      </c>
      <c r="V2479">
        <f>IF(ISERROR(VLOOKUP(A2479,int_r_full_fitted!$A$1:$C$10000,3,FALSE)),0,VLOOKUP(A2479,int_r_full_fitted!$A$1:$C$10000,3,FALSE))</f>
        <v>0.04</v>
      </c>
      <c r="W2479">
        <v>2478</v>
      </c>
      <c r="Y2479">
        <f>S2479-V2479</f>
        <v>-1.4000000000000002E-2</v>
      </c>
    </row>
    <row r="2480" spans="1:25" x14ac:dyDescent="0.2">
      <c r="A2480" t="s">
        <v>6192</v>
      </c>
      <c r="B2480" t="s">
        <v>7911</v>
      </c>
      <c r="C2480" t="s">
        <v>8210</v>
      </c>
      <c r="D2480" t="s">
        <v>7963</v>
      </c>
      <c r="E2480" t="s">
        <v>9390</v>
      </c>
      <c r="F2480" t="s">
        <v>7915</v>
      </c>
      <c r="G2480" t="s">
        <v>7915</v>
      </c>
      <c r="H2480" t="s">
        <v>7915</v>
      </c>
      <c r="I2480" t="s">
        <v>7915</v>
      </c>
      <c r="J2480" t="s">
        <v>7915</v>
      </c>
      <c r="K2480" t="s">
        <v>7915</v>
      </c>
      <c r="L2480" t="s">
        <v>7915</v>
      </c>
      <c r="M2480" t="s">
        <v>7910</v>
      </c>
      <c r="N2480" t="s">
        <v>7915</v>
      </c>
      <c r="O2480" t="s">
        <v>7915</v>
      </c>
      <c r="P2480" t="s">
        <v>7910</v>
      </c>
      <c r="Q2480">
        <v>8</v>
      </c>
      <c r="R2480">
        <f>IF(ISERROR(VLOOKUP(A2480,int_r_base_fitted!$A$1:$C$10000,2,FALSE)),0,VLOOKUP(A2480,int_r_base_fitted!$A$1:$C$10000,2,FALSE))</f>
        <v>0</v>
      </c>
      <c r="S2480">
        <f>IF(ISERROR(VLOOKUP(A2480,int_r_base_fitted!$A$1:$C$10000,3,FALSE)),0,VLOOKUP(A2480,int_r_base_fitted!$A$1:$C$10000,3,FALSE))</f>
        <v>2.5999999999999999E-2</v>
      </c>
      <c r="T2480">
        <v>3028</v>
      </c>
      <c r="V2480">
        <f>IF(ISERROR(VLOOKUP(A2480,int_r_full_fitted!$A$1:$C$10000,3,FALSE)),0,VLOOKUP(A2480,int_r_full_fitted!$A$1:$C$10000,3,FALSE))</f>
        <v>0.04</v>
      </c>
      <c r="W2480">
        <v>2479</v>
      </c>
      <c r="Y2480">
        <f>S2480-V2480</f>
        <v>-1.4000000000000002E-2</v>
      </c>
    </row>
    <row r="2481" spans="1:25" x14ac:dyDescent="0.2">
      <c r="A2481" t="s">
        <v>6193</v>
      </c>
      <c r="B2481" t="s">
        <v>7911</v>
      </c>
      <c r="C2481" t="s">
        <v>7916</v>
      </c>
      <c r="D2481" t="s">
        <v>7963</v>
      </c>
      <c r="E2481" t="s">
        <v>9391</v>
      </c>
      <c r="F2481" t="s">
        <v>7915</v>
      </c>
      <c r="G2481" t="s">
        <v>7915</v>
      </c>
      <c r="H2481" t="s">
        <v>7915</v>
      </c>
      <c r="I2481" t="s">
        <v>7915</v>
      </c>
      <c r="J2481" t="s">
        <v>7915</v>
      </c>
      <c r="K2481" t="s">
        <v>7915</v>
      </c>
      <c r="L2481" t="s">
        <v>7915</v>
      </c>
      <c r="M2481" t="s">
        <v>7910</v>
      </c>
      <c r="N2481" t="s">
        <v>7915</v>
      </c>
      <c r="O2481" t="s">
        <v>7915</v>
      </c>
      <c r="P2481" t="s">
        <v>7910</v>
      </c>
      <c r="Q2481">
        <v>8</v>
      </c>
      <c r="R2481">
        <f>IF(ISERROR(VLOOKUP(A2481,int_r_base_fitted!$A$1:$C$10000,2,FALSE)),0,VLOOKUP(A2481,int_r_base_fitted!$A$1:$C$10000,2,FALSE))</f>
        <v>0</v>
      </c>
      <c r="S2481">
        <f>IF(ISERROR(VLOOKUP(A2481,int_r_base_fitted!$A$1:$C$10000,3,FALSE)),0,VLOOKUP(A2481,int_r_base_fitted!$A$1:$C$10000,3,FALSE))</f>
        <v>2.5999999999999999E-2</v>
      </c>
      <c r="T2481">
        <v>3029</v>
      </c>
      <c r="V2481">
        <f>IF(ISERROR(VLOOKUP(A2481,int_r_full_fitted!$A$1:$C$10000,3,FALSE)),0,VLOOKUP(A2481,int_r_full_fitted!$A$1:$C$10000,3,FALSE))</f>
        <v>0.04</v>
      </c>
      <c r="W2481">
        <v>2480</v>
      </c>
      <c r="Y2481">
        <f>S2481-V2481</f>
        <v>-1.4000000000000002E-2</v>
      </c>
    </row>
    <row r="2482" spans="1:25" x14ac:dyDescent="0.2">
      <c r="A2482" t="s">
        <v>6194</v>
      </c>
      <c r="B2482" t="s">
        <v>7911</v>
      </c>
      <c r="C2482" t="s">
        <v>7916</v>
      </c>
      <c r="D2482" t="s">
        <v>7963</v>
      </c>
      <c r="E2482" t="s">
        <v>9392</v>
      </c>
      <c r="F2482" t="s">
        <v>7915</v>
      </c>
      <c r="G2482" t="s">
        <v>7915</v>
      </c>
      <c r="H2482" t="s">
        <v>7915</v>
      </c>
      <c r="I2482" t="s">
        <v>7915</v>
      </c>
      <c r="J2482" t="s">
        <v>7915</v>
      </c>
      <c r="K2482" t="s">
        <v>7915</v>
      </c>
      <c r="L2482" t="s">
        <v>7915</v>
      </c>
      <c r="M2482" t="s">
        <v>7910</v>
      </c>
      <c r="N2482" t="s">
        <v>7915</v>
      </c>
      <c r="O2482" t="s">
        <v>7915</v>
      </c>
      <c r="P2482" t="s">
        <v>7910</v>
      </c>
      <c r="Q2482">
        <v>8</v>
      </c>
      <c r="R2482">
        <f>IF(ISERROR(VLOOKUP(A2482,int_r_base_fitted!$A$1:$C$10000,2,FALSE)),0,VLOOKUP(A2482,int_r_base_fitted!$A$1:$C$10000,2,FALSE))</f>
        <v>0</v>
      </c>
      <c r="S2482">
        <f>IF(ISERROR(VLOOKUP(A2482,int_r_base_fitted!$A$1:$C$10000,3,FALSE)),0,VLOOKUP(A2482,int_r_base_fitted!$A$1:$C$10000,3,FALSE))</f>
        <v>2.5999999999999999E-2</v>
      </c>
      <c r="T2482">
        <v>3030</v>
      </c>
      <c r="V2482">
        <f>IF(ISERROR(VLOOKUP(A2482,int_r_full_fitted!$A$1:$C$10000,3,FALSE)),0,VLOOKUP(A2482,int_r_full_fitted!$A$1:$C$10000,3,FALSE))</f>
        <v>0.04</v>
      </c>
      <c r="W2482">
        <v>2481</v>
      </c>
      <c r="Y2482">
        <f>S2482-V2482</f>
        <v>-1.4000000000000002E-2</v>
      </c>
    </row>
    <row r="2483" spans="1:25" x14ac:dyDescent="0.2">
      <c r="A2483" t="s">
        <v>6197</v>
      </c>
      <c r="B2483" t="s">
        <v>7911</v>
      </c>
      <c r="C2483" t="s">
        <v>7932</v>
      </c>
      <c r="D2483" t="s">
        <v>7963</v>
      </c>
      <c r="E2483" t="s">
        <v>8746</v>
      </c>
      <c r="F2483" t="s">
        <v>7915</v>
      </c>
      <c r="G2483" t="s">
        <v>7915</v>
      </c>
      <c r="H2483" t="s">
        <v>7915</v>
      </c>
      <c r="I2483" t="s">
        <v>7915</v>
      </c>
      <c r="J2483" t="s">
        <v>7915</v>
      </c>
      <c r="K2483" t="s">
        <v>7915</v>
      </c>
      <c r="L2483" t="s">
        <v>7915</v>
      </c>
      <c r="M2483" t="s">
        <v>7910</v>
      </c>
      <c r="N2483" t="s">
        <v>7915</v>
      </c>
      <c r="O2483" t="s">
        <v>7915</v>
      </c>
      <c r="P2483" t="s">
        <v>7910</v>
      </c>
      <c r="Q2483">
        <v>8</v>
      </c>
      <c r="R2483">
        <f>IF(ISERROR(VLOOKUP(A2483,int_r_base_fitted!$A$1:$C$10000,2,FALSE)),0,VLOOKUP(A2483,int_r_base_fitted!$A$1:$C$10000,2,FALSE))</f>
        <v>0</v>
      </c>
      <c r="S2483">
        <f>IF(ISERROR(VLOOKUP(A2483,int_r_base_fitted!$A$1:$C$10000,3,FALSE)),0,VLOOKUP(A2483,int_r_base_fitted!$A$1:$C$10000,3,FALSE))</f>
        <v>2.5999999999999999E-2</v>
      </c>
      <c r="T2483">
        <v>3031</v>
      </c>
      <c r="V2483">
        <f>IF(ISERROR(VLOOKUP(A2483,int_r_full_fitted!$A$1:$C$10000,3,FALSE)),0,VLOOKUP(A2483,int_r_full_fitted!$A$1:$C$10000,3,FALSE))</f>
        <v>0.04</v>
      </c>
      <c r="W2483">
        <v>2482</v>
      </c>
      <c r="Y2483">
        <f>S2483-V2483</f>
        <v>-1.4000000000000002E-2</v>
      </c>
    </row>
    <row r="2484" spans="1:25" x14ac:dyDescent="0.2">
      <c r="A2484" t="s">
        <v>6315</v>
      </c>
      <c r="B2484" t="s">
        <v>7911</v>
      </c>
      <c r="C2484" t="s">
        <v>8119</v>
      </c>
      <c r="D2484" t="s">
        <v>7945</v>
      </c>
      <c r="E2484" t="s">
        <v>8814</v>
      </c>
      <c r="F2484" t="s">
        <v>7915</v>
      </c>
      <c r="G2484" t="s">
        <v>7915</v>
      </c>
      <c r="H2484" t="s">
        <v>7915</v>
      </c>
      <c r="I2484" t="s">
        <v>7915</v>
      </c>
      <c r="J2484" t="s">
        <v>7915</v>
      </c>
      <c r="K2484" t="s">
        <v>7915</v>
      </c>
      <c r="L2484" t="s">
        <v>7915</v>
      </c>
      <c r="M2484" t="s">
        <v>7910</v>
      </c>
      <c r="N2484" t="s">
        <v>7915</v>
      </c>
      <c r="O2484" t="s">
        <v>7915</v>
      </c>
      <c r="P2484" t="s">
        <v>7910</v>
      </c>
      <c r="Q2484">
        <v>8</v>
      </c>
      <c r="R2484">
        <f>IF(ISERROR(VLOOKUP(A2484,int_r_base_fitted!$A$1:$C$10000,2,FALSE)),0,VLOOKUP(A2484,int_r_base_fitted!$A$1:$C$10000,2,FALSE))</f>
        <v>0</v>
      </c>
      <c r="S2484">
        <f>IF(ISERROR(VLOOKUP(A2484,int_r_base_fitted!$A$1:$C$10000,3,FALSE)),0,VLOOKUP(A2484,int_r_base_fitted!$A$1:$C$10000,3,FALSE))</f>
        <v>2.5999999999999999E-2</v>
      </c>
      <c r="T2484">
        <v>3036</v>
      </c>
      <c r="V2484">
        <f>IF(ISERROR(VLOOKUP(A2484,int_r_full_fitted!$A$1:$C$10000,3,FALSE)),0,VLOOKUP(A2484,int_r_full_fitted!$A$1:$C$10000,3,FALSE))</f>
        <v>0.04</v>
      </c>
      <c r="W2484">
        <v>2483</v>
      </c>
      <c r="Y2484">
        <f>S2484-V2484</f>
        <v>-1.4000000000000002E-2</v>
      </c>
    </row>
    <row r="2485" spans="1:25" x14ac:dyDescent="0.2">
      <c r="A2485" t="s">
        <v>6336</v>
      </c>
      <c r="B2485" t="s">
        <v>7911</v>
      </c>
      <c r="C2485" t="s">
        <v>7952</v>
      </c>
      <c r="D2485" t="s">
        <v>7963</v>
      </c>
      <c r="E2485" t="s">
        <v>9446</v>
      </c>
      <c r="F2485" t="s">
        <v>7915</v>
      </c>
      <c r="G2485" t="s">
        <v>7915</v>
      </c>
      <c r="H2485" t="s">
        <v>7915</v>
      </c>
      <c r="I2485" t="s">
        <v>7915</v>
      </c>
      <c r="J2485" t="s">
        <v>7915</v>
      </c>
      <c r="K2485" t="s">
        <v>7915</v>
      </c>
      <c r="L2485" t="s">
        <v>7915</v>
      </c>
      <c r="M2485" t="s">
        <v>7910</v>
      </c>
      <c r="N2485" t="s">
        <v>7915</v>
      </c>
      <c r="O2485" t="s">
        <v>7915</v>
      </c>
      <c r="P2485" t="s">
        <v>7910</v>
      </c>
      <c r="Q2485">
        <v>8</v>
      </c>
      <c r="R2485">
        <f>IF(ISERROR(VLOOKUP(A2485,int_r_base_fitted!$A$1:$C$10000,2,FALSE)),0,VLOOKUP(A2485,int_r_base_fitted!$A$1:$C$10000,2,FALSE))</f>
        <v>0</v>
      </c>
      <c r="S2485">
        <f>IF(ISERROR(VLOOKUP(A2485,int_r_base_fitted!$A$1:$C$10000,3,FALSE)),0,VLOOKUP(A2485,int_r_base_fitted!$A$1:$C$10000,3,FALSE))</f>
        <v>2.5999999999999999E-2</v>
      </c>
      <c r="T2485">
        <v>3037</v>
      </c>
      <c r="V2485">
        <f>IF(ISERROR(VLOOKUP(A2485,int_r_full_fitted!$A$1:$C$10000,3,FALSE)),0,VLOOKUP(A2485,int_r_full_fitted!$A$1:$C$10000,3,FALSE))</f>
        <v>0.04</v>
      </c>
      <c r="W2485">
        <v>2484</v>
      </c>
      <c r="Y2485">
        <f>S2485-V2485</f>
        <v>-1.4000000000000002E-2</v>
      </c>
    </row>
    <row r="2486" spans="1:25" x14ac:dyDescent="0.2">
      <c r="A2486" t="s">
        <v>6353</v>
      </c>
      <c r="B2486" t="s">
        <v>7911</v>
      </c>
      <c r="C2486" t="s">
        <v>7937</v>
      </c>
      <c r="D2486" t="s">
        <v>7963</v>
      </c>
      <c r="E2486" t="s">
        <v>8944</v>
      </c>
      <c r="F2486" t="s">
        <v>7915</v>
      </c>
      <c r="G2486" t="s">
        <v>7915</v>
      </c>
      <c r="H2486" t="s">
        <v>7915</v>
      </c>
      <c r="I2486" t="s">
        <v>7915</v>
      </c>
      <c r="J2486" t="s">
        <v>7915</v>
      </c>
      <c r="K2486" t="s">
        <v>7915</v>
      </c>
      <c r="L2486" t="s">
        <v>7915</v>
      </c>
      <c r="M2486" t="s">
        <v>7910</v>
      </c>
      <c r="N2486" t="s">
        <v>7915</v>
      </c>
      <c r="O2486" t="s">
        <v>7915</v>
      </c>
      <c r="P2486" t="s">
        <v>7910</v>
      </c>
      <c r="Q2486">
        <v>8</v>
      </c>
      <c r="R2486">
        <f>IF(ISERROR(VLOOKUP(A2486,int_r_base_fitted!$A$1:$C$10000,2,FALSE)),0,VLOOKUP(A2486,int_r_base_fitted!$A$1:$C$10000,2,FALSE))</f>
        <v>0</v>
      </c>
      <c r="S2486">
        <f>IF(ISERROR(VLOOKUP(A2486,int_r_base_fitted!$A$1:$C$10000,3,FALSE)),0,VLOOKUP(A2486,int_r_base_fitted!$A$1:$C$10000,3,FALSE))</f>
        <v>2.5999999999999999E-2</v>
      </c>
      <c r="T2486">
        <v>3039</v>
      </c>
      <c r="V2486">
        <f>IF(ISERROR(VLOOKUP(A2486,int_r_full_fitted!$A$1:$C$10000,3,FALSE)),0,VLOOKUP(A2486,int_r_full_fitted!$A$1:$C$10000,3,FALSE))</f>
        <v>0.04</v>
      </c>
      <c r="W2486">
        <v>2485</v>
      </c>
      <c r="Y2486">
        <f>S2486-V2486</f>
        <v>-1.4000000000000002E-2</v>
      </c>
    </row>
    <row r="2487" spans="1:25" x14ac:dyDescent="0.2">
      <c r="A2487" t="s">
        <v>6576</v>
      </c>
      <c r="B2487" t="s">
        <v>7911</v>
      </c>
      <c r="C2487">
        <v>4</v>
      </c>
      <c r="D2487" t="s">
        <v>7940</v>
      </c>
      <c r="E2487" t="s">
        <v>9549</v>
      </c>
      <c r="F2487" t="s">
        <v>7915</v>
      </c>
      <c r="G2487" t="s">
        <v>7915</v>
      </c>
      <c r="H2487" t="s">
        <v>7915</v>
      </c>
      <c r="I2487" t="s">
        <v>7915</v>
      </c>
      <c r="J2487" t="s">
        <v>7915</v>
      </c>
      <c r="K2487" t="s">
        <v>7915</v>
      </c>
      <c r="L2487" t="s">
        <v>7915</v>
      </c>
      <c r="M2487" t="s">
        <v>7910</v>
      </c>
      <c r="N2487" t="s">
        <v>7915</v>
      </c>
      <c r="O2487" t="s">
        <v>7915</v>
      </c>
      <c r="P2487" t="s">
        <v>7910</v>
      </c>
      <c r="Q2487">
        <v>8</v>
      </c>
      <c r="R2487">
        <f>IF(ISERROR(VLOOKUP(A2487,int_r_base_fitted!$A$1:$C$10000,2,FALSE)),0,VLOOKUP(A2487,int_r_base_fitted!$A$1:$C$10000,2,FALSE))</f>
        <v>0</v>
      </c>
      <c r="S2487">
        <f>IF(ISERROR(VLOOKUP(A2487,int_r_base_fitted!$A$1:$C$10000,3,FALSE)),0,VLOOKUP(A2487,int_r_base_fitted!$A$1:$C$10000,3,FALSE))</f>
        <v>2.5999999999999999E-2</v>
      </c>
      <c r="T2487">
        <v>3044</v>
      </c>
      <c r="V2487">
        <f>IF(ISERROR(VLOOKUP(A2487,int_r_full_fitted!$A$1:$C$10000,3,FALSE)),0,VLOOKUP(A2487,int_r_full_fitted!$A$1:$C$10000,3,FALSE))</f>
        <v>0.04</v>
      </c>
      <c r="W2487">
        <v>2486</v>
      </c>
      <c r="Y2487">
        <f>S2487-V2487</f>
        <v>-1.4000000000000002E-2</v>
      </c>
    </row>
    <row r="2488" spans="1:25" x14ac:dyDescent="0.2">
      <c r="A2488" t="s">
        <v>6588</v>
      </c>
      <c r="B2488" t="s">
        <v>7911</v>
      </c>
      <c r="C2488">
        <v>4</v>
      </c>
      <c r="D2488" t="s">
        <v>7940</v>
      </c>
      <c r="E2488" t="s">
        <v>9553</v>
      </c>
      <c r="F2488" t="s">
        <v>7915</v>
      </c>
      <c r="G2488" t="s">
        <v>7915</v>
      </c>
      <c r="H2488" t="s">
        <v>7915</v>
      </c>
      <c r="I2488" t="s">
        <v>7915</v>
      </c>
      <c r="J2488" t="s">
        <v>7915</v>
      </c>
      <c r="K2488" t="s">
        <v>7915</v>
      </c>
      <c r="L2488" t="s">
        <v>7915</v>
      </c>
      <c r="M2488" t="s">
        <v>7910</v>
      </c>
      <c r="N2488" t="s">
        <v>7915</v>
      </c>
      <c r="O2488" t="s">
        <v>7915</v>
      </c>
      <c r="P2488" t="s">
        <v>7910</v>
      </c>
      <c r="Q2488">
        <v>8</v>
      </c>
      <c r="R2488">
        <f>IF(ISERROR(VLOOKUP(A2488,int_r_base_fitted!$A$1:$C$10000,2,FALSE)),0,VLOOKUP(A2488,int_r_base_fitted!$A$1:$C$10000,2,FALSE))</f>
        <v>0</v>
      </c>
      <c r="S2488">
        <f>IF(ISERROR(VLOOKUP(A2488,int_r_base_fitted!$A$1:$C$10000,3,FALSE)),0,VLOOKUP(A2488,int_r_base_fitted!$A$1:$C$10000,3,FALSE))</f>
        <v>2.5999999999999999E-2</v>
      </c>
      <c r="T2488">
        <v>3046</v>
      </c>
      <c r="V2488">
        <f>IF(ISERROR(VLOOKUP(A2488,int_r_full_fitted!$A$1:$C$10000,3,FALSE)),0,VLOOKUP(A2488,int_r_full_fitted!$A$1:$C$10000,3,FALSE))</f>
        <v>0.04</v>
      </c>
      <c r="W2488">
        <v>2487</v>
      </c>
      <c r="Y2488">
        <f>S2488-V2488</f>
        <v>-1.4000000000000002E-2</v>
      </c>
    </row>
    <row r="2489" spans="1:25" x14ac:dyDescent="0.2">
      <c r="A2489" t="s">
        <v>6591</v>
      </c>
      <c r="B2489" t="s">
        <v>7911</v>
      </c>
      <c r="C2489">
        <v>4</v>
      </c>
      <c r="D2489" t="s">
        <v>7940</v>
      </c>
      <c r="E2489" t="s">
        <v>9036</v>
      </c>
      <c r="F2489" t="s">
        <v>7915</v>
      </c>
      <c r="G2489" t="s">
        <v>7915</v>
      </c>
      <c r="H2489" t="s">
        <v>7915</v>
      </c>
      <c r="I2489" t="s">
        <v>7915</v>
      </c>
      <c r="J2489" t="s">
        <v>7915</v>
      </c>
      <c r="K2489" t="s">
        <v>7915</v>
      </c>
      <c r="L2489" t="s">
        <v>7915</v>
      </c>
      <c r="M2489" t="s">
        <v>7910</v>
      </c>
      <c r="N2489" t="s">
        <v>7915</v>
      </c>
      <c r="O2489" t="s">
        <v>7915</v>
      </c>
      <c r="P2489" t="s">
        <v>7910</v>
      </c>
      <c r="Q2489">
        <v>8</v>
      </c>
      <c r="R2489">
        <f>IF(ISERROR(VLOOKUP(A2489,int_r_base_fitted!$A$1:$C$10000,2,FALSE)),0,VLOOKUP(A2489,int_r_base_fitted!$A$1:$C$10000,2,FALSE))</f>
        <v>0</v>
      </c>
      <c r="S2489">
        <f>IF(ISERROR(VLOOKUP(A2489,int_r_base_fitted!$A$1:$C$10000,3,FALSE)),0,VLOOKUP(A2489,int_r_base_fitted!$A$1:$C$10000,3,FALSE))</f>
        <v>2.5999999999999999E-2</v>
      </c>
      <c r="T2489">
        <v>3048</v>
      </c>
      <c r="V2489">
        <f>IF(ISERROR(VLOOKUP(A2489,int_r_full_fitted!$A$1:$C$10000,3,FALSE)),0,VLOOKUP(A2489,int_r_full_fitted!$A$1:$C$10000,3,FALSE))</f>
        <v>0.04</v>
      </c>
      <c r="W2489">
        <v>2488</v>
      </c>
      <c r="Y2489">
        <f>S2489-V2489</f>
        <v>-1.4000000000000002E-2</v>
      </c>
    </row>
    <row r="2490" spans="1:25" x14ac:dyDescent="0.2">
      <c r="A2490" t="s">
        <v>6593</v>
      </c>
      <c r="B2490" t="s">
        <v>7911</v>
      </c>
      <c r="C2490">
        <v>4</v>
      </c>
      <c r="D2490" t="s">
        <v>7940</v>
      </c>
      <c r="E2490" t="s">
        <v>9555</v>
      </c>
      <c r="F2490" t="s">
        <v>7915</v>
      </c>
      <c r="G2490" t="s">
        <v>7915</v>
      </c>
      <c r="H2490" t="s">
        <v>7915</v>
      </c>
      <c r="I2490" t="s">
        <v>7915</v>
      </c>
      <c r="J2490" t="s">
        <v>7915</v>
      </c>
      <c r="K2490" t="s">
        <v>7915</v>
      </c>
      <c r="L2490" t="s">
        <v>7915</v>
      </c>
      <c r="M2490" t="s">
        <v>7910</v>
      </c>
      <c r="N2490" t="s">
        <v>7915</v>
      </c>
      <c r="O2490" t="s">
        <v>7915</v>
      </c>
      <c r="P2490" t="s">
        <v>7910</v>
      </c>
      <c r="Q2490">
        <v>8</v>
      </c>
      <c r="R2490">
        <f>IF(ISERROR(VLOOKUP(A2490,int_r_base_fitted!$A$1:$C$10000,2,FALSE)),0,VLOOKUP(A2490,int_r_base_fitted!$A$1:$C$10000,2,FALSE))</f>
        <v>0</v>
      </c>
      <c r="S2490">
        <f>IF(ISERROR(VLOOKUP(A2490,int_r_base_fitted!$A$1:$C$10000,3,FALSE)),0,VLOOKUP(A2490,int_r_base_fitted!$A$1:$C$10000,3,FALSE))</f>
        <v>2.5999999999999999E-2</v>
      </c>
      <c r="T2490">
        <v>3049</v>
      </c>
      <c r="V2490">
        <f>IF(ISERROR(VLOOKUP(A2490,int_r_full_fitted!$A$1:$C$10000,3,FALSE)),0,VLOOKUP(A2490,int_r_full_fitted!$A$1:$C$10000,3,FALSE))</f>
        <v>0.04</v>
      </c>
      <c r="W2490">
        <v>2489</v>
      </c>
      <c r="Y2490">
        <f>S2490-V2490</f>
        <v>-1.4000000000000002E-2</v>
      </c>
    </row>
    <row r="2491" spans="1:25" x14ac:dyDescent="0.2">
      <c r="A2491" t="s">
        <v>6610</v>
      </c>
      <c r="B2491" t="s">
        <v>7911</v>
      </c>
      <c r="C2491" t="s">
        <v>7924</v>
      </c>
      <c r="D2491" t="s">
        <v>7976</v>
      </c>
      <c r="E2491" t="s">
        <v>8508</v>
      </c>
      <c r="F2491" t="s">
        <v>7915</v>
      </c>
      <c r="G2491" t="s">
        <v>7915</v>
      </c>
      <c r="H2491" t="s">
        <v>7915</v>
      </c>
      <c r="I2491" t="s">
        <v>7915</v>
      </c>
      <c r="J2491" t="s">
        <v>7915</v>
      </c>
      <c r="K2491" t="s">
        <v>7915</v>
      </c>
      <c r="L2491" t="s">
        <v>7915</v>
      </c>
      <c r="M2491" t="s">
        <v>7910</v>
      </c>
      <c r="N2491" t="s">
        <v>7915</v>
      </c>
      <c r="O2491" t="s">
        <v>7915</v>
      </c>
      <c r="P2491" t="s">
        <v>7910</v>
      </c>
      <c r="Q2491">
        <v>8</v>
      </c>
      <c r="R2491">
        <f>IF(ISERROR(VLOOKUP(A2491,int_r_base_fitted!$A$1:$C$10000,2,FALSE)),0,VLOOKUP(A2491,int_r_base_fitted!$A$1:$C$10000,2,FALSE))</f>
        <v>0</v>
      </c>
      <c r="S2491">
        <f>IF(ISERROR(VLOOKUP(A2491,int_r_base_fitted!$A$1:$C$10000,3,FALSE)),0,VLOOKUP(A2491,int_r_base_fitted!$A$1:$C$10000,3,FALSE))</f>
        <v>2.5999999999999999E-2</v>
      </c>
      <c r="T2491">
        <v>3050</v>
      </c>
      <c r="V2491">
        <f>IF(ISERROR(VLOOKUP(A2491,int_r_full_fitted!$A$1:$C$10000,3,FALSE)),0,VLOOKUP(A2491,int_r_full_fitted!$A$1:$C$10000,3,FALSE))</f>
        <v>0.04</v>
      </c>
      <c r="W2491">
        <v>2490</v>
      </c>
      <c r="Y2491">
        <f>S2491-V2491</f>
        <v>-1.4000000000000002E-2</v>
      </c>
    </row>
    <row r="2492" spans="1:25" x14ac:dyDescent="0.2">
      <c r="A2492" t="s">
        <v>6632</v>
      </c>
      <c r="B2492" t="s">
        <v>7911</v>
      </c>
      <c r="C2492" t="s">
        <v>7975</v>
      </c>
      <c r="D2492" t="s">
        <v>7945</v>
      </c>
      <c r="E2492" t="s">
        <v>9567</v>
      </c>
      <c r="F2492" t="s">
        <v>7915</v>
      </c>
      <c r="G2492" t="s">
        <v>7915</v>
      </c>
      <c r="H2492" t="s">
        <v>7915</v>
      </c>
      <c r="I2492" t="s">
        <v>7915</v>
      </c>
      <c r="J2492" t="s">
        <v>7915</v>
      </c>
      <c r="K2492" t="s">
        <v>7915</v>
      </c>
      <c r="L2492" t="s">
        <v>7915</v>
      </c>
      <c r="M2492" t="s">
        <v>7910</v>
      </c>
      <c r="N2492" t="s">
        <v>7915</v>
      </c>
      <c r="O2492" t="s">
        <v>7915</v>
      </c>
      <c r="P2492" t="s">
        <v>7910</v>
      </c>
      <c r="Q2492">
        <v>8</v>
      </c>
      <c r="R2492">
        <f>IF(ISERROR(VLOOKUP(A2492,int_r_base_fitted!$A$1:$C$10000,2,FALSE)),0,VLOOKUP(A2492,int_r_base_fitted!$A$1:$C$10000,2,FALSE))</f>
        <v>0</v>
      </c>
      <c r="S2492">
        <f>IF(ISERROR(VLOOKUP(A2492,int_r_base_fitted!$A$1:$C$10000,3,FALSE)),0,VLOOKUP(A2492,int_r_base_fitted!$A$1:$C$10000,3,FALSE))</f>
        <v>2.5999999999999999E-2</v>
      </c>
      <c r="T2492">
        <v>3053</v>
      </c>
      <c r="V2492">
        <f>IF(ISERROR(VLOOKUP(A2492,int_r_full_fitted!$A$1:$C$10000,3,FALSE)),0,VLOOKUP(A2492,int_r_full_fitted!$A$1:$C$10000,3,FALSE))</f>
        <v>0.04</v>
      </c>
      <c r="W2492">
        <v>2491</v>
      </c>
      <c r="Y2492">
        <f>S2492-V2492</f>
        <v>-1.4000000000000002E-2</v>
      </c>
    </row>
    <row r="2493" spans="1:25" x14ac:dyDescent="0.2">
      <c r="A2493" t="s">
        <v>6636</v>
      </c>
      <c r="B2493" t="s">
        <v>7911</v>
      </c>
      <c r="C2493" t="s">
        <v>9068</v>
      </c>
      <c r="D2493" t="s">
        <v>7945</v>
      </c>
      <c r="E2493" t="s">
        <v>9069</v>
      </c>
      <c r="F2493" t="s">
        <v>7915</v>
      </c>
      <c r="G2493" t="s">
        <v>7915</v>
      </c>
      <c r="H2493" t="s">
        <v>7915</v>
      </c>
      <c r="I2493" t="s">
        <v>7915</v>
      </c>
      <c r="J2493" t="s">
        <v>7915</v>
      </c>
      <c r="K2493" t="s">
        <v>7915</v>
      </c>
      <c r="L2493" t="s">
        <v>7915</v>
      </c>
      <c r="M2493" t="s">
        <v>7910</v>
      </c>
      <c r="N2493" t="s">
        <v>7915</v>
      </c>
      <c r="O2493" t="s">
        <v>7915</v>
      </c>
      <c r="P2493" t="s">
        <v>7910</v>
      </c>
      <c r="Q2493">
        <v>8</v>
      </c>
      <c r="R2493">
        <f>IF(ISERROR(VLOOKUP(A2493,int_r_base_fitted!$A$1:$C$10000,2,FALSE)),0,VLOOKUP(A2493,int_r_base_fitted!$A$1:$C$10000,2,FALSE))</f>
        <v>0</v>
      </c>
      <c r="S2493">
        <f>IF(ISERROR(VLOOKUP(A2493,int_r_base_fitted!$A$1:$C$10000,3,FALSE)),0,VLOOKUP(A2493,int_r_base_fitted!$A$1:$C$10000,3,FALSE))</f>
        <v>2.5999999999999999E-2</v>
      </c>
      <c r="T2493">
        <v>3054</v>
      </c>
      <c r="V2493">
        <f>IF(ISERROR(VLOOKUP(A2493,int_r_full_fitted!$A$1:$C$10000,3,FALSE)),0,VLOOKUP(A2493,int_r_full_fitted!$A$1:$C$10000,3,FALSE))</f>
        <v>0.04</v>
      </c>
      <c r="W2493">
        <v>2492</v>
      </c>
      <c r="Y2493">
        <f>S2493-V2493</f>
        <v>-1.4000000000000002E-2</v>
      </c>
    </row>
    <row r="2494" spans="1:25" x14ac:dyDescent="0.2">
      <c r="A2494" t="s">
        <v>6650</v>
      </c>
      <c r="B2494" t="s">
        <v>7933</v>
      </c>
      <c r="C2494" t="s">
        <v>8588</v>
      </c>
      <c r="D2494" t="s">
        <v>7945</v>
      </c>
      <c r="E2494" t="s">
        <v>9051</v>
      </c>
      <c r="F2494" t="s">
        <v>7915</v>
      </c>
      <c r="G2494" t="s">
        <v>7915</v>
      </c>
      <c r="H2494" t="s">
        <v>7915</v>
      </c>
      <c r="I2494" t="s">
        <v>7915</v>
      </c>
      <c r="J2494" t="s">
        <v>7915</v>
      </c>
      <c r="K2494" t="s">
        <v>7915</v>
      </c>
      <c r="L2494" t="s">
        <v>7915</v>
      </c>
      <c r="M2494" t="s">
        <v>7910</v>
      </c>
      <c r="N2494" t="s">
        <v>7915</v>
      </c>
      <c r="O2494" t="s">
        <v>7915</v>
      </c>
      <c r="P2494" t="s">
        <v>7910</v>
      </c>
      <c r="Q2494">
        <v>8</v>
      </c>
      <c r="R2494">
        <f>IF(ISERROR(VLOOKUP(A2494,int_r_base_fitted!$A$1:$C$10000,2,FALSE)),0,VLOOKUP(A2494,int_r_base_fitted!$A$1:$C$10000,2,FALSE))</f>
        <v>0</v>
      </c>
      <c r="S2494">
        <f>IF(ISERROR(VLOOKUP(A2494,int_r_base_fitted!$A$1:$C$10000,3,FALSE)),0,VLOOKUP(A2494,int_r_base_fitted!$A$1:$C$10000,3,FALSE))</f>
        <v>2.5999999999999999E-2</v>
      </c>
      <c r="T2494">
        <v>3056</v>
      </c>
      <c r="V2494">
        <f>IF(ISERROR(VLOOKUP(A2494,int_r_full_fitted!$A$1:$C$10000,3,FALSE)),0,VLOOKUP(A2494,int_r_full_fitted!$A$1:$C$10000,3,FALSE))</f>
        <v>0.04</v>
      </c>
      <c r="W2494">
        <v>2493</v>
      </c>
      <c r="Y2494">
        <f>S2494-V2494</f>
        <v>-1.4000000000000002E-2</v>
      </c>
    </row>
    <row r="2495" spans="1:25" x14ac:dyDescent="0.2">
      <c r="A2495" t="s">
        <v>6761</v>
      </c>
      <c r="B2495" t="s">
        <v>7911</v>
      </c>
      <c r="C2495" t="s">
        <v>8048</v>
      </c>
      <c r="D2495" t="s">
        <v>7963</v>
      </c>
      <c r="E2495" t="s">
        <v>9645</v>
      </c>
      <c r="F2495" t="s">
        <v>7915</v>
      </c>
      <c r="G2495" t="s">
        <v>7915</v>
      </c>
      <c r="H2495" t="s">
        <v>7915</v>
      </c>
      <c r="I2495" t="s">
        <v>7915</v>
      </c>
      <c r="J2495" t="s">
        <v>7915</v>
      </c>
      <c r="K2495" t="s">
        <v>7915</v>
      </c>
      <c r="L2495" t="s">
        <v>7915</v>
      </c>
      <c r="M2495" t="s">
        <v>7910</v>
      </c>
      <c r="N2495" t="s">
        <v>7915</v>
      </c>
      <c r="O2495" t="s">
        <v>7915</v>
      </c>
      <c r="P2495" t="s">
        <v>7910</v>
      </c>
      <c r="Q2495">
        <v>8</v>
      </c>
      <c r="R2495">
        <f>IF(ISERROR(VLOOKUP(A2495,int_r_base_fitted!$A$1:$C$10000,2,FALSE)),0,VLOOKUP(A2495,int_r_base_fitted!$A$1:$C$10000,2,FALSE))</f>
        <v>0</v>
      </c>
      <c r="S2495">
        <f>IF(ISERROR(VLOOKUP(A2495,int_r_base_fitted!$A$1:$C$10000,3,FALSE)),0,VLOOKUP(A2495,int_r_base_fitted!$A$1:$C$10000,3,FALSE))</f>
        <v>2.5999999999999999E-2</v>
      </c>
      <c r="T2495">
        <v>3069</v>
      </c>
      <c r="V2495">
        <f>IF(ISERROR(VLOOKUP(A2495,int_r_full_fitted!$A$1:$C$10000,3,FALSE)),0,VLOOKUP(A2495,int_r_full_fitted!$A$1:$C$10000,3,FALSE))</f>
        <v>0.04</v>
      </c>
      <c r="W2495">
        <v>2494</v>
      </c>
      <c r="Y2495">
        <f>S2495-V2495</f>
        <v>-1.4000000000000002E-2</v>
      </c>
    </row>
    <row r="2496" spans="1:25" x14ac:dyDescent="0.2">
      <c r="A2496" t="s">
        <v>6786</v>
      </c>
      <c r="B2496" t="s">
        <v>7911</v>
      </c>
      <c r="C2496" t="s">
        <v>8151</v>
      </c>
      <c r="D2496" t="s">
        <v>7963</v>
      </c>
      <c r="E2496" t="s">
        <v>9659</v>
      </c>
      <c r="F2496" t="s">
        <v>7915</v>
      </c>
      <c r="G2496" t="s">
        <v>7915</v>
      </c>
      <c r="H2496" t="s">
        <v>7915</v>
      </c>
      <c r="I2496" t="s">
        <v>7915</v>
      </c>
      <c r="J2496" t="s">
        <v>7915</v>
      </c>
      <c r="K2496" t="s">
        <v>7915</v>
      </c>
      <c r="L2496" t="s">
        <v>7915</v>
      </c>
      <c r="M2496" t="s">
        <v>7910</v>
      </c>
      <c r="N2496" t="s">
        <v>7915</v>
      </c>
      <c r="O2496" t="s">
        <v>7915</v>
      </c>
      <c r="P2496" t="s">
        <v>7910</v>
      </c>
      <c r="Q2496">
        <v>8</v>
      </c>
      <c r="R2496">
        <f>IF(ISERROR(VLOOKUP(A2496,int_r_base_fitted!$A$1:$C$10000,2,FALSE)),0,VLOOKUP(A2496,int_r_base_fitted!$A$1:$C$10000,2,FALSE))</f>
        <v>0</v>
      </c>
      <c r="S2496">
        <f>IF(ISERROR(VLOOKUP(A2496,int_r_base_fitted!$A$1:$C$10000,3,FALSE)),0,VLOOKUP(A2496,int_r_base_fitted!$A$1:$C$10000,3,FALSE))</f>
        <v>2.5999999999999999E-2</v>
      </c>
      <c r="T2496">
        <v>3071</v>
      </c>
      <c r="V2496">
        <f>IF(ISERROR(VLOOKUP(A2496,int_r_full_fitted!$A$1:$C$10000,3,FALSE)),0,VLOOKUP(A2496,int_r_full_fitted!$A$1:$C$10000,3,FALSE))</f>
        <v>0.04</v>
      </c>
      <c r="W2496">
        <v>2495</v>
      </c>
      <c r="Y2496">
        <f>S2496-V2496</f>
        <v>-1.4000000000000002E-2</v>
      </c>
    </row>
    <row r="2497" spans="1:25" x14ac:dyDescent="0.2">
      <c r="A2497" t="s">
        <v>6834</v>
      </c>
      <c r="B2497" t="s">
        <v>7911</v>
      </c>
      <c r="C2497" t="s">
        <v>8210</v>
      </c>
      <c r="D2497" t="s">
        <v>7963</v>
      </c>
      <c r="E2497" t="s">
        <v>9685</v>
      </c>
      <c r="F2497" t="s">
        <v>7915</v>
      </c>
      <c r="G2497" t="s">
        <v>7915</v>
      </c>
      <c r="H2497" t="s">
        <v>7915</v>
      </c>
      <c r="I2497" t="s">
        <v>7915</v>
      </c>
      <c r="J2497" t="s">
        <v>7915</v>
      </c>
      <c r="K2497" t="s">
        <v>7915</v>
      </c>
      <c r="L2497" t="s">
        <v>7915</v>
      </c>
      <c r="M2497" t="s">
        <v>7910</v>
      </c>
      <c r="N2497" t="s">
        <v>7915</v>
      </c>
      <c r="O2497" t="s">
        <v>7915</v>
      </c>
      <c r="P2497" t="s">
        <v>7910</v>
      </c>
      <c r="Q2497">
        <v>8</v>
      </c>
      <c r="R2497">
        <f>IF(ISERROR(VLOOKUP(A2497,int_r_base_fitted!$A$1:$C$10000,2,FALSE)),0,VLOOKUP(A2497,int_r_base_fitted!$A$1:$C$10000,2,FALSE))</f>
        <v>0</v>
      </c>
      <c r="S2497">
        <f>IF(ISERROR(VLOOKUP(A2497,int_r_base_fitted!$A$1:$C$10000,3,FALSE)),0,VLOOKUP(A2497,int_r_base_fitted!$A$1:$C$10000,3,FALSE))</f>
        <v>2.5999999999999999E-2</v>
      </c>
      <c r="T2497">
        <v>3074</v>
      </c>
      <c r="V2497">
        <f>IF(ISERROR(VLOOKUP(A2497,int_r_full_fitted!$A$1:$C$10000,3,FALSE)),0,VLOOKUP(A2497,int_r_full_fitted!$A$1:$C$10000,3,FALSE))</f>
        <v>0.04</v>
      </c>
      <c r="W2497">
        <v>2496</v>
      </c>
      <c r="Y2497">
        <f>S2497-V2497</f>
        <v>-1.4000000000000002E-2</v>
      </c>
    </row>
    <row r="2498" spans="1:25" x14ac:dyDescent="0.2">
      <c r="A2498" t="s">
        <v>6836</v>
      </c>
      <c r="B2498" t="s">
        <v>7911</v>
      </c>
      <c r="C2498" t="s">
        <v>8210</v>
      </c>
      <c r="D2498" t="s">
        <v>7963</v>
      </c>
      <c r="E2498" t="s">
        <v>8964</v>
      </c>
      <c r="F2498" t="s">
        <v>7915</v>
      </c>
      <c r="G2498" t="s">
        <v>7915</v>
      </c>
      <c r="H2498" t="s">
        <v>7915</v>
      </c>
      <c r="I2498" t="s">
        <v>7915</v>
      </c>
      <c r="J2498" t="s">
        <v>7915</v>
      </c>
      <c r="K2498" t="s">
        <v>7915</v>
      </c>
      <c r="L2498" t="s">
        <v>7915</v>
      </c>
      <c r="M2498" t="s">
        <v>7910</v>
      </c>
      <c r="N2498" t="s">
        <v>7915</v>
      </c>
      <c r="O2498" t="s">
        <v>7915</v>
      </c>
      <c r="P2498" t="s">
        <v>7910</v>
      </c>
      <c r="Q2498">
        <v>8</v>
      </c>
      <c r="R2498">
        <f>IF(ISERROR(VLOOKUP(A2498,int_r_base_fitted!$A$1:$C$10000,2,FALSE)),0,VLOOKUP(A2498,int_r_base_fitted!$A$1:$C$10000,2,FALSE))</f>
        <v>0</v>
      </c>
      <c r="S2498">
        <f>IF(ISERROR(VLOOKUP(A2498,int_r_base_fitted!$A$1:$C$10000,3,FALSE)),0,VLOOKUP(A2498,int_r_base_fitted!$A$1:$C$10000,3,FALSE))</f>
        <v>2.5999999999999999E-2</v>
      </c>
      <c r="T2498">
        <v>3075</v>
      </c>
      <c r="V2498">
        <f>IF(ISERROR(VLOOKUP(A2498,int_r_full_fitted!$A$1:$C$10000,3,FALSE)),0,VLOOKUP(A2498,int_r_full_fitted!$A$1:$C$10000,3,FALSE))</f>
        <v>0.04</v>
      </c>
      <c r="W2498">
        <v>2497</v>
      </c>
      <c r="Y2498">
        <f>S2498-V2498</f>
        <v>-1.4000000000000002E-2</v>
      </c>
    </row>
    <row r="2499" spans="1:25" x14ac:dyDescent="0.2">
      <c r="A2499" t="s">
        <v>6837</v>
      </c>
      <c r="B2499" t="s">
        <v>7911</v>
      </c>
      <c r="C2499" t="s">
        <v>8210</v>
      </c>
      <c r="D2499" t="s">
        <v>7963</v>
      </c>
      <c r="E2499" t="s">
        <v>9138</v>
      </c>
      <c r="F2499" t="s">
        <v>7915</v>
      </c>
      <c r="G2499" t="s">
        <v>7915</v>
      </c>
      <c r="H2499" t="s">
        <v>7915</v>
      </c>
      <c r="I2499" t="s">
        <v>7915</v>
      </c>
      <c r="J2499" t="s">
        <v>7915</v>
      </c>
      <c r="K2499" t="s">
        <v>7915</v>
      </c>
      <c r="L2499" t="s">
        <v>7915</v>
      </c>
      <c r="M2499" t="s">
        <v>7910</v>
      </c>
      <c r="N2499" t="s">
        <v>7915</v>
      </c>
      <c r="O2499" t="s">
        <v>7915</v>
      </c>
      <c r="P2499" t="s">
        <v>7910</v>
      </c>
      <c r="Q2499">
        <v>8</v>
      </c>
      <c r="R2499">
        <f>IF(ISERROR(VLOOKUP(A2499,int_r_base_fitted!$A$1:$C$10000,2,FALSE)),0,VLOOKUP(A2499,int_r_base_fitted!$A$1:$C$10000,2,FALSE))</f>
        <v>0</v>
      </c>
      <c r="S2499">
        <f>IF(ISERROR(VLOOKUP(A2499,int_r_base_fitted!$A$1:$C$10000,3,FALSE)),0,VLOOKUP(A2499,int_r_base_fitted!$A$1:$C$10000,3,FALSE))</f>
        <v>2.5999999999999999E-2</v>
      </c>
      <c r="T2499">
        <v>3076</v>
      </c>
      <c r="V2499">
        <f>IF(ISERROR(VLOOKUP(A2499,int_r_full_fitted!$A$1:$C$10000,3,FALSE)),0,VLOOKUP(A2499,int_r_full_fitted!$A$1:$C$10000,3,FALSE))</f>
        <v>0.04</v>
      </c>
      <c r="W2499">
        <v>2498</v>
      </c>
      <c r="Y2499">
        <f>S2499-V2499</f>
        <v>-1.4000000000000002E-2</v>
      </c>
    </row>
    <row r="2500" spans="1:25" x14ac:dyDescent="0.2">
      <c r="A2500" t="s">
        <v>6838</v>
      </c>
      <c r="B2500" t="s">
        <v>7911</v>
      </c>
      <c r="C2500" t="s">
        <v>8210</v>
      </c>
      <c r="D2500" t="s">
        <v>7963</v>
      </c>
      <c r="E2500" t="s">
        <v>9687</v>
      </c>
      <c r="F2500" t="s">
        <v>7915</v>
      </c>
      <c r="G2500" t="s">
        <v>7915</v>
      </c>
      <c r="H2500" t="s">
        <v>7915</v>
      </c>
      <c r="I2500" t="s">
        <v>7915</v>
      </c>
      <c r="J2500" t="s">
        <v>7915</v>
      </c>
      <c r="K2500" t="s">
        <v>7915</v>
      </c>
      <c r="L2500" t="s">
        <v>7915</v>
      </c>
      <c r="M2500" t="s">
        <v>7910</v>
      </c>
      <c r="N2500" t="s">
        <v>7915</v>
      </c>
      <c r="O2500" t="s">
        <v>7915</v>
      </c>
      <c r="P2500" t="s">
        <v>7910</v>
      </c>
      <c r="Q2500">
        <v>8</v>
      </c>
      <c r="R2500">
        <f>IF(ISERROR(VLOOKUP(A2500,int_r_base_fitted!$A$1:$C$10000,2,FALSE)),0,VLOOKUP(A2500,int_r_base_fitted!$A$1:$C$10000,2,FALSE))</f>
        <v>0</v>
      </c>
      <c r="S2500">
        <f>IF(ISERROR(VLOOKUP(A2500,int_r_base_fitted!$A$1:$C$10000,3,FALSE)),0,VLOOKUP(A2500,int_r_base_fitted!$A$1:$C$10000,3,FALSE))</f>
        <v>2.5999999999999999E-2</v>
      </c>
      <c r="T2500">
        <v>3077</v>
      </c>
      <c r="V2500">
        <f>IF(ISERROR(VLOOKUP(A2500,int_r_full_fitted!$A$1:$C$10000,3,FALSE)),0,VLOOKUP(A2500,int_r_full_fitted!$A$1:$C$10000,3,FALSE))</f>
        <v>0.04</v>
      </c>
      <c r="W2500">
        <v>2499</v>
      </c>
      <c r="Y2500">
        <f>S2500-V2500</f>
        <v>-1.4000000000000002E-2</v>
      </c>
    </row>
    <row r="2501" spans="1:25" x14ac:dyDescent="0.2">
      <c r="A2501" t="s">
        <v>6839</v>
      </c>
      <c r="B2501" t="s">
        <v>7911</v>
      </c>
      <c r="C2501" t="s">
        <v>8210</v>
      </c>
      <c r="D2501" t="s">
        <v>7963</v>
      </c>
      <c r="E2501" t="s">
        <v>9688</v>
      </c>
      <c r="F2501" t="s">
        <v>7915</v>
      </c>
      <c r="G2501" t="s">
        <v>7915</v>
      </c>
      <c r="H2501" t="s">
        <v>7915</v>
      </c>
      <c r="I2501" t="s">
        <v>7915</v>
      </c>
      <c r="J2501" t="s">
        <v>7915</v>
      </c>
      <c r="K2501" t="s">
        <v>7915</v>
      </c>
      <c r="L2501" t="s">
        <v>7915</v>
      </c>
      <c r="M2501" t="s">
        <v>7910</v>
      </c>
      <c r="N2501" t="s">
        <v>7915</v>
      </c>
      <c r="O2501" t="s">
        <v>7915</v>
      </c>
      <c r="P2501" t="s">
        <v>7910</v>
      </c>
      <c r="Q2501">
        <v>8</v>
      </c>
      <c r="R2501">
        <f>IF(ISERROR(VLOOKUP(A2501,int_r_base_fitted!$A$1:$C$10000,2,FALSE)),0,VLOOKUP(A2501,int_r_base_fitted!$A$1:$C$10000,2,FALSE))</f>
        <v>0</v>
      </c>
      <c r="S2501">
        <f>IF(ISERROR(VLOOKUP(A2501,int_r_base_fitted!$A$1:$C$10000,3,FALSE)),0,VLOOKUP(A2501,int_r_base_fitted!$A$1:$C$10000,3,FALSE))</f>
        <v>2.5999999999999999E-2</v>
      </c>
      <c r="T2501">
        <v>3078</v>
      </c>
      <c r="V2501">
        <f>IF(ISERROR(VLOOKUP(A2501,int_r_full_fitted!$A$1:$C$10000,3,FALSE)),0,VLOOKUP(A2501,int_r_full_fitted!$A$1:$C$10000,3,FALSE))</f>
        <v>0.04</v>
      </c>
      <c r="W2501">
        <v>2500</v>
      </c>
      <c r="Y2501">
        <f>S2501-V2501</f>
        <v>-1.4000000000000002E-2</v>
      </c>
    </row>
    <row r="2502" spans="1:25" x14ac:dyDescent="0.2">
      <c r="A2502" t="s">
        <v>6842</v>
      </c>
      <c r="B2502" t="s">
        <v>7911</v>
      </c>
      <c r="C2502" t="s">
        <v>8021</v>
      </c>
      <c r="D2502" t="s">
        <v>7963</v>
      </c>
      <c r="E2502" t="s">
        <v>9689</v>
      </c>
      <c r="F2502" t="s">
        <v>7915</v>
      </c>
      <c r="G2502" t="s">
        <v>7915</v>
      </c>
      <c r="H2502" t="s">
        <v>7915</v>
      </c>
      <c r="I2502" t="s">
        <v>7915</v>
      </c>
      <c r="J2502" t="s">
        <v>7915</v>
      </c>
      <c r="K2502" t="s">
        <v>7915</v>
      </c>
      <c r="L2502" t="s">
        <v>7915</v>
      </c>
      <c r="M2502" t="s">
        <v>7910</v>
      </c>
      <c r="N2502" t="s">
        <v>7915</v>
      </c>
      <c r="O2502" t="s">
        <v>7915</v>
      </c>
      <c r="P2502" t="s">
        <v>7910</v>
      </c>
      <c r="Q2502">
        <v>8</v>
      </c>
      <c r="R2502">
        <f>IF(ISERROR(VLOOKUP(A2502,int_r_base_fitted!$A$1:$C$10000,2,FALSE)),0,VLOOKUP(A2502,int_r_base_fitted!$A$1:$C$10000,2,FALSE))</f>
        <v>0</v>
      </c>
      <c r="S2502">
        <f>IF(ISERROR(VLOOKUP(A2502,int_r_base_fitted!$A$1:$C$10000,3,FALSE)),0,VLOOKUP(A2502,int_r_base_fitted!$A$1:$C$10000,3,FALSE))</f>
        <v>2.5999999999999999E-2</v>
      </c>
      <c r="T2502">
        <v>3079</v>
      </c>
      <c r="V2502">
        <f>IF(ISERROR(VLOOKUP(A2502,int_r_full_fitted!$A$1:$C$10000,3,FALSE)),0,VLOOKUP(A2502,int_r_full_fitted!$A$1:$C$10000,3,FALSE))</f>
        <v>0.04</v>
      </c>
      <c r="W2502">
        <v>2501</v>
      </c>
      <c r="Y2502">
        <f>S2502-V2502</f>
        <v>-1.4000000000000002E-2</v>
      </c>
    </row>
    <row r="2503" spans="1:25" x14ac:dyDescent="0.2">
      <c r="A2503" t="s">
        <v>6843</v>
      </c>
      <c r="B2503" t="s">
        <v>7911</v>
      </c>
      <c r="C2503" t="s">
        <v>8021</v>
      </c>
      <c r="D2503" t="s">
        <v>7963</v>
      </c>
      <c r="E2503" t="s">
        <v>9111</v>
      </c>
      <c r="F2503" t="s">
        <v>7915</v>
      </c>
      <c r="G2503" t="s">
        <v>7915</v>
      </c>
      <c r="H2503" t="s">
        <v>7915</v>
      </c>
      <c r="I2503" t="s">
        <v>7915</v>
      </c>
      <c r="J2503" t="s">
        <v>7915</v>
      </c>
      <c r="K2503" t="s">
        <v>7915</v>
      </c>
      <c r="L2503" t="s">
        <v>7915</v>
      </c>
      <c r="M2503" t="s">
        <v>7910</v>
      </c>
      <c r="N2503" t="s">
        <v>7915</v>
      </c>
      <c r="O2503" t="s">
        <v>7915</v>
      </c>
      <c r="P2503" t="s">
        <v>7910</v>
      </c>
      <c r="Q2503">
        <v>8</v>
      </c>
      <c r="R2503">
        <f>IF(ISERROR(VLOOKUP(A2503,int_r_base_fitted!$A$1:$C$10000,2,FALSE)),0,VLOOKUP(A2503,int_r_base_fitted!$A$1:$C$10000,2,FALSE))</f>
        <v>0</v>
      </c>
      <c r="S2503">
        <f>IF(ISERROR(VLOOKUP(A2503,int_r_base_fitted!$A$1:$C$10000,3,FALSE)),0,VLOOKUP(A2503,int_r_base_fitted!$A$1:$C$10000,3,FALSE))</f>
        <v>2.5999999999999999E-2</v>
      </c>
      <c r="T2503">
        <v>3080</v>
      </c>
      <c r="V2503">
        <f>IF(ISERROR(VLOOKUP(A2503,int_r_full_fitted!$A$1:$C$10000,3,FALSE)),0,VLOOKUP(A2503,int_r_full_fitted!$A$1:$C$10000,3,FALSE))</f>
        <v>0.04</v>
      </c>
      <c r="W2503">
        <v>2502</v>
      </c>
      <c r="Y2503">
        <f>S2503-V2503</f>
        <v>-1.4000000000000002E-2</v>
      </c>
    </row>
    <row r="2504" spans="1:25" x14ac:dyDescent="0.2">
      <c r="A2504" t="s">
        <v>6844</v>
      </c>
      <c r="B2504" t="s">
        <v>7911</v>
      </c>
      <c r="C2504" t="s">
        <v>8021</v>
      </c>
      <c r="D2504" t="s">
        <v>7963</v>
      </c>
      <c r="E2504" t="s">
        <v>8350</v>
      </c>
      <c r="F2504" t="s">
        <v>7915</v>
      </c>
      <c r="G2504" t="s">
        <v>7915</v>
      </c>
      <c r="H2504" t="s">
        <v>7915</v>
      </c>
      <c r="I2504" t="s">
        <v>7915</v>
      </c>
      <c r="J2504" t="s">
        <v>7915</v>
      </c>
      <c r="K2504" t="s">
        <v>7915</v>
      </c>
      <c r="L2504" t="s">
        <v>7915</v>
      </c>
      <c r="M2504" t="s">
        <v>7910</v>
      </c>
      <c r="N2504" t="s">
        <v>7915</v>
      </c>
      <c r="O2504" t="s">
        <v>7915</v>
      </c>
      <c r="P2504" t="s">
        <v>7910</v>
      </c>
      <c r="Q2504">
        <v>8</v>
      </c>
      <c r="R2504">
        <f>IF(ISERROR(VLOOKUP(A2504,int_r_base_fitted!$A$1:$C$10000,2,FALSE)),0,VLOOKUP(A2504,int_r_base_fitted!$A$1:$C$10000,2,FALSE))</f>
        <v>0</v>
      </c>
      <c r="S2504">
        <f>IF(ISERROR(VLOOKUP(A2504,int_r_base_fitted!$A$1:$C$10000,3,FALSE)),0,VLOOKUP(A2504,int_r_base_fitted!$A$1:$C$10000,3,FALSE))</f>
        <v>2.5999999999999999E-2</v>
      </c>
      <c r="T2504">
        <v>3081</v>
      </c>
      <c r="V2504">
        <f>IF(ISERROR(VLOOKUP(A2504,int_r_full_fitted!$A$1:$C$10000,3,FALSE)),0,VLOOKUP(A2504,int_r_full_fitted!$A$1:$C$10000,3,FALSE))</f>
        <v>0.04</v>
      </c>
      <c r="W2504">
        <v>2503</v>
      </c>
      <c r="Y2504">
        <f>S2504-V2504</f>
        <v>-1.4000000000000002E-2</v>
      </c>
    </row>
    <row r="2505" spans="1:25" x14ac:dyDescent="0.2">
      <c r="A2505" t="s">
        <v>6845</v>
      </c>
      <c r="B2505" t="s">
        <v>7911</v>
      </c>
      <c r="C2505" t="s">
        <v>8021</v>
      </c>
      <c r="D2505" t="s">
        <v>7963</v>
      </c>
      <c r="E2505" t="s">
        <v>9690</v>
      </c>
      <c r="F2505" t="s">
        <v>7915</v>
      </c>
      <c r="G2505" t="s">
        <v>7915</v>
      </c>
      <c r="H2505" t="s">
        <v>7915</v>
      </c>
      <c r="I2505" t="s">
        <v>7915</v>
      </c>
      <c r="J2505" t="s">
        <v>7915</v>
      </c>
      <c r="K2505" t="s">
        <v>7915</v>
      </c>
      <c r="L2505" t="s">
        <v>7915</v>
      </c>
      <c r="M2505" t="s">
        <v>7910</v>
      </c>
      <c r="N2505" t="s">
        <v>7915</v>
      </c>
      <c r="O2505" t="s">
        <v>7915</v>
      </c>
      <c r="P2505" t="s">
        <v>7910</v>
      </c>
      <c r="Q2505">
        <v>8</v>
      </c>
      <c r="R2505">
        <f>IF(ISERROR(VLOOKUP(A2505,int_r_base_fitted!$A$1:$C$10000,2,FALSE)),0,VLOOKUP(A2505,int_r_base_fitted!$A$1:$C$10000,2,FALSE))</f>
        <v>0</v>
      </c>
      <c r="S2505">
        <f>IF(ISERROR(VLOOKUP(A2505,int_r_base_fitted!$A$1:$C$10000,3,FALSE)),0,VLOOKUP(A2505,int_r_base_fitted!$A$1:$C$10000,3,FALSE))</f>
        <v>2.5999999999999999E-2</v>
      </c>
      <c r="T2505">
        <v>3082</v>
      </c>
      <c r="V2505">
        <f>IF(ISERROR(VLOOKUP(A2505,int_r_full_fitted!$A$1:$C$10000,3,FALSE)),0,VLOOKUP(A2505,int_r_full_fitted!$A$1:$C$10000,3,FALSE))</f>
        <v>0.04</v>
      </c>
      <c r="W2505">
        <v>2504</v>
      </c>
      <c r="Y2505">
        <f>S2505-V2505</f>
        <v>-1.4000000000000002E-2</v>
      </c>
    </row>
    <row r="2506" spans="1:25" x14ac:dyDescent="0.2">
      <c r="A2506" t="s">
        <v>6846</v>
      </c>
      <c r="B2506" t="s">
        <v>7911</v>
      </c>
      <c r="C2506" t="s">
        <v>8021</v>
      </c>
      <c r="D2506" t="s">
        <v>7963</v>
      </c>
      <c r="E2506" t="s">
        <v>8350</v>
      </c>
      <c r="F2506" t="s">
        <v>7915</v>
      </c>
      <c r="G2506" t="s">
        <v>7915</v>
      </c>
      <c r="H2506" t="s">
        <v>7915</v>
      </c>
      <c r="I2506" t="s">
        <v>7915</v>
      </c>
      <c r="J2506" t="s">
        <v>7915</v>
      </c>
      <c r="K2506" t="s">
        <v>7915</v>
      </c>
      <c r="L2506" t="s">
        <v>7915</v>
      </c>
      <c r="M2506" t="s">
        <v>7910</v>
      </c>
      <c r="N2506" t="s">
        <v>7915</v>
      </c>
      <c r="O2506" t="s">
        <v>7915</v>
      </c>
      <c r="P2506" t="s">
        <v>7910</v>
      </c>
      <c r="Q2506">
        <v>8</v>
      </c>
      <c r="R2506">
        <f>IF(ISERROR(VLOOKUP(A2506,int_r_base_fitted!$A$1:$C$10000,2,FALSE)),0,VLOOKUP(A2506,int_r_base_fitted!$A$1:$C$10000,2,FALSE))</f>
        <v>0</v>
      </c>
      <c r="S2506">
        <f>IF(ISERROR(VLOOKUP(A2506,int_r_base_fitted!$A$1:$C$10000,3,FALSE)),0,VLOOKUP(A2506,int_r_base_fitted!$A$1:$C$10000,3,FALSE))</f>
        <v>2.5999999999999999E-2</v>
      </c>
      <c r="T2506">
        <v>3083</v>
      </c>
      <c r="V2506">
        <f>IF(ISERROR(VLOOKUP(A2506,int_r_full_fitted!$A$1:$C$10000,3,FALSE)),0,VLOOKUP(A2506,int_r_full_fitted!$A$1:$C$10000,3,FALSE))</f>
        <v>0.04</v>
      </c>
      <c r="W2506">
        <v>2505</v>
      </c>
      <c r="Y2506">
        <f>S2506-V2506</f>
        <v>-1.4000000000000002E-2</v>
      </c>
    </row>
    <row r="2507" spans="1:25" x14ac:dyDescent="0.2">
      <c r="A2507" t="s">
        <v>6858</v>
      </c>
      <c r="B2507" t="s">
        <v>7911</v>
      </c>
      <c r="C2507" t="s">
        <v>7916</v>
      </c>
      <c r="D2507" t="s">
        <v>7963</v>
      </c>
      <c r="E2507" t="s">
        <v>8768</v>
      </c>
      <c r="F2507" t="s">
        <v>7915</v>
      </c>
      <c r="G2507" t="s">
        <v>7915</v>
      </c>
      <c r="H2507" t="s">
        <v>7915</v>
      </c>
      <c r="I2507" t="s">
        <v>7915</v>
      </c>
      <c r="J2507" t="s">
        <v>7915</v>
      </c>
      <c r="K2507" t="s">
        <v>7915</v>
      </c>
      <c r="L2507" t="s">
        <v>7915</v>
      </c>
      <c r="M2507" t="s">
        <v>7910</v>
      </c>
      <c r="N2507" t="s">
        <v>7915</v>
      </c>
      <c r="O2507" t="s">
        <v>7915</v>
      </c>
      <c r="P2507" t="s">
        <v>7910</v>
      </c>
      <c r="Q2507">
        <v>8</v>
      </c>
      <c r="R2507">
        <f>IF(ISERROR(VLOOKUP(A2507,int_r_base_fitted!$A$1:$C$10000,2,FALSE)),0,VLOOKUP(A2507,int_r_base_fitted!$A$1:$C$10000,2,FALSE))</f>
        <v>0</v>
      </c>
      <c r="S2507">
        <f>IF(ISERROR(VLOOKUP(A2507,int_r_base_fitted!$A$1:$C$10000,3,FALSE)),0,VLOOKUP(A2507,int_r_base_fitted!$A$1:$C$10000,3,FALSE))</f>
        <v>2.5999999999999999E-2</v>
      </c>
      <c r="T2507">
        <v>3084</v>
      </c>
      <c r="V2507">
        <f>IF(ISERROR(VLOOKUP(A2507,int_r_full_fitted!$A$1:$C$10000,3,FALSE)),0,VLOOKUP(A2507,int_r_full_fitted!$A$1:$C$10000,3,FALSE))</f>
        <v>0.04</v>
      </c>
      <c r="W2507">
        <v>2506</v>
      </c>
      <c r="Y2507">
        <f>S2507-V2507</f>
        <v>-1.4000000000000002E-2</v>
      </c>
    </row>
    <row r="2508" spans="1:25" x14ac:dyDescent="0.2">
      <c r="A2508" t="s">
        <v>6860</v>
      </c>
      <c r="B2508" t="s">
        <v>7911</v>
      </c>
      <c r="C2508" t="s">
        <v>7916</v>
      </c>
      <c r="D2508" t="s">
        <v>7963</v>
      </c>
      <c r="E2508" t="s">
        <v>9697</v>
      </c>
      <c r="F2508" t="s">
        <v>7915</v>
      </c>
      <c r="G2508" t="s">
        <v>7915</v>
      </c>
      <c r="H2508" t="s">
        <v>7915</v>
      </c>
      <c r="I2508" t="s">
        <v>7915</v>
      </c>
      <c r="J2508" t="s">
        <v>7915</v>
      </c>
      <c r="K2508" t="s">
        <v>7915</v>
      </c>
      <c r="L2508" t="s">
        <v>7915</v>
      </c>
      <c r="M2508" t="s">
        <v>7910</v>
      </c>
      <c r="N2508" t="s">
        <v>7915</v>
      </c>
      <c r="O2508" t="s">
        <v>7915</v>
      </c>
      <c r="P2508" t="s">
        <v>7910</v>
      </c>
      <c r="Q2508">
        <v>8</v>
      </c>
      <c r="R2508">
        <f>IF(ISERROR(VLOOKUP(A2508,int_r_base_fitted!$A$1:$C$10000,2,FALSE)),0,VLOOKUP(A2508,int_r_base_fitted!$A$1:$C$10000,2,FALSE))</f>
        <v>0</v>
      </c>
      <c r="S2508">
        <f>IF(ISERROR(VLOOKUP(A2508,int_r_base_fitted!$A$1:$C$10000,3,FALSE)),0,VLOOKUP(A2508,int_r_base_fitted!$A$1:$C$10000,3,FALSE))</f>
        <v>2.5999999999999999E-2</v>
      </c>
      <c r="T2508">
        <v>3085</v>
      </c>
      <c r="V2508">
        <f>IF(ISERROR(VLOOKUP(A2508,int_r_full_fitted!$A$1:$C$10000,3,FALSE)),0,VLOOKUP(A2508,int_r_full_fitted!$A$1:$C$10000,3,FALSE))</f>
        <v>0.04</v>
      </c>
      <c r="W2508">
        <v>2507</v>
      </c>
      <c r="Y2508">
        <f>S2508-V2508</f>
        <v>-1.4000000000000002E-2</v>
      </c>
    </row>
    <row r="2509" spans="1:25" x14ac:dyDescent="0.2">
      <c r="A2509" t="s">
        <v>6861</v>
      </c>
      <c r="B2509" t="s">
        <v>7911</v>
      </c>
      <c r="C2509" t="s">
        <v>7916</v>
      </c>
      <c r="D2509" t="s">
        <v>7963</v>
      </c>
      <c r="E2509" t="s">
        <v>9698</v>
      </c>
      <c r="F2509" t="s">
        <v>7915</v>
      </c>
      <c r="G2509" t="s">
        <v>7915</v>
      </c>
      <c r="H2509" t="s">
        <v>7915</v>
      </c>
      <c r="I2509" t="s">
        <v>7915</v>
      </c>
      <c r="J2509" t="s">
        <v>7915</v>
      </c>
      <c r="K2509" t="s">
        <v>7915</v>
      </c>
      <c r="L2509" t="s">
        <v>7915</v>
      </c>
      <c r="M2509" t="s">
        <v>7910</v>
      </c>
      <c r="N2509" t="s">
        <v>7915</v>
      </c>
      <c r="O2509" t="s">
        <v>7915</v>
      </c>
      <c r="P2509" t="s">
        <v>7910</v>
      </c>
      <c r="Q2509">
        <v>8</v>
      </c>
      <c r="R2509">
        <f>IF(ISERROR(VLOOKUP(A2509,int_r_base_fitted!$A$1:$C$10000,2,FALSE)),0,VLOOKUP(A2509,int_r_base_fitted!$A$1:$C$10000,2,FALSE))</f>
        <v>0</v>
      </c>
      <c r="S2509">
        <f>IF(ISERROR(VLOOKUP(A2509,int_r_base_fitted!$A$1:$C$10000,3,FALSE)),0,VLOOKUP(A2509,int_r_base_fitted!$A$1:$C$10000,3,FALSE))</f>
        <v>2.5999999999999999E-2</v>
      </c>
      <c r="T2509">
        <v>3086</v>
      </c>
      <c r="V2509">
        <f>IF(ISERROR(VLOOKUP(A2509,int_r_full_fitted!$A$1:$C$10000,3,FALSE)),0,VLOOKUP(A2509,int_r_full_fitted!$A$1:$C$10000,3,FALSE))</f>
        <v>0.04</v>
      </c>
      <c r="W2509">
        <v>2508</v>
      </c>
      <c r="Y2509">
        <f>S2509-V2509</f>
        <v>-1.4000000000000002E-2</v>
      </c>
    </row>
    <row r="2510" spans="1:25" x14ac:dyDescent="0.2">
      <c r="A2510" t="s">
        <v>6862</v>
      </c>
      <c r="B2510" t="s">
        <v>7911</v>
      </c>
      <c r="C2510" t="s">
        <v>7916</v>
      </c>
      <c r="D2510" t="s">
        <v>7963</v>
      </c>
      <c r="E2510" t="s">
        <v>9699</v>
      </c>
      <c r="F2510" t="s">
        <v>7915</v>
      </c>
      <c r="G2510" t="s">
        <v>7915</v>
      </c>
      <c r="H2510" t="s">
        <v>7915</v>
      </c>
      <c r="I2510" t="s">
        <v>7915</v>
      </c>
      <c r="J2510" t="s">
        <v>7915</v>
      </c>
      <c r="K2510" t="s">
        <v>7915</v>
      </c>
      <c r="L2510" t="s">
        <v>7915</v>
      </c>
      <c r="M2510" t="s">
        <v>7910</v>
      </c>
      <c r="N2510" t="s">
        <v>7915</v>
      </c>
      <c r="O2510" t="s">
        <v>7915</v>
      </c>
      <c r="P2510" t="s">
        <v>7910</v>
      </c>
      <c r="Q2510">
        <v>8</v>
      </c>
      <c r="R2510">
        <f>IF(ISERROR(VLOOKUP(A2510,int_r_base_fitted!$A$1:$C$10000,2,FALSE)),0,VLOOKUP(A2510,int_r_base_fitted!$A$1:$C$10000,2,FALSE))</f>
        <v>0</v>
      </c>
      <c r="S2510">
        <f>IF(ISERROR(VLOOKUP(A2510,int_r_base_fitted!$A$1:$C$10000,3,FALSE)),0,VLOOKUP(A2510,int_r_base_fitted!$A$1:$C$10000,3,FALSE))</f>
        <v>2.5999999999999999E-2</v>
      </c>
      <c r="T2510">
        <v>3087</v>
      </c>
      <c r="V2510">
        <f>IF(ISERROR(VLOOKUP(A2510,int_r_full_fitted!$A$1:$C$10000,3,FALSE)),0,VLOOKUP(A2510,int_r_full_fitted!$A$1:$C$10000,3,FALSE))</f>
        <v>0.04</v>
      </c>
      <c r="W2510">
        <v>2509</v>
      </c>
      <c r="Y2510">
        <f>S2510-V2510</f>
        <v>-1.4000000000000002E-2</v>
      </c>
    </row>
    <row r="2511" spans="1:25" x14ac:dyDescent="0.2">
      <c r="A2511" t="s">
        <v>6863</v>
      </c>
      <c r="B2511" t="s">
        <v>7911</v>
      </c>
      <c r="C2511" t="s">
        <v>7916</v>
      </c>
      <c r="D2511" t="s">
        <v>7963</v>
      </c>
      <c r="E2511" t="s">
        <v>9189</v>
      </c>
      <c r="F2511" t="s">
        <v>7915</v>
      </c>
      <c r="G2511" t="s">
        <v>7915</v>
      </c>
      <c r="H2511" t="s">
        <v>7915</v>
      </c>
      <c r="I2511" t="s">
        <v>7915</v>
      </c>
      <c r="J2511" t="s">
        <v>7915</v>
      </c>
      <c r="K2511" t="s">
        <v>7915</v>
      </c>
      <c r="L2511" t="s">
        <v>7915</v>
      </c>
      <c r="M2511" t="s">
        <v>7910</v>
      </c>
      <c r="N2511" t="s">
        <v>7915</v>
      </c>
      <c r="O2511" t="s">
        <v>7915</v>
      </c>
      <c r="P2511" t="s">
        <v>7910</v>
      </c>
      <c r="Q2511">
        <v>8</v>
      </c>
      <c r="R2511">
        <f>IF(ISERROR(VLOOKUP(A2511,int_r_base_fitted!$A$1:$C$10000,2,FALSE)),0,VLOOKUP(A2511,int_r_base_fitted!$A$1:$C$10000,2,FALSE))</f>
        <v>0</v>
      </c>
      <c r="S2511">
        <f>IF(ISERROR(VLOOKUP(A2511,int_r_base_fitted!$A$1:$C$10000,3,FALSE)),0,VLOOKUP(A2511,int_r_base_fitted!$A$1:$C$10000,3,FALSE))</f>
        <v>2.5999999999999999E-2</v>
      </c>
      <c r="T2511">
        <v>3088</v>
      </c>
      <c r="V2511">
        <f>IF(ISERROR(VLOOKUP(A2511,int_r_full_fitted!$A$1:$C$10000,3,FALSE)),0,VLOOKUP(A2511,int_r_full_fitted!$A$1:$C$10000,3,FALSE))</f>
        <v>0.04</v>
      </c>
      <c r="W2511">
        <v>2510</v>
      </c>
      <c r="Y2511">
        <f>S2511-V2511</f>
        <v>-1.4000000000000002E-2</v>
      </c>
    </row>
    <row r="2512" spans="1:25" x14ac:dyDescent="0.2">
      <c r="A2512" t="s">
        <v>6864</v>
      </c>
      <c r="B2512" t="s">
        <v>7911</v>
      </c>
      <c r="C2512" t="s">
        <v>7916</v>
      </c>
      <c r="D2512" t="s">
        <v>7963</v>
      </c>
      <c r="E2512" t="s">
        <v>9700</v>
      </c>
      <c r="F2512" t="s">
        <v>7915</v>
      </c>
      <c r="G2512" t="s">
        <v>7915</v>
      </c>
      <c r="H2512" t="s">
        <v>7915</v>
      </c>
      <c r="I2512" t="s">
        <v>7915</v>
      </c>
      <c r="J2512" t="s">
        <v>7915</v>
      </c>
      <c r="K2512" t="s">
        <v>7915</v>
      </c>
      <c r="L2512" t="s">
        <v>7915</v>
      </c>
      <c r="M2512" t="s">
        <v>7910</v>
      </c>
      <c r="N2512" t="s">
        <v>7915</v>
      </c>
      <c r="O2512" t="s">
        <v>7915</v>
      </c>
      <c r="P2512" t="s">
        <v>7910</v>
      </c>
      <c r="Q2512">
        <v>8</v>
      </c>
      <c r="R2512">
        <f>IF(ISERROR(VLOOKUP(A2512,int_r_base_fitted!$A$1:$C$10000,2,FALSE)),0,VLOOKUP(A2512,int_r_base_fitted!$A$1:$C$10000,2,FALSE))</f>
        <v>0</v>
      </c>
      <c r="S2512">
        <f>IF(ISERROR(VLOOKUP(A2512,int_r_base_fitted!$A$1:$C$10000,3,FALSE)),0,VLOOKUP(A2512,int_r_base_fitted!$A$1:$C$10000,3,FALSE))</f>
        <v>2.5999999999999999E-2</v>
      </c>
      <c r="T2512">
        <v>3089</v>
      </c>
      <c r="V2512">
        <f>IF(ISERROR(VLOOKUP(A2512,int_r_full_fitted!$A$1:$C$10000,3,FALSE)),0,VLOOKUP(A2512,int_r_full_fitted!$A$1:$C$10000,3,FALSE))</f>
        <v>0.04</v>
      </c>
      <c r="W2512">
        <v>2511</v>
      </c>
      <c r="Y2512">
        <f>S2512-V2512</f>
        <v>-1.4000000000000002E-2</v>
      </c>
    </row>
    <row r="2513" spans="1:25" x14ac:dyDescent="0.2">
      <c r="A2513" t="s">
        <v>6865</v>
      </c>
      <c r="B2513" t="s">
        <v>7911</v>
      </c>
      <c r="C2513" t="s">
        <v>7916</v>
      </c>
      <c r="D2513" t="s">
        <v>7963</v>
      </c>
      <c r="E2513" t="s">
        <v>9701</v>
      </c>
      <c r="F2513" t="s">
        <v>7915</v>
      </c>
      <c r="G2513" t="s">
        <v>7915</v>
      </c>
      <c r="H2513" t="s">
        <v>7915</v>
      </c>
      <c r="I2513" t="s">
        <v>7915</v>
      </c>
      <c r="J2513" t="s">
        <v>7915</v>
      </c>
      <c r="K2513" t="s">
        <v>7915</v>
      </c>
      <c r="L2513" t="s">
        <v>7915</v>
      </c>
      <c r="M2513" t="s">
        <v>7910</v>
      </c>
      <c r="N2513" t="s">
        <v>7915</v>
      </c>
      <c r="O2513" t="s">
        <v>7915</v>
      </c>
      <c r="P2513" t="s">
        <v>7910</v>
      </c>
      <c r="Q2513">
        <v>8</v>
      </c>
      <c r="R2513">
        <f>IF(ISERROR(VLOOKUP(A2513,int_r_base_fitted!$A$1:$C$10000,2,FALSE)),0,VLOOKUP(A2513,int_r_base_fitted!$A$1:$C$10000,2,FALSE))</f>
        <v>0</v>
      </c>
      <c r="S2513">
        <f>IF(ISERROR(VLOOKUP(A2513,int_r_base_fitted!$A$1:$C$10000,3,FALSE)),0,VLOOKUP(A2513,int_r_base_fitted!$A$1:$C$10000,3,FALSE))</f>
        <v>2.5999999999999999E-2</v>
      </c>
      <c r="T2513">
        <v>3090</v>
      </c>
      <c r="V2513">
        <f>IF(ISERROR(VLOOKUP(A2513,int_r_full_fitted!$A$1:$C$10000,3,FALSE)),0,VLOOKUP(A2513,int_r_full_fitted!$A$1:$C$10000,3,FALSE))</f>
        <v>0.04</v>
      </c>
      <c r="W2513">
        <v>2512</v>
      </c>
      <c r="Y2513">
        <f>S2513-V2513</f>
        <v>-1.4000000000000002E-2</v>
      </c>
    </row>
    <row r="2514" spans="1:25" x14ac:dyDescent="0.2">
      <c r="A2514" t="s">
        <v>6866</v>
      </c>
      <c r="B2514" t="s">
        <v>7911</v>
      </c>
      <c r="C2514" t="s">
        <v>7916</v>
      </c>
      <c r="D2514" t="s">
        <v>7963</v>
      </c>
      <c r="E2514" t="s">
        <v>9702</v>
      </c>
      <c r="F2514" t="s">
        <v>7915</v>
      </c>
      <c r="G2514" t="s">
        <v>7915</v>
      </c>
      <c r="H2514" t="s">
        <v>7915</v>
      </c>
      <c r="I2514" t="s">
        <v>7915</v>
      </c>
      <c r="J2514" t="s">
        <v>7915</v>
      </c>
      <c r="K2514" t="s">
        <v>7915</v>
      </c>
      <c r="L2514" t="s">
        <v>7915</v>
      </c>
      <c r="M2514" t="s">
        <v>7910</v>
      </c>
      <c r="N2514" t="s">
        <v>7915</v>
      </c>
      <c r="O2514" t="s">
        <v>7915</v>
      </c>
      <c r="P2514" t="s">
        <v>7910</v>
      </c>
      <c r="Q2514">
        <v>8</v>
      </c>
      <c r="R2514">
        <f>IF(ISERROR(VLOOKUP(A2514,int_r_base_fitted!$A$1:$C$10000,2,FALSE)),0,VLOOKUP(A2514,int_r_base_fitted!$A$1:$C$10000,2,FALSE))</f>
        <v>0</v>
      </c>
      <c r="S2514">
        <f>IF(ISERROR(VLOOKUP(A2514,int_r_base_fitted!$A$1:$C$10000,3,FALSE)),0,VLOOKUP(A2514,int_r_base_fitted!$A$1:$C$10000,3,FALSE))</f>
        <v>2.5999999999999999E-2</v>
      </c>
      <c r="T2514">
        <v>3091</v>
      </c>
      <c r="V2514">
        <f>IF(ISERROR(VLOOKUP(A2514,int_r_full_fitted!$A$1:$C$10000,3,FALSE)),0,VLOOKUP(A2514,int_r_full_fitted!$A$1:$C$10000,3,FALSE))</f>
        <v>0.04</v>
      </c>
      <c r="W2514">
        <v>2513</v>
      </c>
      <c r="Y2514">
        <f>S2514-V2514</f>
        <v>-1.4000000000000002E-2</v>
      </c>
    </row>
    <row r="2515" spans="1:25" x14ac:dyDescent="0.2">
      <c r="A2515" t="s">
        <v>6867</v>
      </c>
      <c r="B2515" t="s">
        <v>7911</v>
      </c>
      <c r="C2515" t="s">
        <v>7916</v>
      </c>
      <c r="D2515" t="s">
        <v>7963</v>
      </c>
      <c r="E2515" t="s">
        <v>9703</v>
      </c>
      <c r="F2515" t="s">
        <v>7915</v>
      </c>
      <c r="G2515" t="s">
        <v>7915</v>
      </c>
      <c r="H2515" t="s">
        <v>7915</v>
      </c>
      <c r="I2515" t="s">
        <v>7915</v>
      </c>
      <c r="J2515" t="s">
        <v>7915</v>
      </c>
      <c r="K2515" t="s">
        <v>7915</v>
      </c>
      <c r="L2515" t="s">
        <v>7915</v>
      </c>
      <c r="M2515" t="s">
        <v>7910</v>
      </c>
      <c r="N2515" t="s">
        <v>7915</v>
      </c>
      <c r="O2515" t="s">
        <v>7915</v>
      </c>
      <c r="P2515" t="s">
        <v>7910</v>
      </c>
      <c r="Q2515">
        <v>8</v>
      </c>
      <c r="R2515">
        <f>IF(ISERROR(VLOOKUP(A2515,int_r_base_fitted!$A$1:$C$10000,2,FALSE)),0,VLOOKUP(A2515,int_r_base_fitted!$A$1:$C$10000,2,FALSE))</f>
        <v>0</v>
      </c>
      <c r="S2515">
        <f>IF(ISERROR(VLOOKUP(A2515,int_r_base_fitted!$A$1:$C$10000,3,FALSE)),0,VLOOKUP(A2515,int_r_base_fitted!$A$1:$C$10000,3,FALSE))</f>
        <v>2.5999999999999999E-2</v>
      </c>
      <c r="T2515">
        <v>3092</v>
      </c>
      <c r="V2515">
        <f>IF(ISERROR(VLOOKUP(A2515,int_r_full_fitted!$A$1:$C$10000,3,FALSE)),0,VLOOKUP(A2515,int_r_full_fitted!$A$1:$C$10000,3,FALSE))</f>
        <v>0.04</v>
      </c>
      <c r="W2515">
        <v>2514</v>
      </c>
      <c r="Y2515">
        <f>S2515-V2515</f>
        <v>-1.4000000000000002E-2</v>
      </c>
    </row>
    <row r="2516" spans="1:25" x14ac:dyDescent="0.2">
      <c r="A2516" t="s">
        <v>6868</v>
      </c>
      <c r="B2516" t="s">
        <v>7911</v>
      </c>
      <c r="C2516" t="s">
        <v>7916</v>
      </c>
      <c r="D2516" t="s">
        <v>7963</v>
      </c>
      <c r="E2516" t="s">
        <v>9704</v>
      </c>
      <c r="F2516" t="s">
        <v>7915</v>
      </c>
      <c r="G2516" t="s">
        <v>7915</v>
      </c>
      <c r="H2516" t="s">
        <v>7915</v>
      </c>
      <c r="I2516" t="s">
        <v>7915</v>
      </c>
      <c r="J2516" t="s">
        <v>7915</v>
      </c>
      <c r="K2516" t="s">
        <v>7915</v>
      </c>
      <c r="L2516" t="s">
        <v>7915</v>
      </c>
      <c r="M2516" t="s">
        <v>7910</v>
      </c>
      <c r="N2516" t="s">
        <v>7915</v>
      </c>
      <c r="O2516" t="s">
        <v>7915</v>
      </c>
      <c r="P2516" t="s">
        <v>7910</v>
      </c>
      <c r="Q2516">
        <v>8</v>
      </c>
      <c r="R2516">
        <f>IF(ISERROR(VLOOKUP(A2516,int_r_base_fitted!$A$1:$C$10000,2,FALSE)),0,VLOOKUP(A2516,int_r_base_fitted!$A$1:$C$10000,2,FALSE))</f>
        <v>0</v>
      </c>
      <c r="S2516">
        <f>IF(ISERROR(VLOOKUP(A2516,int_r_base_fitted!$A$1:$C$10000,3,FALSE)),0,VLOOKUP(A2516,int_r_base_fitted!$A$1:$C$10000,3,FALSE))</f>
        <v>2.5999999999999999E-2</v>
      </c>
      <c r="T2516">
        <v>3093</v>
      </c>
      <c r="V2516">
        <f>IF(ISERROR(VLOOKUP(A2516,int_r_full_fitted!$A$1:$C$10000,3,FALSE)),0,VLOOKUP(A2516,int_r_full_fitted!$A$1:$C$10000,3,FALSE))</f>
        <v>0.04</v>
      </c>
      <c r="W2516">
        <v>2515</v>
      </c>
      <c r="Y2516">
        <f>S2516-V2516</f>
        <v>-1.4000000000000002E-2</v>
      </c>
    </row>
    <row r="2517" spans="1:25" x14ac:dyDescent="0.2">
      <c r="A2517" t="s">
        <v>6870</v>
      </c>
      <c r="B2517" t="s">
        <v>7911</v>
      </c>
      <c r="C2517" t="s">
        <v>7916</v>
      </c>
      <c r="D2517" t="s">
        <v>7963</v>
      </c>
      <c r="E2517" t="s">
        <v>9705</v>
      </c>
      <c r="F2517" t="s">
        <v>7915</v>
      </c>
      <c r="G2517" t="s">
        <v>7915</v>
      </c>
      <c r="H2517" t="s">
        <v>7915</v>
      </c>
      <c r="I2517" t="s">
        <v>7915</v>
      </c>
      <c r="J2517" t="s">
        <v>7915</v>
      </c>
      <c r="K2517" t="s">
        <v>7915</v>
      </c>
      <c r="L2517" t="s">
        <v>7915</v>
      </c>
      <c r="M2517" t="s">
        <v>7910</v>
      </c>
      <c r="N2517" t="s">
        <v>7915</v>
      </c>
      <c r="O2517" t="s">
        <v>7915</v>
      </c>
      <c r="P2517" t="s">
        <v>7910</v>
      </c>
      <c r="Q2517">
        <v>8</v>
      </c>
      <c r="R2517">
        <f>IF(ISERROR(VLOOKUP(A2517,int_r_base_fitted!$A$1:$C$10000,2,FALSE)),0,VLOOKUP(A2517,int_r_base_fitted!$A$1:$C$10000,2,FALSE))</f>
        <v>0</v>
      </c>
      <c r="S2517">
        <f>IF(ISERROR(VLOOKUP(A2517,int_r_base_fitted!$A$1:$C$10000,3,FALSE)),0,VLOOKUP(A2517,int_r_base_fitted!$A$1:$C$10000,3,FALSE))</f>
        <v>2.5999999999999999E-2</v>
      </c>
      <c r="T2517">
        <v>3094</v>
      </c>
      <c r="V2517">
        <f>IF(ISERROR(VLOOKUP(A2517,int_r_full_fitted!$A$1:$C$10000,3,FALSE)),0,VLOOKUP(A2517,int_r_full_fitted!$A$1:$C$10000,3,FALSE))</f>
        <v>0.04</v>
      </c>
      <c r="W2517">
        <v>2516</v>
      </c>
      <c r="Y2517">
        <f>S2517-V2517</f>
        <v>-1.4000000000000002E-2</v>
      </c>
    </row>
    <row r="2518" spans="1:25" x14ac:dyDescent="0.2">
      <c r="A2518" t="s">
        <v>6878</v>
      </c>
      <c r="B2518" t="s">
        <v>7911</v>
      </c>
      <c r="C2518" t="s">
        <v>7916</v>
      </c>
      <c r="D2518" t="s">
        <v>7963</v>
      </c>
      <c r="E2518" t="s">
        <v>8930</v>
      </c>
      <c r="F2518" t="s">
        <v>7915</v>
      </c>
      <c r="G2518" t="s">
        <v>7915</v>
      </c>
      <c r="H2518" t="s">
        <v>7915</v>
      </c>
      <c r="I2518" t="s">
        <v>7915</v>
      </c>
      <c r="J2518" t="s">
        <v>7915</v>
      </c>
      <c r="K2518" t="s">
        <v>7915</v>
      </c>
      <c r="L2518" t="s">
        <v>7915</v>
      </c>
      <c r="M2518" t="s">
        <v>7910</v>
      </c>
      <c r="N2518" t="s">
        <v>7915</v>
      </c>
      <c r="O2518" t="s">
        <v>7915</v>
      </c>
      <c r="P2518" t="s">
        <v>7910</v>
      </c>
      <c r="Q2518">
        <v>8</v>
      </c>
      <c r="R2518">
        <f>IF(ISERROR(VLOOKUP(A2518,int_r_base_fitted!$A$1:$C$10000,2,FALSE)),0,VLOOKUP(A2518,int_r_base_fitted!$A$1:$C$10000,2,FALSE))</f>
        <v>0</v>
      </c>
      <c r="S2518">
        <f>IF(ISERROR(VLOOKUP(A2518,int_r_base_fitted!$A$1:$C$10000,3,FALSE)),0,VLOOKUP(A2518,int_r_base_fitted!$A$1:$C$10000,3,FALSE))</f>
        <v>2.5999999999999999E-2</v>
      </c>
      <c r="T2518">
        <v>3096</v>
      </c>
      <c r="V2518">
        <f>IF(ISERROR(VLOOKUP(A2518,int_r_full_fitted!$A$1:$C$10000,3,FALSE)),0,VLOOKUP(A2518,int_r_full_fitted!$A$1:$C$10000,3,FALSE))</f>
        <v>0.04</v>
      </c>
      <c r="W2518">
        <v>2517</v>
      </c>
      <c r="Y2518">
        <f>S2518-V2518</f>
        <v>-1.4000000000000002E-2</v>
      </c>
    </row>
    <row r="2519" spans="1:25" x14ac:dyDescent="0.2">
      <c r="A2519" t="s">
        <v>6879</v>
      </c>
      <c r="B2519" t="s">
        <v>7911</v>
      </c>
      <c r="C2519" t="s">
        <v>7916</v>
      </c>
      <c r="D2519" t="s">
        <v>7963</v>
      </c>
      <c r="E2519" t="s">
        <v>9709</v>
      </c>
      <c r="F2519" t="s">
        <v>7915</v>
      </c>
      <c r="G2519" t="s">
        <v>7915</v>
      </c>
      <c r="H2519" t="s">
        <v>7915</v>
      </c>
      <c r="I2519" t="s">
        <v>7915</v>
      </c>
      <c r="J2519" t="s">
        <v>7915</v>
      </c>
      <c r="K2519" t="s">
        <v>7915</v>
      </c>
      <c r="L2519" t="s">
        <v>7915</v>
      </c>
      <c r="M2519" t="s">
        <v>7910</v>
      </c>
      <c r="N2519" t="s">
        <v>7915</v>
      </c>
      <c r="O2519" t="s">
        <v>7915</v>
      </c>
      <c r="P2519" t="s">
        <v>7910</v>
      </c>
      <c r="Q2519">
        <v>8</v>
      </c>
      <c r="R2519">
        <f>IF(ISERROR(VLOOKUP(A2519,int_r_base_fitted!$A$1:$C$10000,2,FALSE)),0,VLOOKUP(A2519,int_r_base_fitted!$A$1:$C$10000,2,FALSE))</f>
        <v>0</v>
      </c>
      <c r="S2519">
        <f>IF(ISERROR(VLOOKUP(A2519,int_r_base_fitted!$A$1:$C$10000,3,FALSE)),0,VLOOKUP(A2519,int_r_base_fitted!$A$1:$C$10000,3,FALSE))</f>
        <v>2.5999999999999999E-2</v>
      </c>
      <c r="T2519">
        <v>3097</v>
      </c>
      <c r="V2519">
        <f>IF(ISERROR(VLOOKUP(A2519,int_r_full_fitted!$A$1:$C$10000,3,FALSE)),0,VLOOKUP(A2519,int_r_full_fitted!$A$1:$C$10000,3,FALSE))</f>
        <v>0.04</v>
      </c>
      <c r="W2519">
        <v>2518</v>
      </c>
      <c r="Y2519">
        <f>S2519-V2519</f>
        <v>-1.4000000000000002E-2</v>
      </c>
    </row>
    <row r="2520" spans="1:25" x14ac:dyDescent="0.2">
      <c r="A2520" t="s">
        <v>6880</v>
      </c>
      <c r="B2520" t="s">
        <v>7911</v>
      </c>
      <c r="C2520" t="s">
        <v>7916</v>
      </c>
      <c r="D2520" t="s">
        <v>7963</v>
      </c>
      <c r="E2520" t="s">
        <v>9710</v>
      </c>
      <c r="F2520" t="s">
        <v>7915</v>
      </c>
      <c r="G2520" t="s">
        <v>7915</v>
      </c>
      <c r="H2520" t="s">
        <v>7915</v>
      </c>
      <c r="I2520" t="s">
        <v>7915</v>
      </c>
      <c r="J2520" t="s">
        <v>7915</v>
      </c>
      <c r="K2520" t="s">
        <v>7915</v>
      </c>
      <c r="L2520" t="s">
        <v>7915</v>
      </c>
      <c r="M2520" t="s">
        <v>7910</v>
      </c>
      <c r="N2520" t="s">
        <v>7915</v>
      </c>
      <c r="O2520" t="s">
        <v>7915</v>
      </c>
      <c r="P2520" t="s">
        <v>7910</v>
      </c>
      <c r="Q2520">
        <v>8</v>
      </c>
      <c r="R2520">
        <f>IF(ISERROR(VLOOKUP(A2520,int_r_base_fitted!$A$1:$C$10000,2,FALSE)),0,VLOOKUP(A2520,int_r_base_fitted!$A$1:$C$10000,2,FALSE))</f>
        <v>0</v>
      </c>
      <c r="S2520">
        <f>IF(ISERROR(VLOOKUP(A2520,int_r_base_fitted!$A$1:$C$10000,3,FALSE)),0,VLOOKUP(A2520,int_r_base_fitted!$A$1:$C$10000,3,FALSE))</f>
        <v>2.5999999999999999E-2</v>
      </c>
      <c r="T2520">
        <v>3098</v>
      </c>
      <c r="V2520">
        <f>IF(ISERROR(VLOOKUP(A2520,int_r_full_fitted!$A$1:$C$10000,3,FALSE)),0,VLOOKUP(A2520,int_r_full_fitted!$A$1:$C$10000,3,FALSE))</f>
        <v>0.04</v>
      </c>
      <c r="W2520">
        <v>2519</v>
      </c>
      <c r="Y2520">
        <f>S2520-V2520</f>
        <v>-1.4000000000000002E-2</v>
      </c>
    </row>
    <row r="2521" spans="1:25" x14ac:dyDescent="0.2">
      <c r="A2521" t="s">
        <v>6881</v>
      </c>
      <c r="B2521" t="s">
        <v>7911</v>
      </c>
      <c r="C2521" t="s">
        <v>7916</v>
      </c>
      <c r="D2521" t="s">
        <v>7963</v>
      </c>
      <c r="E2521" t="s">
        <v>9711</v>
      </c>
      <c r="F2521" t="s">
        <v>7915</v>
      </c>
      <c r="G2521" t="s">
        <v>7915</v>
      </c>
      <c r="H2521" t="s">
        <v>7915</v>
      </c>
      <c r="I2521" t="s">
        <v>7915</v>
      </c>
      <c r="J2521" t="s">
        <v>7915</v>
      </c>
      <c r="K2521" t="s">
        <v>7915</v>
      </c>
      <c r="L2521" t="s">
        <v>7915</v>
      </c>
      <c r="M2521" t="s">
        <v>7910</v>
      </c>
      <c r="N2521" t="s">
        <v>7915</v>
      </c>
      <c r="O2521" t="s">
        <v>7915</v>
      </c>
      <c r="P2521" t="s">
        <v>7910</v>
      </c>
      <c r="Q2521">
        <v>8</v>
      </c>
      <c r="R2521">
        <f>IF(ISERROR(VLOOKUP(A2521,int_r_base_fitted!$A$1:$C$10000,2,FALSE)),0,VLOOKUP(A2521,int_r_base_fitted!$A$1:$C$10000,2,FALSE))</f>
        <v>0</v>
      </c>
      <c r="S2521">
        <f>IF(ISERROR(VLOOKUP(A2521,int_r_base_fitted!$A$1:$C$10000,3,FALSE)),0,VLOOKUP(A2521,int_r_base_fitted!$A$1:$C$10000,3,FALSE))</f>
        <v>2.5999999999999999E-2</v>
      </c>
      <c r="T2521">
        <v>3099</v>
      </c>
      <c r="V2521">
        <f>IF(ISERROR(VLOOKUP(A2521,int_r_full_fitted!$A$1:$C$10000,3,FALSE)),0,VLOOKUP(A2521,int_r_full_fitted!$A$1:$C$10000,3,FALSE))</f>
        <v>0.04</v>
      </c>
      <c r="W2521">
        <v>2520</v>
      </c>
      <c r="Y2521">
        <f>S2521-V2521</f>
        <v>-1.4000000000000002E-2</v>
      </c>
    </row>
    <row r="2522" spans="1:25" x14ac:dyDescent="0.2">
      <c r="A2522" t="s">
        <v>6885</v>
      </c>
      <c r="B2522" t="s">
        <v>7911</v>
      </c>
      <c r="C2522" t="s">
        <v>7999</v>
      </c>
      <c r="D2522" t="s">
        <v>7963</v>
      </c>
      <c r="E2522" t="s">
        <v>7979</v>
      </c>
      <c r="F2522" t="s">
        <v>7915</v>
      </c>
      <c r="G2522" t="s">
        <v>7915</v>
      </c>
      <c r="H2522" t="s">
        <v>7915</v>
      </c>
      <c r="I2522" t="s">
        <v>7915</v>
      </c>
      <c r="J2522" t="s">
        <v>7915</v>
      </c>
      <c r="K2522" t="s">
        <v>7915</v>
      </c>
      <c r="L2522" t="s">
        <v>7915</v>
      </c>
      <c r="M2522" t="s">
        <v>7910</v>
      </c>
      <c r="N2522" t="s">
        <v>7915</v>
      </c>
      <c r="O2522" t="s">
        <v>7915</v>
      </c>
      <c r="P2522" t="s">
        <v>7910</v>
      </c>
      <c r="Q2522">
        <v>8</v>
      </c>
      <c r="R2522">
        <f>IF(ISERROR(VLOOKUP(A2522,int_r_base_fitted!$A$1:$C$10000,2,FALSE)),0,VLOOKUP(A2522,int_r_base_fitted!$A$1:$C$10000,2,FALSE))</f>
        <v>0</v>
      </c>
      <c r="S2522">
        <f>IF(ISERROR(VLOOKUP(A2522,int_r_base_fitted!$A$1:$C$10000,3,FALSE)),0,VLOOKUP(A2522,int_r_base_fitted!$A$1:$C$10000,3,FALSE))</f>
        <v>2.5999999999999999E-2</v>
      </c>
      <c r="T2522">
        <v>3100</v>
      </c>
      <c r="V2522">
        <f>IF(ISERROR(VLOOKUP(A2522,int_r_full_fitted!$A$1:$C$10000,3,FALSE)),0,VLOOKUP(A2522,int_r_full_fitted!$A$1:$C$10000,3,FALSE))</f>
        <v>0.04</v>
      </c>
      <c r="W2522">
        <v>2521</v>
      </c>
      <c r="Y2522">
        <f>S2522-V2522</f>
        <v>-1.4000000000000002E-2</v>
      </c>
    </row>
    <row r="2523" spans="1:25" x14ac:dyDescent="0.2">
      <c r="A2523" t="s">
        <v>6886</v>
      </c>
      <c r="B2523" t="s">
        <v>7911</v>
      </c>
      <c r="C2523" t="s">
        <v>7999</v>
      </c>
      <c r="D2523" t="s">
        <v>7963</v>
      </c>
      <c r="E2523" t="s">
        <v>7979</v>
      </c>
      <c r="F2523" t="s">
        <v>7915</v>
      </c>
      <c r="G2523" t="s">
        <v>7915</v>
      </c>
      <c r="H2523" t="s">
        <v>7915</v>
      </c>
      <c r="I2523" t="s">
        <v>7915</v>
      </c>
      <c r="J2523" t="s">
        <v>7915</v>
      </c>
      <c r="K2523" t="s">
        <v>7915</v>
      </c>
      <c r="L2523" t="s">
        <v>7915</v>
      </c>
      <c r="M2523" t="s">
        <v>7910</v>
      </c>
      <c r="N2523" t="s">
        <v>7915</v>
      </c>
      <c r="O2523" t="s">
        <v>7915</v>
      </c>
      <c r="P2523" t="s">
        <v>7910</v>
      </c>
      <c r="Q2523">
        <v>8</v>
      </c>
      <c r="R2523">
        <f>IF(ISERROR(VLOOKUP(A2523,int_r_base_fitted!$A$1:$C$10000,2,FALSE)),0,VLOOKUP(A2523,int_r_base_fitted!$A$1:$C$10000,2,FALSE))</f>
        <v>0</v>
      </c>
      <c r="S2523">
        <f>IF(ISERROR(VLOOKUP(A2523,int_r_base_fitted!$A$1:$C$10000,3,FALSE)),0,VLOOKUP(A2523,int_r_base_fitted!$A$1:$C$10000,3,FALSE))</f>
        <v>2.5999999999999999E-2</v>
      </c>
      <c r="T2523">
        <v>3101</v>
      </c>
      <c r="V2523">
        <f>IF(ISERROR(VLOOKUP(A2523,int_r_full_fitted!$A$1:$C$10000,3,FALSE)),0,VLOOKUP(A2523,int_r_full_fitted!$A$1:$C$10000,3,FALSE))</f>
        <v>0.04</v>
      </c>
      <c r="W2523">
        <v>2522</v>
      </c>
      <c r="Y2523">
        <f>S2523-V2523</f>
        <v>-1.4000000000000002E-2</v>
      </c>
    </row>
    <row r="2524" spans="1:25" x14ac:dyDescent="0.2">
      <c r="A2524" t="s">
        <v>6929</v>
      </c>
      <c r="B2524" t="s">
        <v>7911</v>
      </c>
      <c r="C2524" t="s">
        <v>8518</v>
      </c>
      <c r="D2524" t="s">
        <v>7963</v>
      </c>
      <c r="E2524" t="s">
        <v>9734</v>
      </c>
      <c r="F2524" t="s">
        <v>7915</v>
      </c>
      <c r="G2524" t="s">
        <v>7915</v>
      </c>
      <c r="H2524" t="s">
        <v>7915</v>
      </c>
      <c r="I2524" t="s">
        <v>7915</v>
      </c>
      <c r="J2524" t="s">
        <v>7915</v>
      </c>
      <c r="K2524" t="s">
        <v>7915</v>
      </c>
      <c r="L2524" t="s">
        <v>7915</v>
      </c>
      <c r="M2524" t="s">
        <v>7910</v>
      </c>
      <c r="N2524" t="s">
        <v>7915</v>
      </c>
      <c r="O2524" t="s">
        <v>7915</v>
      </c>
      <c r="P2524" t="s">
        <v>7910</v>
      </c>
      <c r="Q2524">
        <v>8</v>
      </c>
      <c r="R2524">
        <f>IF(ISERROR(VLOOKUP(A2524,int_r_base_fitted!$A$1:$C$10000,2,FALSE)),0,VLOOKUP(A2524,int_r_base_fitted!$A$1:$C$10000,2,FALSE))</f>
        <v>0</v>
      </c>
      <c r="S2524">
        <f>IF(ISERROR(VLOOKUP(A2524,int_r_base_fitted!$A$1:$C$10000,3,FALSE)),0,VLOOKUP(A2524,int_r_base_fitted!$A$1:$C$10000,3,FALSE))</f>
        <v>2.5999999999999999E-2</v>
      </c>
      <c r="T2524">
        <v>3107</v>
      </c>
      <c r="V2524">
        <f>IF(ISERROR(VLOOKUP(A2524,int_r_full_fitted!$A$1:$C$10000,3,FALSE)),0,VLOOKUP(A2524,int_r_full_fitted!$A$1:$C$10000,3,FALSE))</f>
        <v>0.04</v>
      </c>
      <c r="W2524">
        <v>2523</v>
      </c>
      <c r="Y2524">
        <f>S2524-V2524</f>
        <v>-1.4000000000000002E-2</v>
      </c>
    </row>
    <row r="2525" spans="1:25" x14ac:dyDescent="0.2">
      <c r="A2525" t="s">
        <v>6939</v>
      </c>
      <c r="B2525" t="s">
        <v>7911</v>
      </c>
      <c r="C2525" t="s">
        <v>8015</v>
      </c>
      <c r="D2525" t="s">
        <v>7963</v>
      </c>
      <c r="E2525" t="s">
        <v>8539</v>
      </c>
      <c r="F2525" t="s">
        <v>7915</v>
      </c>
      <c r="G2525" t="s">
        <v>7915</v>
      </c>
      <c r="H2525" t="s">
        <v>7915</v>
      </c>
      <c r="I2525" t="s">
        <v>7915</v>
      </c>
      <c r="J2525" t="s">
        <v>7915</v>
      </c>
      <c r="K2525" t="s">
        <v>7915</v>
      </c>
      <c r="L2525" t="s">
        <v>7915</v>
      </c>
      <c r="M2525" t="s">
        <v>7910</v>
      </c>
      <c r="N2525" t="s">
        <v>7915</v>
      </c>
      <c r="O2525" t="s">
        <v>7915</v>
      </c>
      <c r="P2525" t="s">
        <v>7910</v>
      </c>
      <c r="Q2525">
        <v>8</v>
      </c>
      <c r="R2525">
        <f>IF(ISERROR(VLOOKUP(A2525,int_r_base_fitted!$A$1:$C$10000,2,FALSE)),0,VLOOKUP(A2525,int_r_base_fitted!$A$1:$C$10000,2,FALSE))</f>
        <v>0</v>
      </c>
      <c r="S2525">
        <f>IF(ISERROR(VLOOKUP(A2525,int_r_base_fitted!$A$1:$C$10000,3,FALSE)),0,VLOOKUP(A2525,int_r_base_fitted!$A$1:$C$10000,3,FALSE))</f>
        <v>2.5999999999999999E-2</v>
      </c>
      <c r="T2525">
        <v>3109</v>
      </c>
      <c r="V2525">
        <f>IF(ISERROR(VLOOKUP(A2525,int_r_full_fitted!$A$1:$C$10000,3,FALSE)),0,VLOOKUP(A2525,int_r_full_fitted!$A$1:$C$10000,3,FALSE))</f>
        <v>0.04</v>
      </c>
      <c r="W2525">
        <v>2524</v>
      </c>
      <c r="Y2525">
        <f>S2525-V2525</f>
        <v>-1.4000000000000002E-2</v>
      </c>
    </row>
    <row r="2526" spans="1:25" x14ac:dyDescent="0.2">
      <c r="A2526" t="s">
        <v>7101</v>
      </c>
      <c r="B2526" t="s">
        <v>7911</v>
      </c>
      <c r="C2526" t="s">
        <v>8103</v>
      </c>
      <c r="D2526" t="s">
        <v>7917</v>
      </c>
      <c r="E2526" t="s">
        <v>9845</v>
      </c>
      <c r="F2526" t="s">
        <v>7915</v>
      </c>
      <c r="G2526" t="s">
        <v>7915</v>
      </c>
      <c r="H2526" t="s">
        <v>7915</v>
      </c>
      <c r="I2526" t="s">
        <v>7915</v>
      </c>
      <c r="J2526" t="s">
        <v>7915</v>
      </c>
      <c r="K2526" t="s">
        <v>7915</v>
      </c>
      <c r="L2526" t="s">
        <v>7915</v>
      </c>
      <c r="M2526" t="s">
        <v>7910</v>
      </c>
      <c r="N2526" t="s">
        <v>7915</v>
      </c>
      <c r="O2526" t="s">
        <v>7915</v>
      </c>
      <c r="P2526" t="s">
        <v>7910</v>
      </c>
      <c r="Q2526">
        <v>8</v>
      </c>
      <c r="R2526">
        <f>IF(ISERROR(VLOOKUP(A2526,int_r_base_fitted!$A$1:$C$10000,2,FALSE)),0,VLOOKUP(A2526,int_r_base_fitted!$A$1:$C$10000,2,FALSE))</f>
        <v>0</v>
      </c>
      <c r="S2526">
        <f>IF(ISERROR(VLOOKUP(A2526,int_r_base_fitted!$A$1:$C$10000,3,FALSE)),0,VLOOKUP(A2526,int_r_base_fitted!$A$1:$C$10000,3,FALSE))</f>
        <v>2.5999999999999999E-2</v>
      </c>
      <c r="T2526">
        <v>3112</v>
      </c>
      <c r="V2526">
        <f>IF(ISERROR(VLOOKUP(A2526,int_r_full_fitted!$A$1:$C$10000,3,FALSE)),0,VLOOKUP(A2526,int_r_full_fitted!$A$1:$C$10000,3,FALSE))</f>
        <v>0.04</v>
      </c>
      <c r="W2526">
        <v>2525</v>
      </c>
      <c r="Y2526">
        <f>S2526-V2526</f>
        <v>-1.4000000000000002E-2</v>
      </c>
    </row>
    <row r="2527" spans="1:25" x14ac:dyDescent="0.2">
      <c r="A2527" t="s">
        <v>7113</v>
      </c>
      <c r="B2527" t="s">
        <v>7911</v>
      </c>
      <c r="C2527" t="s">
        <v>7970</v>
      </c>
      <c r="D2527" t="s">
        <v>7917</v>
      </c>
      <c r="E2527" t="s">
        <v>8201</v>
      </c>
      <c r="F2527" t="s">
        <v>7915</v>
      </c>
      <c r="G2527" t="s">
        <v>7915</v>
      </c>
      <c r="H2527" t="s">
        <v>7915</v>
      </c>
      <c r="I2527" t="s">
        <v>7915</v>
      </c>
      <c r="J2527" t="s">
        <v>7915</v>
      </c>
      <c r="K2527" t="s">
        <v>7915</v>
      </c>
      <c r="L2527" t="s">
        <v>7915</v>
      </c>
      <c r="M2527" t="s">
        <v>7910</v>
      </c>
      <c r="N2527" t="s">
        <v>7915</v>
      </c>
      <c r="O2527" t="s">
        <v>7915</v>
      </c>
      <c r="P2527" t="s">
        <v>7910</v>
      </c>
      <c r="Q2527">
        <v>8</v>
      </c>
      <c r="R2527">
        <f>IF(ISERROR(VLOOKUP(A2527,int_r_base_fitted!$A$1:$C$10000,2,FALSE)),0,VLOOKUP(A2527,int_r_base_fitted!$A$1:$C$10000,2,FALSE))</f>
        <v>0</v>
      </c>
      <c r="S2527">
        <f>IF(ISERROR(VLOOKUP(A2527,int_r_base_fitted!$A$1:$C$10000,3,FALSE)),0,VLOOKUP(A2527,int_r_base_fitted!$A$1:$C$10000,3,FALSE))</f>
        <v>2.5999999999999999E-2</v>
      </c>
      <c r="T2527">
        <v>3113</v>
      </c>
      <c r="V2527">
        <f>IF(ISERROR(VLOOKUP(A2527,int_r_full_fitted!$A$1:$C$10000,3,FALSE)),0,VLOOKUP(A2527,int_r_full_fitted!$A$1:$C$10000,3,FALSE))</f>
        <v>0.04</v>
      </c>
      <c r="W2527">
        <v>2526</v>
      </c>
      <c r="Y2527">
        <f>S2527-V2527</f>
        <v>-1.4000000000000002E-2</v>
      </c>
    </row>
    <row r="2528" spans="1:25" x14ac:dyDescent="0.2">
      <c r="A2528" t="s">
        <v>7147</v>
      </c>
      <c r="B2528" t="s">
        <v>7911</v>
      </c>
      <c r="C2528" t="s">
        <v>7947</v>
      </c>
      <c r="D2528" t="s">
        <v>7920</v>
      </c>
      <c r="E2528" t="s">
        <v>7990</v>
      </c>
      <c r="F2528" t="s">
        <v>7915</v>
      </c>
      <c r="G2528" t="s">
        <v>7915</v>
      </c>
      <c r="H2528" t="s">
        <v>7915</v>
      </c>
      <c r="I2528" t="s">
        <v>7915</v>
      </c>
      <c r="J2528" t="s">
        <v>7915</v>
      </c>
      <c r="K2528" t="s">
        <v>7915</v>
      </c>
      <c r="L2528" t="s">
        <v>7915</v>
      </c>
      <c r="M2528" t="s">
        <v>7910</v>
      </c>
      <c r="N2528" t="s">
        <v>7915</v>
      </c>
      <c r="O2528" t="s">
        <v>7915</v>
      </c>
      <c r="P2528" t="s">
        <v>7910</v>
      </c>
      <c r="Q2528">
        <v>8</v>
      </c>
      <c r="R2528">
        <f>IF(ISERROR(VLOOKUP(A2528,int_r_base_fitted!$A$1:$C$10000,2,FALSE)),0,VLOOKUP(A2528,int_r_base_fitted!$A$1:$C$10000,2,FALSE))</f>
        <v>0</v>
      </c>
      <c r="S2528">
        <f>IF(ISERROR(VLOOKUP(A2528,int_r_base_fitted!$A$1:$C$10000,3,FALSE)),0,VLOOKUP(A2528,int_r_base_fitted!$A$1:$C$10000,3,FALSE))</f>
        <v>2.5999999999999999E-2</v>
      </c>
      <c r="T2528">
        <v>3115</v>
      </c>
      <c r="V2528">
        <f>IF(ISERROR(VLOOKUP(A2528,int_r_full_fitted!$A$1:$C$10000,3,FALSE)),0,VLOOKUP(A2528,int_r_full_fitted!$A$1:$C$10000,3,FALSE))</f>
        <v>0.04</v>
      </c>
      <c r="W2528">
        <v>2527</v>
      </c>
      <c r="Y2528">
        <f>S2528-V2528</f>
        <v>-1.4000000000000002E-2</v>
      </c>
    </row>
    <row r="2529" spans="1:25" x14ac:dyDescent="0.2">
      <c r="A2529" t="s">
        <v>7149</v>
      </c>
      <c r="B2529" t="s">
        <v>7911</v>
      </c>
      <c r="C2529" t="s">
        <v>7954</v>
      </c>
      <c r="D2529" t="s">
        <v>7920</v>
      </c>
      <c r="E2529" t="s">
        <v>9336</v>
      </c>
      <c r="F2529" t="s">
        <v>7915</v>
      </c>
      <c r="G2529" t="s">
        <v>7915</v>
      </c>
      <c r="H2529" t="s">
        <v>7915</v>
      </c>
      <c r="I2529" t="s">
        <v>7915</v>
      </c>
      <c r="J2529" t="s">
        <v>7915</v>
      </c>
      <c r="K2529" t="s">
        <v>7915</v>
      </c>
      <c r="L2529" t="s">
        <v>7915</v>
      </c>
      <c r="M2529" t="s">
        <v>7910</v>
      </c>
      <c r="N2529" t="s">
        <v>7915</v>
      </c>
      <c r="O2529" t="s">
        <v>7915</v>
      </c>
      <c r="P2529" t="s">
        <v>7910</v>
      </c>
      <c r="Q2529">
        <v>8</v>
      </c>
      <c r="R2529">
        <f>IF(ISERROR(VLOOKUP(A2529,int_r_base_fitted!$A$1:$C$10000,2,FALSE)),0,VLOOKUP(A2529,int_r_base_fitted!$A$1:$C$10000,2,FALSE))</f>
        <v>0</v>
      </c>
      <c r="S2529">
        <f>IF(ISERROR(VLOOKUP(A2529,int_r_base_fitted!$A$1:$C$10000,3,FALSE)),0,VLOOKUP(A2529,int_r_base_fitted!$A$1:$C$10000,3,FALSE))</f>
        <v>2.5999999999999999E-2</v>
      </c>
      <c r="T2529">
        <v>3116</v>
      </c>
      <c r="V2529">
        <f>IF(ISERROR(VLOOKUP(A2529,int_r_full_fitted!$A$1:$C$10000,3,FALSE)),0,VLOOKUP(A2529,int_r_full_fitted!$A$1:$C$10000,3,FALSE))</f>
        <v>0.04</v>
      </c>
      <c r="W2529">
        <v>2528</v>
      </c>
      <c r="Y2529">
        <f>S2529-V2529</f>
        <v>-1.4000000000000002E-2</v>
      </c>
    </row>
    <row r="2530" spans="1:25" x14ac:dyDescent="0.2">
      <c r="A2530" t="s">
        <v>7161</v>
      </c>
      <c r="B2530" t="s">
        <v>7911</v>
      </c>
      <c r="C2530" t="s">
        <v>7946</v>
      </c>
      <c r="D2530" t="s">
        <v>7920</v>
      </c>
      <c r="E2530" t="s">
        <v>9207</v>
      </c>
      <c r="F2530" t="s">
        <v>7915</v>
      </c>
      <c r="G2530" t="s">
        <v>7915</v>
      </c>
      <c r="H2530" t="s">
        <v>7915</v>
      </c>
      <c r="I2530" t="s">
        <v>7915</v>
      </c>
      <c r="J2530" t="s">
        <v>7915</v>
      </c>
      <c r="K2530" t="s">
        <v>7915</v>
      </c>
      <c r="L2530" t="s">
        <v>7915</v>
      </c>
      <c r="M2530" t="s">
        <v>7910</v>
      </c>
      <c r="N2530" t="s">
        <v>7915</v>
      </c>
      <c r="O2530" t="s">
        <v>7915</v>
      </c>
      <c r="P2530" t="s">
        <v>7910</v>
      </c>
      <c r="Q2530">
        <v>8</v>
      </c>
      <c r="R2530">
        <f>IF(ISERROR(VLOOKUP(A2530,int_r_base_fitted!$A$1:$C$10000,2,FALSE)),0,VLOOKUP(A2530,int_r_base_fitted!$A$1:$C$10000,2,FALSE))</f>
        <v>0</v>
      </c>
      <c r="S2530">
        <f>IF(ISERROR(VLOOKUP(A2530,int_r_base_fitted!$A$1:$C$10000,3,FALSE)),0,VLOOKUP(A2530,int_r_base_fitted!$A$1:$C$10000,3,FALSE))</f>
        <v>2.5999999999999999E-2</v>
      </c>
      <c r="T2530">
        <v>3118</v>
      </c>
      <c r="V2530">
        <f>IF(ISERROR(VLOOKUP(A2530,int_r_full_fitted!$A$1:$C$10000,3,FALSE)),0,VLOOKUP(A2530,int_r_full_fitted!$A$1:$C$10000,3,FALSE))</f>
        <v>0.04</v>
      </c>
      <c r="W2530">
        <v>2529</v>
      </c>
      <c r="Y2530">
        <f>S2530-V2530</f>
        <v>-1.4000000000000002E-2</v>
      </c>
    </row>
    <row r="2531" spans="1:25" x14ac:dyDescent="0.2">
      <c r="A2531" t="s">
        <v>7162</v>
      </c>
      <c r="B2531" t="s">
        <v>7911</v>
      </c>
      <c r="C2531" t="s">
        <v>7946</v>
      </c>
      <c r="D2531" t="s">
        <v>7920</v>
      </c>
      <c r="E2531" t="s">
        <v>9876</v>
      </c>
      <c r="F2531" t="s">
        <v>7915</v>
      </c>
      <c r="G2531" t="s">
        <v>7915</v>
      </c>
      <c r="H2531" t="s">
        <v>7915</v>
      </c>
      <c r="I2531" t="s">
        <v>7915</v>
      </c>
      <c r="J2531" t="s">
        <v>7915</v>
      </c>
      <c r="K2531" t="s">
        <v>7915</v>
      </c>
      <c r="L2531" t="s">
        <v>7915</v>
      </c>
      <c r="M2531" t="s">
        <v>7910</v>
      </c>
      <c r="N2531" t="s">
        <v>7915</v>
      </c>
      <c r="O2531" t="s">
        <v>7915</v>
      </c>
      <c r="P2531" t="s">
        <v>7910</v>
      </c>
      <c r="Q2531">
        <v>8</v>
      </c>
      <c r="R2531">
        <f>IF(ISERROR(VLOOKUP(A2531,int_r_base_fitted!$A$1:$C$10000,2,FALSE)),0,VLOOKUP(A2531,int_r_base_fitted!$A$1:$C$10000,2,FALSE))</f>
        <v>0</v>
      </c>
      <c r="S2531">
        <f>IF(ISERROR(VLOOKUP(A2531,int_r_base_fitted!$A$1:$C$10000,3,FALSE)),0,VLOOKUP(A2531,int_r_base_fitted!$A$1:$C$10000,3,FALSE))</f>
        <v>2.5999999999999999E-2</v>
      </c>
      <c r="T2531">
        <v>3119</v>
      </c>
      <c r="V2531">
        <f>IF(ISERROR(VLOOKUP(A2531,int_r_full_fitted!$A$1:$C$10000,3,FALSE)),0,VLOOKUP(A2531,int_r_full_fitted!$A$1:$C$10000,3,FALSE))</f>
        <v>0.04</v>
      </c>
      <c r="W2531">
        <v>2530</v>
      </c>
      <c r="Y2531">
        <f>S2531-V2531</f>
        <v>-1.4000000000000002E-2</v>
      </c>
    </row>
    <row r="2532" spans="1:25" x14ac:dyDescent="0.2">
      <c r="A2532" t="s">
        <v>7164</v>
      </c>
      <c r="B2532" t="s">
        <v>7911</v>
      </c>
      <c r="C2532" t="s">
        <v>7922</v>
      </c>
      <c r="D2532" t="s">
        <v>7920</v>
      </c>
      <c r="E2532" t="s">
        <v>8824</v>
      </c>
      <c r="F2532" t="s">
        <v>7915</v>
      </c>
      <c r="G2532" t="s">
        <v>7915</v>
      </c>
      <c r="H2532" t="s">
        <v>7915</v>
      </c>
      <c r="I2532" t="s">
        <v>7915</v>
      </c>
      <c r="J2532" t="s">
        <v>7915</v>
      </c>
      <c r="K2532" t="s">
        <v>7915</v>
      </c>
      <c r="L2532" t="s">
        <v>7915</v>
      </c>
      <c r="M2532" t="s">
        <v>7910</v>
      </c>
      <c r="N2532" t="s">
        <v>7915</v>
      </c>
      <c r="O2532" t="s">
        <v>7915</v>
      </c>
      <c r="P2532" t="s">
        <v>7910</v>
      </c>
      <c r="Q2532">
        <v>8</v>
      </c>
      <c r="R2532">
        <f>IF(ISERROR(VLOOKUP(A2532,int_r_base_fitted!$A$1:$C$10000,2,FALSE)),0,VLOOKUP(A2532,int_r_base_fitted!$A$1:$C$10000,2,FALSE))</f>
        <v>0</v>
      </c>
      <c r="S2532">
        <f>IF(ISERROR(VLOOKUP(A2532,int_r_base_fitted!$A$1:$C$10000,3,FALSE)),0,VLOOKUP(A2532,int_r_base_fitted!$A$1:$C$10000,3,FALSE))</f>
        <v>2.5999999999999999E-2</v>
      </c>
      <c r="T2532">
        <v>3120</v>
      </c>
      <c r="V2532">
        <f>IF(ISERROR(VLOOKUP(A2532,int_r_full_fitted!$A$1:$C$10000,3,FALSE)),0,VLOOKUP(A2532,int_r_full_fitted!$A$1:$C$10000,3,FALSE))</f>
        <v>0.04</v>
      </c>
      <c r="W2532">
        <v>2531</v>
      </c>
      <c r="Y2532">
        <f>S2532-V2532</f>
        <v>-1.4000000000000002E-2</v>
      </c>
    </row>
    <row r="2533" spans="1:25" x14ac:dyDescent="0.2">
      <c r="A2533" t="s">
        <v>7173</v>
      </c>
      <c r="B2533" t="s">
        <v>7911</v>
      </c>
      <c r="C2533" t="s">
        <v>8117</v>
      </c>
      <c r="D2533" t="s">
        <v>7920</v>
      </c>
      <c r="E2533" t="s">
        <v>9879</v>
      </c>
      <c r="F2533" t="s">
        <v>7915</v>
      </c>
      <c r="G2533" t="s">
        <v>7915</v>
      </c>
      <c r="H2533" t="s">
        <v>7915</v>
      </c>
      <c r="I2533" t="s">
        <v>7910</v>
      </c>
      <c r="J2533" t="s">
        <v>7915</v>
      </c>
      <c r="K2533" t="s">
        <v>7915</v>
      </c>
      <c r="L2533" t="s">
        <v>7915</v>
      </c>
      <c r="M2533" t="s">
        <v>7915</v>
      </c>
      <c r="N2533" t="s">
        <v>7915</v>
      </c>
      <c r="O2533" t="s">
        <v>7915</v>
      </c>
      <c r="P2533" t="s">
        <v>7910</v>
      </c>
      <c r="Q2533">
        <v>8</v>
      </c>
      <c r="R2533">
        <f>IF(ISERROR(VLOOKUP(A2533,int_r_base_fitted!$A$1:$C$10000,2,FALSE)),0,VLOOKUP(A2533,int_r_base_fitted!$A$1:$C$10000,2,FALSE))</f>
        <v>0</v>
      </c>
      <c r="S2533">
        <f>IF(ISERROR(VLOOKUP(A2533,int_r_base_fitted!$A$1:$C$10000,3,FALSE)),0,VLOOKUP(A2533,int_r_base_fitted!$A$1:$C$10000,3,FALSE))</f>
        <v>2.5999999999999999E-2</v>
      </c>
      <c r="T2533">
        <v>3121</v>
      </c>
      <c r="V2533">
        <f>IF(ISERROR(VLOOKUP(A2533,int_r_full_fitted!$A$1:$C$10000,3,FALSE)),0,VLOOKUP(A2533,int_r_full_fitted!$A$1:$C$10000,3,FALSE))</f>
        <v>0.04</v>
      </c>
      <c r="W2533">
        <v>2532</v>
      </c>
      <c r="Y2533">
        <f>S2533-V2533</f>
        <v>-1.4000000000000002E-2</v>
      </c>
    </row>
    <row r="2534" spans="1:25" x14ac:dyDescent="0.2">
      <c r="A2534" t="s">
        <v>7179</v>
      </c>
      <c r="B2534" t="s">
        <v>7911</v>
      </c>
      <c r="C2534" t="s">
        <v>8021</v>
      </c>
      <c r="D2534" t="s">
        <v>7920</v>
      </c>
      <c r="E2534" t="s">
        <v>9285</v>
      </c>
      <c r="F2534" t="s">
        <v>7915</v>
      </c>
      <c r="G2534" t="s">
        <v>7915</v>
      </c>
      <c r="H2534" t="s">
        <v>7915</v>
      </c>
      <c r="I2534" t="s">
        <v>7915</v>
      </c>
      <c r="J2534" t="s">
        <v>7915</v>
      </c>
      <c r="K2534" t="s">
        <v>7915</v>
      </c>
      <c r="L2534" t="s">
        <v>7915</v>
      </c>
      <c r="M2534" t="s">
        <v>7910</v>
      </c>
      <c r="N2534" t="s">
        <v>7915</v>
      </c>
      <c r="O2534" t="s">
        <v>7915</v>
      </c>
      <c r="P2534" t="s">
        <v>7910</v>
      </c>
      <c r="Q2534">
        <v>8</v>
      </c>
      <c r="R2534">
        <f>IF(ISERROR(VLOOKUP(A2534,int_r_base_fitted!$A$1:$C$10000,2,FALSE)),0,VLOOKUP(A2534,int_r_base_fitted!$A$1:$C$10000,2,FALSE))</f>
        <v>0</v>
      </c>
      <c r="S2534">
        <f>IF(ISERROR(VLOOKUP(A2534,int_r_base_fitted!$A$1:$C$10000,3,FALSE)),0,VLOOKUP(A2534,int_r_base_fitted!$A$1:$C$10000,3,FALSE))</f>
        <v>2.5999999999999999E-2</v>
      </c>
      <c r="T2534">
        <v>3122</v>
      </c>
      <c r="V2534">
        <f>IF(ISERROR(VLOOKUP(A2534,int_r_full_fitted!$A$1:$C$10000,3,FALSE)),0,VLOOKUP(A2534,int_r_full_fitted!$A$1:$C$10000,3,FALSE))</f>
        <v>0.04</v>
      </c>
      <c r="W2534">
        <v>2533</v>
      </c>
      <c r="Y2534">
        <f>S2534-V2534</f>
        <v>-1.4000000000000002E-2</v>
      </c>
    </row>
    <row r="2535" spans="1:25" x14ac:dyDescent="0.2">
      <c r="A2535" t="s">
        <v>7180</v>
      </c>
      <c r="B2535" t="s">
        <v>7911</v>
      </c>
      <c r="C2535" t="s">
        <v>7916</v>
      </c>
      <c r="D2535" t="s">
        <v>7920</v>
      </c>
      <c r="E2535" t="s">
        <v>9883</v>
      </c>
      <c r="F2535" t="s">
        <v>7915</v>
      </c>
      <c r="G2535" t="s">
        <v>7915</v>
      </c>
      <c r="H2535" t="s">
        <v>7915</v>
      </c>
      <c r="I2535" t="s">
        <v>7915</v>
      </c>
      <c r="J2535" t="s">
        <v>7915</v>
      </c>
      <c r="K2535" t="s">
        <v>7915</v>
      </c>
      <c r="L2535" t="s">
        <v>7915</v>
      </c>
      <c r="M2535" t="s">
        <v>7910</v>
      </c>
      <c r="N2535" t="s">
        <v>7915</v>
      </c>
      <c r="O2535" t="s">
        <v>7915</v>
      </c>
      <c r="P2535" t="s">
        <v>7910</v>
      </c>
      <c r="Q2535">
        <v>8</v>
      </c>
      <c r="R2535">
        <f>IF(ISERROR(VLOOKUP(A2535,int_r_base_fitted!$A$1:$C$10000,2,FALSE)),0,VLOOKUP(A2535,int_r_base_fitted!$A$1:$C$10000,2,FALSE))</f>
        <v>0</v>
      </c>
      <c r="S2535">
        <f>IF(ISERROR(VLOOKUP(A2535,int_r_base_fitted!$A$1:$C$10000,3,FALSE)),0,VLOOKUP(A2535,int_r_base_fitted!$A$1:$C$10000,3,FALSE))</f>
        <v>2.5999999999999999E-2</v>
      </c>
      <c r="T2535">
        <v>3123</v>
      </c>
      <c r="V2535">
        <f>IF(ISERROR(VLOOKUP(A2535,int_r_full_fitted!$A$1:$C$10000,3,FALSE)),0,VLOOKUP(A2535,int_r_full_fitted!$A$1:$C$10000,3,FALSE))</f>
        <v>0.04</v>
      </c>
      <c r="W2535">
        <v>2534</v>
      </c>
      <c r="Y2535">
        <f>S2535-V2535</f>
        <v>-1.4000000000000002E-2</v>
      </c>
    </row>
    <row r="2536" spans="1:25" x14ac:dyDescent="0.2">
      <c r="A2536" t="s">
        <v>7276</v>
      </c>
      <c r="B2536" t="s">
        <v>7911</v>
      </c>
      <c r="C2536">
        <v>4</v>
      </c>
      <c r="D2536" t="s">
        <v>7967</v>
      </c>
      <c r="E2536" t="s">
        <v>9912</v>
      </c>
      <c r="F2536" t="s">
        <v>7915</v>
      </c>
      <c r="G2536" t="s">
        <v>7915</v>
      </c>
      <c r="H2536" t="s">
        <v>7915</v>
      </c>
      <c r="I2536" t="s">
        <v>7915</v>
      </c>
      <c r="J2536" t="s">
        <v>7915</v>
      </c>
      <c r="K2536" t="s">
        <v>7915</v>
      </c>
      <c r="L2536" t="s">
        <v>7915</v>
      </c>
      <c r="M2536" t="s">
        <v>7915</v>
      </c>
      <c r="N2536" t="s">
        <v>7915</v>
      </c>
      <c r="O2536" t="s">
        <v>7915</v>
      </c>
      <c r="P2536" t="s">
        <v>7915</v>
      </c>
      <c r="Q2536">
        <v>9</v>
      </c>
      <c r="R2536">
        <f>IF(ISERROR(VLOOKUP(A2536,int_r_base_fitted!$A$1:$C$10000,2,FALSE)),0,VLOOKUP(A2536,int_r_base_fitted!$A$1:$C$10000,2,FALSE))</f>
        <v>0</v>
      </c>
      <c r="S2536">
        <f>IF(ISERROR(VLOOKUP(A2536,int_r_base_fitted!$A$1:$C$10000,3,FALSE)),0,VLOOKUP(A2536,int_r_base_fitted!$A$1:$C$10000,3,FALSE))</f>
        <v>2.5999999999999999E-2</v>
      </c>
      <c r="T2536">
        <v>3127</v>
      </c>
      <c r="V2536">
        <f>IF(ISERROR(VLOOKUP(A2536,int_r_full_fitted!$A$1:$C$10000,3,FALSE)),0,VLOOKUP(A2536,int_r_full_fitted!$A$1:$C$10000,3,FALSE))</f>
        <v>0.04</v>
      </c>
      <c r="W2536">
        <v>2535</v>
      </c>
      <c r="Y2536">
        <f>S2536-V2536</f>
        <v>-1.4000000000000002E-2</v>
      </c>
    </row>
    <row r="2537" spans="1:25" x14ac:dyDescent="0.2">
      <c r="A2537" t="s">
        <v>7317</v>
      </c>
      <c r="B2537" t="s">
        <v>7911</v>
      </c>
      <c r="C2537" t="s">
        <v>7946</v>
      </c>
      <c r="D2537" t="s">
        <v>7920</v>
      </c>
      <c r="E2537" t="s">
        <v>9105</v>
      </c>
      <c r="F2537" t="s">
        <v>7915</v>
      </c>
      <c r="G2537" t="s">
        <v>7915</v>
      </c>
      <c r="H2537" t="s">
        <v>7915</v>
      </c>
      <c r="I2537" t="s">
        <v>7915</v>
      </c>
      <c r="J2537" t="s">
        <v>7915</v>
      </c>
      <c r="K2537" t="s">
        <v>7915</v>
      </c>
      <c r="L2537" t="s">
        <v>7915</v>
      </c>
      <c r="M2537" t="s">
        <v>7915</v>
      </c>
      <c r="N2537" t="s">
        <v>7915</v>
      </c>
      <c r="O2537" t="s">
        <v>7915</v>
      </c>
      <c r="P2537" t="s">
        <v>7915</v>
      </c>
      <c r="Q2537">
        <v>9</v>
      </c>
      <c r="R2537">
        <f>IF(ISERROR(VLOOKUP(A2537,int_r_base_fitted!$A$1:$C$10000,2,FALSE)),0,VLOOKUP(A2537,int_r_base_fitted!$A$1:$C$10000,2,FALSE))</f>
        <v>0</v>
      </c>
      <c r="S2537">
        <f>IF(ISERROR(VLOOKUP(A2537,int_r_base_fitted!$A$1:$C$10000,3,FALSE)),0,VLOOKUP(A2537,int_r_base_fitted!$A$1:$C$10000,3,FALSE))</f>
        <v>2.5999999999999999E-2</v>
      </c>
      <c r="T2537">
        <v>3130</v>
      </c>
      <c r="V2537">
        <f>IF(ISERROR(VLOOKUP(A2537,int_r_full_fitted!$A$1:$C$10000,3,FALSE)),0,VLOOKUP(A2537,int_r_full_fitted!$A$1:$C$10000,3,FALSE))</f>
        <v>0.04</v>
      </c>
      <c r="W2537">
        <v>2536</v>
      </c>
      <c r="Y2537">
        <f>S2537-V2537</f>
        <v>-1.4000000000000002E-2</v>
      </c>
    </row>
    <row r="2538" spans="1:25" x14ac:dyDescent="0.2">
      <c r="A2538" t="s">
        <v>7318</v>
      </c>
      <c r="B2538" t="s">
        <v>7911</v>
      </c>
      <c r="C2538" t="s">
        <v>7927</v>
      </c>
      <c r="D2538" t="s">
        <v>7920</v>
      </c>
      <c r="E2538" t="s">
        <v>9881</v>
      </c>
      <c r="F2538" t="s">
        <v>7915</v>
      </c>
      <c r="G2538" t="s">
        <v>7915</v>
      </c>
      <c r="H2538" t="s">
        <v>7915</v>
      </c>
      <c r="I2538" t="s">
        <v>7915</v>
      </c>
      <c r="J2538" t="s">
        <v>7915</v>
      </c>
      <c r="K2538" t="s">
        <v>7915</v>
      </c>
      <c r="L2538" t="s">
        <v>7915</v>
      </c>
      <c r="M2538" t="s">
        <v>7915</v>
      </c>
      <c r="N2538" t="s">
        <v>7915</v>
      </c>
      <c r="O2538" t="s">
        <v>7915</v>
      </c>
      <c r="P2538" t="s">
        <v>7915</v>
      </c>
      <c r="Q2538">
        <v>9</v>
      </c>
      <c r="R2538">
        <f>IF(ISERROR(VLOOKUP(A2538,int_r_base_fitted!$A$1:$C$10000,2,FALSE)),0,VLOOKUP(A2538,int_r_base_fitted!$A$1:$C$10000,2,FALSE))</f>
        <v>0</v>
      </c>
      <c r="S2538">
        <f>IF(ISERROR(VLOOKUP(A2538,int_r_base_fitted!$A$1:$C$10000,3,FALSE)),0,VLOOKUP(A2538,int_r_base_fitted!$A$1:$C$10000,3,FALSE))</f>
        <v>2.5999999999999999E-2</v>
      </c>
      <c r="T2538">
        <v>3131</v>
      </c>
      <c r="V2538">
        <f>IF(ISERROR(VLOOKUP(A2538,int_r_full_fitted!$A$1:$C$10000,3,FALSE)),0,VLOOKUP(A2538,int_r_full_fitted!$A$1:$C$10000,3,FALSE))</f>
        <v>0.04</v>
      </c>
      <c r="W2538">
        <v>2537</v>
      </c>
      <c r="Y2538">
        <f>S2538-V2538</f>
        <v>-1.4000000000000002E-2</v>
      </c>
    </row>
    <row r="2539" spans="1:25" x14ac:dyDescent="0.2">
      <c r="A2539" t="s">
        <v>7334</v>
      </c>
      <c r="B2539" t="s">
        <v>7911</v>
      </c>
      <c r="C2539">
        <v>4</v>
      </c>
      <c r="D2539" t="s">
        <v>7967</v>
      </c>
      <c r="E2539" t="s">
        <v>9299</v>
      </c>
      <c r="F2539" t="s">
        <v>7915</v>
      </c>
      <c r="G2539" t="s">
        <v>7915</v>
      </c>
      <c r="H2539" t="s">
        <v>7915</v>
      </c>
      <c r="I2539" t="s">
        <v>7915</v>
      </c>
      <c r="J2539" t="s">
        <v>7915</v>
      </c>
      <c r="K2539" t="s">
        <v>7915</v>
      </c>
      <c r="L2539" t="s">
        <v>7915</v>
      </c>
      <c r="M2539" t="s">
        <v>7915</v>
      </c>
      <c r="N2539" t="s">
        <v>7915</v>
      </c>
      <c r="O2539" t="s">
        <v>7915</v>
      </c>
      <c r="P2539" t="s">
        <v>7915</v>
      </c>
      <c r="Q2539">
        <v>9</v>
      </c>
      <c r="R2539">
        <f>IF(ISERROR(VLOOKUP(A2539,int_r_base_fitted!$A$1:$C$10000,2,FALSE)),0,VLOOKUP(A2539,int_r_base_fitted!$A$1:$C$10000,2,FALSE))</f>
        <v>0</v>
      </c>
      <c r="S2539">
        <f>IF(ISERROR(VLOOKUP(A2539,int_r_base_fitted!$A$1:$C$10000,3,FALSE)),0,VLOOKUP(A2539,int_r_base_fitted!$A$1:$C$10000,3,FALSE))</f>
        <v>2.5999999999999999E-2</v>
      </c>
      <c r="T2539">
        <v>3133</v>
      </c>
      <c r="V2539">
        <f>IF(ISERROR(VLOOKUP(A2539,int_r_full_fitted!$A$1:$C$10000,3,FALSE)),0,VLOOKUP(A2539,int_r_full_fitted!$A$1:$C$10000,3,FALSE))</f>
        <v>0.04</v>
      </c>
      <c r="W2539">
        <v>2538</v>
      </c>
      <c r="Y2539">
        <f>S2539-V2539</f>
        <v>-1.4000000000000002E-2</v>
      </c>
    </row>
    <row r="2540" spans="1:25" x14ac:dyDescent="0.2">
      <c r="A2540" t="s">
        <v>7335</v>
      </c>
      <c r="B2540" t="s">
        <v>7911</v>
      </c>
      <c r="C2540" t="s">
        <v>7946</v>
      </c>
      <c r="D2540" t="s">
        <v>8134</v>
      </c>
      <c r="E2540" t="s">
        <v>9933</v>
      </c>
      <c r="F2540" t="s">
        <v>7915</v>
      </c>
      <c r="G2540" t="s">
        <v>7915</v>
      </c>
      <c r="H2540" t="s">
        <v>7915</v>
      </c>
      <c r="I2540" t="s">
        <v>7915</v>
      </c>
      <c r="J2540" t="s">
        <v>7915</v>
      </c>
      <c r="K2540" t="s">
        <v>7915</v>
      </c>
      <c r="L2540" t="s">
        <v>7915</v>
      </c>
      <c r="M2540" t="s">
        <v>7915</v>
      </c>
      <c r="N2540" t="s">
        <v>7915</v>
      </c>
      <c r="O2540" t="s">
        <v>7915</v>
      </c>
      <c r="P2540" t="s">
        <v>7915</v>
      </c>
      <c r="Q2540">
        <v>9</v>
      </c>
      <c r="R2540">
        <f>IF(ISERROR(VLOOKUP(A2540,int_r_base_fitted!$A$1:$C$10000,2,FALSE)),0,VLOOKUP(A2540,int_r_base_fitted!$A$1:$C$10000,2,FALSE))</f>
        <v>0</v>
      </c>
      <c r="S2540">
        <f>IF(ISERROR(VLOOKUP(A2540,int_r_base_fitted!$A$1:$C$10000,3,FALSE)),0,VLOOKUP(A2540,int_r_base_fitted!$A$1:$C$10000,3,FALSE))</f>
        <v>2.5999999999999999E-2</v>
      </c>
      <c r="T2540">
        <v>3134</v>
      </c>
      <c r="V2540">
        <f>IF(ISERROR(VLOOKUP(A2540,int_r_full_fitted!$A$1:$C$10000,3,FALSE)),0,VLOOKUP(A2540,int_r_full_fitted!$A$1:$C$10000,3,FALSE))</f>
        <v>0.04</v>
      </c>
      <c r="W2540">
        <v>2539</v>
      </c>
      <c r="Y2540">
        <f>S2540-V2540</f>
        <v>-1.4000000000000002E-2</v>
      </c>
    </row>
    <row r="2541" spans="1:25" x14ac:dyDescent="0.2">
      <c r="A2541" t="s">
        <v>7336</v>
      </c>
      <c r="B2541" t="s">
        <v>7911</v>
      </c>
      <c r="C2541" t="s">
        <v>7924</v>
      </c>
      <c r="D2541" t="s">
        <v>8134</v>
      </c>
      <c r="E2541" t="s">
        <v>9934</v>
      </c>
      <c r="F2541" t="s">
        <v>7915</v>
      </c>
      <c r="G2541" t="s">
        <v>7915</v>
      </c>
      <c r="H2541" t="s">
        <v>7915</v>
      </c>
      <c r="I2541" t="s">
        <v>7915</v>
      </c>
      <c r="J2541" t="s">
        <v>7915</v>
      </c>
      <c r="K2541" t="s">
        <v>7915</v>
      </c>
      <c r="L2541" t="s">
        <v>7915</v>
      </c>
      <c r="M2541" t="s">
        <v>7915</v>
      </c>
      <c r="N2541" t="s">
        <v>7915</v>
      </c>
      <c r="O2541" t="s">
        <v>7915</v>
      </c>
      <c r="P2541" t="s">
        <v>7915</v>
      </c>
      <c r="Q2541">
        <v>9</v>
      </c>
      <c r="R2541">
        <f>IF(ISERROR(VLOOKUP(A2541,int_r_base_fitted!$A$1:$C$10000,2,FALSE)),0,VLOOKUP(A2541,int_r_base_fitted!$A$1:$C$10000,2,FALSE))</f>
        <v>0</v>
      </c>
      <c r="S2541">
        <f>IF(ISERROR(VLOOKUP(A2541,int_r_base_fitted!$A$1:$C$10000,3,FALSE)),0,VLOOKUP(A2541,int_r_base_fitted!$A$1:$C$10000,3,FALSE))</f>
        <v>2.5999999999999999E-2</v>
      </c>
      <c r="T2541">
        <v>3135</v>
      </c>
      <c r="V2541">
        <f>IF(ISERROR(VLOOKUP(A2541,int_r_full_fitted!$A$1:$C$10000,3,FALSE)),0,VLOOKUP(A2541,int_r_full_fitted!$A$1:$C$10000,3,FALSE))</f>
        <v>0.04</v>
      </c>
      <c r="W2541">
        <v>2540</v>
      </c>
      <c r="Y2541">
        <f>S2541-V2541</f>
        <v>-1.4000000000000002E-2</v>
      </c>
    </row>
    <row r="2542" spans="1:25" x14ac:dyDescent="0.2">
      <c r="A2542" t="s">
        <v>7342</v>
      </c>
      <c r="B2542" t="s">
        <v>7911</v>
      </c>
      <c r="C2542" t="s">
        <v>7948</v>
      </c>
      <c r="D2542" t="s">
        <v>7976</v>
      </c>
      <c r="E2542" t="s">
        <v>8147</v>
      </c>
      <c r="F2542" t="s">
        <v>7915</v>
      </c>
      <c r="G2542" t="s">
        <v>7915</v>
      </c>
      <c r="H2542" t="s">
        <v>7915</v>
      </c>
      <c r="I2542" t="s">
        <v>7915</v>
      </c>
      <c r="J2542" t="s">
        <v>7915</v>
      </c>
      <c r="K2542" t="s">
        <v>7915</v>
      </c>
      <c r="L2542" t="s">
        <v>7915</v>
      </c>
      <c r="M2542" t="s">
        <v>7915</v>
      </c>
      <c r="N2542" t="s">
        <v>7915</v>
      </c>
      <c r="O2542" t="s">
        <v>7915</v>
      </c>
      <c r="P2542" t="s">
        <v>7915</v>
      </c>
      <c r="Q2542">
        <v>9</v>
      </c>
      <c r="R2542">
        <f>IF(ISERROR(VLOOKUP(A2542,int_r_base_fitted!$A$1:$C$10000,2,FALSE)),0,VLOOKUP(A2542,int_r_base_fitted!$A$1:$C$10000,2,FALSE))</f>
        <v>0</v>
      </c>
      <c r="S2542">
        <f>IF(ISERROR(VLOOKUP(A2542,int_r_base_fitted!$A$1:$C$10000,3,FALSE)),0,VLOOKUP(A2542,int_r_base_fitted!$A$1:$C$10000,3,FALSE))</f>
        <v>2.5999999999999999E-2</v>
      </c>
      <c r="T2542">
        <v>3136</v>
      </c>
      <c r="V2542">
        <f>IF(ISERROR(VLOOKUP(A2542,int_r_full_fitted!$A$1:$C$10000,3,FALSE)),0,VLOOKUP(A2542,int_r_full_fitted!$A$1:$C$10000,3,FALSE))</f>
        <v>0.04</v>
      </c>
      <c r="W2542">
        <v>2541</v>
      </c>
      <c r="Y2542">
        <f>S2542-V2542</f>
        <v>-1.4000000000000002E-2</v>
      </c>
    </row>
    <row r="2543" spans="1:25" x14ac:dyDescent="0.2">
      <c r="A2543" t="s">
        <v>7344</v>
      </c>
      <c r="B2543" t="s">
        <v>7911</v>
      </c>
      <c r="C2543" t="s">
        <v>7960</v>
      </c>
      <c r="D2543" t="s">
        <v>7935</v>
      </c>
      <c r="E2543" t="s">
        <v>9496</v>
      </c>
      <c r="F2543" t="s">
        <v>7915</v>
      </c>
      <c r="G2543" t="s">
        <v>7915</v>
      </c>
      <c r="H2543" t="s">
        <v>7915</v>
      </c>
      <c r="I2543" t="s">
        <v>7915</v>
      </c>
      <c r="J2543" t="s">
        <v>7915</v>
      </c>
      <c r="K2543" t="s">
        <v>7915</v>
      </c>
      <c r="L2543" t="s">
        <v>7915</v>
      </c>
      <c r="M2543" t="s">
        <v>7915</v>
      </c>
      <c r="N2543" t="s">
        <v>7915</v>
      </c>
      <c r="O2543" t="s">
        <v>7915</v>
      </c>
      <c r="P2543" t="s">
        <v>7915</v>
      </c>
      <c r="Q2543">
        <v>9</v>
      </c>
      <c r="R2543">
        <f>IF(ISERROR(VLOOKUP(A2543,int_r_base_fitted!$A$1:$C$10000,2,FALSE)),0,VLOOKUP(A2543,int_r_base_fitted!$A$1:$C$10000,2,FALSE))</f>
        <v>0</v>
      </c>
      <c r="S2543">
        <f>IF(ISERROR(VLOOKUP(A2543,int_r_base_fitted!$A$1:$C$10000,3,FALSE)),0,VLOOKUP(A2543,int_r_base_fitted!$A$1:$C$10000,3,FALSE))</f>
        <v>2.5999999999999999E-2</v>
      </c>
      <c r="T2543">
        <v>3137</v>
      </c>
      <c r="V2543">
        <f>IF(ISERROR(VLOOKUP(A2543,int_r_full_fitted!$A$1:$C$10000,3,FALSE)),0,VLOOKUP(A2543,int_r_full_fitted!$A$1:$C$10000,3,FALSE))</f>
        <v>0.04</v>
      </c>
      <c r="W2543">
        <v>2542</v>
      </c>
      <c r="Y2543">
        <f>S2543-V2543</f>
        <v>-1.4000000000000002E-2</v>
      </c>
    </row>
    <row r="2544" spans="1:25" x14ac:dyDescent="0.2">
      <c r="A2544" t="s">
        <v>7366</v>
      </c>
      <c r="B2544" t="s">
        <v>7911</v>
      </c>
      <c r="C2544" t="s">
        <v>7924</v>
      </c>
      <c r="D2544" t="s">
        <v>7917</v>
      </c>
      <c r="E2544" t="s">
        <v>9954</v>
      </c>
      <c r="F2544" t="s">
        <v>7915</v>
      </c>
      <c r="G2544" t="s">
        <v>7915</v>
      </c>
      <c r="H2544" t="s">
        <v>7915</v>
      </c>
      <c r="I2544" t="s">
        <v>7915</v>
      </c>
      <c r="J2544" t="s">
        <v>7915</v>
      </c>
      <c r="K2544" t="s">
        <v>7915</v>
      </c>
      <c r="L2544" t="s">
        <v>7915</v>
      </c>
      <c r="M2544" t="s">
        <v>7915</v>
      </c>
      <c r="N2544" t="s">
        <v>7915</v>
      </c>
      <c r="O2544" t="s">
        <v>7915</v>
      </c>
      <c r="P2544" t="s">
        <v>7915</v>
      </c>
      <c r="Q2544">
        <v>9</v>
      </c>
      <c r="R2544">
        <f>IF(ISERROR(VLOOKUP(A2544,int_r_base_fitted!$A$1:$C$10000,2,FALSE)),0,VLOOKUP(A2544,int_r_base_fitted!$A$1:$C$10000,2,FALSE))</f>
        <v>0</v>
      </c>
      <c r="S2544">
        <f>IF(ISERROR(VLOOKUP(A2544,int_r_base_fitted!$A$1:$C$10000,3,FALSE)),0,VLOOKUP(A2544,int_r_base_fitted!$A$1:$C$10000,3,FALSE))</f>
        <v>2.5999999999999999E-2</v>
      </c>
      <c r="T2544">
        <v>3139</v>
      </c>
      <c r="V2544">
        <f>IF(ISERROR(VLOOKUP(A2544,int_r_full_fitted!$A$1:$C$10000,3,FALSE)),0,VLOOKUP(A2544,int_r_full_fitted!$A$1:$C$10000,3,FALSE))</f>
        <v>0.04</v>
      </c>
      <c r="W2544">
        <v>2543</v>
      </c>
      <c r="Y2544">
        <f>S2544-V2544</f>
        <v>-1.4000000000000002E-2</v>
      </c>
    </row>
    <row r="2545" spans="1:25" x14ac:dyDescent="0.2">
      <c r="A2545" t="s">
        <v>7373</v>
      </c>
      <c r="B2545" t="s">
        <v>7911</v>
      </c>
      <c r="C2545" t="s">
        <v>7980</v>
      </c>
      <c r="D2545" t="s">
        <v>7913</v>
      </c>
      <c r="E2545" t="s">
        <v>9483</v>
      </c>
      <c r="F2545" t="s">
        <v>7915</v>
      </c>
      <c r="G2545" t="s">
        <v>7915</v>
      </c>
      <c r="H2545" t="s">
        <v>7915</v>
      </c>
      <c r="I2545" t="s">
        <v>7915</v>
      </c>
      <c r="J2545" t="s">
        <v>7915</v>
      </c>
      <c r="K2545" t="s">
        <v>7915</v>
      </c>
      <c r="L2545" t="s">
        <v>7915</v>
      </c>
      <c r="M2545" t="s">
        <v>7915</v>
      </c>
      <c r="N2545" t="s">
        <v>7915</v>
      </c>
      <c r="O2545" t="s">
        <v>7915</v>
      </c>
      <c r="P2545" t="s">
        <v>7915</v>
      </c>
      <c r="Q2545">
        <v>9</v>
      </c>
      <c r="R2545">
        <f>IF(ISERROR(VLOOKUP(A2545,int_r_base_fitted!$A$1:$C$10000,2,FALSE)),0,VLOOKUP(A2545,int_r_base_fitted!$A$1:$C$10000,2,FALSE))</f>
        <v>0</v>
      </c>
      <c r="S2545">
        <f>IF(ISERROR(VLOOKUP(A2545,int_r_base_fitted!$A$1:$C$10000,3,FALSE)),0,VLOOKUP(A2545,int_r_base_fitted!$A$1:$C$10000,3,FALSE))</f>
        <v>2.5999999999999999E-2</v>
      </c>
      <c r="T2545">
        <v>3140</v>
      </c>
      <c r="V2545">
        <f>IF(ISERROR(VLOOKUP(A2545,int_r_full_fitted!$A$1:$C$10000,3,FALSE)),0,VLOOKUP(A2545,int_r_full_fitted!$A$1:$C$10000,3,FALSE))</f>
        <v>0.04</v>
      </c>
      <c r="W2545">
        <v>2544</v>
      </c>
      <c r="Y2545">
        <f>S2545-V2545</f>
        <v>-1.4000000000000002E-2</v>
      </c>
    </row>
    <row r="2546" spans="1:25" x14ac:dyDescent="0.2">
      <c r="A2546" t="s">
        <v>7376</v>
      </c>
      <c r="B2546" t="s">
        <v>7933</v>
      </c>
      <c r="C2546" t="s">
        <v>8598</v>
      </c>
      <c r="D2546" t="s">
        <v>7913</v>
      </c>
      <c r="E2546" t="s">
        <v>7928</v>
      </c>
      <c r="F2546" t="s">
        <v>7915</v>
      </c>
      <c r="G2546" t="s">
        <v>7915</v>
      </c>
      <c r="H2546" t="s">
        <v>7915</v>
      </c>
      <c r="I2546" t="s">
        <v>7915</v>
      </c>
      <c r="J2546" t="s">
        <v>7915</v>
      </c>
      <c r="K2546" t="s">
        <v>7915</v>
      </c>
      <c r="L2546" t="s">
        <v>7915</v>
      </c>
      <c r="M2546" t="s">
        <v>7915</v>
      </c>
      <c r="N2546" t="s">
        <v>7915</v>
      </c>
      <c r="O2546" t="s">
        <v>7915</v>
      </c>
      <c r="P2546" t="s">
        <v>7915</v>
      </c>
      <c r="Q2546">
        <v>9</v>
      </c>
      <c r="R2546">
        <f>IF(ISERROR(VLOOKUP(A2546,int_r_base_fitted!$A$1:$C$10000,2,FALSE)),0,VLOOKUP(A2546,int_r_base_fitted!$A$1:$C$10000,2,FALSE))</f>
        <v>0</v>
      </c>
      <c r="S2546">
        <f>IF(ISERROR(VLOOKUP(A2546,int_r_base_fitted!$A$1:$C$10000,3,FALSE)),0,VLOOKUP(A2546,int_r_base_fitted!$A$1:$C$10000,3,FALSE))</f>
        <v>2.5999999999999999E-2</v>
      </c>
      <c r="T2546">
        <v>3141</v>
      </c>
      <c r="V2546">
        <f>IF(ISERROR(VLOOKUP(A2546,int_r_full_fitted!$A$1:$C$10000,3,FALSE)),0,VLOOKUP(A2546,int_r_full_fitted!$A$1:$C$10000,3,FALSE))</f>
        <v>0.04</v>
      </c>
      <c r="W2546">
        <v>2545</v>
      </c>
      <c r="Y2546">
        <f>S2546-V2546</f>
        <v>-1.4000000000000002E-2</v>
      </c>
    </row>
    <row r="2547" spans="1:25" x14ac:dyDescent="0.2">
      <c r="A2547" t="s">
        <v>7438</v>
      </c>
      <c r="B2547" t="s">
        <v>7911</v>
      </c>
      <c r="C2547" t="s">
        <v>8009</v>
      </c>
      <c r="D2547" t="s">
        <v>8134</v>
      </c>
      <c r="E2547" t="s">
        <v>9532</v>
      </c>
      <c r="F2547" t="s">
        <v>7915</v>
      </c>
      <c r="G2547" t="s">
        <v>7915</v>
      </c>
      <c r="H2547" t="s">
        <v>7915</v>
      </c>
      <c r="I2547" t="s">
        <v>7915</v>
      </c>
      <c r="J2547" t="s">
        <v>7915</v>
      </c>
      <c r="K2547" t="s">
        <v>7915</v>
      </c>
      <c r="L2547" t="s">
        <v>7915</v>
      </c>
      <c r="M2547" t="s">
        <v>7915</v>
      </c>
      <c r="N2547" t="s">
        <v>7915</v>
      </c>
      <c r="O2547" t="s">
        <v>7915</v>
      </c>
      <c r="P2547" t="s">
        <v>7915</v>
      </c>
      <c r="Q2547">
        <v>9</v>
      </c>
      <c r="R2547">
        <f>IF(ISERROR(VLOOKUP(A2547,int_r_base_fitted!$A$1:$C$10000,2,FALSE)),0,VLOOKUP(A2547,int_r_base_fitted!$A$1:$C$10000,2,FALSE))</f>
        <v>0</v>
      </c>
      <c r="S2547">
        <f>IF(ISERROR(VLOOKUP(A2547,int_r_base_fitted!$A$1:$C$10000,3,FALSE)),0,VLOOKUP(A2547,int_r_base_fitted!$A$1:$C$10000,3,FALSE))</f>
        <v>2.5999999999999999E-2</v>
      </c>
      <c r="T2547">
        <v>3149</v>
      </c>
      <c r="V2547">
        <f>IF(ISERROR(VLOOKUP(A2547,int_r_full_fitted!$A$1:$C$10000,3,FALSE)),0,VLOOKUP(A2547,int_r_full_fitted!$A$1:$C$10000,3,FALSE))</f>
        <v>0.04</v>
      </c>
      <c r="W2547">
        <v>2546</v>
      </c>
      <c r="Y2547">
        <f>S2547-V2547</f>
        <v>-1.4000000000000002E-2</v>
      </c>
    </row>
    <row r="2548" spans="1:25" x14ac:dyDescent="0.2">
      <c r="A2548" t="s">
        <v>7445</v>
      </c>
      <c r="B2548" t="s">
        <v>7911</v>
      </c>
      <c r="C2548">
        <v>4</v>
      </c>
      <c r="D2548" t="s">
        <v>7940</v>
      </c>
      <c r="E2548" t="s">
        <v>9982</v>
      </c>
      <c r="F2548" t="s">
        <v>7915</v>
      </c>
      <c r="G2548" t="s">
        <v>7915</v>
      </c>
      <c r="H2548" t="s">
        <v>7915</v>
      </c>
      <c r="I2548" t="s">
        <v>7915</v>
      </c>
      <c r="J2548" t="s">
        <v>7915</v>
      </c>
      <c r="K2548" t="s">
        <v>7915</v>
      </c>
      <c r="L2548" t="s">
        <v>7915</v>
      </c>
      <c r="M2548" t="s">
        <v>7915</v>
      </c>
      <c r="N2548" t="s">
        <v>7915</v>
      </c>
      <c r="O2548" t="s">
        <v>7915</v>
      </c>
      <c r="P2548" t="s">
        <v>7915</v>
      </c>
      <c r="Q2548">
        <v>9</v>
      </c>
      <c r="R2548">
        <f>IF(ISERROR(VLOOKUP(A2548,int_r_base_fitted!$A$1:$C$10000,2,FALSE)),0,VLOOKUP(A2548,int_r_base_fitted!$A$1:$C$10000,2,FALSE))</f>
        <v>0</v>
      </c>
      <c r="S2548">
        <f>IF(ISERROR(VLOOKUP(A2548,int_r_base_fitted!$A$1:$C$10000,3,FALSE)),0,VLOOKUP(A2548,int_r_base_fitted!$A$1:$C$10000,3,FALSE))</f>
        <v>2.5999999999999999E-2</v>
      </c>
      <c r="T2548">
        <v>3151</v>
      </c>
      <c r="V2548">
        <f>IF(ISERROR(VLOOKUP(A2548,int_r_full_fitted!$A$1:$C$10000,3,FALSE)),0,VLOOKUP(A2548,int_r_full_fitted!$A$1:$C$10000,3,FALSE))</f>
        <v>0.04</v>
      </c>
      <c r="W2548">
        <v>2547</v>
      </c>
      <c r="Y2548">
        <f>S2548-V2548</f>
        <v>-1.4000000000000002E-2</v>
      </c>
    </row>
    <row r="2549" spans="1:25" x14ac:dyDescent="0.2">
      <c r="A2549" t="s">
        <v>7473</v>
      </c>
      <c r="B2549" t="s">
        <v>7911</v>
      </c>
      <c r="C2549">
        <v>4</v>
      </c>
      <c r="D2549" t="s">
        <v>7940</v>
      </c>
      <c r="E2549" t="s">
        <v>9339</v>
      </c>
      <c r="F2549" t="s">
        <v>7915</v>
      </c>
      <c r="G2549" t="s">
        <v>7915</v>
      </c>
      <c r="H2549" t="s">
        <v>7915</v>
      </c>
      <c r="I2549" t="s">
        <v>7915</v>
      </c>
      <c r="J2549" t="s">
        <v>7915</v>
      </c>
      <c r="K2549" t="s">
        <v>7915</v>
      </c>
      <c r="L2549" t="s">
        <v>7915</v>
      </c>
      <c r="M2549" t="s">
        <v>7915</v>
      </c>
      <c r="N2549" t="s">
        <v>7915</v>
      </c>
      <c r="O2549" t="s">
        <v>7915</v>
      </c>
      <c r="P2549" t="s">
        <v>7915</v>
      </c>
      <c r="Q2549">
        <v>9</v>
      </c>
      <c r="R2549">
        <f>IF(ISERROR(VLOOKUP(A2549,int_r_base_fitted!$A$1:$C$10000,2,FALSE)),0,VLOOKUP(A2549,int_r_base_fitted!$A$1:$C$10000,2,FALSE))</f>
        <v>0</v>
      </c>
      <c r="S2549">
        <f>IF(ISERROR(VLOOKUP(A2549,int_r_base_fitted!$A$1:$C$10000,3,FALSE)),0,VLOOKUP(A2549,int_r_base_fitted!$A$1:$C$10000,3,FALSE))</f>
        <v>2.5999999999999999E-2</v>
      </c>
      <c r="T2549">
        <v>3161</v>
      </c>
      <c r="V2549">
        <f>IF(ISERROR(VLOOKUP(A2549,int_r_full_fitted!$A$1:$C$10000,3,FALSE)),0,VLOOKUP(A2549,int_r_full_fitted!$A$1:$C$10000,3,FALSE))</f>
        <v>0.04</v>
      </c>
      <c r="W2549">
        <v>2548</v>
      </c>
      <c r="Y2549">
        <f>S2549-V2549</f>
        <v>-1.4000000000000002E-2</v>
      </c>
    </row>
    <row r="2550" spans="1:25" x14ac:dyDescent="0.2">
      <c r="A2550" t="s">
        <v>7475</v>
      </c>
      <c r="B2550" t="s">
        <v>7911</v>
      </c>
      <c r="C2550">
        <v>4</v>
      </c>
      <c r="D2550" t="s">
        <v>7940</v>
      </c>
      <c r="E2550" t="s">
        <v>9549</v>
      </c>
      <c r="F2550" t="s">
        <v>7915</v>
      </c>
      <c r="G2550" t="s">
        <v>7915</v>
      </c>
      <c r="H2550" t="s">
        <v>7915</v>
      </c>
      <c r="I2550" t="s">
        <v>7915</v>
      </c>
      <c r="J2550" t="s">
        <v>7915</v>
      </c>
      <c r="K2550" t="s">
        <v>7915</v>
      </c>
      <c r="L2550" t="s">
        <v>7915</v>
      </c>
      <c r="M2550" t="s">
        <v>7915</v>
      </c>
      <c r="N2550" t="s">
        <v>7915</v>
      </c>
      <c r="O2550" t="s">
        <v>7915</v>
      </c>
      <c r="P2550" t="s">
        <v>7915</v>
      </c>
      <c r="Q2550">
        <v>9</v>
      </c>
      <c r="R2550">
        <f>IF(ISERROR(VLOOKUP(A2550,int_r_base_fitted!$A$1:$C$10000,2,FALSE)),0,VLOOKUP(A2550,int_r_base_fitted!$A$1:$C$10000,2,FALSE))</f>
        <v>0</v>
      </c>
      <c r="S2550">
        <f>IF(ISERROR(VLOOKUP(A2550,int_r_base_fitted!$A$1:$C$10000,3,FALSE)),0,VLOOKUP(A2550,int_r_base_fitted!$A$1:$C$10000,3,FALSE))</f>
        <v>2.5999999999999999E-2</v>
      </c>
      <c r="T2550">
        <v>3162</v>
      </c>
      <c r="V2550">
        <f>IF(ISERROR(VLOOKUP(A2550,int_r_full_fitted!$A$1:$C$10000,3,FALSE)),0,VLOOKUP(A2550,int_r_full_fitted!$A$1:$C$10000,3,FALSE))</f>
        <v>0.04</v>
      </c>
      <c r="W2550">
        <v>2549</v>
      </c>
      <c r="Y2550">
        <f>S2550-V2550</f>
        <v>-1.4000000000000002E-2</v>
      </c>
    </row>
    <row r="2551" spans="1:25" x14ac:dyDescent="0.2">
      <c r="A2551" t="s">
        <v>7491</v>
      </c>
      <c r="B2551" t="s">
        <v>7911</v>
      </c>
      <c r="C2551">
        <v>4</v>
      </c>
      <c r="D2551" t="s">
        <v>7940</v>
      </c>
      <c r="E2551" t="s">
        <v>8088</v>
      </c>
      <c r="F2551" t="s">
        <v>7915</v>
      </c>
      <c r="G2551" t="s">
        <v>7915</v>
      </c>
      <c r="H2551" t="s">
        <v>7915</v>
      </c>
      <c r="I2551" t="s">
        <v>7915</v>
      </c>
      <c r="J2551" t="s">
        <v>7915</v>
      </c>
      <c r="K2551" t="s">
        <v>7915</v>
      </c>
      <c r="L2551" t="s">
        <v>7915</v>
      </c>
      <c r="M2551" t="s">
        <v>7915</v>
      </c>
      <c r="N2551" t="s">
        <v>7915</v>
      </c>
      <c r="O2551" t="s">
        <v>7915</v>
      </c>
      <c r="P2551" t="s">
        <v>7915</v>
      </c>
      <c r="Q2551">
        <v>9</v>
      </c>
      <c r="R2551">
        <f>IF(ISERROR(VLOOKUP(A2551,int_r_base_fitted!$A$1:$C$10000,2,FALSE)),0,VLOOKUP(A2551,int_r_base_fitted!$A$1:$C$10000,2,FALSE))</f>
        <v>0</v>
      </c>
      <c r="S2551">
        <f>IF(ISERROR(VLOOKUP(A2551,int_r_base_fitted!$A$1:$C$10000,3,FALSE)),0,VLOOKUP(A2551,int_r_base_fitted!$A$1:$C$10000,3,FALSE))</f>
        <v>2.5999999999999999E-2</v>
      </c>
      <c r="T2551">
        <v>3166</v>
      </c>
      <c r="V2551">
        <f>IF(ISERROR(VLOOKUP(A2551,int_r_full_fitted!$A$1:$C$10000,3,FALSE)),0,VLOOKUP(A2551,int_r_full_fitted!$A$1:$C$10000,3,FALSE))</f>
        <v>0.04</v>
      </c>
      <c r="W2551">
        <v>2550</v>
      </c>
      <c r="Y2551">
        <f>S2551-V2551</f>
        <v>-1.4000000000000002E-2</v>
      </c>
    </row>
    <row r="2552" spans="1:25" x14ac:dyDescent="0.2">
      <c r="A2552" t="s">
        <v>7503</v>
      </c>
      <c r="B2552" t="s">
        <v>7911</v>
      </c>
      <c r="C2552" t="s">
        <v>7962</v>
      </c>
      <c r="D2552" t="s">
        <v>7976</v>
      </c>
      <c r="E2552" t="s">
        <v>8508</v>
      </c>
      <c r="F2552" t="s">
        <v>7915</v>
      </c>
      <c r="G2552" t="s">
        <v>7915</v>
      </c>
      <c r="H2552" t="s">
        <v>7915</v>
      </c>
      <c r="I2552" t="s">
        <v>7915</v>
      </c>
      <c r="J2552" t="s">
        <v>7915</v>
      </c>
      <c r="K2552" t="s">
        <v>7915</v>
      </c>
      <c r="L2552" t="s">
        <v>7915</v>
      </c>
      <c r="M2552" t="s">
        <v>7915</v>
      </c>
      <c r="N2552" t="s">
        <v>7915</v>
      </c>
      <c r="O2552" t="s">
        <v>7915</v>
      </c>
      <c r="P2552" t="s">
        <v>7915</v>
      </c>
      <c r="Q2552">
        <v>9</v>
      </c>
      <c r="R2552">
        <f>IF(ISERROR(VLOOKUP(A2552,int_r_base_fitted!$A$1:$C$10000,2,FALSE)),0,VLOOKUP(A2552,int_r_base_fitted!$A$1:$C$10000,2,FALSE))</f>
        <v>0</v>
      </c>
      <c r="S2552">
        <f>IF(ISERROR(VLOOKUP(A2552,int_r_base_fitted!$A$1:$C$10000,3,FALSE)),0,VLOOKUP(A2552,int_r_base_fitted!$A$1:$C$10000,3,FALSE))</f>
        <v>2.5999999999999999E-2</v>
      </c>
      <c r="T2552">
        <v>3169</v>
      </c>
      <c r="V2552">
        <f>IF(ISERROR(VLOOKUP(A2552,int_r_full_fitted!$A$1:$C$10000,3,FALSE)),0,VLOOKUP(A2552,int_r_full_fitted!$A$1:$C$10000,3,FALSE))</f>
        <v>0.04</v>
      </c>
      <c r="W2552">
        <v>2551</v>
      </c>
      <c r="Y2552">
        <f>S2552-V2552</f>
        <v>-1.4000000000000002E-2</v>
      </c>
    </row>
    <row r="2553" spans="1:25" x14ac:dyDescent="0.2">
      <c r="A2553" t="s">
        <v>7504</v>
      </c>
      <c r="B2553" t="s">
        <v>7911</v>
      </c>
      <c r="C2553" t="s">
        <v>7962</v>
      </c>
      <c r="D2553" t="s">
        <v>7976</v>
      </c>
      <c r="E2553" t="s">
        <v>8508</v>
      </c>
      <c r="F2553" t="s">
        <v>7915</v>
      </c>
      <c r="G2553" t="s">
        <v>7915</v>
      </c>
      <c r="H2553" t="s">
        <v>7915</v>
      </c>
      <c r="I2553" t="s">
        <v>7915</v>
      </c>
      <c r="J2553" t="s">
        <v>7915</v>
      </c>
      <c r="K2553" t="s">
        <v>7915</v>
      </c>
      <c r="L2553" t="s">
        <v>7915</v>
      </c>
      <c r="M2553" t="s">
        <v>7915</v>
      </c>
      <c r="N2553" t="s">
        <v>7915</v>
      </c>
      <c r="O2553" t="s">
        <v>7915</v>
      </c>
      <c r="P2553" t="s">
        <v>7915</v>
      </c>
      <c r="Q2553">
        <v>9</v>
      </c>
      <c r="R2553">
        <f>IF(ISERROR(VLOOKUP(A2553,int_r_base_fitted!$A$1:$C$10000,2,FALSE)),0,VLOOKUP(A2553,int_r_base_fitted!$A$1:$C$10000,2,FALSE))</f>
        <v>0</v>
      </c>
      <c r="S2553">
        <f>IF(ISERROR(VLOOKUP(A2553,int_r_base_fitted!$A$1:$C$10000,3,FALSE)),0,VLOOKUP(A2553,int_r_base_fitted!$A$1:$C$10000,3,FALSE))</f>
        <v>2.5999999999999999E-2</v>
      </c>
      <c r="T2553">
        <v>3170</v>
      </c>
      <c r="V2553">
        <f>IF(ISERROR(VLOOKUP(A2553,int_r_full_fitted!$A$1:$C$10000,3,FALSE)),0,VLOOKUP(A2553,int_r_full_fitted!$A$1:$C$10000,3,FALSE))</f>
        <v>0.04</v>
      </c>
      <c r="W2553">
        <v>2552</v>
      </c>
      <c r="Y2553">
        <f>S2553-V2553</f>
        <v>-1.4000000000000002E-2</v>
      </c>
    </row>
    <row r="2554" spans="1:25" x14ac:dyDescent="0.2">
      <c r="A2554" t="s">
        <v>7506</v>
      </c>
      <c r="B2554" t="s">
        <v>7911</v>
      </c>
      <c r="C2554" t="s">
        <v>7929</v>
      </c>
      <c r="D2554" t="s">
        <v>7976</v>
      </c>
      <c r="E2554" t="s">
        <v>8508</v>
      </c>
      <c r="F2554" t="s">
        <v>7915</v>
      </c>
      <c r="G2554" t="s">
        <v>7915</v>
      </c>
      <c r="H2554" t="s">
        <v>7915</v>
      </c>
      <c r="I2554" t="s">
        <v>7915</v>
      </c>
      <c r="J2554" t="s">
        <v>7915</v>
      </c>
      <c r="K2554" t="s">
        <v>7915</v>
      </c>
      <c r="L2554" t="s">
        <v>7915</v>
      </c>
      <c r="M2554" t="s">
        <v>7915</v>
      </c>
      <c r="N2554" t="s">
        <v>7915</v>
      </c>
      <c r="O2554" t="s">
        <v>7915</v>
      </c>
      <c r="P2554" t="s">
        <v>7915</v>
      </c>
      <c r="Q2554">
        <v>9</v>
      </c>
      <c r="R2554">
        <f>IF(ISERROR(VLOOKUP(A2554,int_r_base_fitted!$A$1:$C$10000,2,FALSE)),0,VLOOKUP(A2554,int_r_base_fitted!$A$1:$C$10000,2,FALSE))</f>
        <v>0</v>
      </c>
      <c r="S2554">
        <f>IF(ISERROR(VLOOKUP(A2554,int_r_base_fitted!$A$1:$C$10000,3,FALSE)),0,VLOOKUP(A2554,int_r_base_fitted!$A$1:$C$10000,3,FALSE))</f>
        <v>2.5999999999999999E-2</v>
      </c>
      <c r="T2554">
        <v>3171</v>
      </c>
      <c r="V2554">
        <f>IF(ISERROR(VLOOKUP(A2554,int_r_full_fitted!$A$1:$C$10000,3,FALSE)),0,VLOOKUP(A2554,int_r_full_fitted!$A$1:$C$10000,3,FALSE))</f>
        <v>0.04</v>
      </c>
      <c r="W2554">
        <v>2553</v>
      </c>
      <c r="Y2554">
        <f>S2554-V2554</f>
        <v>-1.4000000000000002E-2</v>
      </c>
    </row>
    <row r="2555" spans="1:25" x14ac:dyDescent="0.2">
      <c r="A2555" t="s">
        <v>7509</v>
      </c>
      <c r="B2555" t="s">
        <v>7911</v>
      </c>
      <c r="C2555" t="s">
        <v>7980</v>
      </c>
      <c r="D2555" t="s">
        <v>7976</v>
      </c>
      <c r="E2555" t="s">
        <v>10004</v>
      </c>
      <c r="F2555" t="s">
        <v>7915</v>
      </c>
      <c r="G2555" t="s">
        <v>7915</v>
      </c>
      <c r="H2555" t="s">
        <v>7915</v>
      </c>
      <c r="I2555" t="s">
        <v>7915</v>
      </c>
      <c r="J2555" t="s">
        <v>7915</v>
      </c>
      <c r="K2555" t="s">
        <v>7915</v>
      </c>
      <c r="L2555" t="s">
        <v>7915</v>
      </c>
      <c r="M2555" t="s">
        <v>7915</v>
      </c>
      <c r="N2555" t="s">
        <v>7915</v>
      </c>
      <c r="O2555" t="s">
        <v>7915</v>
      </c>
      <c r="P2555" t="s">
        <v>7915</v>
      </c>
      <c r="Q2555">
        <v>9</v>
      </c>
      <c r="R2555">
        <f>IF(ISERROR(VLOOKUP(A2555,int_r_base_fitted!$A$1:$C$10000,2,FALSE)),0,VLOOKUP(A2555,int_r_base_fitted!$A$1:$C$10000,2,FALSE))</f>
        <v>0</v>
      </c>
      <c r="S2555">
        <f>IF(ISERROR(VLOOKUP(A2555,int_r_base_fitted!$A$1:$C$10000,3,FALSE)),0,VLOOKUP(A2555,int_r_base_fitted!$A$1:$C$10000,3,FALSE))</f>
        <v>2.5999999999999999E-2</v>
      </c>
      <c r="T2555">
        <v>3172</v>
      </c>
      <c r="V2555">
        <f>IF(ISERROR(VLOOKUP(A2555,int_r_full_fitted!$A$1:$C$10000,3,FALSE)),0,VLOOKUP(A2555,int_r_full_fitted!$A$1:$C$10000,3,FALSE))</f>
        <v>0.04</v>
      </c>
      <c r="W2555">
        <v>2554</v>
      </c>
      <c r="Y2555">
        <f>S2555-V2555</f>
        <v>-1.4000000000000002E-2</v>
      </c>
    </row>
    <row r="2556" spans="1:25" x14ac:dyDescent="0.2">
      <c r="A2556" t="s">
        <v>7510</v>
      </c>
      <c r="B2556" t="s">
        <v>7911</v>
      </c>
      <c r="C2556" t="s">
        <v>7948</v>
      </c>
      <c r="D2556" t="s">
        <v>7945</v>
      </c>
      <c r="E2556" t="s">
        <v>8554</v>
      </c>
      <c r="F2556" t="s">
        <v>7915</v>
      </c>
      <c r="G2556" t="s">
        <v>7915</v>
      </c>
      <c r="H2556" t="s">
        <v>7915</v>
      </c>
      <c r="I2556" t="s">
        <v>7915</v>
      </c>
      <c r="J2556" t="s">
        <v>7915</v>
      </c>
      <c r="K2556" t="s">
        <v>7915</v>
      </c>
      <c r="L2556" t="s">
        <v>7915</v>
      </c>
      <c r="M2556" t="s">
        <v>7915</v>
      </c>
      <c r="N2556" t="s">
        <v>7915</v>
      </c>
      <c r="O2556" t="s">
        <v>7915</v>
      </c>
      <c r="P2556" t="s">
        <v>7915</v>
      </c>
      <c r="Q2556">
        <v>9</v>
      </c>
      <c r="R2556">
        <f>IF(ISERROR(VLOOKUP(A2556,int_r_base_fitted!$A$1:$C$10000,2,FALSE)),0,VLOOKUP(A2556,int_r_base_fitted!$A$1:$C$10000,2,FALSE))</f>
        <v>0</v>
      </c>
      <c r="S2556">
        <f>IF(ISERROR(VLOOKUP(A2556,int_r_base_fitted!$A$1:$C$10000,3,FALSE)),0,VLOOKUP(A2556,int_r_base_fitted!$A$1:$C$10000,3,FALSE))</f>
        <v>2.5999999999999999E-2</v>
      </c>
      <c r="T2556">
        <v>3173</v>
      </c>
      <c r="V2556">
        <f>IF(ISERROR(VLOOKUP(A2556,int_r_full_fitted!$A$1:$C$10000,3,FALSE)),0,VLOOKUP(A2556,int_r_full_fitted!$A$1:$C$10000,3,FALSE))</f>
        <v>0.04</v>
      </c>
      <c r="W2556">
        <v>2555</v>
      </c>
      <c r="Y2556">
        <f>S2556-V2556</f>
        <v>-1.4000000000000002E-2</v>
      </c>
    </row>
    <row r="2557" spans="1:25" x14ac:dyDescent="0.2">
      <c r="A2557" t="s">
        <v>7667</v>
      </c>
      <c r="B2557" t="s">
        <v>7933</v>
      </c>
      <c r="C2557" t="s">
        <v>9315</v>
      </c>
      <c r="D2557" t="s">
        <v>7963</v>
      </c>
      <c r="E2557" t="s">
        <v>8632</v>
      </c>
      <c r="F2557" t="s">
        <v>7915</v>
      </c>
      <c r="G2557" t="s">
        <v>7915</v>
      </c>
      <c r="H2557" t="s">
        <v>7915</v>
      </c>
      <c r="I2557" t="s">
        <v>7915</v>
      </c>
      <c r="J2557" t="s">
        <v>7915</v>
      </c>
      <c r="K2557" t="s">
        <v>7915</v>
      </c>
      <c r="L2557" t="s">
        <v>7915</v>
      </c>
      <c r="M2557" t="s">
        <v>7915</v>
      </c>
      <c r="N2557" t="s">
        <v>7915</v>
      </c>
      <c r="O2557" t="s">
        <v>7915</v>
      </c>
      <c r="P2557" t="s">
        <v>7915</v>
      </c>
      <c r="Q2557">
        <v>9</v>
      </c>
      <c r="R2557">
        <f>IF(ISERROR(VLOOKUP(A2557,int_r_base_fitted!$A$1:$C$10000,2,FALSE)),0,VLOOKUP(A2557,int_r_base_fitted!$A$1:$C$10000,2,FALSE))</f>
        <v>0</v>
      </c>
      <c r="S2557">
        <f>IF(ISERROR(VLOOKUP(A2557,int_r_base_fitted!$A$1:$C$10000,3,FALSE)),0,VLOOKUP(A2557,int_r_base_fitted!$A$1:$C$10000,3,FALSE))</f>
        <v>2.5999999999999999E-2</v>
      </c>
      <c r="T2557">
        <v>3176</v>
      </c>
      <c r="V2557">
        <f>IF(ISERROR(VLOOKUP(A2557,int_r_full_fitted!$A$1:$C$10000,3,FALSE)),0,VLOOKUP(A2557,int_r_full_fitted!$A$1:$C$10000,3,FALSE))</f>
        <v>0.04</v>
      </c>
      <c r="W2557">
        <v>2556</v>
      </c>
      <c r="Y2557">
        <f>S2557-V2557</f>
        <v>-1.4000000000000002E-2</v>
      </c>
    </row>
    <row r="2558" spans="1:25" x14ac:dyDescent="0.2">
      <c r="A2558" t="s">
        <v>7787</v>
      </c>
      <c r="B2558" t="s">
        <v>7933</v>
      </c>
      <c r="C2558" t="s">
        <v>9826</v>
      </c>
      <c r="D2558" t="s">
        <v>7963</v>
      </c>
      <c r="E2558" t="s">
        <v>9808</v>
      </c>
      <c r="F2558" t="s">
        <v>7915</v>
      </c>
      <c r="G2558" t="s">
        <v>7915</v>
      </c>
      <c r="H2558" t="s">
        <v>7915</v>
      </c>
      <c r="I2558" t="s">
        <v>7915</v>
      </c>
      <c r="J2558" t="s">
        <v>7915</v>
      </c>
      <c r="K2558" t="s">
        <v>7915</v>
      </c>
      <c r="L2558" t="s">
        <v>7915</v>
      </c>
      <c r="M2558" t="s">
        <v>7915</v>
      </c>
      <c r="N2558" t="s">
        <v>7915</v>
      </c>
      <c r="O2558" t="s">
        <v>7915</v>
      </c>
      <c r="P2558" t="s">
        <v>7915</v>
      </c>
      <c r="Q2558">
        <v>9</v>
      </c>
      <c r="R2558">
        <f>IF(ISERROR(VLOOKUP(A2558,int_r_base_fitted!$A$1:$C$10000,2,FALSE)),0,VLOOKUP(A2558,int_r_base_fitted!$A$1:$C$10000,2,FALSE))</f>
        <v>0</v>
      </c>
      <c r="S2558">
        <f>IF(ISERROR(VLOOKUP(A2558,int_r_base_fitted!$A$1:$C$10000,3,FALSE)),0,VLOOKUP(A2558,int_r_base_fitted!$A$1:$C$10000,3,FALSE))</f>
        <v>2.5999999999999999E-2</v>
      </c>
      <c r="T2558">
        <v>3180</v>
      </c>
      <c r="V2558">
        <f>IF(ISERROR(VLOOKUP(A2558,int_r_full_fitted!$A$1:$C$10000,3,FALSE)),0,VLOOKUP(A2558,int_r_full_fitted!$A$1:$C$10000,3,FALSE))</f>
        <v>0.04</v>
      </c>
      <c r="W2558">
        <v>2557</v>
      </c>
      <c r="Y2558">
        <f>S2558-V2558</f>
        <v>-1.4000000000000002E-2</v>
      </c>
    </row>
    <row r="2559" spans="1:25" x14ac:dyDescent="0.2">
      <c r="A2559" t="s">
        <v>7826</v>
      </c>
      <c r="B2559" t="s">
        <v>7911</v>
      </c>
      <c r="C2559" t="s">
        <v>7980</v>
      </c>
      <c r="D2559" t="s">
        <v>7917</v>
      </c>
      <c r="E2559" t="s">
        <v>8654</v>
      </c>
      <c r="F2559" t="s">
        <v>7915</v>
      </c>
      <c r="G2559" t="s">
        <v>7915</v>
      </c>
      <c r="H2559" t="s">
        <v>7915</v>
      </c>
      <c r="I2559" t="s">
        <v>7915</v>
      </c>
      <c r="J2559" t="s">
        <v>7915</v>
      </c>
      <c r="K2559" t="s">
        <v>7915</v>
      </c>
      <c r="L2559" t="s">
        <v>7915</v>
      </c>
      <c r="M2559" t="s">
        <v>7915</v>
      </c>
      <c r="N2559" t="s">
        <v>7915</v>
      </c>
      <c r="O2559" t="s">
        <v>7915</v>
      </c>
      <c r="P2559" t="s">
        <v>7915</v>
      </c>
      <c r="Q2559">
        <v>9</v>
      </c>
      <c r="R2559">
        <f>IF(ISERROR(VLOOKUP(A2559,int_r_base_fitted!$A$1:$C$10000,2,FALSE)),0,VLOOKUP(A2559,int_r_base_fitted!$A$1:$C$10000,2,FALSE))</f>
        <v>0</v>
      </c>
      <c r="S2559">
        <f>IF(ISERROR(VLOOKUP(A2559,int_r_base_fitted!$A$1:$C$10000,3,FALSE)),0,VLOOKUP(A2559,int_r_base_fitted!$A$1:$C$10000,3,FALSE))</f>
        <v>2.5999999999999999E-2</v>
      </c>
      <c r="T2559">
        <v>3184</v>
      </c>
      <c r="V2559">
        <f>IF(ISERROR(VLOOKUP(A2559,int_r_full_fitted!$A$1:$C$10000,3,FALSE)),0,VLOOKUP(A2559,int_r_full_fitted!$A$1:$C$10000,3,FALSE))</f>
        <v>0.04</v>
      </c>
      <c r="W2559">
        <v>2558</v>
      </c>
      <c r="Y2559">
        <f>S2559-V2559</f>
        <v>-1.4000000000000002E-2</v>
      </c>
    </row>
    <row r="2560" spans="1:25" x14ac:dyDescent="0.2">
      <c r="A2560" t="s">
        <v>7841</v>
      </c>
      <c r="B2560" t="s">
        <v>7911</v>
      </c>
      <c r="C2560" t="s">
        <v>7954</v>
      </c>
      <c r="D2560" t="s">
        <v>7938</v>
      </c>
      <c r="E2560" t="s">
        <v>8502</v>
      </c>
      <c r="F2560" t="s">
        <v>7915</v>
      </c>
      <c r="G2560" t="s">
        <v>7915</v>
      </c>
      <c r="H2560" t="s">
        <v>7915</v>
      </c>
      <c r="I2560" t="s">
        <v>7915</v>
      </c>
      <c r="J2560" t="s">
        <v>7915</v>
      </c>
      <c r="K2560" t="s">
        <v>7915</v>
      </c>
      <c r="L2560" t="s">
        <v>7915</v>
      </c>
      <c r="M2560" t="s">
        <v>7915</v>
      </c>
      <c r="N2560" t="s">
        <v>7915</v>
      </c>
      <c r="O2560" t="s">
        <v>7915</v>
      </c>
      <c r="P2560" t="s">
        <v>7915</v>
      </c>
      <c r="Q2560">
        <v>9</v>
      </c>
      <c r="R2560">
        <f>IF(ISERROR(VLOOKUP(A2560,int_r_base_fitted!$A$1:$C$10000,2,FALSE)),0,VLOOKUP(A2560,int_r_base_fitted!$A$1:$C$10000,2,FALSE))</f>
        <v>0</v>
      </c>
      <c r="S2560">
        <f>IF(ISERROR(VLOOKUP(A2560,int_r_base_fitted!$A$1:$C$10000,3,FALSE)),0,VLOOKUP(A2560,int_r_base_fitted!$A$1:$C$10000,3,FALSE))</f>
        <v>2.5999999999999999E-2</v>
      </c>
      <c r="T2560">
        <v>3187</v>
      </c>
      <c r="V2560">
        <f>IF(ISERROR(VLOOKUP(A2560,int_r_full_fitted!$A$1:$C$10000,3,FALSE)),0,VLOOKUP(A2560,int_r_full_fitted!$A$1:$C$10000,3,FALSE))</f>
        <v>0.04</v>
      </c>
      <c r="W2560">
        <v>2559</v>
      </c>
      <c r="Y2560">
        <f>S2560-V2560</f>
        <v>-1.4000000000000002E-2</v>
      </c>
    </row>
    <row r="2561" spans="1:25" x14ac:dyDescent="0.2">
      <c r="A2561" t="s">
        <v>7850</v>
      </c>
      <c r="B2561" t="s">
        <v>7911</v>
      </c>
      <c r="C2561" t="s">
        <v>8076</v>
      </c>
      <c r="D2561" t="s">
        <v>7920</v>
      </c>
      <c r="E2561" t="s">
        <v>10220</v>
      </c>
      <c r="F2561" t="s">
        <v>7915</v>
      </c>
      <c r="G2561" t="s">
        <v>7915</v>
      </c>
      <c r="H2561" t="s">
        <v>7915</v>
      </c>
      <c r="I2561" t="s">
        <v>7915</v>
      </c>
      <c r="J2561" t="s">
        <v>7915</v>
      </c>
      <c r="K2561" t="s">
        <v>7915</v>
      </c>
      <c r="L2561" t="s">
        <v>7915</v>
      </c>
      <c r="M2561" t="s">
        <v>7915</v>
      </c>
      <c r="N2561" t="s">
        <v>7915</v>
      </c>
      <c r="O2561" t="s">
        <v>7915</v>
      </c>
      <c r="P2561" t="s">
        <v>7915</v>
      </c>
      <c r="Q2561">
        <v>9</v>
      </c>
      <c r="R2561">
        <f>IF(ISERROR(VLOOKUP(A2561,int_r_base_fitted!$A$1:$C$10000,2,FALSE)),0,VLOOKUP(A2561,int_r_base_fitted!$A$1:$C$10000,2,FALSE))</f>
        <v>0</v>
      </c>
      <c r="S2561">
        <f>IF(ISERROR(VLOOKUP(A2561,int_r_base_fitted!$A$1:$C$10000,3,FALSE)),0,VLOOKUP(A2561,int_r_base_fitted!$A$1:$C$10000,3,FALSE))</f>
        <v>2.5999999999999999E-2</v>
      </c>
      <c r="T2561">
        <v>3189</v>
      </c>
      <c r="V2561">
        <f>IF(ISERROR(VLOOKUP(A2561,int_r_full_fitted!$A$1:$C$10000,3,FALSE)),0,VLOOKUP(A2561,int_r_full_fitted!$A$1:$C$10000,3,FALSE))</f>
        <v>0.04</v>
      </c>
      <c r="W2561">
        <v>2560</v>
      </c>
      <c r="Y2561">
        <f>S2561-V2561</f>
        <v>-1.4000000000000002E-2</v>
      </c>
    </row>
    <row r="2562" spans="1:25" x14ac:dyDescent="0.2">
      <c r="A2562" t="s">
        <v>7853</v>
      </c>
      <c r="B2562" t="s">
        <v>7911</v>
      </c>
      <c r="C2562" t="s">
        <v>7975</v>
      </c>
      <c r="D2562" t="s">
        <v>7920</v>
      </c>
      <c r="E2562" t="s">
        <v>8536</v>
      </c>
      <c r="F2562" t="s">
        <v>7915</v>
      </c>
      <c r="G2562" t="s">
        <v>7915</v>
      </c>
      <c r="H2562" t="s">
        <v>7915</v>
      </c>
      <c r="I2562" t="s">
        <v>7915</v>
      </c>
      <c r="J2562" t="s">
        <v>7915</v>
      </c>
      <c r="K2562" t="s">
        <v>7915</v>
      </c>
      <c r="L2562" t="s">
        <v>7915</v>
      </c>
      <c r="M2562" t="s">
        <v>7915</v>
      </c>
      <c r="N2562" t="s">
        <v>7915</v>
      </c>
      <c r="O2562" t="s">
        <v>7915</v>
      </c>
      <c r="P2562" t="s">
        <v>7915</v>
      </c>
      <c r="Q2562">
        <v>9</v>
      </c>
      <c r="R2562">
        <f>IF(ISERROR(VLOOKUP(A2562,int_r_base_fitted!$A$1:$C$10000,2,FALSE)),0,VLOOKUP(A2562,int_r_base_fitted!$A$1:$C$10000,2,FALSE))</f>
        <v>0</v>
      </c>
      <c r="S2562">
        <f>IF(ISERROR(VLOOKUP(A2562,int_r_base_fitted!$A$1:$C$10000,3,FALSE)),0,VLOOKUP(A2562,int_r_base_fitted!$A$1:$C$10000,3,FALSE))</f>
        <v>2.5999999999999999E-2</v>
      </c>
      <c r="T2562">
        <v>3191</v>
      </c>
      <c r="V2562">
        <f>IF(ISERROR(VLOOKUP(A2562,int_r_full_fitted!$A$1:$C$10000,3,FALSE)),0,VLOOKUP(A2562,int_r_full_fitted!$A$1:$C$10000,3,FALSE))</f>
        <v>0.04</v>
      </c>
      <c r="W2562">
        <v>2561</v>
      </c>
      <c r="Y2562">
        <f>S2562-V2562</f>
        <v>-1.4000000000000002E-2</v>
      </c>
    </row>
    <row r="2563" spans="1:25" x14ac:dyDescent="0.2">
      <c r="A2563" t="s">
        <v>7869</v>
      </c>
      <c r="B2563" t="s">
        <v>7911</v>
      </c>
      <c r="C2563" t="s">
        <v>8141</v>
      </c>
      <c r="D2563" t="s">
        <v>7913</v>
      </c>
      <c r="E2563" t="s">
        <v>10223</v>
      </c>
      <c r="F2563" t="s">
        <v>7915</v>
      </c>
      <c r="G2563" t="s">
        <v>7915</v>
      </c>
      <c r="H2563" t="s">
        <v>7915</v>
      </c>
      <c r="I2563" t="s">
        <v>7915</v>
      </c>
      <c r="J2563" t="s">
        <v>7915</v>
      </c>
      <c r="K2563" t="s">
        <v>7915</v>
      </c>
      <c r="L2563" t="s">
        <v>7915</v>
      </c>
      <c r="M2563" t="s">
        <v>7915</v>
      </c>
      <c r="N2563" t="s">
        <v>7915</v>
      </c>
      <c r="O2563" t="s">
        <v>7915</v>
      </c>
      <c r="P2563" t="s">
        <v>7915</v>
      </c>
      <c r="Q2563">
        <v>9</v>
      </c>
      <c r="R2563">
        <f>IF(ISERROR(VLOOKUP(A2563,int_r_base_fitted!$A$1:$C$10000,2,FALSE)),0,VLOOKUP(A2563,int_r_base_fitted!$A$1:$C$10000,2,FALSE))</f>
        <v>0</v>
      </c>
      <c r="S2563">
        <f>IF(ISERROR(VLOOKUP(A2563,int_r_base_fitted!$A$1:$C$10000,3,FALSE)),0,VLOOKUP(A2563,int_r_base_fitted!$A$1:$C$10000,3,FALSE))</f>
        <v>2.5999999999999999E-2</v>
      </c>
      <c r="T2563">
        <v>3192</v>
      </c>
      <c r="V2563">
        <f>IF(ISERROR(VLOOKUP(A2563,int_r_full_fitted!$A$1:$C$10000,3,FALSE)),0,VLOOKUP(A2563,int_r_full_fitted!$A$1:$C$10000,3,FALSE))</f>
        <v>0.04</v>
      </c>
      <c r="W2563">
        <v>2562</v>
      </c>
      <c r="Y2563">
        <f>S2563-V2563</f>
        <v>-1.4000000000000002E-2</v>
      </c>
    </row>
    <row r="2564" spans="1:25" x14ac:dyDescent="0.2">
      <c r="A2564" t="s">
        <v>7877</v>
      </c>
      <c r="B2564" t="s">
        <v>7933</v>
      </c>
      <c r="C2564" t="s">
        <v>9482</v>
      </c>
      <c r="D2564" t="s">
        <v>7913</v>
      </c>
      <c r="E2564" t="s">
        <v>8028</v>
      </c>
      <c r="F2564" t="s">
        <v>7915</v>
      </c>
      <c r="G2564" t="s">
        <v>7915</v>
      </c>
      <c r="H2564" t="s">
        <v>7915</v>
      </c>
      <c r="I2564" t="s">
        <v>7915</v>
      </c>
      <c r="J2564" t="s">
        <v>7915</v>
      </c>
      <c r="K2564" t="s">
        <v>7915</v>
      </c>
      <c r="L2564" t="s">
        <v>7915</v>
      </c>
      <c r="M2564" t="s">
        <v>7915</v>
      </c>
      <c r="N2564" t="s">
        <v>7915</v>
      </c>
      <c r="O2564" t="s">
        <v>7915</v>
      </c>
      <c r="P2564" t="s">
        <v>7915</v>
      </c>
      <c r="Q2564">
        <v>9</v>
      </c>
      <c r="R2564">
        <f>IF(ISERROR(VLOOKUP(A2564,int_r_base_fitted!$A$1:$C$10000,2,FALSE)),0,VLOOKUP(A2564,int_r_base_fitted!$A$1:$C$10000,2,FALSE))</f>
        <v>0</v>
      </c>
      <c r="S2564">
        <f>IF(ISERROR(VLOOKUP(A2564,int_r_base_fitted!$A$1:$C$10000,3,FALSE)),0,VLOOKUP(A2564,int_r_base_fitted!$A$1:$C$10000,3,FALSE))</f>
        <v>2.5999999999999999E-2</v>
      </c>
      <c r="T2564">
        <v>3194</v>
      </c>
      <c r="V2564">
        <f>IF(ISERROR(VLOOKUP(A2564,int_r_full_fitted!$A$1:$C$10000,3,FALSE)),0,VLOOKUP(A2564,int_r_full_fitted!$A$1:$C$10000,3,FALSE))</f>
        <v>0.04</v>
      </c>
      <c r="W2564">
        <v>2563</v>
      </c>
      <c r="Y2564">
        <f>S2564-V2564</f>
        <v>-1.4000000000000002E-2</v>
      </c>
    </row>
    <row r="2565" spans="1:25" x14ac:dyDescent="0.2">
      <c r="A2565" t="s">
        <v>6999</v>
      </c>
      <c r="B2565" t="s">
        <v>7933</v>
      </c>
      <c r="C2565" t="s">
        <v>8351</v>
      </c>
      <c r="D2565" t="s">
        <v>7963</v>
      </c>
      <c r="E2565" t="s">
        <v>9768</v>
      </c>
      <c r="F2565" t="s">
        <v>7915</v>
      </c>
      <c r="G2565" t="s">
        <v>7915</v>
      </c>
      <c r="H2565" t="s">
        <v>7915</v>
      </c>
      <c r="I2565" t="s">
        <v>7910</v>
      </c>
      <c r="J2565" t="s">
        <v>7915</v>
      </c>
      <c r="K2565" t="s">
        <v>7915</v>
      </c>
      <c r="L2565" t="s">
        <v>7915</v>
      </c>
      <c r="M2565" t="s">
        <v>7915</v>
      </c>
      <c r="N2565" t="s">
        <v>7915</v>
      </c>
      <c r="O2565" t="s">
        <v>7915</v>
      </c>
      <c r="P2565" t="s">
        <v>7910</v>
      </c>
      <c r="Q2565">
        <v>8</v>
      </c>
      <c r="R2565">
        <f>IF(ISERROR(VLOOKUP(A2565,int_r_base_fitted!$A$1:$C$10000,2,FALSE)),0,VLOOKUP(A2565,int_r_base_fitted!$A$1:$C$10000,2,FALSE))</f>
        <v>0</v>
      </c>
      <c r="S2565">
        <f>IF(ISERROR(VLOOKUP(A2565,int_r_base_fitted!$A$1:$C$10000,3,FALSE)),0,VLOOKUP(A2565,int_r_base_fitted!$A$1:$C$10000,3,FALSE))</f>
        <v>2.3E-2</v>
      </c>
      <c r="T2565">
        <v>3443</v>
      </c>
      <c r="V2565">
        <f>IF(ISERROR(VLOOKUP(A2565,int_r_full_fitted!$A$1:$C$10000,3,FALSE)),0,VLOOKUP(A2565,int_r_full_fitted!$A$1:$C$10000,3,FALSE))</f>
        <v>0.04</v>
      </c>
      <c r="W2565">
        <v>2564</v>
      </c>
      <c r="Y2565">
        <f>S2565-V2565</f>
        <v>-1.7000000000000001E-2</v>
      </c>
    </row>
    <row r="2566" spans="1:25" x14ac:dyDescent="0.2">
      <c r="A2566" t="s">
        <v>7508</v>
      </c>
      <c r="B2566" t="s">
        <v>7911</v>
      </c>
      <c r="C2566" t="s">
        <v>7924</v>
      </c>
      <c r="D2566" t="s">
        <v>7976</v>
      </c>
      <c r="E2566" t="s">
        <v>8508</v>
      </c>
      <c r="F2566" t="s">
        <v>7915</v>
      </c>
      <c r="G2566" t="s">
        <v>7915</v>
      </c>
      <c r="H2566" t="s">
        <v>7915</v>
      </c>
      <c r="I2566" t="s">
        <v>7915</v>
      </c>
      <c r="J2566" t="s">
        <v>7915</v>
      </c>
      <c r="K2566" t="s">
        <v>7915</v>
      </c>
      <c r="L2566" t="s">
        <v>7915</v>
      </c>
      <c r="M2566" t="s">
        <v>7915</v>
      </c>
      <c r="N2566" t="s">
        <v>7915</v>
      </c>
      <c r="O2566" t="s">
        <v>7915</v>
      </c>
      <c r="P2566" t="s">
        <v>7915</v>
      </c>
      <c r="Q2566">
        <v>9</v>
      </c>
      <c r="R2566">
        <f>IF(ISERROR(VLOOKUP(A2566,int_r_base_fitted!$A$1:$C$10000,2,FALSE)),0,VLOOKUP(A2566,int_r_base_fitted!$A$1:$C$10000,2,FALSE))</f>
        <v>0</v>
      </c>
      <c r="S2566">
        <f>IF(ISERROR(VLOOKUP(A2566,int_r_base_fitted!$A$1:$C$10000,3,FALSE)),0,VLOOKUP(A2566,int_r_base_fitted!$A$1:$C$10000,3,FALSE))</f>
        <v>2.3E-2</v>
      </c>
      <c r="T2566">
        <v>3448</v>
      </c>
      <c r="V2566">
        <f>IF(ISERROR(VLOOKUP(A2566,int_r_full_fitted!$A$1:$C$10000,3,FALSE)),0,VLOOKUP(A2566,int_r_full_fitted!$A$1:$C$10000,3,FALSE))</f>
        <v>0.04</v>
      </c>
      <c r="W2566">
        <v>2565</v>
      </c>
      <c r="Y2566">
        <f>S2566-V2566</f>
        <v>-1.7000000000000001E-2</v>
      </c>
    </row>
    <row r="2567" spans="1:25" x14ac:dyDescent="0.2">
      <c r="A2567" t="s">
        <v>6826</v>
      </c>
      <c r="B2567" t="s">
        <v>7911</v>
      </c>
      <c r="C2567" t="s">
        <v>8119</v>
      </c>
      <c r="D2567" t="s">
        <v>7963</v>
      </c>
      <c r="E2567" t="s">
        <v>9680</v>
      </c>
      <c r="F2567" t="s">
        <v>7915</v>
      </c>
      <c r="G2567" t="s">
        <v>7915</v>
      </c>
      <c r="H2567" t="s">
        <v>7915</v>
      </c>
      <c r="I2567" t="s">
        <v>7915</v>
      </c>
      <c r="J2567" t="s">
        <v>7915</v>
      </c>
      <c r="K2567" t="s">
        <v>7915</v>
      </c>
      <c r="L2567" t="s">
        <v>7915</v>
      </c>
      <c r="M2567" t="s">
        <v>7910</v>
      </c>
      <c r="N2567" t="s">
        <v>7915</v>
      </c>
      <c r="O2567" t="s">
        <v>7915</v>
      </c>
      <c r="P2567" t="s">
        <v>7910</v>
      </c>
      <c r="Q2567">
        <v>8</v>
      </c>
      <c r="R2567">
        <f>IF(ISERROR(VLOOKUP(A2567,int_r_base_fitted!$A$1:$C$10000,2,FALSE)),0,VLOOKUP(A2567,int_r_base_fitted!$A$1:$C$10000,2,FALSE))</f>
        <v>0</v>
      </c>
      <c r="S2567">
        <f>IF(ISERROR(VLOOKUP(A2567,int_r_base_fitted!$A$1:$C$10000,3,FALSE)),0,VLOOKUP(A2567,int_r_base_fitted!$A$1:$C$10000,3,FALSE))</f>
        <v>2.1999999999999999E-2</v>
      </c>
      <c r="T2567">
        <v>3486</v>
      </c>
      <c r="V2567">
        <f>IF(ISERROR(VLOOKUP(A2567,int_r_full_fitted!$A$1:$C$10000,3,FALSE)),0,VLOOKUP(A2567,int_r_full_fitted!$A$1:$C$10000,3,FALSE))</f>
        <v>0.04</v>
      </c>
      <c r="W2567">
        <v>2566</v>
      </c>
      <c r="Y2567">
        <f>S2567-V2567</f>
        <v>-1.8000000000000002E-2</v>
      </c>
    </row>
    <row r="2568" spans="1:25" x14ac:dyDescent="0.2">
      <c r="A2568" t="s">
        <v>5487</v>
      </c>
      <c r="B2568" t="s">
        <v>7911</v>
      </c>
      <c r="C2568" t="s">
        <v>8112</v>
      </c>
      <c r="D2568" t="s">
        <v>7913</v>
      </c>
      <c r="E2568" t="s">
        <v>8287</v>
      </c>
      <c r="F2568" t="s">
        <v>7910</v>
      </c>
      <c r="G2568" t="s">
        <v>7915</v>
      </c>
      <c r="H2568" t="s">
        <v>7915</v>
      </c>
      <c r="I2568" t="s">
        <v>7915</v>
      </c>
      <c r="J2568" t="s">
        <v>7915</v>
      </c>
      <c r="K2568" t="s">
        <v>7910</v>
      </c>
      <c r="L2568" t="s">
        <v>7915</v>
      </c>
      <c r="M2568" t="s">
        <v>7915</v>
      </c>
      <c r="N2568" t="s">
        <v>7915</v>
      </c>
      <c r="O2568" t="s">
        <v>7915</v>
      </c>
      <c r="P2568" t="s">
        <v>7909</v>
      </c>
      <c r="Q2568">
        <v>7</v>
      </c>
      <c r="R2568">
        <f>IF(ISERROR(VLOOKUP(A2568,int_r_base_fitted!$A$1:$C$10000,2,FALSE)),0,VLOOKUP(A2568,int_r_base_fitted!$A$1:$C$10000,2,FALSE))</f>
        <v>0</v>
      </c>
      <c r="S2568">
        <f>IF(ISERROR(VLOOKUP(A2568,int_r_base_fitted!$A$1:$C$10000,3,FALSE)),0,VLOOKUP(A2568,int_r_base_fitted!$A$1:$C$10000,3,FALSE))</f>
        <v>2.1000000000000001E-2</v>
      </c>
      <c r="T2568">
        <v>3511</v>
      </c>
      <c r="V2568">
        <f>IF(ISERROR(VLOOKUP(A2568,int_r_full_fitted!$A$1:$C$10000,3,FALSE)),0,VLOOKUP(A2568,int_r_full_fitted!$A$1:$C$10000,3,FALSE))</f>
        <v>0.04</v>
      </c>
      <c r="W2568">
        <v>2567</v>
      </c>
      <c r="Y2568">
        <f>S2568-V2568</f>
        <v>-1.9E-2</v>
      </c>
    </row>
    <row r="2569" spans="1:25" x14ac:dyDescent="0.2">
      <c r="A2569" t="s">
        <v>5326</v>
      </c>
      <c r="B2569" t="s">
        <v>7911</v>
      </c>
      <c r="C2569" t="s">
        <v>7962</v>
      </c>
      <c r="D2569" t="s">
        <v>7930</v>
      </c>
      <c r="E2569" t="s">
        <v>8382</v>
      </c>
      <c r="F2569" t="s">
        <v>7915</v>
      </c>
      <c r="G2569" t="s">
        <v>7915</v>
      </c>
      <c r="H2569" t="s">
        <v>7915</v>
      </c>
      <c r="I2569" t="s">
        <v>7910</v>
      </c>
      <c r="J2569" t="s">
        <v>7915</v>
      </c>
      <c r="K2569" t="s">
        <v>7910</v>
      </c>
      <c r="L2569" t="s">
        <v>7915</v>
      </c>
      <c r="M2569" t="s">
        <v>7915</v>
      </c>
      <c r="N2569" t="s">
        <v>7915</v>
      </c>
      <c r="O2569" t="s">
        <v>7915</v>
      </c>
      <c r="P2569" t="s">
        <v>7909</v>
      </c>
      <c r="Q2569">
        <v>7</v>
      </c>
      <c r="R2569">
        <f>IF(ISERROR(VLOOKUP(A2569,int_r_base_fitted!$A$1:$C$10000,2,FALSE)),0,VLOOKUP(A2569,int_r_base_fitted!$A$1:$C$10000,2,FALSE))</f>
        <v>0</v>
      </c>
      <c r="S2569">
        <f>IF(ISERROR(VLOOKUP(A2569,int_r_base_fitted!$A$1:$C$10000,3,FALSE)),0,VLOOKUP(A2569,int_r_base_fitted!$A$1:$C$10000,3,FALSE))</f>
        <v>0.02</v>
      </c>
      <c r="T2569">
        <v>3569</v>
      </c>
      <c r="V2569">
        <f>IF(ISERROR(VLOOKUP(A2569,int_r_full_fitted!$A$1:$C$10000,3,FALSE)),0,VLOOKUP(A2569,int_r_full_fitted!$A$1:$C$10000,3,FALSE))</f>
        <v>0.04</v>
      </c>
      <c r="W2569">
        <v>2568</v>
      </c>
      <c r="Y2569">
        <f>S2569-V2569</f>
        <v>-0.02</v>
      </c>
    </row>
    <row r="2570" spans="1:25" x14ac:dyDescent="0.2">
      <c r="A2570" t="s">
        <v>5704</v>
      </c>
      <c r="B2570" t="s">
        <v>7911</v>
      </c>
      <c r="C2570" t="s">
        <v>7947</v>
      </c>
      <c r="D2570" t="s">
        <v>7935</v>
      </c>
      <c r="E2570" t="s">
        <v>9098</v>
      </c>
      <c r="F2570" t="s">
        <v>7915</v>
      </c>
      <c r="G2570" t="s">
        <v>7915</v>
      </c>
      <c r="H2570" t="s">
        <v>7915</v>
      </c>
      <c r="I2570" t="s">
        <v>7910</v>
      </c>
      <c r="J2570" t="s">
        <v>7915</v>
      </c>
      <c r="K2570" t="s">
        <v>7910</v>
      </c>
      <c r="L2570" t="s">
        <v>7915</v>
      </c>
      <c r="M2570" t="s">
        <v>7915</v>
      </c>
      <c r="N2570" t="s">
        <v>7915</v>
      </c>
      <c r="O2570" t="s">
        <v>7915</v>
      </c>
      <c r="P2570" t="s">
        <v>7909</v>
      </c>
      <c r="Q2570">
        <v>7</v>
      </c>
      <c r="R2570">
        <f>IF(ISERROR(VLOOKUP(A2570,int_r_base_fitted!$A$1:$C$10000,2,FALSE)),0,VLOOKUP(A2570,int_r_base_fitted!$A$1:$C$10000,2,FALSE))</f>
        <v>0</v>
      </c>
      <c r="S2570">
        <f>IF(ISERROR(VLOOKUP(A2570,int_r_base_fitted!$A$1:$C$10000,3,FALSE)),0,VLOOKUP(A2570,int_r_base_fitted!$A$1:$C$10000,3,FALSE))</f>
        <v>0.02</v>
      </c>
      <c r="T2570">
        <v>3574</v>
      </c>
      <c r="V2570">
        <f>IF(ISERROR(VLOOKUP(A2570,int_r_full_fitted!$A$1:$C$10000,3,FALSE)),0,VLOOKUP(A2570,int_r_full_fitted!$A$1:$C$10000,3,FALSE))</f>
        <v>0.04</v>
      </c>
      <c r="W2570">
        <v>2569</v>
      </c>
      <c r="Y2570">
        <f>S2570-V2570</f>
        <v>-0.02</v>
      </c>
    </row>
    <row r="2571" spans="1:25" x14ac:dyDescent="0.2">
      <c r="A2571" t="s">
        <v>6535</v>
      </c>
      <c r="B2571" t="s">
        <v>7911</v>
      </c>
      <c r="C2571" t="s">
        <v>7937</v>
      </c>
      <c r="D2571" t="s">
        <v>8134</v>
      </c>
      <c r="E2571" t="s">
        <v>9426</v>
      </c>
      <c r="F2571" t="s">
        <v>7915</v>
      </c>
      <c r="G2571" t="s">
        <v>7915</v>
      </c>
      <c r="H2571" t="s">
        <v>7915</v>
      </c>
      <c r="I2571" t="s">
        <v>7915</v>
      </c>
      <c r="J2571" t="s">
        <v>7915</v>
      </c>
      <c r="K2571" t="s">
        <v>7915</v>
      </c>
      <c r="L2571" t="s">
        <v>7910</v>
      </c>
      <c r="M2571" t="s">
        <v>7915</v>
      </c>
      <c r="N2571" t="s">
        <v>7915</v>
      </c>
      <c r="O2571" t="s">
        <v>7915</v>
      </c>
      <c r="P2571" t="s">
        <v>7910</v>
      </c>
      <c r="Q2571">
        <v>8</v>
      </c>
      <c r="R2571">
        <f>IF(ISERROR(VLOOKUP(A2571,int_r_base_fitted!$A$1:$C$10000,2,FALSE)),0,VLOOKUP(A2571,int_r_base_fitted!$A$1:$C$10000,2,FALSE))</f>
        <v>0</v>
      </c>
      <c r="S2571">
        <f>IF(ISERROR(VLOOKUP(A2571,int_r_base_fitted!$A$1:$C$10000,3,FALSE)),0,VLOOKUP(A2571,int_r_base_fitted!$A$1:$C$10000,3,FALSE))</f>
        <v>0.02</v>
      </c>
      <c r="T2571">
        <v>3595</v>
      </c>
      <c r="V2571">
        <f>IF(ISERROR(VLOOKUP(A2571,int_r_full_fitted!$A$1:$C$10000,3,FALSE)),0,VLOOKUP(A2571,int_r_full_fitted!$A$1:$C$10000,3,FALSE))</f>
        <v>0.04</v>
      </c>
      <c r="W2571">
        <v>2570</v>
      </c>
      <c r="Y2571">
        <f>S2571-V2571</f>
        <v>-0.02</v>
      </c>
    </row>
    <row r="2572" spans="1:25" x14ac:dyDescent="0.2">
      <c r="A2572" t="s">
        <v>6665</v>
      </c>
      <c r="B2572" t="s">
        <v>7911</v>
      </c>
      <c r="C2572" t="s">
        <v>7960</v>
      </c>
      <c r="D2572" t="s">
        <v>7935</v>
      </c>
      <c r="E2572" t="s">
        <v>9101</v>
      </c>
      <c r="F2572" t="s">
        <v>7915</v>
      </c>
      <c r="G2572" t="s">
        <v>7915</v>
      </c>
      <c r="H2572" t="s">
        <v>7915</v>
      </c>
      <c r="I2572" t="s">
        <v>7915</v>
      </c>
      <c r="J2572" t="s">
        <v>7915</v>
      </c>
      <c r="K2572" t="s">
        <v>7910</v>
      </c>
      <c r="L2572" t="s">
        <v>7915</v>
      </c>
      <c r="M2572" t="s">
        <v>7915</v>
      </c>
      <c r="N2572" t="s">
        <v>7915</v>
      </c>
      <c r="O2572" t="s">
        <v>7915</v>
      </c>
      <c r="P2572" t="s">
        <v>7910</v>
      </c>
      <c r="Q2572">
        <v>8</v>
      </c>
      <c r="R2572">
        <f>IF(ISERROR(VLOOKUP(A2572,int_r_base_fitted!$A$1:$C$10000,2,FALSE)),0,VLOOKUP(A2572,int_r_base_fitted!$A$1:$C$10000,2,FALSE))</f>
        <v>0</v>
      </c>
      <c r="S2572">
        <f>IF(ISERROR(VLOOKUP(A2572,int_r_base_fitted!$A$1:$C$10000,3,FALSE)),0,VLOOKUP(A2572,int_r_base_fitted!$A$1:$C$10000,3,FALSE))</f>
        <v>0.02</v>
      </c>
      <c r="T2572">
        <v>3596</v>
      </c>
      <c r="V2572">
        <f>IF(ISERROR(VLOOKUP(A2572,int_r_full_fitted!$A$1:$C$10000,3,FALSE)),0,VLOOKUP(A2572,int_r_full_fitted!$A$1:$C$10000,3,FALSE))</f>
        <v>0.04</v>
      </c>
      <c r="W2572">
        <v>2571</v>
      </c>
      <c r="Y2572">
        <f>S2572-V2572</f>
        <v>-0.02</v>
      </c>
    </row>
    <row r="2573" spans="1:25" x14ac:dyDescent="0.2">
      <c r="A2573" t="s">
        <v>5281</v>
      </c>
      <c r="B2573" t="s">
        <v>7911</v>
      </c>
      <c r="C2573" t="s">
        <v>7937</v>
      </c>
      <c r="D2573" t="s">
        <v>7963</v>
      </c>
      <c r="E2573" t="s">
        <v>8852</v>
      </c>
      <c r="F2573" t="s">
        <v>7915</v>
      </c>
      <c r="G2573" t="s">
        <v>7915</v>
      </c>
      <c r="H2573" t="s">
        <v>7915</v>
      </c>
      <c r="I2573" t="s">
        <v>7915</v>
      </c>
      <c r="J2573" t="s">
        <v>7910</v>
      </c>
      <c r="K2573" t="s">
        <v>7915</v>
      </c>
      <c r="L2573" t="s">
        <v>7915</v>
      </c>
      <c r="M2573" t="s">
        <v>7910</v>
      </c>
      <c r="N2573" t="s">
        <v>7915</v>
      </c>
      <c r="O2573" t="s">
        <v>7915</v>
      </c>
      <c r="P2573" t="s">
        <v>7909</v>
      </c>
      <c r="Q2573">
        <v>7</v>
      </c>
      <c r="R2573">
        <f>IF(ISERROR(VLOOKUP(A2573,int_r_base_fitted!$A$1:$C$10000,2,FALSE)),0,VLOOKUP(A2573,int_r_base_fitted!$A$1:$C$10000,2,FALSE))</f>
        <v>0</v>
      </c>
      <c r="S2573">
        <f>IF(ISERROR(VLOOKUP(A2573,int_r_base_fitted!$A$1:$C$10000,3,FALSE)),0,VLOOKUP(A2573,int_r_base_fitted!$A$1:$C$10000,3,FALSE))</f>
        <v>1.9E-2</v>
      </c>
      <c r="T2573">
        <v>3621</v>
      </c>
      <c r="V2573">
        <f>IF(ISERROR(VLOOKUP(A2573,int_r_full_fitted!$A$1:$C$10000,3,FALSE)),0,VLOOKUP(A2573,int_r_full_fitted!$A$1:$C$10000,3,FALSE))</f>
        <v>0.04</v>
      </c>
      <c r="W2573">
        <v>2572</v>
      </c>
      <c r="Y2573">
        <f>S2573-V2573</f>
        <v>-2.1000000000000001E-2</v>
      </c>
    </row>
    <row r="2574" spans="1:25" x14ac:dyDescent="0.2">
      <c r="A2574" t="s">
        <v>5859</v>
      </c>
      <c r="B2574" t="s">
        <v>7911</v>
      </c>
      <c r="C2574" t="s">
        <v>7937</v>
      </c>
      <c r="D2574" t="s">
        <v>7963</v>
      </c>
      <c r="E2574" t="s">
        <v>9208</v>
      </c>
      <c r="F2574" t="s">
        <v>7915</v>
      </c>
      <c r="G2574" t="s">
        <v>7915</v>
      </c>
      <c r="H2574" t="s">
        <v>7915</v>
      </c>
      <c r="I2574" t="s">
        <v>7915</v>
      </c>
      <c r="J2574" t="s">
        <v>7910</v>
      </c>
      <c r="K2574" t="s">
        <v>7915</v>
      </c>
      <c r="L2574" t="s">
        <v>7915</v>
      </c>
      <c r="M2574" t="s">
        <v>7910</v>
      </c>
      <c r="N2574" t="s">
        <v>7915</v>
      </c>
      <c r="O2574" t="s">
        <v>7915</v>
      </c>
      <c r="P2574" t="s">
        <v>7909</v>
      </c>
      <c r="Q2574">
        <v>7</v>
      </c>
      <c r="R2574">
        <f>IF(ISERROR(VLOOKUP(A2574,int_r_base_fitted!$A$1:$C$10000,2,FALSE)),0,VLOOKUP(A2574,int_r_base_fitted!$A$1:$C$10000,2,FALSE))</f>
        <v>0</v>
      </c>
      <c r="S2574">
        <f>IF(ISERROR(VLOOKUP(A2574,int_r_base_fitted!$A$1:$C$10000,3,FALSE)),0,VLOOKUP(A2574,int_r_base_fitted!$A$1:$C$10000,3,FALSE))</f>
        <v>1.9E-2</v>
      </c>
      <c r="T2574">
        <v>3630</v>
      </c>
      <c r="V2574">
        <f>IF(ISERROR(VLOOKUP(A2574,int_r_full_fitted!$A$1:$C$10000,3,FALSE)),0,VLOOKUP(A2574,int_r_full_fitted!$A$1:$C$10000,3,FALSE))</f>
        <v>0.04</v>
      </c>
      <c r="W2574">
        <v>2573</v>
      </c>
      <c r="Y2574">
        <f>S2574-V2574</f>
        <v>-2.1000000000000001E-2</v>
      </c>
    </row>
    <row r="2575" spans="1:25" x14ac:dyDescent="0.2">
      <c r="A2575" t="s">
        <v>5860</v>
      </c>
      <c r="B2575" t="s">
        <v>7911</v>
      </c>
      <c r="C2575" t="s">
        <v>7937</v>
      </c>
      <c r="D2575" t="s">
        <v>7963</v>
      </c>
      <c r="E2575" t="s">
        <v>9209</v>
      </c>
      <c r="F2575" t="s">
        <v>7915</v>
      </c>
      <c r="G2575" t="s">
        <v>7915</v>
      </c>
      <c r="H2575" t="s">
        <v>7915</v>
      </c>
      <c r="I2575" t="s">
        <v>7915</v>
      </c>
      <c r="J2575" t="s">
        <v>7910</v>
      </c>
      <c r="K2575" t="s">
        <v>7915</v>
      </c>
      <c r="L2575" t="s">
        <v>7915</v>
      </c>
      <c r="M2575" t="s">
        <v>7910</v>
      </c>
      <c r="N2575" t="s">
        <v>7915</v>
      </c>
      <c r="O2575" t="s">
        <v>7915</v>
      </c>
      <c r="P2575" t="s">
        <v>7909</v>
      </c>
      <c r="Q2575">
        <v>7</v>
      </c>
      <c r="R2575">
        <f>IF(ISERROR(VLOOKUP(A2575,int_r_base_fitted!$A$1:$C$10000,2,FALSE)),0,VLOOKUP(A2575,int_r_base_fitted!$A$1:$C$10000,2,FALSE))</f>
        <v>0</v>
      </c>
      <c r="S2575">
        <f>IF(ISERROR(VLOOKUP(A2575,int_r_base_fitted!$A$1:$C$10000,3,FALSE)),0,VLOOKUP(A2575,int_r_base_fitted!$A$1:$C$10000,3,FALSE))</f>
        <v>1.9E-2</v>
      </c>
      <c r="T2575">
        <v>3631</v>
      </c>
      <c r="V2575">
        <f>IF(ISERROR(VLOOKUP(A2575,int_r_full_fitted!$A$1:$C$10000,3,FALSE)),0,VLOOKUP(A2575,int_r_full_fitted!$A$1:$C$10000,3,FALSE))</f>
        <v>0.04</v>
      </c>
      <c r="W2575">
        <v>2574</v>
      </c>
      <c r="Y2575">
        <f>S2575-V2575</f>
        <v>-2.1000000000000001E-2</v>
      </c>
    </row>
    <row r="2576" spans="1:25" x14ac:dyDescent="0.2">
      <c r="A2576" t="s">
        <v>6265</v>
      </c>
      <c r="B2576" t="s">
        <v>7911</v>
      </c>
      <c r="C2576" t="s">
        <v>7929</v>
      </c>
      <c r="D2576" t="s">
        <v>7913</v>
      </c>
      <c r="E2576" t="s">
        <v>8163</v>
      </c>
      <c r="F2576" t="s">
        <v>7910</v>
      </c>
      <c r="G2576" t="s">
        <v>7915</v>
      </c>
      <c r="H2576" t="s">
        <v>7915</v>
      </c>
      <c r="I2576" t="s">
        <v>7915</v>
      </c>
      <c r="J2576" t="s">
        <v>7915</v>
      </c>
      <c r="K2576" t="s">
        <v>7915</v>
      </c>
      <c r="L2576" t="s">
        <v>7915</v>
      </c>
      <c r="M2576" t="s">
        <v>7915</v>
      </c>
      <c r="N2576" t="s">
        <v>7915</v>
      </c>
      <c r="O2576" t="s">
        <v>7915</v>
      </c>
      <c r="P2576" t="s">
        <v>7910</v>
      </c>
      <c r="Q2576">
        <v>8</v>
      </c>
      <c r="R2576">
        <f>IF(ISERROR(VLOOKUP(A2576,int_r_base_fitted!$A$1:$C$10000,2,FALSE)),0,VLOOKUP(A2576,int_r_base_fitted!$A$1:$C$10000,2,FALSE))</f>
        <v>0</v>
      </c>
      <c r="S2576">
        <f>IF(ISERROR(VLOOKUP(A2576,int_r_base_fitted!$A$1:$C$10000,3,FALSE)),0,VLOOKUP(A2576,int_r_base_fitted!$A$1:$C$10000,3,FALSE))</f>
        <v>1.9E-2</v>
      </c>
      <c r="T2576">
        <v>3633</v>
      </c>
      <c r="V2576">
        <f>IF(ISERROR(VLOOKUP(A2576,int_r_full_fitted!$A$1:$C$10000,3,FALSE)),0,VLOOKUP(A2576,int_r_full_fitted!$A$1:$C$10000,3,FALSE))</f>
        <v>0.04</v>
      </c>
      <c r="W2576">
        <v>2575</v>
      </c>
      <c r="Y2576">
        <f>S2576-V2576</f>
        <v>-2.1000000000000001E-2</v>
      </c>
    </row>
    <row r="2577" spans="1:25" x14ac:dyDescent="0.2">
      <c r="A2577" t="s">
        <v>6364</v>
      </c>
      <c r="B2577" t="s">
        <v>7933</v>
      </c>
      <c r="C2577" t="s">
        <v>9466</v>
      </c>
      <c r="D2577" t="s">
        <v>7963</v>
      </c>
      <c r="E2577" t="s">
        <v>9467</v>
      </c>
      <c r="F2577" t="s">
        <v>7915</v>
      </c>
      <c r="G2577" t="s">
        <v>7915</v>
      </c>
      <c r="H2577" t="s">
        <v>7915</v>
      </c>
      <c r="I2577" t="s">
        <v>7915</v>
      </c>
      <c r="J2577" t="s">
        <v>7910</v>
      </c>
      <c r="K2577" t="s">
        <v>7915</v>
      </c>
      <c r="L2577" t="s">
        <v>7915</v>
      </c>
      <c r="M2577" t="s">
        <v>7915</v>
      </c>
      <c r="N2577" t="s">
        <v>7915</v>
      </c>
      <c r="O2577" t="s">
        <v>7915</v>
      </c>
      <c r="P2577" t="s">
        <v>7910</v>
      </c>
      <c r="Q2577">
        <v>8</v>
      </c>
      <c r="R2577">
        <f>IF(ISERROR(VLOOKUP(A2577,int_r_base_fitted!$A$1:$C$10000,2,FALSE)),0,VLOOKUP(A2577,int_r_base_fitted!$A$1:$C$10000,2,FALSE))</f>
        <v>0</v>
      </c>
      <c r="S2577">
        <f>IF(ISERROR(VLOOKUP(A2577,int_r_base_fitted!$A$1:$C$10000,3,FALSE)),0,VLOOKUP(A2577,int_r_base_fitted!$A$1:$C$10000,3,FALSE))</f>
        <v>1.9E-2</v>
      </c>
      <c r="T2577">
        <v>3636</v>
      </c>
      <c r="V2577">
        <f>IF(ISERROR(VLOOKUP(A2577,int_r_full_fitted!$A$1:$C$10000,3,FALSE)),0,VLOOKUP(A2577,int_r_full_fitted!$A$1:$C$10000,3,FALSE))</f>
        <v>0.04</v>
      </c>
      <c r="W2577">
        <v>2576</v>
      </c>
      <c r="Y2577">
        <f>S2577-V2577</f>
        <v>-2.1000000000000001E-2</v>
      </c>
    </row>
    <row r="2578" spans="1:25" x14ac:dyDescent="0.2">
      <c r="A2578" t="s">
        <v>6559</v>
      </c>
      <c r="B2578" t="s">
        <v>7911</v>
      </c>
      <c r="C2578">
        <v>4</v>
      </c>
      <c r="D2578" t="s">
        <v>7940</v>
      </c>
      <c r="E2578" t="s">
        <v>8249</v>
      </c>
      <c r="F2578" t="s">
        <v>7910</v>
      </c>
      <c r="G2578" t="s">
        <v>7915</v>
      </c>
      <c r="H2578" t="s">
        <v>7915</v>
      </c>
      <c r="I2578" t="s">
        <v>7915</v>
      </c>
      <c r="J2578" t="s">
        <v>7915</v>
      </c>
      <c r="K2578" t="s">
        <v>7915</v>
      </c>
      <c r="L2578" t="s">
        <v>7915</v>
      </c>
      <c r="M2578" t="s">
        <v>7915</v>
      </c>
      <c r="N2578" t="s">
        <v>7915</v>
      </c>
      <c r="O2578" t="s">
        <v>7915</v>
      </c>
      <c r="P2578" t="s">
        <v>7910</v>
      </c>
      <c r="Q2578">
        <v>8</v>
      </c>
      <c r="R2578">
        <f>IF(ISERROR(VLOOKUP(A2578,int_r_base_fitted!$A$1:$C$10000,2,FALSE)),0,VLOOKUP(A2578,int_r_base_fitted!$A$1:$C$10000,2,FALSE))</f>
        <v>0</v>
      </c>
      <c r="S2578">
        <f>IF(ISERROR(VLOOKUP(A2578,int_r_base_fitted!$A$1:$C$10000,3,FALSE)),0,VLOOKUP(A2578,int_r_base_fitted!$A$1:$C$10000,3,FALSE))</f>
        <v>1.9E-2</v>
      </c>
      <c r="T2578">
        <v>3639</v>
      </c>
      <c r="V2578">
        <f>IF(ISERROR(VLOOKUP(A2578,int_r_full_fitted!$A$1:$C$10000,3,FALSE)),0,VLOOKUP(A2578,int_r_full_fitted!$A$1:$C$10000,3,FALSE))</f>
        <v>0.04</v>
      </c>
      <c r="W2578">
        <v>2577</v>
      </c>
      <c r="Y2578">
        <f>S2578-V2578</f>
        <v>-2.1000000000000001E-2</v>
      </c>
    </row>
    <row r="2579" spans="1:25" x14ac:dyDescent="0.2">
      <c r="A2579" t="s">
        <v>6583</v>
      </c>
      <c r="B2579" t="s">
        <v>7911</v>
      </c>
      <c r="C2579">
        <v>4</v>
      </c>
      <c r="D2579" t="s">
        <v>7940</v>
      </c>
      <c r="E2579" t="s">
        <v>9552</v>
      </c>
      <c r="F2579" t="s">
        <v>7910</v>
      </c>
      <c r="G2579" t="s">
        <v>7915</v>
      </c>
      <c r="H2579" t="s">
        <v>7915</v>
      </c>
      <c r="I2579" t="s">
        <v>7915</v>
      </c>
      <c r="J2579" t="s">
        <v>7915</v>
      </c>
      <c r="K2579" t="s">
        <v>7915</v>
      </c>
      <c r="L2579" t="s">
        <v>7915</v>
      </c>
      <c r="M2579" t="s">
        <v>7915</v>
      </c>
      <c r="N2579" t="s">
        <v>7915</v>
      </c>
      <c r="O2579" t="s">
        <v>7915</v>
      </c>
      <c r="P2579" t="s">
        <v>7910</v>
      </c>
      <c r="Q2579">
        <v>8</v>
      </c>
      <c r="R2579">
        <f>IF(ISERROR(VLOOKUP(A2579,int_r_base_fitted!$A$1:$C$10000,2,FALSE)),0,VLOOKUP(A2579,int_r_base_fitted!$A$1:$C$10000,2,FALSE))</f>
        <v>0</v>
      </c>
      <c r="S2579">
        <f>IF(ISERROR(VLOOKUP(A2579,int_r_base_fitted!$A$1:$C$10000,3,FALSE)),0,VLOOKUP(A2579,int_r_base_fitted!$A$1:$C$10000,3,FALSE))</f>
        <v>1.9E-2</v>
      </c>
      <c r="T2579">
        <v>3641</v>
      </c>
      <c r="V2579">
        <f>IF(ISERROR(VLOOKUP(A2579,int_r_full_fitted!$A$1:$C$10000,3,FALSE)),0,VLOOKUP(A2579,int_r_full_fitted!$A$1:$C$10000,3,FALSE))</f>
        <v>0.04</v>
      </c>
      <c r="W2579">
        <v>2578</v>
      </c>
      <c r="Y2579">
        <f>S2579-V2579</f>
        <v>-2.1000000000000001E-2</v>
      </c>
    </row>
    <row r="2580" spans="1:25" x14ac:dyDescent="0.2">
      <c r="A2580" t="s">
        <v>6954</v>
      </c>
      <c r="B2580" t="s">
        <v>7911</v>
      </c>
      <c r="C2580" t="s">
        <v>7970</v>
      </c>
      <c r="D2580" t="s">
        <v>7963</v>
      </c>
      <c r="E2580" t="s">
        <v>9348</v>
      </c>
      <c r="F2580" t="s">
        <v>7910</v>
      </c>
      <c r="G2580" t="s">
        <v>7915</v>
      </c>
      <c r="H2580" t="s">
        <v>7915</v>
      </c>
      <c r="I2580" t="s">
        <v>7915</v>
      </c>
      <c r="J2580" t="s">
        <v>7915</v>
      </c>
      <c r="K2580" t="s">
        <v>7915</v>
      </c>
      <c r="L2580" t="s">
        <v>7915</v>
      </c>
      <c r="M2580" t="s">
        <v>7915</v>
      </c>
      <c r="N2580" t="s">
        <v>7915</v>
      </c>
      <c r="O2580" t="s">
        <v>7915</v>
      </c>
      <c r="P2580" t="s">
        <v>7910</v>
      </c>
      <c r="Q2580">
        <v>8</v>
      </c>
      <c r="R2580">
        <f>IF(ISERROR(VLOOKUP(A2580,int_r_base_fitted!$A$1:$C$10000,2,FALSE)),0,VLOOKUP(A2580,int_r_base_fitted!$A$1:$C$10000,2,FALSE))</f>
        <v>0</v>
      </c>
      <c r="S2580">
        <f>IF(ISERROR(VLOOKUP(A2580,int_r_base_fitted!$A$1:$C$10000,3,FALSE)),0,VLOOKUP(A2580,int_r_base_fitted!$A$1:$C$10000,3,FALSE))</f>
        <v>1.9E-2</v>
      </c>
      <c r="T2580">
        <v>3652</v>
      </c>
      <c r="V2580">
        <f>IF(ISERROR(VLOOKUP(A2580,int_r_full_fitted!$A$1:$C$10000,3,FALSE)),0,VLOOKUP(A2580,int_r_full_fitted!$A$1:$C$10000,3,FALSE))</f>
        <v>0.04</v>
      </c>
      <c r="W2580">
        <v>2579</v>
      </c>
      <c r="Y2580">
        <f>S2580-V2580</f>
        <v>-2.1000000000000001E-2</v>
      </c>
    </row>
    <row r="2581" spans="1:25" x14ac:dyDescent="0.2">
      <c r="A2581" t="s">
        <v>7024</v>
      </c>
      <c r="B2581" t="s">
        <v>7933</v>
      </c>
      <c r="C2581" t="s">
        <v>9466</v>
      </c>
      <c r="D2581" t="s">
        <v>7963</v>
      </c>
      <c r="E2581" t="s">
        <v>9786</v>
      </c>
      <c r="F2581" t="s">
        <v>7915</v>
      </c>
      <c r="G2581" t="s">
        <v>7915</v>
      </c>
      <c r="H2581" t="s">
        <v>7915</v>
      </c>
      <c r="I2581" t="s">
        <v>7915</v>
      </c>
      <c r="J2581" t="s">
        <v>7910</v>
      </c>
      <c r="K2581" t="s">
        <v>7915</v>
      </c>
      <c r="L2581" t="s">
        <v>7915</v>
      </c>
      <c r="M2581" t="s">
        <v>7915</v>
      </c>
      <c r="N2581" t="s">
        <v>7915</v>
      </c>
      <c r="O2581" t="s">
        <v>7915</v>
      </c>
      <c r="P2581" t="s">
        <v>7910</v>
      </c>
      <c r="Q2581">
        <v>8</v>
      </c>
      <c r="R2581">
        <f>IF(ISERROR(VLOOKUP(A2581,int_r_base_fitted!$A$1:$C$10000,2,FALSE)),0,VLOOKUP(A2581,int_r_base_fitted!$A$1:$C$10000,2,FALSE))</f>
        <v>0</v>
      </c>
      <c r="S2581">
        <f>IF(ISERROR(VLOOKUP(A2581,int_r_base_fitted!$A$1:$C$10000,3,FALSE)),0,VLOOKUP(A2581,int_r_base_fitted!$A$1:$C$10000,3,FALSE))</f>
        <v>1.9E-2</v>
      </c>
      <c r="T2581">
        <v>3654</v>
      </c>
      <c r="V2581">
        <f>IF(ISERROR(VLOOKUP(A2581,int_r_full_fitted!$A$1:$C$10000,3,FALSE)),0,VLOOKUP(A2581,int_r_full_fitted!$A$1:$C$10000,3,FALSE))</f>
        <v>0.04</v>
      </c>
      <c r="W2581">
        <v>2580</v>
      </c>
      <c r="Y2581">
        <f>S2581-V2581</f>
        <v>-2.1000000000000001E-2</v>
      </c>
    </row>
    <row r="2582" spans="1:25" x14ac:dyDescent="0.2">
      <c r="A2582" t="s">
        <v>5517</v>
      </c>
      <c r="B2582" t="s">
        <v>7911</v>
      </c>
      <c r="C2582" t="s">
        <v>7955</v>
      </c>
      <c r="D2582" t="s">
        <v>8040</v>
      </c>
      <c r="E2582" t="s">
        <v>8983</v>
      </c>
      <c r="F2582" t="s">
        <v>7915</v>
      </c>
      <c r="G2582" t="s">
        <v>7915</v>
      </c>
      <c r="H2582" t="s">
        <v>7915</v>
      </c>
      <c r="I2582" t="s">
        <v>7910</v>
      </c>
      <c r="J2582" t="s">
        <v>7915</v>
      </c>
      <c r="K2582" t="s">
        <v>7915</v>
      </c>
      <c r="L2582" t="s">
        <v>7915</v>
      </c>
      <c r="M2582" t="s">
        <v>7910</v>
      </c>
      <c r="N2582" t="s">
        <v>7915</v>
      </c>
      <c r="O2582" t="s">
        <v>7915</v>
      </c>
      <c r="P2582" t="s">
        <v>7909</v>
      </c>
      <c r="Q2582">
        <v>7</v>
      </c>
      <c r="R2582">
        <f>IF(ISERROR(VLOOKUP(A2582,int_r_base_fitted!$A$1:$C$10000,2,FALSE)),0,VLOOKUP(A2582,int_r_base_fitted!$A$1:$C$10000,2,FALSE))</f>
        <v>0</v>
      </c>
      <c r="S2582">
        <f>IF(ISERROR(VLOOKUP(A2582,int_r_base_fitted!$A$1:$C$10000,3,FALSE)),0,VLOOKUP(A2582,int_r_base_fitted!$A$1:$C$10000,3,FALSE))</f>
        <v>1.7999999999999999E-2</v>
      </c>
      <c r="T2582">
        <v>3696</v>
      </c>
      <c r="V2582">
        <f>IF(ISERROR(VLOOKUP(A2582,int_r_full_fitted!$A$1:$C$10000,3,FALSE)),0,VLOOKUP(A2582,int_r_full_fitted!$A$1:$C$10000,3,FALSE))</f>
        <v>0.04</v>
      </c>
      <c r="W2582">
        <v>2581</v>
      </c>
      <c r="Y2582">
        <f>S2582-V2582</f>
        <v>-2.2000000000000002E-2</v>
      </c>
    </row>
    <row r="2583" spans="1:25" x14ac:dyDescent="0.2">
      <c r="A2583" t="s">
        <v>5736</v>
      </c>
      <c r="B2583" t="s">
        <v>7911</v>
      </c>
      <c r="C2583" t="s">
        <v>8601</v>
      </c>
      <c r="D2583" t="s">
        <v>7963</v>
      </c>
      <c r="E2583" t="s">
        <v>9116</v>
      </c>
      <c r="F2583" t="s">
        <v>7915</v>
      </c>
      <c r="G2583" t="s">
        <v>7915</v>
      </c>
      <c r="H2583" t="s">
        <v>7915</v>
      </c>
      <c r="I2583" t="s">
        <v>7910</v>
      </c>
      <c r="J2583" t="s">
        <v>7915</v>
      </c>
      <c r="K2583" t="s">
        <v>7915</v>
      </c>
      <c r="L2583" t="s">
        <v>7915</v>
      </c>
      <c r="M2583" t="s">
        <v>7910</v>
      </c>
      <c r="N2583" t="s">
        <v>7915</v>
      </c>
      <c r="O2583" t="s">
        <v>7915</v>
      </c>
      <c r="P2583" t="s">
        <v>7909</v>
      </c>
      <c r="Q2583">
        <v>7</v>
      </c>
      <c r="R2583">
        <f>IF(ISERROR(VLOOKUP(A2583,int_r_base_fitted!$A$1:$C$10000,2,FALSE)),0,VLOOKUP(A2583,int_r_base_fitted!$A$1:$C$10000,2,FALSE))</f>
        <v>0</v>
      </c>
      <c r="S2583">
        <f>IF(ISERROR(VLOOKUP(A2583,int_r_base_fitted!$A$1:$C$10000,3,FALSE)),0,VLOOKUP(A2583,int_r_base_fitted!$A$1:$C$10000,3,FALSE))</f>
        <v>1.7999999999999999E-2</v>
      </c>
      <c r="T2583">
        <v>3698</v>
      </c>
      <c r="V2583">
        <f>IF(ISERROR(VLOOKUP(A2583,int_r_full_fitted!$A$1:$C$10000,3,FALSE)),0,VLOOKUP(A2583,int_r_full_fitted!$A$1:$C$10000,3,FALSE))</f>
        <v>0.04</v>
      </c>
      <c r="W2583">
        <v>2582</v>
      </c>
      <c r="Y2583">
        <f>S2583-V2583</f>
        <v>-2.2000000000000002E-2</v>
      </c>
    </row>
    <row r="2584" spans="1:25" x14ac:dyDescent="0.2">
      <c r="A2584" t="s">
        <v>6189</v>
      </c>
      <c r="B2584" t="s">
        <v>7911</v>
      </c>
      <c r="C2584" t="s">
        <v>8257</v>
      </c>
      <c r="D2584" t="s">
        <v>7963</v>
      </c>
      <c r="E2584" t="s">
        <v>9387</v>
      </c>
      <c r="F2584" t="s">
        <v>7915</v>
      </c>
      <c r="G2584" t="s">
        <v>7915</v>
      </c>
      <c r="H2584" t="s">
        <v>7915</v>
      </c>
      <c r="I2584" t="s">
        <v>7915</v>
      </c>
      <c r="J2584" t="s">
        <v>7915</v>
      </c>
      <c r="K2584" t="s">
        <v>7915</v>
      </c>
      <c r="L2584" t="s">
        <v>7915</v>
      </c>
      <c r="M2584" t="s">
        <v>7910</v>
      </c>
      <c r="N2584" t="s">
        <v>7915</v>
      </c>
      <c r="O2584" t="s">
        <v>7915</v>
      </c>
      <c r="P2584" t="s">
        <v>7910</v>
      </c>
      <c r="Q2584">
        <v>8</v>
      </c>
      <c r="R2584">
        <f>IF(ISERROR(VLOOKUP(A2584,int_r_base_fitted!$A$1:$C$10000,2,FALSE)),0,VLOOKUP(A2584,int_r_base_fitted!$A$1:$C$10000,2,FALSE))</f>
        <v>0</v>
      </c>
      <c r="S2584">
        <f>IF(ISERROR(VLOOKUP(A2584,int_r_base_fitted!$A$1:$C$10000,3,FALSE)),0,VLOOKUP(A2584,int_r_base_fitted!$A$1:$C$10000,3,FALSE))</f>
        <v>1.7999999999999999E-2</v>
      </c>
      <c r="T2584">
        <v>3710</v>
      </c>
      <c r="V2584">
        <f>IF(ISERROR(VLOOKUP(A2584,int_r_full_fitted!$A$1:$C$10000,3,FALSE)),0,VLOOKUP(A2584,int_r_full_fitted!$A$1:$C$10000,3,FALSE))</f>
        <v>0.04</v>
      </c>
      <c r="W2584">
        <v>2583</v>
      </c>
      <c r="Y2584">
        <f>S2584-V2584</f>
        <v>-2.2000000000000002E-2</v>
      </c>
    </row>
    <row r="2585" spans="1:25" x14ac:dyDescent="0.2">
      <c r="A2585" t="s">
        <v>6190</v>
      </c>
      <c r="B2585" t="s">
        <v>7911</v>
      </c>
      <c r="C2585" t="s">
        <v>8257</v>
      </c>
      <c r="D2585" t="s">
        <v>7963</v>
      </c>
      <c r="E2585" t="s">
        <v>9388</v>
      </c>
      <c r="F2585" t="s">
        <v>7915</v>
      </c>
      <c r="G2585" t="s">
        <v>7915</v>
      </c>
      <c r="H2585" t="s">
        <v>7915</v>
      </c>
      <c r="I2585" t="s">
        <v>7915</v>
      </c>
      <c r="J2585" t="s">
        <v>7915</v>
      </c>
      <c r="K2585" t="s">
        <v>7915</v>
      </c>
      <c r="L2585" t="s">
        <v>7915</v>
      </c>
      <c r="M2585" t="s">
        <v>7910</v>
      </c>
      <c r="N2585" t="s">
        <v>7915</v>
      </c>
      <c r="O2585" t="s">
        <v>7915</v>
      </c>
      <c r="P2585" t="s">
        <v>7910</v>
      </c>
      <c r="Q2585">
        <v>8</v>
      </c>
      <c r="R2585">
        <f>IF(ISERROR(VLOOKUP(A2585,int_r_base_fitted!$A$1:$C$10000,2,FALSE)),0,VLOOKUP(A2585,int_r_base_fitted!$A$1:$C$10000,2,FALSE))</f>
        <v>0</v>
      </c>
      <c r="S2585">
        <f>IF(ISERROR(VLOOKUP(A2585,int_r_base_fitted!$A$1:$C$10000,3,FALSE)),0,VLOOKUP(A2585,int_r_base_fitted!$A$1:$C$10000,3,FALSE))</f>
        <v>1.7999999999999999E-2</v>
      </c>
      <c r="T2585">
        <v>3711</v>
      </c>
      <c r="V2585">
        <f>IF(ISERROR(VLOOKUP(A2585,int_r_full_fitted!$A$1:$C$10000,3,FALSE)),0,VLOOKUP(A2585,int_r_full_fitted!$A$1:$C$10000,3,FALSE))</f>
        <v>0.04</v>
      </c>
      <c r="W2585">
        <v>2584</v>
      </c>
      <c r="Y2585">
        <f>S2585-V2585</f>
        <v>-2.2000000000000002E-2</v>
      </c>
    </row>
    <row r="2586" spans="1:25" x14ac:dyDescent="0.2">
      <c r="A2586" t="s">
        <v>6248</v>
      </c>
      <c r="B2586" t="s">
        <v>7911</v>
      </c>
      <c r="C2586" t="s">
        <v>8475</v>
      </c>
      <c r="D2586" t="s">
        <v>7963</v>
      </c>
      <c r="E2586" t="s">
        <v>8517</v>
      </c>
      <c r="F2586" t="s">
        <v>7915</v>
      </c>
      <c r="G2586" t="s">
        <v>7915</v>
      </c>
      <c r="H2586" t="s">
        <v>7915</v>
      </c>
      <c r="I2586" t="s">
        <v>7915</v>
      </c>
      <c r="J2586" t="s">
        <v>7915</v>
      </c>
      <c r="K2586" t="s">
        <v>7915</v>
      </c>
      <c r="L2586" t="s">
        <v>7915</v>
      </c>
      <c r="M2586" t="s">
        <v>7910</v>
      </c>
      <c r="N2586" t="s">
        <v>7915</v>
      </c>
      <c r="O2586" t="s">
        <v>7915</v>
      </c>
      <c r="P2586" t="s">
        <v>7910</v>
      </c>
      <c r="Q2586">
        <v>8</v>
      </c>
      <c r="R2586">
        <f>IF(ISERROR(VLOOKUP(A2586,int_r_base_fitted!$A$1:$C$10000,2,FALSE)),0,VLOOKUP(A2586,int_r_base_fitted!$A$1:$C$10000,2,FALSE))</f>
        <v>0</v>
      </c>
      <c r="S2586">
        <f>IF(ISERROR(VLOOKUP(A2586,int_r_base_fitted!$A$1:$C$10000,3,FALSE)),0,VLOOKUP(A2586,int_r_base_fitted!$A$1:$C$10000,3,FALSE))</f>
        <v>1.7999999999999999E-2</v>
      </c>
      <c r="T2586">
        <v>3712</v>
      </c>
      <c r="V2586">
        <f>IF(ISERROR(VLOOKUP(A2586,int_r_full_fitted!$A$1:$C$10000,3,FALSE)),0,VLOOKUP(A2586,int_r_full_fitted!$A$1:$C$10000,3,FALSE))</f>
        <v>0.04</v>
      </c>
      <c r="W2586">
        <v>2585</v>
      </c>
      <c r="Y2586">
        <f>S2586-V2586</f>
        <v>-2.2000000000000002E-2</v>
      </c>
    </row>
    <row r="2587" spans="1:25" x14ac:dyDescent="0.2">
      <c r="A2587" t="s">
        <v>6352</v>
      </c>
      <c r="B2587" t="s">
        <v>7911</v>
      </c>
      <c r="C2587" t="s">
        <v>7927</v>
      </c>
      <c r="D2587" t="s">
        <v>7963</v>
      </c>
      <c r="E2587" t="s">
        <v>9458</v>
      </c>
      <c r="F2587" t="s">
        <v>7915</v>
      </c>
      <c r="G2587" t="s">
        <v>7915</v>
      </c>
      <c r="H2587" t="s">
        <v>7915</v>
      </c>
      <c r="I2587" t="s">
        <v>7915</v>
      </c>
      <c r="J2587" t="s">
        <v>7915</v>
      </c>
      <c r="K2587" t="s">
        <v>7915</v>
      </c>
      <c r="L2587" t="s">
        <v>7915</v>
      </c>
      <c r="M2587" t="s">
        <v>7910</v>
      </c>
      <c r="N2587" t="s">
        <v>7915</v>
      </c>
      <c r="O2587" t="s">
        <v>7915</v>
      </c>
      <c r="P2587" t="s">
        <v>7910</v>
      </c>
      <c r="Q2587">
        <v>8</v>
      </c>
      <c r="R2587">
        <f>IF(ISERROR(VLOOKUP(A2587,int_r_base_fitted!$A$1:$C$10000,2,FALSE)),0,VLOOKUP(A2587,int_r_base_fitted!$A$1:$C$10000,2,FALSE))</f>
        <v>0</v>
      </c>
      <c r="S2587">
        <f>IF(ISERROR(VLOOKUP(A2587,int_r_base_fitted!$A$1:$C$10000,3,FALSE)),0,VLOOKUP(A2587,int_r_base_fitted!$A$1:$C$10000,3,FALSE))</f>
        <v>1.7999999999999999E-2</v>
      </c>
      <c r="T2587">
        <v>3720</v>
      </c>
      <c r="V2587">
        <f>IF(ISERROR(VLOOKUP(A2587,int_r_full_fitted!$A$1:$C$10000,3,FALSE)),0,VLOOKUP(A2587,int_r_full_fitted!$A$1:$C$10000,3,FALSE))</f>
        <v>0.04</v>
      </c>
      <c r="W2587">
        <v>2586</v>
      </c>
      <c r="Y2587">
        <f>S2587-V2587</f>
        <v>-2.2000000000000002E-2</v>
      </c>
    </row>
    <row r="2588" spans="1:25" x14ac:dyDescent="0.2">
      <c r="A2588" t="s">
        <v>6430</v>
      </c>
      <c r="B2588" t="s">
        <v>7911</v>
      </c>
      <c r="C2588" t="s">
        <v>7934</v>
      </c>
      <c r="D2588" t="s">
        <v>8040</v>
      </c>
      <c r="E2588" t="s">
        <v>9101</v>
      </c>
      <c r="F2588" t="s">
        <v>7915</v>
      </c>
      <c r="G2588" t="s">
        <v>7915</v>
      </c>
      <c r="H2588" t="s">
        <v>7915</v>
      </c>
      <c r="I2588" t="s">
        <v>7915</v>
      </c>
      <c r="J2588" t="s">
        <v>7915</v>
      </c>
      <c r="K2588" t="s">
        <v>7915</v>
      </c>
      <c r="L2588" t="s">
        <v>7915</v>
      </c>
      <c r="M2588" t="s">
        <v>7910</v>
      </c>
      <c r="N2588" t="s">
        <v>7915</v>
      </c>
      <c r="O2588" t="s">
        <v>7915</v>
      </c>
      <c r="P2588" t="s">
        <v>7910</v>
      </c>
      <c r="Q2588">
        <v>8</v>
      </c>
      <c r="R2588">
        <f>IF(ISERROR(VLOOKUP(A2588,int_r_base_fitted!$A$1:$C$10000,2,FALSE)),0,VLOOKUP(A2588,int_r_base_fitted!$A$1:$C$10000,2,FALSE))</f>
        <v>0</v>
      </c>
      <c r="S2588">
        <f>IF(ISERROR(VLOOKUP(A2588,int_r_base_fitted!$A$1:$C$10000,3,FALSE)),0,VLOOKUP(A2588,int_r_base_fitted!$A$1:$C$10000,3,FALSE))</f>
        <v>1.7999999999999999E-2</v>
      </c>
      <c r="T2588">
        <v>3724</v>
      </c>
      <c r="V2588">
        <f>IF(ISERROR(VLOOKUP(A2588,int_r_full_fitted!$A$1:$C$10000,3,FALSE)),0,VLOOKUP(A2588,int_r_full_fitted!$A$1:$C$10000,3,FALSE))</f>
        <v>0.04</v>
      </c>
      <c r="W2588">
        <v>2587</v>
      </c>
      <c r="Y2588">
        <f>S2588-V2588</f>
        <v>-2.2000000000000002E-2</v>
      </c>
    </row>
    <row r="2589" spans="1:25" x14ac:dyDescent="0.2">
      <c r="A2589" t="s">
        <v>6448</v>
      </c>
      <c r="B2589" t="s">
        <v>7911</v>
      </c>
      <c r="C2589" t="s">
        <v>7927</v>
      </c>
      <c r="D2589" t="s">
        <v>8040</v>
      </c>
      <c r="E2589" t="s">
        <v>9017</v>
      </c>
      <c r="F2589" t="s">
        <v>7915</v>
      </c>
      <c r="G2589" t="s">
        <v>7915</v>
      </c>
      <c r="H2589" t="s">
        <v>7915</v>
      </c>
      <c r="I2589" t="s">
        <v>7915</v>
      </c>
      <c r="J2589" t="s">
        <v>7915</v>
      </c>
      <c r="K2589" t="s">
        <v>7915</v>
      </c>
      <c r="L2589" t="s">
        <v>7915</v>
      </c>
      <c r="M2589" t="s">
        <v>7910</v>
      </c>
      <c r="N2589" t="s">
        <v>7915</v>
      </c>
      <c r="O2589" t="s">
        <v>7915</v>
      </c>
      <c r="P2589" t="s">
        <v>7910</v>
      </c>
      <c r="Q2589">
        <v>8</v>
      </c>
      <c r="R2589">
        <f>IF(ISERROR(VLOOKUP(A2589,int_r_base_fitted!$A$1:$C$10000,2,FALSE)),0,VLOOKUP(A2589,int_r_base_fitted!$A$1:$C$10000,2,FALSE))</f>
        <v>0</v>
      </c>
      <c r="S2589">
        <f>IF(ISERROR(VLOOKUP(A2589,int_r_base_fitted!$A$1:$C$10000,3,FALSE)),0,VLOOKUP(A2589,int_r_base_fitted!$A$1:$C$10000,3,FALSE))</f>
        <v>1.7999999999999999E-2</v>
      </c>
      <c r="T2589">
        <v>3727</v>
      </c>
      <c r="V2589">
        <f>IF(ISERROR(VLOOKUP(A2589,int_r_full_fitted!$A$1:$C$10000,3,FALSE)),0,VLOOKUP(A2589,int_r_full_fitted!$A$1:$C$10000,3,FALSE))</f>
        <v>0.04</v>
      </c>
      <c r="W2589">
        <v>2588</v>
      </c>
      <c r="Y2589">
        <f>S2589-V2589</f>
        <v>-2.2000000000000002E-2</v>
      </c>
    </row>
    <row r="2590" spans="1:25" x14ac:dyDescent="0.2">
      <c r="A2590" t="s">
        <v>6701</v>
      </c>
      <c r="B2590" t="s">
        <v>7911</v>
      </c>
      <c r="C2590" t="s">
        <v>7934</v>
      </c>
      <c r="D2590" t="s">
        <v>7963</v>
      </c>
      <c r="E2590" t="s">
        <v>9608</v>
      </c>
      <c r="F2590" t="s">
        <v>7915</v>
      </c>
      <c r="G2590" t="s">
        <v>7915</v>
      </c>
      <c r="H2590" t="s">
        <v>7915</v>
      </c>
      <c r="I2590" t="s">
        <v>7915</v>
      </c>
      <c r="J2590" t="s">
        <v>7915</v>
      </c>
      <c r="K2590" t="s">
        <v>7915</v>
      </c>
      <c r="L2590" t="s">
        <v>7915</v>
      </c>
      <c r="M2590" t="s">
        <v>7910</v>
      </c>
      <c r="N2590" t="s">
        <v>7915</v>
      </c>
      <c r="O2590" t="s">
        <v>7915</v>
      </c>
      <c r="P2590" t="s">
        <v>7910</v>
      </c>
      <c r="Q2590">
        <v>8</v>
      </c>
      <c r="R2590">
        <f>IF(ISERROR(VLOOKUP(A2590,int_r_base_fitted!$A$1:$C$10000,2,FALSE)),0,VLOOKUP(A2590,int_r_base_fitted!$A$1:$C$10000,2,FALSE))</f>
        <v>0</v>
      </c>
      <c r="S2590">
        <f>IF(ISERROR(VLOOKUP(A2590,int_r_base_fitted!$A$1:$C$10000,3,FALSE)),0,VLOOKUP(A2590,int_r_base_fitted!$A$1:$C$10000,3,FALSE))</f>
        <v>1.7999999999999999E-2</v>
      </c>
      <c r="T2590">
        <v>3732</v>
      </c>
      <c r="V2590">
        <f>IF(ISERROR(VLOOKUP(A2590,int_r_full_fitted!$A$1:$C$10000,3,FALSE)),0,VLOOKUP(A2590,int_r_full_fitted!$A$1:$C$10000,3,FALSE))</f>
        <v>0.04</v>
      </c>
      <c r="W2590">
        <v>2589</v>
      </c>
      <c r="Y2590">
        <f>S2590-V2590</f>
        <v>-2.2000000000000002E-2</v>
      </c>
    </row>
    <row r="2591" spans="1:25" x14ac:dyDescent="0.2">
      <c r="A2591" t="s">
        <v>6711</v>
      </c>
      <c r="B2591" t="s">
        <v>7911</v>
      </c>
      <c r="C2591" t="s">
        <v>8066</v>
      </c>
      <c r="D2591" t="s">
        <v>7963</v>
      </c>
      <c r="E2591" t="s">
        <v>9614</v>
      </c>
      <c r="F2591" t="s">
        <v>7915</v>
      </c>
      <c r="G2591" t="s">
        <v>7915</v>
      </c>
      <c r="H2591" t="s">
        <v>7915</v>
      </c>
      <c r="I2591" t="s">
        <v>7915</v>
      </c>
      <c r="J2591" t="s">
        <v>7915</v>
      </c>
      <c r="K2591" t="s">
        <v>7915</v>
      </c>
      <c r="L2591" t="s">
        <v>7915</v>
      </c>
      <c r="M2591" t="s">
        <v>7910</v>
      </c>
      <c r="N2591" t="s">
        <v>7915</v>
      </c>
      <c r="O2591" t="s">
        <v>7915</v>
      </c>
      <c r="P2591" t="s">
        <v>7910</v>
      </c>
      <c r="Q2591">
        <v>8</v>
      </c>
      <c r="R2591">
        <f>IF(ISERROR(VLOOKUP(A2591,int_r_base_fitted!$A$1:$C$10000,2,FALSE)),0,VLOOKUP(A2591,int_r_base_fitted!$A$1:$C$10000,2,FALSE))</f>
        <v>0</v>
      </c>
      <c r="S2591">
        <f>IF(ISERROR(VLOOKUP(A2591,int_r_base_fitted!$A$1:$C$10000,3,FALSE)),0,VLOOKUP(A2591,int_r_base_fitted!$A$1:$C$10000,3,FALSE))</f>
        <v>1.7999999999999999E-2</v>
      </c>
      <c r="T2591">
        <v>3733</v>
      </c>
      <c r="V2591">
        <f>IF(ISERROR(VLOOKUP(A2591,int_r_full_fitted!$A$1:$C$10000,3,FALSE)),0,VLOOKUP(A2591,int_r_full_fitted!$A$1:$C$10000,3,FALSE))</f>
        <v>0.04</v>
      </c>
      <c r="W2591">
        <v>2590</v>
      </c>
      <c r="Y2591">
        <f>S2591-V2591</f>
        <v>-2.2000000000000002E-2</v>
      </c>
    </row>
    <row r="2592" spans="1:25" x14ac:dyDescent="0.2">
      <c r="A2592" t="s">
        <v>6799</v>
      </c>
      <c r="B2592" t="s">
        <v>7911</v>
      </c>
      <c r="C2592" t="s">
        <v>8128</v>
      </c>
      <c r="D2592" t="s">
        <v>7963</v>
      </c>
      <c r="E2592" t="s">
        <v>9667</v>
      </c>
      <c r="F2592" t="s">
        <v>7915</v>
      </c>
      <c r="G2592" t="s">
        <v>7915</v>
      </c>
      <c r="H2592" t="s">
        <v>7915</v>
      </c>
      <c r="I2592" t="s">
        <v>7915</v>
      </c>
      <c r="J2592" t="s">
        <v>7915</v>
      </c>
      <c r="K2592" t="s">
        <v>7915</v>
      </c>
      <c r="L2592" t="s">
        <v>7915</v>
      </c>
      <c r="M2592" t="s">
        <v>7910</v>
      </c>
      <c r="N2592" t="s">
        <v>7915</v>
      </c>
      <c r="O2592" t="s">
        <v>7915</v>
      </c>
      <c r="P2592" t="s">
        <v>7910</v>
      </c>
      <c r="Q2592">
        <v>8</v>
      </c>
      <c r="R2592">
        <f>IF(ISERROR(VLOOKUP(A2592,int_r_base_fitted!$A$1:$C$10000,2,FALSE)),0,VLOOKUP(A2592,int_r_base_fitted!$A$1:$C$10000,2,FALSE))</f>
        <v>0</v>
      </c>
      <c r="S2592">
        <f>IF(ISERROR(VLOOKUP(A2592,int_r_base_fitted!$A$1:$C$10000,3,FALSE)),0,VLOOKUP(A2592,int_r_base_fitted!$A$1:$C$10000,3,FALSE))</f>
        <v>1.7999999999999999E-2</v>
      </c>
      <c r="T2592">
        <v>3742</v>
      </c>
      <c r="V2592">
        <f>IF(ISERROR(VLOOKUP(A2592,int_r_full_fitted!$A$1:$C$10000,3,FALSE)),0,VLOOKUP(A2592,int_r_full_fitted!$A$1:$C$10000,3,FALSE))</f>
        <v>0.04</v>
      </c>
      <c r="W2592">
        <v>2591</v>
      </c>
      <c r="Y2592">
        <f>S2592-V2592</f>
        <v>-2.2000000000000002E-2</v>
      </c>
    </row>
    <row r="2593" spans="1:25" x14ac:dyDescent="0.2">
      <c r="A2593" t="s">
        <v>6806</v>
      </c>
      <c r="B2593" t="s">
        <v>7911</v>
      </c>
      <c r="C2593" t="s">
        <v>8475</v>
      </c>
      <c r="D2593" t="s">
        <v>7963</v>
      </c>
      <c r="E2593" t="s">
        <v>9669</v>
      </c>
      <c r="F2593" t="s">
        <v>7915</v>
      </c>
      <c r="G2593" t="s">
        <v>7915</v>
      </c>
      <c r="H2593" t="s">
        <v>7915</v>
      </c>
      <c r="I2593" t="s">
        <v>7915</v>
      </c>
      <c r="J2593" t="s">
        <v>7915</v>
      </c>
      <c r="K2593" t="s">
        <v>7915</v>
      </c>
      <c r="L2593" t="s">
        <v>7915</v>
      </c>
      <c r="M2593" t="s">
        <v>7910</v>
      </c>
      <c r="N2593" t="s">
        <v>7915</v>
      </c>
      <c r="O2593" t="s">
        <v>7915</v>
      </c>
      <c r="P2593" t="s">
        <v>7910</v>
      </c>
      <c r="Q2593">
        <v>8</v>
      </c>
      <c r="R2593">
        <f>IF(ISERROR(VLOOKUP(A2593,int_r_base_fitted!$A$1:$C$10000,2,FALSE)),0,VLOOKUP(A2593,int_r_base_fitted!$A$1:$C$10000,2,FALSE))</f>
        <v>0</v>
      </c>
      <c r="S2593">
        <f>IF(ISERROR(VLOOKUP(A2593,int_r_base_fitted!$A$1:$C$10000,3,FALSE)),0,VLOOKUP(A2593,int_r_base_fitted!$A$1:$C$10000,3,FALSE))</f>
        <v>1.7999999999999999E-2</v>
      </c>
      <c r="T2593">
        <v>3743</v>
      </c>
      <c r="V2593">
        <f>IF(ISERROR(VLOOKUP(A2593,int_r_full_fitted!$A$1:$C$10000,3,FALSE)),0,VLOOKUP(A2593,int_r_full_fitted!$A$1:$C$10000,3,FALSE))</f>
        <v>0.04</v>
      </c>
      <c r="W2593">
        <v>2592</v>
      </c>
      <c r="Y2593">
        <f>S2593-V2593</f>
        <v>-2.2000000000000002E-2</v>
      </c>
    </row>
    <row r="2594" spans="1:25" x14ac:dyDescent="0.2">
      <c r="A2594" t="s">
        <v>6816</v>
      </c>
      <c r="B2594" t="s">
        <v>7911</v>
      </c>
      <c r="C2594" t="s">
        <v>8051</v>
      </c>
      <c r="D2594" t="s">
        <v>7963</v>
      </c>
      <c r="E2594" t="s">
        <v>9459</v>
      </c>
      <c r="F2594" t="s">
        <v>7915</v>
      </c>
      <c r="G2594" t="s">
        <v>7915</v>
      </c>
      <c r="H2594" t="s">
        <v>7915</v>
      </c>
      <c r="I2594" t="s">
        <v>7915</v>
      </c>
      <c r="J2594" t="s">
        <v>7915</v>
      </c>
      <c r="K2594" t="s">
        <v>7915</v>
      </c>
      <c r="L2594" t="s">
        <v>7915</v>
      </c>
      <c r="M2594" t="s">
        <v>7910</v>
      </c>
      <c r="N2594" t="s">
        <v>7915</v>
      </c>
      <c r="O2594" t="s">
        <v>7915</v>
      </c>
      <c r="P2594" t="s">
        <v>7910</v>
      </c>
      <c r="Q2594">
        <v>8</v>
      </c>
      <c r="R2594">
        <f>IF(ISERROR(VLOOKUP(A2594,int_r_base_fitted!$A$1:$C$10000,2,FALSE)),0,VLOOKUP(A2594,int_r_base_fitted!$A$1:$C$10000,2,FALSE))</f>
        <v>0</v>
      </c>
      <c r="S2594">
        <f>IF(ISERROR(VLOOKUP(A2594,int_r_base_fitted!$A$1:$C$10000,3,FALSE)),0,VLOOKUP(A2594,int_r_base_fitted!$A$1:$C$10000,3,FALSE))</f>
        <v>1.7999999999999999E-2</v>
      </c>
      <c r="T2594">
        <v>3744</v>
      </c>
      <c r="V2594">
        <f>IF(ISERROR(VLOOKUP(A2594,int_r_full_fitted!$A$1:$C$10000,3,FALSE)),0,VLOOKUP(A2594,int_r_full_fitted!$A$1:$C$10000,3,FALSE))</f>
        <v>0.04</v>
      </c>
      <c r="W2594">
        <v>2593</v>
      </c>
      <c r="Y2594">
        <f>S2594-V2594</f>
        <v>-2.2000000000000002E-2</v>
      </c>
    </row>
    <row r="2595" spans="1:25" x14ac:dyDescent="0.2">
      <c r="A2595" t="s">
        <v>6819</v>
      </c>
      <c r="B2595" t="s">
        <v>7911</v>
      </c>
      <c r="C2595" t="s">
        <v>8257</v>
      </c>
      <c r="D2595" t="s">
        <v>7963</v>
      </c>
      <c r="E2595" t="s">
        <v>9677</v>
      </c>
      <c r="F2595" t="s">
        <v>7915</v>
      </c>
      <c r="G2595" t="s">
        <v>7915</v>
      </c>
      <c r="H2595" t="s">
        <v>7915</v>
      </c>
      <c r="I2595" t="s">
        <v>7915</v>
      </c>
      <c r="J2595" t="s">
        <v>7915</v>
      </c>
      <c r="K2595" t="s">
        <v>7915</v>
      </c>
      <c r="L2595" t="s">
        <v>7915</v>
      </c>
      <c r="M2595" t="s">
        <v>7910</v>
      </c>
      <c r="N2595" t="s">
        <v>7915</v>
      </c>
      <c r="O2595" t="s">
        <v>7915</v>
      </c>
      <c r="P2595" t="s">
        <v>7910</v>
      </c>
      <c r="Q2595">
        <v>8</v>
      </c>
      <c r="R2595">
        <f>IF(ISERROR(VLOOKUP(A2595,int_r_base_fitted!$A$1:$C$10000,2,FALSE)),0,VLOOKUP(A2595,int_r_base_fitted!$A$1:$C$10000,2,FALSE))</f>
        <v>0</v>
      </c>
      <c r="S2595">
        <f>IF(ISERROR(VLOOKUP(A2595,int_r_base_fitted!$A$1:$C$10000,3,FALSE)),0,VLOOKUP(A2595,int_r_base_fitted!$A$1:$C$10000,3,FALSE))</f>
        <v>1.7999999999999999E-2</v>
      </c>
      <c r="T2595">
        <v>3745</v>
      </c>
      <c r="V2595">
        <f>IF(ISERROR(VLOOKUP(A2595,int_r_full_fitted!$A$1:$C$10000,3,FALSE)),0,VLOOKUP(A2595,int_r_full_fitted!$A$1:$C$10000,3,FALSE))</f>
        <v>0.04</v>
      </c>
      <c r="W2595">
        <v>2594</v>
      </c>
      <c r="Y2595">
        <f>S2595-V2595</f>
        <v>-2.2000000000000002E-2</v>
      </c>
    </row>
    <row r="2596" spans="1:25" x14ac:dyDescent="0.2">
      <c r="A2596" t="s">
        <v>6825</v>
      </c>
      <c r="B2596" t="s">
        <v>7911</v>
      </c>
      <c r="C2596" t="s">
        <v>8119</v>
      </c>
      <c r="D2596" t="s">
        <v>7963</v>
      </c>
      <c r="E2596" t="s">
        <v>9173</v>
      </c>
      <c r="F2596" t="s">
        <v>7915</v>
      </c>
      <c r="G2596" t="s">
        <v>7915</v>
      </c>
      <c r="H2596" t="s">
        <v>7915</v>
      </c>
      <c r="I2596" t="s">
        <v>7915</v>
      </c>
      <c r="J2596" t="s">
        <v>7915</v>
      </c>
      <c r="K2596" t="s">
        <v>7915</v>
      </c>
      <c r="L2596" t="s">
        <v>7915</v>
      </c>
      <c r="M2596" t="s">
        <v>7910</v>
      </c>
      <c r="N2596" t="s">
        <v>7915</v>
      </c>
      <c r="O2596" t="s">
        <v>7915</v>
      </c>
      <c r="P2596" t="s">
        <v>7910</v>
      </c>
      <c r="Q2596">
        <v>8</v>
      </c>
      <c r="R2596">
        <f>IF(ISERROR(VLOOKUP(A2596,int_r_base_fitted!$A$1:$C$10000,2,FALSE)),0,VLOOKUP(A2596,int_r_base_fitted!$A$1:$C$10000,2,FALSE))</f>
        <v>0</v>
      </c>
      <c r="S2596">
        <f>IF(ISERROR(VLOOKUP(A2596,int_r_base_fitted!$A$1:$C$10000,3,FALSE)),0,VLOOKUP(A2596,int_r_base_fitted!$A$1:$C$10000,3,FALSE))</f>
        <v>1.7999999999999999E-2</v>
      </c>
      <c r="T2596">
        <v>3748</v>
      </c>
      <c r="V2596">
        <f>IF(ISERROR(VLOOKUP(A2596,int_r_full_fitted!$A$1:$C$10000,3,FALSE)),0,VLOOKUP(A2596,int_r_full_fitted!$A$1:$C$10000,3,FALSE))</f>
        <v>0.04</v>
      </c>
      <c r="W2596">
        <v>2595</v>
      </c>
      <c r="Y2596">
        <f>S2596-V2596</f>
        <v>-2.2000000000000002E-2</v>
      </c>
    </row>
    <row r="2597" spans="1:25" x14ac:dyDescent="0.2">
      <c r="A2597" t="s">
        <v>6827</v>
      </c>
      <c r="B2597" t="s">
        <v>7911</v>
      </c>
      <c r="C2597" t="s">
        <v>8119</v>
      </c>
      <c r="D2597" t="s">
        <v>7963</v>
      </c>
      <c r="E2597" t="s">
        <v>9680</v>
      </c>
      <c r="F2597" t="s">
        <v>7915</v>
      </c>
      <c r="G2597" t="s">
        <v>7915</v>
      </c>
      <c r="H2597" t="s">
        <v>7915</v>
      </c>
      <c r="I2597" t="s">
        <v>7915</v>
      </c>
      <c r="J2597" t="s">
        <v>7915</v>
      </c>
      <c r="K2597" t="s">
        <v>7915</v>
      </c>
      <c r="L2597" t="s">
        <v>7915</v>
      </c>
      <c r="M2597" t="s">
        <v>7910</v>
      </c>
      <c r="N2597" t="s">
        <v>7915</v>
      </c>
      <c r="O2597" t="s">
        <v>7915</v>
      </c>
      <c r="P2597" t="s">
        <v>7910</v>
      </c>
      <c r="Q2597">
        <v>8</v>
      </c>
      <c r="R2597">
        <f>IF(ISERROR(VLOOKUP(A2597,int_r_base_fitted!$A$1:$C$10000,2,FALSE)),0,VLOOKUP(A2597,int_r_base_fitted!$A$1:$C$10000,2,FALSE))</f>
        <v>0</v>
      </c>
      <c r="S2597">
        <f>IF(ISERROR(VLOOKUP(A2597,int_r_base_fitted!$A$1:$C$10000,3,FALSE)),0,VLOOKUP(A2597,int_r_base_fitted!$A$1:$C$10000,3,FALSE))</f>
        <v>1.7999999999999999E-2</v>
      </c>
      <c r="T2597">
        <v>3749</v>
      </c>
      <c r="V2597">
        <f>IF(ISERROR(VLOOKUP(A2597,int_r_full_fitted!$A$1:$C$10000,3,FALSE)),0,VLOOKUP(A2597,int_r_full_fitted!$A$1:$C$10000,3,FALSE))</f>
        <v>0.04</v>
      </c>
      <c r="W2597">
        <v>2596</v>
      </c>
      <c r="Y2597">
        <f>S2597-V2597</f>
        <v>-2.2000000000000002E-2</v>
      </c>
    </row>
    <row r="2598" spans="1:25" x14ac:dyDescent="0.2">
      <c r="A2598" t="s">
        <v>6828</v>
      </c>
      <c r="B2598" t="s">
        <v>7911</v>
      </c>
      <c r="C2598" t="s">
        <v>8119</v>
      </c>
      <c r="D2598" t="s">
        <v>7963</v>
      </c>
      <c r="E2598" t="s">
        <v>9678</v>
      </c>
      <c r="F2598" t="s">
        <v>7915</v>
      </c>
      <c r="G2598" t="s">
        <v>7915</v>
      </c>
      <c r="H2598" t="s">
        <v>7915</v>
      </c>
      <c r="I2598" t="s">
        <v>7915</v>
      </c>
      <c r="J2598" t="s">
        <v>7915</v>
      </c>
      <c r="K2598" t="s">
        <v>7915</v>
      </c>
      <c r="L2598" t="s">
        <v>7915</v>
      </c>
      <c r="M2598" t="s">
        <v>7910</v>
      </c>
      <c r="N2598" t="s">
        <v>7915</v>
      </c>
      <c r="O2598" t="s">
        <v>7915</v>
      </c>
      <c r="P2598" t="s">
        <v>7910</v>
      </c>
      <c r="Q2598">
        <v>8</v>
      </c>
      <c r="R2598">
        <f>IF(ISERROR(VLOOKUP(A2598,int_r_base_fitted!$A$1:$C$10000,2,FALSE)),0,VLOOKUP(A2598,int_r_base_fitted!$A$1:$C$10000,2,FALSE))</f>
        <v>0</v>
      </c>
      <c r="S2598">
        <f>IF(ISERROR(VLOOKUP(A2598,int_r_base_fitted!$A$1:$C$10000,3,FALSE)),0,VLOOKUP(A2598,int_r_base_fitted!$A$1:$C$10000,3,FALSE))</f>
        <v>1.7999999999999999E-2</v>
      </c>
      <c r="T2598">
        <v>3750</v>
      </c>
      <c r="V2598">
        <f>IF(ISERROR(VLOOKUP(A2598,int_r_full_fitted!$A$1:$C$10000,3,FALSE)),0,VLOOKUP(A2598,int_r_full_fitted!$A$1:$C$10000,3,FALSE))</f>
        <v>0.04</v>
      </c>
      <c r="W2598">
        <v>2597</v>
      </c>
      <c r="Y2598">
        <f>S2598-V2598</f>
        <v>-2.2000000000000002E-2</v>
      </c>
    </row>
    <row r="2599" spans="1:25" x14ac:dyDescent="0.2">
      <c r="A2599" t="s">
        <v>7177</v>
      </c>
      <c r="B2599" t="s">
        <v>7911</v>
      </c>
      <c r="C2599" t="s">
        <v>8033</v>
      </c>
      <c r="D2599" t="s">
        <v>7920</v>
      </c>
      <c r="E2599" t="s">
        <v>9882</v>
      </c>
      <c r="F2599" t="s">
        <v>7915</v>
      </c>
      <c r="G2599" t="s">
        <v>7915</v>
      </c>
      <c r="H2599" t="s">
        <v>7915</v>
      </c>
      <c r="I2599" t="s">
        <v>7915</v>
      </c>
      <c r="J2599" t="s">
        <v>7915</v>
      </c>
      <c r="K2599" t="s">
        <v>7915</v>
      </c>
      <c r="L2599" t="s">
        <v>7915</v>
      </c>
      <c r="M2599" t="s">
        <v>7910</v>
      </c>
      <c r="N2599" t="s">
        <v>7915</v>
      </c>
      <c r="O2599" t="s">
        <v>7915</v>
      </c>
      <c r="P2599" t="s">
        <v>7910</v>
      </c>
      <c r="Q2599">
        <v>8</v>
      </c>
      <c r="R2599">
        <f>IF(ISERROR(VLOOKUP(A2599,int_r_base_fitted!$A$1:$C$10000,2,FALSE)),0,VLOOKUP(A2599,int_r_base_fitted!$A$1:$C$10000,2,FALSE))</f>
        <v>0</v>
      </c>
      <c r="S2599">
        <f>IF(ISERROR(VLOOKUP(A2599,int_r_base_fitted!$A$1:$C$10000,3,FALSE)),0,VLOOKUP(A2599,int_r_base_fitted!$A$1:$C$10000,3,FALSE))</f>
        <v>1.7999999999999999E-2</v>
      </c>
      <c r="T2599">
        <v>3753</v>
      </c>
      <c r="V2599">
        <f>IF(ISERROR(VLOOKUP(A2599,int_r_full_fitted!$A$1:$C$10000,3,FALSE)),0,VLOOKUP(A2599,int_r_full_fitted!$A$1:$C$10000,3,FALSE))</f>
        <v>0.04</v>
      </c>
      <c r="W2599">
        <v>2598</v>
      </c>
      <c r="Y2599">
        <f>S2599-V2599</f>
        <v>-2.2000000000000002E-2</v>
      </c>
    </row>
    <row r="2600" spans="1:25" x14ac:dyDescent="0.2">
      <c r="A2600" t="s">
        <v>7181</v>
      </c>
      <c r="B2600" t="s">
        <v>7911</v>
      </c>
      <c r="C2600" t="s">
        <v>7916</v>
      </c>
      <c r="D2600" t="s">
        <v>7920</v>
      </c>
      <c r="E2600" t="s">
        <v>8740</v>
      </c>
      <c r="F2600" t="s">
        <v>7915</v>
      </c>
      <c r="G2600" t="s">
        <v>7915</v>
      </c>
      <c r="H2600" t="s">
        <v>7915</v>
      </c>
      <c r="I2600" t="s">
        <v>7915</v>
      </c>
      <c r="J2600" t="s">
        <v>7915</v>
      </c>
      <c r="K2600" t="s">
        <v>7915</v>
      </c>
      <c r="L2600" t="s">
        <v>7915</v>
      </c>
      <c r="M2600" t="s">
        <v>7910</v>
      </c>
      <c r="N2600" t="s">
        <v>7915</v>
      </c>
      <c r="O2600" t="s">
        <v>7915</v>
      </c>
      <c r="P2600" t="s">
        <v>7910</v>
      </c>
      <c r="Q2600">
        <v>8</v>
      </c>
      <c r="R2600">
        <f>IF(ISERROR(VLOOKUP(A2600,int_r_base_fitted!$A$1:$C$10000,2,FALSE)),0,VLOOKUP(A2600,int_r_base_fitted!$A$1:$C$10000,2,FALSE))</f>
        <v>0</v>
      </c>
      <c r="S2600">
        <f>IF(ISERROR(VLOOKUP(A2600,int_r_base_fitted!$A$1:$C$10000,3,FALSE)),0,VLOOKUP(A2600,int_r_base_fitted!$A$1:$C$10000,3,FALSE))</f>
        <v>1.7999999999999999E-2</v>
      </c>
      <c r="T2600">
        <v>3754</v>
      </c>
      <c r="V2600">
        <f>IF(ISERROR(VLOOKUP(A2600,int_r_full_fitted!$A$1:$C$10000,3,FALSE)),0,VLOOKUP(A2600,int_r_full_fitted!$A$1:$C$10000,3,FALSE))</f>
        <v>0.04</v>
      </c>
      <c r="W2600">
        <v>2599</v>
      </c>
      <c r="Y2600">
        <f>S2600-V2600</f>
        <v>-2.2000000000000002E-2</v>
      </c>
    </row>
    <row r="2601" spans="1:25" x14ac:dyDescent="0.2">
      <c r="A2601" t="s">
        <v>7259</v>
      </c>
      <c r="B2601" t="s">
        <v>9253</v>
      </c>
      <c r="C2601" t="s">
        <v>9905</v>
      </c>
      <c r="D2601" t="s">
        <v>7963</v>
      </c>
      <c r="E2601" t="s">
        <v>8241</v>
      </c>
      <c r="F2601" t="s">
        <v>7915</v>
      </c>
      <c r="G2601" t="s">
        <v>7915</v>
      </c>
      <c r="H2601" t="s">
        <v>7915</v>
      </c>
      <c r="I2601" t="s">
        <v>7915</v>
      </c>
      <c r="J2601" t="s">
        <v>7915</v>
      </c>
      <c r="K2601" t="s">
        <v>7915</v>
      </c>
      <c r="L2601" t="s">
        <v>7915</v>
      </c>
      <c r="M2601" t="s">
        <v>7915</v>
      </c>
      <c r="N2601" t="s">
        <v>7915</v>
      </c>
      <c r="O2601" t="s">
        <v>7915</v>
      </c>
      <c r="P2601" t="s">
        <v>7915</v>
      </c>
      <c r="Q2601">
        <v>9</v>
      </c>
      <c r="R2601">
        <f>IF(ISERROR(VLOOKUP(A2601,int_r_base_fitted!$A$1:$C$10000,2,FALSE)),0,VLOOKUP(A2601,int_r_base_fitted!$A$1:$C$10000,2,FALSE))</f>
        <v>1</v>
      </c>
      <c r="S2601">
        <f>IF(ISERROR(VLOOKUP(A2601,int_r_base_fitted!$A$1:$C$10000,3,FALSE)),0,VLOOKUP(A2601,int_r_base_fitted!$A$1:$C$10000,3,FALSE))</f>
        <v>1.7999999999999999E-2</v>
      </c>
      <c r="T2601">
        <v>3756</v>
      </c>
      <c r="V2601">
        <f>IF(ISERROR(VLOOKUP(A2601,int_r_full_fitted!$A$1:$C$10000,3,FALSE)),0,VLOOKUP(A2601,int_r_full_fitted!$A$1:$C$10000,3,FALSE))</f>
        <v>0.04</v>
      </c>
      <c r="W2601">
        <v>2600</v>
      </c>
      <c r="Y2601">
        <f>S2601-V2601</f>
        <v>-2.2000000000000002E-2</v>
      </c>
    </row>
    <row r="2602" spans="1:25" x14ac:dyDescent="0.2">
      <c r="A2602" t="s">
        <v>7375</v>
      </c>
      <c r="B2602" t="s">
        <v>7911</v>
      </c>
      <c r="C2602" t="s">
        <v>8033</v>
      </c>
      <c r="D2602" t="s">
        <v>7913</v>
      </c>
      <c r="E2602" t="s">
        <v>9233</v>
      </c>
      <c r="F2602" t="s">
        <v>7915</v>
      </c>
      <c r="G2602" t="s">
        <v>7915</v>
      </c>
      <c r="H2602" t="s">
        <v>7915</v>
      </c>
      <c r="I2602" t="s">
        <v>7915</v>
      </c>
      <c r="J2602" t="s">
        <v>7915</v>
      </c>
      <c r="K2602" t="s">
        <v>7915</v>
      </c>
      <c r="L2602" t="s">
        <v>7915</v>
      </c>
      <c r="M2602" t="s">
        <v>7915</v>
      </c>
      <c r="N2602" t="s">
        <v>7915</v>
      </c>
      <c r="O2602" t="s">
        <v>7915</v>
      </c>
      <c r="P2602" t="s">
        <v>7915</v>
      </c>
      <c r="Q2602">
        <v>9</v>
      </c>
      <c r="R2602">
        <f>IF(ISERROR(VLOOKUP(A2602,int_r_base_fitted!$A$1:$C$10000,2,FALSE)),0,VLOOKUP(A2602,int_r_base_fitted!$A$1:$C$10000,2,FALSE))</f>
        <v>0</v>
      </c>
      <c r="S2602">
        <f>IF(ISERROR(VLOOKUP(A2602,int_r_base_fitted!$A$1:$C$10000,3,FALSE)),0,VLOOKUP(A2602,int_r_base_fitted!$A$1:$C$10000,3,FALSE))</f>
        <v>1.7999999999999999E-2</v>
      </c>
      <c r="T2602">
        <v>3763</v>
      </c>
      <c r="V2602">
        <f>IF(ISERROR(VLOOKUP(A2602,int_r_full_fitted!$A$1:$C$10000,3,FALSE)),0,VLOOKUP(A2602,int_r_full_fitted!$A$1:$C$10000,3,FALSE))</f>
        <v>0.04</v>
      </c>
      <c r="W2602">
        <v>2601</v>
      </c>
      <c r="Y2602">
        <f>S2602-V2602</f>
        <v>-2.2000000000000002E-2</v>
      </c>
    </row>
    <row r="2603" spans="1:25" x14ac:dyDescent="0.2">
      <c r="A2603" t="s">
        <v>7489</v>
      </c>
      <c r="B2603" t="s">
        <v>7911</v>
      </c>
      <c r="C2603">
        <v>4</v>
      </c>
      <c r="D2603" t="s">
        <v>7940</v>
      </c>
      <c r="E2603" t="s">
        <v>10001</v>
      </c>
      <c r="F2603" t="s">
        <v>7915</v>
      </c>
      <c r="G2603" t="s">
        <v>7915</v>
      </c>
      <c r="H2603" t="s">
        <v>7915</v>
      </c>
      <c r="I2603" t="s">
        <v>7915</v>
      </c>
      <c r="J2603" t="s">
        <v>7915</v>
      </c>
      <c r="K2603" t="s">
        <v>7915</v>
      </c>
      <c r="L2603" t="s">
        <v>7915</v>
      </c>
      <c r="M2603" t="s">
        <v>7915</v>
      </c>
      <c r="N2603" t="s">
        <v>7915</v>
      </c>
      <c r="O2603" t="s">
        <v>7915</v>
      </c>
      <c r="P2603" t="s">
        <v>7915</v>
      </c>
      <c r="Q2603">
        <v>9</v>
      </c>
      <c r="R2603">
        <f>IF(ISERROR(VLOOKUP(A2603,int_r_base_fitted!$A$1:$C$10000,2,FALSE)),0,VLOOKUP(A2603,int_r_base_fitted!$A$1:$C$10000,2,FALSE))</f>
        <v>0</v>
      </c>
      <c r="S2603">
        <f>IF(ISERROR(VLOOKUP(A2603,int_r_base_fitted!$A$1:$C$10000,3,FALSE)),0,VLOOKUP(A2603,int_r_base_fitted!$A$1:$C$10000,3,FALSE))</f>
        <v>1.7999999999999999E-2</v>
      </c>
      <c r="T2603">
        <v>3768</v>
      </c>
      <c r="V2603">
        <f>IF(ISERROR(VLOOKUP(A2603,int_r_full_fitted!$A$1:$C$10000,3,FALSE)),0,VLOOKUP(A2603,int_r_full_fitted!$A$1:$C$10000,3,FALSE))</f>
        <v>0.04</v>
      </c>
      <c r="W2603">
        <v>2602</v>
      </c>
      <c r="Y2603">
        <f>S2603-V2603</f>
        <v>-2.2000000000000002E-2</v>
      </c>
    </row>
    <row r="2604" spans="1:25" x14ac:dyDescent="0.2">
      <c r="A2604" t="s">
        <v>7543</v>
      </c>
      <c r="B2604" t="s">
        <v>7911</v>
      </c>
      <c r="C2604" t="s">
        <v>8404</v>
      </c>
      <c r="D2604" t="s">
        <v>7963</v>
      </c>
      <c r="E2604" t="s">
        <v>10023</v>
      </c>
      <c r="F2604" t="s">
        <v>7915</v>
      </c>
      <c r="G2604" t="s">
        <v>7915</v>
      </c>
      <c r="H2604" t="s">
        <v>7915</v>
      </c>
      <c r="I2604" t="s">
        <v>7915</v>
      </c>
      <c r="J2604" t="s">
        <v>7915</v>
      </c>
      <c r="K2604" t="s">
        <v>7915</v>
      </c>
      <c r="L2604" t="s">
        <v>7915</v>
      </c>
      <c r="M2604" t="s">
        <v>7915</v>
      </c>
      <c r="N2604" t="s">
        <v>7915</v>
      </c>
      <c r="O2604" t="s">
        <v>7915</v>
      </c>
      <c r="P2604" t="s">
        <v>7915</v>
      </c>
      <c r="Q2604">
        <v>9</v>
      </c>
      <c r="R2604">
        <f>IF(ISERROR(VLOOKUP(A2604,int_r_base_fitted!$A$1:$C$10000,2,FALSE)),0,VLOOKUP(A2604,int_r_base_fitted!$A$1:$C$10000,2,FALSE))</f>
        <v>0</v>
      </c>
      <c r="S2604">
        <f>IF(ISERROR(VLOOKUP(A2604,int_r_base_fitted!$A$1:$C$10000,3,FALSE)),0,VLOOKUP(A2604,int_r_base_fitted!$A$1:$C$10000,3,FALSE))</f>
        <v>1.7999999999999999E-2</v>
      </c>
      <c r="T2604">
        <v>3769</v>
      </c>
      <c r="V2604">
        <f>IF(ISERROR(VLOOKUP(A2604,int_r_full_fitted!$A$1:$C$10000,3,FALSE)),0,VLOOKUP(A2604,int_r_full_fitted!$A$1:$C$10000,3,FALSE))</f>
        <v>0.04</v>
      </c>
      <c r="W2604">
        <v>2603</v>
      </c>
      <c r="Y2604">
        <f>S2604-V2604</f>
        <v>-2.2000000000000002E-2</v>
      </c>
    </row>
    <row r="2605" spans="1:25" x14ac:dyDescent="0.2">
      <c r="A2605" t="s">
        <v>7548</v>
      </c>
      <c r="B2605" t="s">
        <v>7911</v>
      </c>
      <c r="C2605" t="s">
        <v>9308</v>
      </c>
      <c r="D2605" t="s">
        <v>7963</v>
      </c>
      <c r="E2605" t="s">
        <v>10027</v>
      </c>
      <c r="F2605" t="s">
        <v>7915</v>
      </c>
      <c r="G2605" t="s">
        <v>7915</v>
      </c>
      <c r="H2605" t="s">
        <v>7915</v>
      </c>
      <c r="I2605" t="s">
        <v>7915</v>
      </c>
      <c r="J2605" t="s">
        <v>7915</v>
      </c>
      <c r="K2605" t="s">
        <v>7915</v>
      </c>
      <c r="L2605" t="s">
        <v>7915</v>
      </c>
      <c r="M2605" t="s">
        <v>7915</v>
      </c>
      <c r="N2605" t="s">
        <v>7915</v>
      </c>
      <c r="O2605" t="s">
        <v>7915</v>
      </c>
      <c r="P2605" t="s">
        <v>7915</v>
      </c>
      <c r="Q2605">
        <v>9</v>
      </c>
      <c r="R2605">
        <f>IF(ISERROR(VLOOKUP(A2605,int_r_base_fitted!$A$1:$C$10000,2,FALSE)),0,VLOOKUP(A2605,int_r_base_fitted!$A$1:$C$10000,2,FALSE))</f>
        <v>0</v>
      </c>
      <c r="S2605">
        <f>IF(ISERROR(VLOOKUP(A2605,int_r_base_fitted!$A$1:$C$10000,3,FALSE)),0,VLOOKUP(A2605,int_r_base_fitted!$A$1:$C$10000,3,FALSE))</f>
        <v>1.7999999999999999E-2</v>
      </c>
      <c r="T2605">
        <v>3770</v>
      </c>
      <c r="V2605">
        <f>IF(ISERROR(VLOOKUP(A2605,int_r_full_fitted!$A$1:$C$10000,3,FALSE)),0,VLOOKUP(A2605,int_r_full_fitted!$A$1:$C$10000,3,FALSE))</f>
        <v>0.04</v>
      </c>
      <c r="W2605">
        <v>2604</v>
      </c>
      <c r="Y2605">
        <f>S2605-V2605</f>
        <v>-2.2000000000000002E-2</v>
      </c>
    </row>
    <row r="2606" spans="1:25" x14ac:dyDescent="0.2">
      <c r="A2606" t="s">
        <v>7602</v>
      </c>
      <c r="B2606" t="s">
        <v>7933</v>
      </c>
      <c r="C2606" t="s">
        <v>10055</v>
      </c>
      <c r="D2606" t="s">
        <v>7963</v>
      </c>
      <c r="E2606" t="s">
        <v>8514</v>
      </c>
      <c r="F2606" t="s">
        <v>7915</v>
      </c>
      <c r="G2606" t="s">
        <v>7915</v>
      </c>
      <c r="H2606" t="s">
        <v>7915</v>
      </c>
      <c r="I2606" t="s">
        <v>7915</v>
      </c>
      <c r="J2606" t="s">
        <v>7915</v>
      </c>
      <c r="K2606" t="s">
        <v>7915</v>
      </c>
      <c r="L2606" t="s">
        <v>7915</v>
      </c>
      <c r="M2606" t="s">
        <v>7915</v>
      </c>
      <c r="N2606" t="s">
        <v>7915</v>
      </c>
      <c r="O2606" t="s">
        <v>7915</v>
      </c>
      <c r="P2606" t="s">
        <v>7915</v>
      </c>
      <c r="Q2606">
        <v>9</v>
      </c>
      <c r="R2606">
        <f>IF(ISERROR(VLOOKUP(A2606,int_r_base_fitted!$A$1:$C$10000,2,FALSE)),0,VLOOKUP(A2606,int_r_base_fitted!$A$1:$C$10000,2,FALSE))</f>
        <v>0</v>
      </c>
      <c r="S2606">
        <f>IF(ISERROR(VLOOKUP(A2606,int_r_base_fitted!$A$1:$C$10000,3,FALSE)),0,VLOOKUP(A2606,int_r_base_fitted!$A$1:$C$10000,3,FALSE))</f>
        <v>1.7999999999999999E-2</v>
      </c>
      <c r="T2606">
        <v>3779</v>
      </c>
      <c r="V2606">
        <f>IF(ISERROR(VLOOKUP(A2606,int_r_full_fitted!$A$1:$C$10000,3,FALSE)),0,VLOOKUP(A2606,int_r_full_fitted!$A$1:$C$10000,3,FALSE))</f>
        <v>0.04</v>
      </c>
      <c r="W2606">
        <v>2605</v>
      </c>
      <c r="Y2606">
        <f>S2606-V2606</f>
        <v>-2.2000000000000002E-2</v>
      </c>
    </row>
    <row r="2607" spans="1:25" x14ac:dyDescent="0.2">
      <c r="A2607" t="s">
        <v>7609</v>
      </c>
      <c r="B2607" t="s">
        <v>7933</v>
      </c>
      <c r="C2607" t="s">
        <v>10058</v>
      </c>
      <c r="D2607" t="s">
        <v>7963</v>
      </c>
      <c r="E2607" t="s">
        <v>8405</v>
      </c>
      <c r="F2607" t="s">
        <v>7915</v>
      </c>
      <c r="G2607" t="s">
        <v>7915</v>
      </c>
      <c r="H2607" t="s">
        <v>7915</v>
      </c>
      <c r="I2607" t="s">
        <v>7915</v>
      </c>
      <c r="J2607" t="s">
        <v>7915</v>
      </c>
      <c r="K2607" t="s">
        <v>7915</v>
      </c>
      <c r="L2607" t="s">
        <v>7915</v>
      </c>
      <c r="M2607" t="s">
        <v>7915</v>
      </c>
      <c r="N2607" t="s">
        <v>7915</v>
      </c>
      <c r="O2607" t="s">
        <v>7915</v>
      </c>
      <c r="P2607" t="s">
        <v>7915</v>
      </c>
      <c r="Q2607">
        <v>9</v>
      </c>
      <c r="R2607">
        <f>IF(ISERROR(VLOOKUP(A2607,int_r_base_fitted!$A$1:$C$10000,2,FALSE)),0,VLOOKUP(A2607,int_r_base_fitted!$A$1:$C$10000,2,FALSE))</f>
        <v>0</v>
      </c>
      <c r="S2607">
        <f>IF(ISERROR(VLOOKUP(A2607,int_r_base_fitted!$A$1:$C$10000,3,FALSE)),0,VLOOKUP(A2607,int_r_base_fitted!$A$1:$C$10000,3,FALSE))</f>
        <v>1.7999999999999999E-2</v>
      </c>
      <c r="T2607">
        <v>3781</v>
      </c>
      <c r="V2607">
        <f>IF(ISERROR(VLOOKUP(A2607,int_r_full_fitted!$A$1:$C$10000,3,FALSE)),0,VLOOKUP(A2607,int_r_full_fitted!$A$1:$C$10000,3,FALSE))</f>
        <v>0.04</v>
      </c>
      <c r="W2607">
        <v>2606</v>
      </c>
      <c r="Y2607">
        <f>S2607-V2607</f>
        <v>-2.2000000000000002E-2</v>
      </c>
    </row>
    <row r="2608" spans="1:25" x14ac:dyDescent="0.2">
      <c r="A2608" t="s">
        <v>7625</v>
      </c>
      <c r="B2608" t="s">
        <v>7933</v>
      </c>
      <c r="C2608" t="s">
        <v>9462</v>
      </c>
      <c r="D2608" t="s">
        <v>7963</v>
      </c>
      <c r="E2608" t="s">
        <v>10072</v>
      </c>
      <c r="F2608" t="s">
        <v>7915</v>
      </c>
      <c r="G2608" t="s">
        <v>7915</v>
      </c>
      <c r="H2608" t="s">
        <v>7915</v>
      </c>
      <c r="I2608" t="s">
        <v>7915</v>
      </c>
      <c r="J2608" t="s">
        <v>7915</v>
      </c>
      <c r="K2608" t="s">
        <v>7915</v>
      </c>
      <c r="L2608" t="s">
        <v>7915</v>
      </c>
      <c r="M2608" t="s">
        <v>7915</v>
      </c>
      <c r="N2608" t="s">
        <v>7915</v>
      </c>
      <c r="O2608" t="s">
        <v>7915</v>
      </c>
      <c r="P2608" t="s">
        <v>7915</v>
      </c>
      <c r="Q2608">
        <v>9</v>
      </c>
      <c r="R2608">
        <f>IF(ISERROR(VLOOKUP(A2608,int_r_base_fitted!$A$1:$C$10000,2,FALSE)),0,VLOOKUP(A2608,int_r_base_fitted!$A$1:$C$10000,2,FALSE))</f>
        <v>0</v>
      </c>
      <c r="S2608">
        <f>IF(ISERROR(VLOOKUP(A2608,int_r_base_fitted!$A$1:$C$10000,3,FALSE)),0,VLOOKUP(A2608,int_r_base_fitted!$A$1:$C$10000,3,FALSE))</f>
        <v>1.7999999999999999E-2</v>
      </c>
      <c r="T2608">
        <v>3783</v>
      </c>
      <c r="V2608">
        <f>IF(ISERROR(VLOOKUP(A2608,int_r_full_fitted!$A$1:$C$10000,3,FALSE)),0,VLOOKUP(A2608,int_r_full_fitted!$A$1:$C$10000,3,FALSE))</f>
        <v>0.04</v>
      </c>
      <c r="W2608">
        <v>2607</v>
      </c>
      <c r="Y2608">
        <f>S2608-V2608</f>
        <v>-2.2000000000000002E-2</v>
      </c>
    </row>
    <row r="2609" spans="1:25" x14ac:dyDescent="0.2">
      <c r="A2609" t="s">
        <v>7698</v>
      </c>
      <c r="B2609" t="s">
        <v>7933</v>
      </c>
      <c r="C2609" t="s">
        <v>10123</v>
      </c>
      <c r="D2609" t="s">
        <v>7963</v>
      </c>
      <c r="E2609" t="s">
        <v>8241</v>
      </c>
      <c r="F2609" t="s">
        <v>7915</v>
      </c>
      <c r="G2609" t="s">
        <v>7915</v>
      </c>
      <c r="H2609" t="s">
        <v>7915</v>
      </c>
      <c r="I2609" t="s">
        <v>7915</v>
      </c>
      <c r="J2609" t="s">
        <v>7915</v>
      </c>
      <c r="K2609" t="s">
        <v>7915</v>
      </c>
      <c r="L2609" t="s">
        <v>7915</v>
      </c>
      <c r="M2609" t="s">
        <v>7915</v>
      </c>
      <c r="N2609" t="s">
        <v>7915</v>
      </c>
      <c r="O2609" t="s">
        <v>7915</v>
      </c>
      <c r="P2609" t="s">
        <v>7915</v>
      </c>
      <c r="Q2609">
        <v>9</v>
      </c>
      <c r="R2609">
        <f>IF(ISERROR(VLOOKUP(A2609,int_r_base_fitted!$A$1:$C$10000,2,FALSE)),0,VLOOKUP(A2609,int_r_base_fitted!$A$1:$C$10000,2,FALSE))</f>
        <v>0</v>
      </c>
      <c r="S2609">
        <f>IF(ISERROR(VLOOKUP(A2609,int_r_base_fitted!$A$1:$C$10000,3,FALSE)),0,VLOOKUP(A2609,int_r_base_fitted!$A$1:$C$10000,3,FALSE))</f>
        <v>1.7999999999999999E-2</v>
      </c>
      <c r="T2609">
        <v>3786</v>
      </c>
      <c r="V2609">
        <f>IF(ISERROR(VLOOKUP(A2609,int_r_full_fitted!$A$1:$C$10000,3,FALSE)),0,VLOOKUP(A2609,int_r_full_fitted!$A$1:$C$10000,3,FALSE))</f>
        <v>0.04</v>
      </c>
      <c r="W2609">
        <v>2608</v>
      </c>
      <c r="Y2609">
        <f>S2609-V2609</f>
        <v>-2.2000000000000002E-2</v>
      </c>
    </row>
    <row r="2610" spans="1:25" x14ac:dyDescent="0.2">
      <c r="A2610" t="s">
        <v>7721</v>
      </c>
      <c r="B2610" t="s">
        <v>7933</v>
      </c>
      <c r="C2610" t="s">
        <v>8224</v>
      </c>
      <c r="D2610" t="s">
        <v>7963</v>
      </c>
      <c r="E2610" t="s">
        <v>10135</v>
      </c>
      <c r="F2610" t="s">
        <v>7915</v>
      </c>
      <c r="G2610" t="s">
        <v>7915</v>
      </c>
      <c r="H2610" t="s">
        <v>7915</v>
      </c>
      <c r="I2610" t="s">
        <v>7915</v>
      </c>
      <c r="J2610" t="s">
        <v>7915</v>
      </c>
      <c r="K2610" t="s">
        <v>7915</v>
      </c>
      <c r="L2610" t="s">
        <v>7915</v>
      </c>
      <c r="M2610" t="s">
        <v>7915</v>
      </c>
      <c r="N2610" t="s">
        <v>7915</v>
      </c>
      <c r="O2610" t="s">
        <v>7915</v>
      </c>
      <c r="P2610" t="s">
        <v>7915</v>
      </c>
      <c r="Q2610">
        <v>9</v>
      </c>
      <c r="R2610">
        <f>IF(ISERROR(VLOOKUP(A2610,int_r_base_fitted!$A$1:$C$10000,2,FALSE)),0,VLOOKUP(A2610,int_r_base_fitted!$A$1:$C$10000,2,FALSE))</f>
        <v>0</v>
      </c>
      <c r="S2610">
        <f>IF(ISERROR(VLOOKUP(A2610,int_r_base_fitted!$A$1:$C$10000,3,FALSE)),0,VLOOKUP(A2610,int_r_base_fitted!$A$1:$C$10000,3,FALSE))</f>
        <v>1.7999999999999999E-2</v>
      </c>
      <c r="T2610">
        <v>3790</v>
      </c>
      <c r="V2610">
        <f>IF(ISERROR(VLOOKUP(A2610,int_r_full_fitted!$A$1:$C$10000,3,FALSE)),0,VLOOKUP(A2610,int_r_full_fitted!$A$1:$C$10000,3,FALSE))</f>
        <v>0.04</v>
      </c>
      <c r="W2610">
        <v>2609</v>
      </c>
      <c r="Y2610">
        <f>S2610-V2610</f>
        <v>-2.2000000000000002E-2</v>
      </c>
    </row>
    <row r="2611" spans="1:25" x14ac:dyDescent="0.2">
      <c r="A2611" t="s">
        <v>7789</v>
      </c>
      <c r="B2611" t="s">
        <v>7933</v>
      </c>
      <c r="C2611" t="s">
        <v>10185</v>
      </c>
      <c r="D2611" t="s">
        <v>7963</v>
      </c>
      <c r="E2611" t="s">
        <v>8505</v>
      </c>
      <c r="F2611" t="s">
        <v>7915</v>
      </c>
      <c r="G2611" t="s">
        <v>7915</v>
      </c>
      <c r="H2611" t="s">
        <v>7915</v>
      </c>
      <c r="I2611" t="s">
        <v>7915</v>
      </c>
      <c r="J2611" t="s">
        <v>7915</v>
      </c>
      <c r="K2611" t="s">
        <v>7915</v>
      </c>
      <c r="L2611" t="s">
        <v>7915</v>
      </c>
      <c r="M2611" t="s">
        <v>7915</v>
      </c>
      <c r="N2611" t="s">
        <v>7915</v>
      </c>
      <c r="O2611" t="s">
        <v>7915</v>
      </c>
      <c r="P2611" t="s">
        <v>7915</v>
      </c>
      <c r="Q2611">
        <v>9</v>
      </c>
      <c r="R2611">
        <f>IF(ISERROR(VLOOKUP(A2611,int_r_base_fitted!$A$1:$C$10000,2,FALSE)),0,VLOOKUP(A2611,int_r_base_fitted!$A$1:$C$10000,2,FALSE))</f>
        <v>0</v>
      </c>
      <c r="S2611">
        <f>IF(ISERROR(VLOOKUP(A2611,int_r_base_fitted!$A$1:$C$10000,3,FALSE)),0,VLOOKUP(A2611,int_r_base_fitted!$A$1:$C$10000,3,FALSE))</f>
        <v>1.7999999999999999E-2</v>
      </c>
      <c r="T2611">
        <v>3796</v>
      </c>
      <c r="V2611">
        <f>IF(ISERROR(VLOOKUP(A2611,int_r_full_fitted!$A$1:$C$10000,3,FALSE)),0,VLOOKUP(A2611,int_r_full_fitted!$A$1:$C$10000,3,FALSE))</f>
        <v>0.04</v>
      </c>
      <c r="W2611">
        <v>2610</v>
      </c>
      <c r="Y2611">
        <f>S2611-V2611</f>
        <v>-2.2000000000000002E-2</v>
      </c>
    </row>
    <row r="2612" spans="1:25" x14ac:dyDescent="0.2">
      <c r="A2612" t="s">
        <v>7817</v>
      </c>
      <c r="B2612" t="s">
        <v>7911</v>
      </c>
      <c r="C2612" t="s">
        <v>7942</v>
      </c>
      <c r="D2612" t="s">
        <v>7917</v>
      </c>
      <c r="E2612" t="s">
        <v>10204</v>
      </c>
      <c r="F2612" t="s">
        <v>7915</v>
      </c>
      <c r="G2612" t="s">
        <v>7915</v>
      </c>
      <c r="H2612" t="s">
        <v>7915</v>
      </c>
      <c r="I2612" t="s">
        <v>7915</v>
      </c>
      <c r="J2612" t="s">
        <v>7915</v>
      </c>
      <c r="K2612" t="s">
        <v>7915</v>
      </c>
      <c r="L2612" t="s">
        <v>7915</v>
      </c>
      <c r="M2612" t="s">
        <v>7915</v>
      </c>
      <c r="N2612" t="s">
        <v>7915</v>
      </c>
      <c r="O2612" t="s">
        <v>7915</v>
      </c>
      <c r="P2612" t="s">
        <v>7915</v>
      </c>
      <c r="Q2612">
        <v>9</v>
      </c>
      <c r="R2612">
        <f>IF(ISERROR(VLOOKUP(A2612,int_r_base_fitted!$A$1:$C$10000,2,FALSE)),0,VLOOKUP(A2612,int_r_base_fitted!$A$1:$C$10000,2,FALSE))</f>
        <v>0</v>
      </c>
      <c r="S2612">
        <f>IF(ISERROR(VLOOKUP(A2612,int_r_base_fitted!$A$1:$C$10000,3,FALSE)),0,VLOOKUP(A2612,int_r_base_fitted!$A$1:$C$10000,3,FALSE))</f>
        <v>1.7999999999999999E-2</v>
      </c>
      <c r="T2612">
        <v>3798</v>
      </c>
      <c r="V2612">
        <f>IF(ISERROR(VLOOKUP(A2612,int_r_full_fitted!$A$1:$C$10000,3,FALSE)),0,VLOOKUP(A2612,int_r_full_fitted!$A$1:$C$10000,3,FALSE))</f>
        <v>0.04</v>
      </c>
      <c r="W2612">
        <v>2611</v>
      </c>
      <c r="Y2612">
        <f>S2612-V2612</f>
        <v>-2.2000000000000002E-2</v>
      </c>
    </row>
    <row r="2613" spans="1:25" x14ac:dyDescent="0.2">
      <c r="A2613" t="s">
        <v>7857</v>
      </c>
      <c r="B2613" t="s">
        <v>7911</v>
      </c>
      <c r="C2613" t="s">
        <v>8525</v>
      </c>
      <c r="D2613" t="s">
        <v>7920</v>
      </c>
      <c r="E2613" t="s">
        <v>8972</v>
      </c>
      <c r="F2613" t="s">
        <v>7915</v>
      </c>
      <c r="G2613" t="s">
        <v>7915</v>
      </c>
      <c r="H2613" t="s">
        <v>7915</v>
      </c>
      <c r="I2613" t="s">
        <v>7915</v>
      </c>
      <c r="J2613" t="s">
        <v>7915</v>
      </c>
      <c r="K2613" t="s">
        <v>7915</v>
      </c>
      <c r="L2613" t="s">
        <v>7915</v>
      </c>
      <c r="M2613" t="s">
        <v>7915</v>
      </c>
      <c r="N2613" t="s">
        <v>7915</v>
      </c>
      <c r="O2613" t="s">
        <v>7915</v>
      </c>
      <c r="P2613" t="s">
        <v>7915</v>
      </c>
      <c r="Q2613">
        <v>9</v>
      </c>
      <c r="R2613">
        <f>IF(ISERROR(VLOOKUP(A2613,int_r_base_fitted!$A$1:$C$10000,2,FALSE)),0,VLOOKUP(A2613,int_r_base_fitted!$A$1:$C$10000,2,FALSE))</f>
        <v>0</v>
      </c>
      <c r="S2613">
        <f>IF(ISERROR(VLOOKUP(A2613,int_r_base_fitted!$A$1:$C$10000,3,FALSE)),0,VLOOKUP(A2613,int_r_base_fitted!$A$1:$C$10000,3,FALSE))</f>
        <v>1.7999999999999999E-2</v>
      </c>
      <c r="T2613">
        <v>3799</v>
      </c>
      <c r="V2613">
        <f>IF(ISERROR(VLOOKUP(A2613,int_r_full_fitted!$A$1:$C$10000,3,FALSE)),0,VLOOKUP(A2613,int_r_full_fitted!$A$1:$C$10000,3,FALSE))</f>
        <v>0.04</v>
      </c>
      <c r="W2613">
        <v>2612</v>
      </c>
      <c r="Y2613">
        <f>S2613-V2613</f>
        <v>-2.2000000000000002E-2</v>
      </c>
    </row>
    <row r="2614" spans="1:25" x14ac:dyDescent="0.2">
      <c r="A2614" t="s">
        <v>6617</v>
      </c>
      <c r="B2614" t="s">
        <v>7911</v>
      </c>
      <c r="C2614" t="s">
        <v>7922</v>
      </c>
      <c r="D2614" t="s">
        <v>7945</v>
      </c>
      <c r="E2614" t="s">
        <v>8763</v>
      </c>
      <c r="F2614" t="s">
        <v>7915</v>
      </c>
      <c r="G2614" t="s">
        <v>7915</v>
      </c>
      <c r="H2614" t="s">
        <v>7915</v>
      </c>
      <c r="I2614" t="s">
        <v>7915</v>
      </c>
      <c r="J2614" t="s">
        <v>7915</v>
      </c>
      <c r="K2614" t="s">
        <v>7915</v>
      </c>
      <c r="L2614" t="s">
        <v>7915</v>
      </c>
      <c r="M2614" t="s">
        <v>7910</v>
      </c>
      <c r="N2614" t="s">
        <v>7915</v>
      </c>
      <c r="O2614" t="s">
        <v>7915</v>
      </c>
      <c r="P2614" t="s">
        <v>7910</v>
      </c>
      <c r="Q2614">
        <v>8</v>
      </c>
      <c r="R2614">
        <f>IF(ISERROR(VLOOKUP(A2614,int_r_base_fitted!$A$1:$C$10000,2,FALSE)),0,VLOOKUP(A2614,int_r_base_fitted!$A$1:$C$10000,2,FALSE))</f>
        <v>0</v>
      </c>
      <c r="S2614">
        <f>IF(ISERROR(VLOOKUP(A2614,int_r_base_fitted!$A$1:$C$10000,3,FALSE)),0,VLOOKUP(A2614,int_r_base_fitted!$A$1:$C$10000,3,FALSE))</f>
        <v>1.6E-2</v>
      </c>
      <c r="T2614">
        <v>4005</v>
      </c>
      <c r="V2614">
        <f>IF(ISERROR(VLOOKUP(A2614,int_r_full_fitted!$A$1:$C$10000,3,FALSE)),0,VLOOKUP(A2614,int_r_full_fitted!$A$1:$C$10000,3,FALSE))</f>
        <v>0.04</v>
      </c>
      <c r="W2614">
        <v>2613</v>
      </c>
      <c r="Y2614">
        <f>S2614-V2614</f>
        <v>-2.4E-2</v>
      </c>
    </row>
    <row r="2615" spans="1:25" x14ac:dyDescent="0.2">
      <c r="A2615" t="s">
        <v>7347</v>
      </c>
      <c r="B2615" t="s">
        <v>7911</v>
      </c>
      <c r="C2615" t="s">
        <v>8031</v>
      </c>
      <c r="D2615" t="s">
        <v>7963</v>
      </c>
      <c r="E2615" t="s">
        <v>9940</v>
      </c>
      <c r="F2615" t="s">
        <v>7915</v>
      </c>
      <c r="G2615" t="s">
        <v>7915</v>
      </c>
      <c r="H2615" t="s">
        <v>7915</v>
      </c>
      <c r="I2615" t="s">
        <v>7915</v>
      </c>
      <c r="J2615" t="s">
        <v>7915</v>
      </c>
      <c r="K2615" t="s">
        <v>7915</v>
      </c>
      <c r="L2615" t="s">
        <v>7915</v>
      </c>
      <c r="M2615" t="s">
        <v>7915</v>
      </c>
      <c r="N2615" t="s">
        <v>7915</v>
      </c>
      <c r="O2615" t="s">
        <v>7915</v>
      </c>
      <c r="P2615" t="s">
        <v>7915</v>
      </c>
      <c r="Q2615">
        <v>9</v>
      </c>
      <c r="R2615">
        <f>IF(ISERROR(VLOOKUP(A2615,int_r_base_fitted!$A$1:$C$10000,2,FALSE)),0,VLOOKUP(A2615,int_r_base_fitted!$A$1:$C$10000,2,FALSE))</f>
        <v>0</v>
      </c>
      <c r="S2615">
        <f>IF(ISERROR(VLOOKUP(A2615,int_r_base_fitted!$A$1:$C$10000,3,FALSE)),0,VLOOKUP(A2615,int_r_base_fitted!$A$1:$C$10000,3,FALSE))</f>
        <v>1.4E-2</v>
      </c>
      <c r="T2615">
        <v>4014</v>
      </c>
      <c r="V2615">
        <f>IF(ISERROR(VLOOKUP(A2615,int_r_full_fitted!$A$1:$C$10000,3,FALSE)),0,VLOOKUP(A2615,int_r_full_fitted!$A$1:$C$10000,3,FALSE))</f>
        <v>0.04</v>
      </c>
      <c r="W2615">
        <v>2614</v>
      </c>
      <c r="Y2615">
        <f>S2615-V2615</f>
        <v>-2.6000000000000002E-2</v>
      </c>
    </row>
    <row r="2616" spans="1:25" x14ac:dyDescent="0.2">
      <c r="A2616" t="s">
        <v>7525</v>
      </c>
      <c r="B2616" t="s">
        <v>7911</v>
      </c>
      <c r="C2616" t="s">
        <v>8031</v>
      </c>
      <c r="D2616" t="s">
        <v>7963</v>
      </c>
      <c r="E2616" t="s">
        <v>10009</v>
      </c>
      <c r="F2616" t="s">
        <v>7915</v>
      </c>
      <c r="G2616" t="s">
        <v>7915</v>
      </c>
      <c r="H2616" t="s">
        <v>7915</v>
      </c>
      <c r="I2616" t="s">
        <v>7915</v>
      </c>
      <c r="J2616" t="s">
        <v>7915</v>
      </c>
      <c r="K2616" t="s">
        <v>7915</v>
      </c>
      <c r="L2616" t="s">
        <v>7915</v>
      </c>
      <c r="M2616" t="s">
        <v>7915</v>
      </c>
      <c r="N2616" t="s">
        <v>7915</v>
      </c>
      <c r="O2616" t="s">
        <v>7915</v>
      </c>
      <c r="P2616" t="s">
        <v>7915</v>
      </c>
      <c r="Q2616">
        <v>9</v>
      </c>
      <c r="R2616">
        <f>IF(ISERROR(VLOOKUP(A2616,int_r_base_fitted!$A$1:$C$10000,2,FALSE)),0,VLOOKUP(A2616,int_r_base_fitted!$A$1:$C$10000,2,FALSE))</f>
        <v>0</v>
      </c>
      <c r="S2616">
        <f>IF(ISERROR(VLOOKUP(A2616,int_r_base_fitted!$A$1:$C$10000,3,FALSE)),0,VLOOKUP(A2616,int_r_base_fitted!$A$1:$C$10000,3,FALSE))</f>
        <v>1.4E-2</v>
      </c>
      <c r="T2616">
        <v>4015</v>
      </c>
      <c r="V2616">
        <f>IF(ISERROR(VLOOKUP(A2616,int_r_full_fitted!$A$1:$C$10000,3,FALSE)),0,VLOOKUP(A2616,int_r_full_fitted!$A$1:$C$10000,3,FALSE))</f>
        <v>0.04</v>
      </c>
      <c r="W2616">
        <v>2615</v>
      </c>
      <c r="Y2616">
        <f>S2616-V2616</f>
        <v>-2.6000000000000002E-2</v>
      </c>
    </row>
    <row r="2617" spans="1:25" x14ac:dyDescent="0.2">
      <c r="A2617" t="s">
        <v>7526</v>
      </c>
      <c r="B2617" t="s">
        <v>7911</v>
      </c>
      <c r="C2617" t="s">
        <v>8031</v>
      </c>
      <c r="D2617" t="s">
        <v>7963</v>
      </c>
      <c r="E2617" t="s">
        <v>10010</v>
      </c>
      <c r="F2617" t="s">
        <v>7915</v>
      </c>
      <c r="G2617" t="s">
        <v>7915</v>
      </c>
      <c r="H2617" t="s">
        <v>7915</v>
      </c>
      <c r="I2617" t="s">
        <v>7915</v>
      </c>
      <c r="J2617" t="s">
        <v>7915</v>
      </c>
      <c r="K2617" t="s">
        <v>7915</v>
      </c>
      <c r="L2617" t="s">
        <v>7915</v>
      </c>
      <c r="M2617" t="s">
        <v>7915</v>
      </c>
      <c r="N2617" t="s">
        <v>7915</v>
      </c>
      <c r="O2617" t="s">
        <v>7915</v>
      </c>
      <c r="P2617" t="s">
        <v>7915</v>
      </c>
      <c r="Q2617">
        <v>9</v>
      </c>
      <c r="R2617">
        <f>IF(ISERROR(VLOOKUP(A2617,int_r_base_fitted!$A$1:$C$10000,2,FALSE)),0,VLOOKUP(A2617,int_r_base_fitted!$A$1:$C$10000,2,FALSE))</f>
        <v>0</v>
      </c>
      <c r="S2617">
        <f>IF(ISERROR(VLOOKUP(A2617,int_r_base_fitted!$A$1:$C$10000,3,FALSE)),0,VLOOKUP(A2617,int_r_base_fitted!$A$1:$C$10000,3,FALSE))</f>
        <v>1.4E-2</v>
      </c>
      <c r="T2617">
        <v>4016</v>
      </c>
      <c r="V2617">
        <f>IF(ISERROR(VLOOKUP(A2617,int_r_full_fitted!$A$1:$C$10000,3,FALSE)),0,VLOOKUP(A2617,int_r_full_fitted!$A$1:$C$10000,3,FALSE))</f>
        <v>0.04</v>
      </c>
      <c r="W2617">
        <v>2616</v>
      </c>
      <c r="Y2617">
        <f>S2617-V2617</f>
        <v>-2.6000000000000002E-2</v>
      </c>
    </row>
    <row r="2618" spans="1:25" x14ac:dyDescent="0.2">
      <c r="A2618" t="s">
        <v>7527</v>
      </c>
      <c r="B2618" t="s">
        <v>7911</v>
      </c>
      <c r="C2618" t="s">
        <v>8031</v>
      </c>
      <c r="D2618" t="s">
        <v>7963</v>
      </c>
      <c r="E2618" t="s">
        <v>10011</v>
      </c>
      <c r="F2618" t="s">
        <v>7915</v>
      </c>
      <c r="G2618" t="s">
        <v>7915</v>
      </c>
      <c r="H2618" t="s">
        <v>7915</v>
      </c>
      <c r="I2618" t="s">
        <v>7915</v>
      </c>
      <c r="J2618" t="s">
        <v>7915</v>
      </c>
      <c r="K2618" t="s">
        <v>7915</v>
      </c>
      <c r="L2618" t="s">
        <v>7915</v>
      </c>
      <c r="M2618" t="s">
        <v>7915</v>
      </c>
      <c r="N2618" t="s">
        <v>7915</v>
      </c>
      <c r="O2618" t="s">
        <v>7915</v>
      </c>
      <c r="P2618" t="s">
        <v>7915</v>
      </c>
      <c r="Q2618">
        <v>9</v>
      </c>
      <c r="R2618">
        <f>IF(ISERROR(VLOOKUP(A2618,int_r_base_fitted!$A$1:$C$10000,2,FALSE)),0,VLOOKUP(A2618,int_r_base_fitted!$A$1:$C$10000,2,FALSE))</f>
        <v>0</v>
      </c>
      <c r="S2618">
        <f>IF(ISERROR(VLOOKUP(A2618,int_r_base_fitted!$A$1:$C$10000,3,FALSE)),0,VLOOKUP(A2618,int_r_base_fitted!$A$1:$C$10000,3,FALSE))</f>
        <v>1.4E-2</v>
      </c>
      <c r="T2618">
        <v>4017</v>
      </c>
      <c r="V2618">
        <f>IF(ISERROR(VLOOKUP(A2618,int_r_full_fitted!$A$1:$C$10000,3,FALSE)),0,VLOOKUP(A2618,int_r_full_fitted!$A$1:$C$10000,3,FALSE))</f>
        <v>0.04</v>
      </c>
      <c r="W2618">
        <v>2617</v>
      </c>
      <c r="Y2618">
        <f>S2618-V2618</f>
        <v>-2.6000000000000002E-2</v>
      </c>
    </row>
    <row r="2619" spans="1:25" x14ac:dyDescent="0.2">
      <c r="A2619" t="s">
        <v>7528</v>
      </c>
      <c r="B2619" t="s">
        <v>7911</v>
      </c>
      <c r="C2619" t="s">
        <v>8031</v>
      </c>
      <c r="D2619" t="s">
        <v>7963</v>
      </c>
      <c r="E2619" t="s">
        <v>10012</v>
      </c>
      <c r="F2619" t="s">
        <v>7915</v>
      </c>
      <c r="G2619" t="s">
        <v>7915</v>
      </c>
      <c r="H2619" t="s">
        <v>7915</v>
      </c>
      <c r="I2619" t="s">
        <v>7915</v>
      </c>
      <c r="J2619" t="s">
        <v>7915</v>
      </c>
      <c r="K2619" t="s">
        <v>7915</v>
      </c>
      <c r="L2619" t="s">
        <v>7915</v>
      </c>
      <c r="M2619" t="s">
        <v>7915</v>
      </c>
      <c r="N2619" t="s">
        <v>7915</v>
      </c>
      <c r="O2619" t="s">
        <v>7915</v>
      </c>
      <c r="P2619" t="s">
        <v>7915</v>
      </c>
      <c r="Q2619">
        <v>9</v>
      </c>
      <c r="R2619">
        <f>IF(ISERROR(VLOOKUP(A2619,int_r_base_fitted!$A$1:$C$10000,2,FALSE)),0,VLOOKUP(A2619,int_r_base_fitted!$A$1:$C$10000,2,FALSE))</f>
        <v>0</v>
      </c>
      <c r="S2619">
        <f>IF(ISERROR(VLOOKUP(A2619,int_r_base_fitted!$A$1:$C$10000,3,FALSE)),0,VLOOKUP(A2619,int_r_base_fitted!$A$1:$C$10000,3,FALSE))</f>
        <v>1.4E-2</v>
      </c>
      <c r="T2619">
        <v>4018</v>
      </c>
      <c r="V2619">
        <f>IF(ISERROR(VLOOKUP(A2619,int_r_full_fitted!$A$1:$C$10000,3,FALSE)),0,VLOOKUP(A2619,int_r_full_fitted!$A$1:$C$10000,3,FALSE))</f>
        <v>0.04</v>
      </c>
      <c r="W2619">
        <v>2618</v>
      </c>
      <c r="Y2619">
        <f>S2619-V2619</f>
        <v>-2.6000000000000002E-2</v>
      </c>
    </row>
    <row r="2620" spans="1:25" x14ac:dyDescent="0.2">
      <c r="A2620" t="s">
        <v>7529</v>
      </c>
      <c r="B2620" t="s">
        <v>7911</v>
      </c>
      <c r="C2620" t="s">
        <v>8031</v>
      </c>
      <c r="D2620" t="s">
        <v>7963</v>
      </c>
      <c r="E2620" t="s">
        <v>10013</v>
      </c>
      <c r="F2620" t="s">
        <v>7915</v>
      </c>
      <c r="G2620" t="s">
        <v>7915</v>
      </c>
      <c r="H2620" t="s">
        <v>7915</v>
      </c>
      <c r="I2620" t="s">
        <v>7915</v>
      </c>
      <c r="J2620" t="s">
        <v>7915</v>
      </c>
      <c r="K2620" t="s">
        <v>7915</v>
      </c>
      <c r="L2620" t="s">
        <v>7915</v>
      </c>
      <c r="M2620" t="s">
        <v>7915</v>
      </c>
      <c r="N2620" t="s">
        <v>7915</v>
      </c>
      <c r="O2620" t="s">
        <v>7915</v>
      </c>
      <c r="P2620" t="s">
        <v>7915</v>
      </c>
      <c r="Q2620">
        <v>9</v>
      </c>
      <c r="R2620">
        <f>IF(ISERROR(VLOOKUP(A2620,int_r_base_fitted!$A$1:$C$10000,2,FALSE)),0,VLOOKUP(A2620,int_r_base_fitted!$A$1:$C$10000,2,FALSE))</f>
        <v>0</v>
      </c>
      <c r="S2620">
        <f>IF(ISERROR(VLOOKUP(A2620,int_r_base_fitted!$A$1:$C$10000,3,FALSE)),0,VLOOKUP(A2620,int_r_base_fitted!$A$1:$C$10000,3,FALSE))</f>
        <v>1.4E-2</v>
      </c>
      <c r="T2620">
        <v>4019</v>
      </c>
      <c r="V2620">
        <f>IF(ISERROR(VLOOKUP(A2620,int_r_full_fitted!$A$1:$C$10000,3,FALSE)),0,VLOOKUP(A2620,int_r_full_fitted!$A$1:$C$10000,3,FALSE))</f>
        <v>0.04</v>
      </c>
      <c r="W2620">
        <v>2619</v>
      </c>
      <c r="Y2620">
        <f>S2620-V2620</f>
        <v>-2.6000000000000002E-2</v>
      </c>
    </row>
    <row r="2621" spans="1:25" x14ac:dyDescent="0.2">
      <c r="A2621" t="s">
        <v>7530</v>
      </c>
      <c r="B2621" t="s">
        <v>7911</v>
      </c>
      <c r="C2621" t="s">
        <v>8031</v>
      </c>
      <c r="D2621" t="s">
        <v>7963</v>
      </c>
      <c r="E2621" t="s">
        <v>10014</v>
      </c>
      <c r="F2621" t="s">
        <v>7915</v>
      </c>
      <c r="G2621" t="s">
        <v>7915</v>
      </c>
      <c r="H2621" t="s">
        <v>7915</v>
      </c>
      <c r="I2621" t="s">
        <v>7915</v>
      </c>
      <c r="J2621" t="s">
        <v>7915</v>
      </c>
      <c r="K2621" t="s">
        <v>7915</v>
      </c>
      <c r="L2621" t="s">
        <v>7915</v>
      </c>
      <c r="M2621" t="s">
        <v>7915</v>
      </c>
      <c r="N2621" t="s">
        <v>7915</v>
      </c>
      <c r="O2621" t="s">
        <v>7915</v>
      </c>
      <c r="P2621" t="s">
        <v>7915</v>
      </c>
      <c r="Q2621">
        <v>9</v>
      </c>
      <c r="R2621">
        <f>IF(ISERROR(VLOOKUP(A2621,int_r_base_fitted!$A$1:$C$10000,2,FALSE)),0,VLOOKUP(A2621,int_r_base_fitted!$A$1:$C$10000,2,FALSE))</f>
        <v>0</v>
      </c>
      <c r="S2621">
        <f>IF(ISERROR(VLOOKUP(A2621,int_r_base_fitted!$A$1:$C$10000,3,FALSE)),0,VLOOKUP(A2621,int_r_base_fitted!$A$1:$C$10000,3,FALSE))</f>
        <v>1.4E-2</v>
      </c>
      <c r="T2621">
        <v>4020</v>
      </c>
      <c r="V2621">
        <f>IF(ISERROR(VLOOKUP(A2621,int_r_full_fitted!$A$1:$C$10000,3,FALSE)),0,VLOOKUP(A2621,int_r_full_fitted!$A$1:$C$10000,3,FALSE))</f>
        <v>0.04</v>
      </c>
      <c r="W2621">
        <v>2620</v>
      </c>
      <c r="Y2621">
        <f>S2621-V2621</f>
        <v>-2.6000000000000002E-2</v>
      </c>
    </row>
    <row r="2622" spans="1:25" x14ac:dyDescent="0.2">
      <c r="A2622" t="s">
        <v>7531</v>
      </c>
      <c r="B2622" t="s">
        <v>7911</v>
      </c>
      <c r="C2622" t="s">
        <v>8031</v>
      </c>
      <c r="D2622" t="s">
        <v>7963</v>
      </c>
      <c r="E2622" t="s">
        <v>9943</v>
      </c>
      <c r="F2622" t="s">
        <v>7915</v>
      </c>
      <c r="G2622" t="s">
        <v>7915</v>
      </c>
      <c r="H2622" t="s">
        <v>7915</v>
      </c>
      <c r="I2622" t="s">
        <v>7915</v>
      </c>
      <c r="J2622" t="s">
        <v>7915</v>
      </c>
      <c r="K2622" t="s">
        <v>7915</v>
      </c>
      <c r="L2622" t="s">
        <v>7915</v>
      </c>
      <c r="M2622" t="s">
        <v>7915</v>
      </c>
      <c r="N2622" t="s">
        <v>7915</v>
      </c>
      <c r="O2622" t="s">
        <v>7915</v>
      </c>
      <c r="P2622" t="s">
        <v>7915</v>
      </c>
      <c r="Q2622">
        <v>9</v>
      </c>
      <c r="R2622">
        <f>IF(ISERROR(VLOOKUP(A2622,int_r_base_fitted!$A$1:$C$10000,2,FALSE)),0,VLOOKUP(A2622,int_r_base_fitted!$A$1:$C$10000,2,FALSE))</f>
        <v>0</v>
      </c>
      <c r="S2622">
        <f>IF(ISERROR(VLOOKUP(A2622,int_r_base_fitted!$A$1:$C$10000,3,FALSE)),0,VLOOKUP(A2622,int_r_base_fitted!$A$1:$C$10000,3,FALSE))</f>
        <v>1.4E-2</v>
      </c>
      <c r="T2622">
        <v>4021</v>
      </c>
      <c r="V2622">
        <f>IF(ISERROR(VLOOKUP(A2622,int_r_full_fitted!$A$1:$C$10000,3,FALSE)),0,VLOOKUP(A2622,int_r_full_fitted!$A$1:$C$10000,3,FALSE))</f>
        <v>0.04</v>
      </c>
      <c r="W2622">
        <v>2621</v>
      </c>
      <c r="Y2622">
        <f>S2622-V2622</f>
        <v>-2.6000000000000002E-2</v>
      </c>
    </row>
    <row r="2623" spans="1:25" x14ac:dyDescent="0.2">
      <c r="A2623">
        <v>10085</v>
      </c>
      <c r="B2623" t="s">
        <v>7956</v>
      </c>
      <c r="C2623">
        <v>1</v>
      </c>
      <c r="D2623" t="s">
        <v>7957</v>
      </c>
      <c r="E2623" t="s">
        <v>8316</v>
      </c>
      <c r="F2623" t="s">
        <v>7915</v>
      </c>
      <c r="G2623" t="s">
        <v>7910</v>
      </c>
      <c r="H2623" t="s">
        <v>7910</v>
      </c>
      <c r="I2623" t="s">
        <v>7915</v>
      </c>
      <c r="J2623" t="s">
        <v>7915</v>
      </c>
      <c r="K2623" t="s">
        <v>7915</v>
      </c>
      <c r="L2623" t="s">
        <v>7910</v>
      </c>
      <c r="M2623" t="s">
        <v>7915</v>
      </c>
      <c r="N2623" t="s">
        <v>7915</v>
      </c>
      <c r="O2623" t="s">
        <v>7915</v>
      </c>
      <c r="P2623" t="s">
        <v>7908</v>
      </c>
      <c r="Q2623">
        <v>6</v>
      </c>
      <c r="R2623">
        <f>IF(ISERROR(VLOOKUP(A2623,int_r_base_fitted!$A$1:$C$10000,2,FALSE)),0,VLOOKUP(A2623,int_r_base_fitted!$A$1:$C$10000,2,FALSE))</f>
        <v>0</v>
      </c>
      <c r="S2623">
        <f>IF(ISERROR(VLOOKUP(A2623,int_r_base_fitted!$A$1:$C$10000,3,FALSE)),0,VLOOKUP(A2623,int_r_base_fitted!$A$1:$C$10000,3,FALSE))</f>
        <v>0.09</v>
      </c>
      <c r="T2623">
        <v>527</v>
      </c>
      <c r="V2623">
        <f>IF(ISERROR(VLOOKUP(A2623,int_r_full_fitted!$A$1:$C$10000,3,FALSE)),0,VLOOKUP(A2623,int_r_full_fitted!$A$1:$C$10000,3,FALSE))</f>
        <v>3.9E-2</v>
      </c>
      <c r="W2623">
        <v>2622</v>
      </c>
      <c r="Y2623">
        <f>S2623-V2623</f>
        <v>5.0999999999999997E-2</v>
      </c>
    </row>
    <row r="2624" spans="1:25" x14ac:dyDescent="0.2">
      <c r="A2624" t="s">
        <v>4369</v>
      </c>
      <c r="B2624" t="s">
        <v>7911</v>
      </c>
      <c r="C2624" t="s">
        <v>8278</v>
      </c>
      <c r="D2624" t="s">
        <v>7963</v>
      </c>
      <c r="E2624" t="s">
        <v>8279</v>
      </c>
      <c r="F2624" t="s">
        <v>7910</v>
      </c>
      <c r="G2624" t="s">
        <v>7910</v>
      </c>
      <c r="H2624" t="s">
        <v>7915</v>
      </c>
      <c r="I2624" t="s">
        <v>7910</v>
      </c>
      <c r="J2624" t="s">
        <v>7915</v>
      </c>
      <c r="K2624" t="s">
        <v>7915</v>
      </c>
      <c r="L2624" t="s">
        <v>7910</v>
      </c>
      <c r="M2624" t="s">
        <v>7915</v>
      </c>
      <c r="N2624" t="s">
        <v>7915</v>
      </c>
      <c r="O2624" t="s">
        <v>7915</v>
      </c>
      <c r="P2624" t="s">
        <v>7907</v>
      </c>
      <c r="Q2624">
        <v>5</v>
      </c>
      <c r="R2624">
        <f>IF(ISERROR(VLOOKUP(A2624,int_r_base_fitted!$A$1:$C$10000,2,FALSE)),0,VLOOKUP(A2624,int_r_base_fitted!$A$1:$C$10000,2,FALSE))</f>
        <v>0</v>
      </c>
      <c r="S2624">
        <f>IF(ISERROR(VLOOKUP(A2624,int_r_base_fitted!$A$1:$C$10000,3,FALSE)),0,VLOOKUP(A2624,int_r_base_fitted!$A$1:$C$10000,3,FALSE))</f>
        <v>8.5000000000000006E-2</v>
      </c>
      <c r="T2624">
        <v>589</v>
      </c>
      <c r="V2624">
        <f>IF(ISERROR(VLOOKUP(A2624,int_r_full_fitted!$A$1:$C$10000,3,FALSE)),0,VLOOKUP(A2624,int_r_full_fitted!$A$1:$C$10000,3,FALSE))</f>
        <v>3.9E-2</v>
      </c>
      <c r="W2624">
        <v>2623</v>
      </c>
      <c r="Y2624">
        <f>S2624-V2624</f>
        <v>4.6000000000000006E-2</v>
      </c>
    </row>
    <row r="2625" spans="1:25" x14ac:dyDescent="0.2">
      <c r="A2625" t="s">
        <v>4098</v>
      </c>
      <c r="B2625" t="s">
        <v>7911</v>
      </c>
      <c r="C2625">
        <v>4</v>
      </c>
      <c r="D2625" t="s">
        <v>7940</v>
      </c>
      <c r="E2625" t="s">
        <v>8046</v>
      </c>
      <c r="F2625" t="s">
        <v>7910</v>
      </c>
      <c r="G2625" t="s">
        <v>7910</v>
      </c>
      <c r="H2625" t="s">
        <v>7910</v>
      </c>
      <c r="I2625" t="s">
        <v>7910</v>
      </c>
      <c r="J2625" t="s">
        <v>7915</v>
      </c>
      <c r="K2625" t="s">
        <v>7910</v>
      </c>
      <c r="L2625" t="s">
        <v>7915</v>
      </c>
      <c r="M2625" t="s">
        <v>7915</v>
      </c>
      <c r="N2625" t="s">
        <v>7915</v>
      </c>
      <c r="O2625" t="s">
        <v>7915</v>
      </c>
      <c r="P2625" t="s">
        <v>7906</v>
      </c>
      <c r="Q2625">
        <v>4</v>
      </c>
      <c r="R2625">
        <f>IF(ISERROR(VLOOKUP(A2625,int_r_base_fitted!$A$1:$C$10000,2,FALSE)),0,VLOOKUP(A2625,int_r_base_fitted!$A$1:$C$10000,2,FALSE))</f>
        <v>0</v>
      </c>
      <c r="S2625">
        <f>IF(ISERROR(VLOOKUP(A2625,int_r_base_fitted!$A$1:$C$10000,3,FALSE)),0,VLOOKUP(A2625,int_r_base_fitted!$A$1:$C$10000,3,FALSE))</f>
        <v>7.9000000000000001E-2</v>
      </c>
      <c r="T2625">
        <v>664</v>
      </c>
      <c r="V2625">
        <f>IF(ISERROR(VLOOKUP(A2625,int_r_full_fitted!$A$1:$C$10000,3,FALSE)),0,VLOOKUP(A2625,int_r_full_fitted!$A$1:$C$10000,3,FALSE))</f>
        <v>3.9E-2</v>
      </c>
      <c r="W2625">
        <v>2624</v>
      </c>
      <c r="Y2625">
        <f>S2625-V2625</f>
        <v>0.04</v>
      </c>
    </row>
    <row r="2626" spans="1:25" x14ac:dyDescent="0.2">
      <c r="A2626" t="s">
        <v>4329</v>
      </c>
      <c r="B2626" t="s">
        <v>7933</v>
      </c>
      <c r="C2626" t="s">
        <v>8254</v>
      </c>
      <c r="D2626" t="s">
        <v>7913</v>
      </c>
      <c r="E2626" t="s">
        <v>7926</v>
      </c>
      <c r="F2626" t="s">
        <v>7915</v>
      </c>
      <c r="G2626" t="s">
        <v>7910</v>
      </c>
      <c r="H2626" t="s">
        <v>7910</v>
      </c>
      <c r="I2626" t="s">
        <v>7910</v>
      </c>
      <c r="J2626" t="s">
        <v>7910</v>
      </c>
      <c r="K2626" t="s">
        <v>7915</v>
      </c>
      <c r="L2626" t="s">
        <v>7915</v>
      </c>
      <c r="M2626" t="s">
        <v>7915</v>
      </c>
      <c r="N2626" t="s">
        <v>7915</v>
      </c>
      <c r="O2626" t="s">
        <v>7915</v>
      </c>
      <c r="P2626" t="s">
        <v>7907</v>
      </c>
      <c r="Q2626">
        <v>5</v>
      </c>
      <c r="R2626">
        <f>IF(ISERROR(VLOOKUP(A2626,int_r_base_fitted!$A$1:$C$10000,2,FALSE)),0,VLOOKUP(A2626,int_r_base_fitted!$A$1:$C$10000,2,FALSE))</f>
        <v>0</v>
      </c>
      <c r="S2626">
        <f>IF(ISERROR(VLOOKUP(A2626,int_r_base_fitted!$A$1:$C$10000,3,FALSE)),0,VLOOKUP(A2626,int_r_base_fitted!$A$1:$C$10000,3,FALSE))</f>
        <v>7.8E-2</v>
      </c>
      <c r="T2626">
        <v>679</v>
      </c>
      <c r="V2626">
        <f>IF(ISERROR(VLOOKUP(A2626,int_r_full_fitted!$A$1:$C$10000,3,FALSE)),0,VLOOKUP(A2626,int_r_full_fitted!$A$1:$C$10000,3,FALSE))</f>
        <v>3.9E-2</v>
      </c>
      <c r="W2626">
        <v>2625</v>
      </c>
      <c r="Y2626">
        <f>S2626-V2626</f>
        <v>3.9E-2</v>
      </c>
    </row>
    <row r="2627" spans="1:25" x14ac:dyDescent="0.2">
      <c r="A2627" t="s">
        <v>5544</v>
      </c>
      <c r="B2627" t="s">
        <v>7933</v>
      </c>
      <c r="C2627">
        <v>7</v>
      </c>
      <c r="D2627" t="s">
        <v>7967</v>
      </c>
      <c r="E2627" t="s">
        <v>8996</v>
      </c>
      <c r="F2627" t="s">
        <v>7915</v>
      </c>
      <c r="G2627" t="s">
        <v>7910</v>
      </c>
      <c r="H2627" t="s">
        <v>7910</v>
      </c>
      <c r="I2627" t="s">
        <v>7915</v>
      </c>
      <c r="J2627" t="s">
        <v>7915</v>
      </c>
      <c r="K2627" t="s">
        <v>7915</v>
      </c>
      <c r="L2627" t="s">
        <v>7915</v>
      </c>
      <c r="M2627" t="s">
        <v>7915</v>
      </c>
      <c r="N2627" t="s">
        <v>7915</v>
      </c>
      <c r="O2627" t="s">
        <v>7915</v>
      </c>
      <c r="P2627" t="s">
        <v>7909</v>
      </c>
      <c r="Q2627">
        <v>7</v>
      </c>
      <c r="R2627">
        <f>IF(ISERROR(VLOOKUP(A2627,int_r_base_fitted!$A$1:$C$10000,2,FALSE)),0,VLOOKUP(A2627,int_r_base_fitted!$A$1:$C$10000,2,FALSE))</f>
        <v>0</v>
      </c>
      <c r="S2627">
        <f>IF(ISERROR(VLOOKUP(A2627,int_r_base_fitted!$A$1:$C$10000,3,FALSE)),0,VLOOKUP(A2627,int_r_base_fitted!$A$1:$C$10000,3,FALSE))</f>
        <v>7.0999999999999994E-2</v>
      </c>
      <c r="T2627">
        <v>801</v>
      </c>
      <c r="V2627">
        <f>IF(ISERROR(VLOOKUP(A2627,int_r_full_fitted!$A$1:$C$10000,3,FALSE)),0,VLOOKUP(A2627,int_r_full_fitted!$A$1:$C$10000,3,FALSE))</f>
        <v>3.9E-2</v>
      </c>
      <c r="W2627">
        <v>2626</v>
      </c>
      <c r="Y2627">
        <f>S2627-V2627</f>
        <v>3.1999999999999994E-2</v>
      </c>
    </row>
    <row r="2628" spans="1:25" x14ac:dyDescent="0.2">
      <c r="A2628" t="s">
        <v>4061</v>
      </c>
      <c r="B2628" t="s">
        <v>7911</v>
      </c>
      <c r="C2628" t="s">
        <v>7980</v>
      </c>
      <c r="D2628" t="s">
        <v>7930</v>
      </c>
      <c r="E2628" t="s">
        <v>8032</v>
      </c>
      <c r="F2628" t="s">
        <v>7915</v>
      </c>
      <c r="G2628" t="s">
        <v>7910</v>
      </c>
      <c r="H2628" t="s">
        <v>7910</v>
      </c>
      <c r="I2628" t="s">
        <v>7915</v>
      </c>
      <c r="J2628" t="s">
        <v>7910</v>
      </c>
      <c r="K2628" t="s">
        <v>7910</v>
      </c>
      <c r="L2628" t="s">
        <v>7915</v>
      </c>
      <c r="M2628" t="s">
        <v>7910</v>
      </c>
      <c r="N2628" t="s">
        <v>7915</v>
      </c>
      <c r="O2628" t="s">
        <v>7915</v>
      </c>
      <c r="P2628" t="s">
        <v>7906</v>
      </c>
      <c r="Q2628">
        <v>4</v>
      </c>
      <c r="R2628">
        <f>IF(ISERROR(VLOOKUP(A2628,int_r_base_fitted!$A$1:$C$10000,2,FALSE)),0,VLOOKUP(A2628,int_r_base_fitted!$A$1:$C$10000,2,FALSE))</f>
        <v>0</v>
      </c>
      <c r="S2628">
        <f>IF(ISERROR(VLOOKUP(A2628,int_r_base_fitted!$A$1:$C$10000,3,FALSE)),0,VLOOKUP(A2628,int_r_base_fitted!$A$1:$C$10000,3,FALSE))</f>
        <v>5.8999999999999997E-2</v>
      </c>
      <c r="T2628">
        <v>1052</v>
      </c>
      <c r="V2628">
        <f>IF(ISERROR(VLOOKUP(A2628,int_r_full_fitted!$A$1:$C$10000,3,FALSE)),0,VLOOKUP(A2628,int_r_full_fitted!$A$1:$C$10000,3,FALSE))</f>
        <v>3.9E-2</v>
      </c>
      <c r="W2628">
        <v>2627</v>
      </c>
      <c r="Y2628">
        <f>S2628-V2628</f>
        <v>1.9999999999999997E-2</v>
      </c>
    </row>
    <row r="2629" spans="1:25" x14ac:dyDescent="0.2">
      <c r="A2629" t="s">
        <v>5134</v>
      </c>
      <c r="B2629" t="s">
        <v>7933</v>
      </c>
      <c r="C2629" t="s">
        <v>8278</v>
      </c>
      <c r="D2629" t="s">
        <v>8040</v>
      </c>
      <c r="E2629" t="s">
        <v>8083</v>
      </c>
      <c r="F2629" t="s">
        <v>7915</v>
      </c>
      <c r="G2629" t="s">
        <v>7910</v>
      </c>
      <c r="H2629" t="s">
        <v>7910</v>
      </c>
      <c r="I2629" t="s">
        <v>7915</v>
      </c>
      <c r="J2629" t="s">
        <v>7915</v>
      </c>
      <c r="K2629" t="s">
        <v>7915</v>
      </c>
      <c r="L2629" t="s">
        <v>7915</v>
      </c>
      <c r="M2629" t="s">
        <v>7915</v>
      </c>
      <c r="N2629" t="s">
        <v>7915</v>
      </c>
      <c r="O2629" t="s">
        <v>7915</v>
      </c>
      <c r="P2629" t="s">
        <v>7909</v>
      </c>
      <c r="Q2629">
        <v>7</v>
      </c>
      <c r="R2629">
        <f>IF(ISERROR(VLOOKUP(A2629,int_r_base_fitted!$A$1:$C$10000,2,FALSE)),0,VLOOKUP(A2629,int_r_base_fitted!$A$1:$C$10000,2,FALSE))</f>
        <v>0</v>
      </c>
      <c r="S2629">
        <f>IF(ISERROR(VLOOKUP(A2629,int_r_base_fitted!$A$1:$C$10000,3,FALSE)),0,VLOOKUP(A2629,int_r_base_fitted!$A$1:$C$10000,3,FALSE))</f>
        <v>4.8000000000000001E-2</v>
      </c>
      <c r="T2629">
        <v>1586</v>
      </c>
      <c r="V2629">
        <f>IF(ISERROR(VLOOKUP(A2629,int_r_full_fitted!$A$1:$C$10000,3,FALSE)),0,VLOOKUP(A2629,int_r_full_fitted!$A$1:$C$10000,3,FALSE))</f>
        <v>3.9E-2</v>
      </c>
      <c r="W2629">
        <v>2628</v>
      </c>
      <c r="Y2629">
        <f>S2629-V2629</f>
        <v>9.0000000000000011E-3</v>
      </c>
    </row>
    <row r="2630" spans="1:25" x14ac:dyDescent="0.2">
      <c r="A2630" t="s">
        <v>5993</v>
      </c>
      <c r="B2630" t="s">
        <v>7911</v>
      </c>
      <c r="C2630" t="s">
        <v>7986</v>
      </c>
      <c r="D2630" t="s">
        <v>7913</v>
      </c>
      <c r="E2630" t="s">
        <v>9281</v>
      </c>
      <c r="F2630" t="s">
        <v>7915</v>
      </c>
      <c r="G2630" t="s">
        <v>7915</v>
      </c>
      <c r="H2630" t="s">
        <v>7915</v>
      </c>
      <c r="I2630" t="s">
        <v>7910</v>
      </c>
      <c r="J2630" t="s">
        <v>7915</v>
      </c>
      <c r="K2630" t="s">
        <v>7910</v>
      </c>
      <c r="L2630" t="s">
        <v>7915</v>
      </c>
      <c r="M2630" t="s">
        <v>7915</v>
      </c>
      <c r="N2630" t="s">
        <v>7915</v>
      </c>
      <c r="O2630" t="s">
        <v>7915</v>
      </c>
      <c r="P2630" t="s">
        <v>7909</v>
      </c>
      <c r="Q2630">
        <v>7</v>
      </c>
      <c r="R2630">
        <f>IF(ISERROR(VLOOKUP(A2630,int_r_base_fitted!$A$1:$C$10000,2,FALSE)),0,VLOOKUP(A2630,int_r_base_fitted!$A$1:$C$10000,2,FALSE))</f>
        <v>0</v>
      </c>
      <c r="S2630">
        <f>IF(ISERROR(VLOOKUP(A2630,int_r_base_fitted!$A$1:$C$10000,3,FALSE)),0,VLOOKUP(A2630,int_r_base_fitted!$A$1:$C$10000,3,FALSE))</f>
        <v>4.3999999999999997E-2</v>
      </c>
      <c r="T2630">
        <v>1837</v>
      </c>
      <c r="V2630">
        <f>IF(ISERROR(VLOOKUP(A2630,int_r_full_fitted!$A$1:$C$10000,3,FALSE)),0,VLOOKUP(A2630,int_r_full_fitted!$A$1:$C$10000,3,FALSE))</f>
        <v>3.9E-2</v>
      </c>
      <c r="W2630">
        <v>2629</v>
      </c>
      <c r="Y2630">
        <f>S2630-V2630</f>
        <v>4.9999999999999975E-3</v>
      </c>
    </row>
    <row r="2631" spans="1:25" x14ac:dyDescent="0.2">
      <c r="A2631" t="s">
        <v>5060</v>
      </c>
      <c r="B2631" t="s">
        <v>7911</v>
      </c>
      <c r="C2631">
        <v>4</v>
      </c>
      <c r="D2631" t="s">
        <v>7967</v>
      </c>
      <c r="E2631" t="s">
        <v>8713</v>
      </c>
      <c r="F2631" t="s">
        <v>7915</v>
      </c>
      <c r="G2631" t="s">
        <v>7910</v>
      </c>
      <c r="H2631" t="s">
        <v>7915</v>
      </c>
      <c r="I2631" t="s">
        <v>7915</v>
      </c>
      <c r="J2631" t="s">
        <v>7915</v>
      </c>
      <c r="K2631" t="s">
        <v>7910</v>
      </c>
      <c r="L2631" t="s">
        <v>7915</v>
      </c>
      <c r="M2631" t="s">
        <v>7915</v>
      </c>
      <c r="N2631" t="s">
        <v>7915</v>
      </c>
      <c r="O2631" t="s">
        <v>7915</v>
      </c>
      <c r="P2631" t="s">
        <v>7909</v>
      </c>
      <c r="Q2631">
        <v>7</v>
      </c>
      <c r="R2631">
        <f>IF(ISERROR(VLOOKUP(A2631,int_r_base_fitted!$A$1:$C$10000,2,FALSE)),0,VLOOKUP(A2631,int_r_base_fitted!$A$1:$C$10000,2,FALSE))</f>
        <v>1</v>
      </c>
      <c r="S2631">
        <f>IF(ISERROR(VLOOKUP(A2631,int_r_base_fitted!$A$1:$C$10000,3,FALSE)),0,VLOOKUP(A2631,int_r_base_fitted!$A$1:$C$10000,3,FALSE))</f>
        <v>0.04</v>
      </c>
      <c r="T2631">
        <v>1953</v>
      </c>
      <c r="V2631">
        <f>IF(ISERROR(VLOOKUP(A2631,int_r_full_fitted!$A$1:$C$10000,3,FALSE)),0,VLOOKUP(A2631,int_r_full_fitted!$A$1:$C$10000,3,FALSE))</f>
        <v>3.9E-2</v>
      </c>
      <c r="W2631">
        <v>2630</v>
      </c>
      <c r="Y2631">
        <f>S2631-V2631</f>
        <v>1.0000000000000009E-3</v>
      </c>
    </row>
    <row r="2632" spans="1:25" x14ac:dyDescent="0.2">
      <c r="A2632" t="s">
        <v>6637</v>
      </c>
      <c r="B2632" t="s">
        <v>7911</v>
      </c>
      <c r="C2632" t="s">
        <v>9068</v>
      </c>
      <c r="D2632" t="s">
        <v>7945</v>
      </c>
      <c r="E2632" t="s">
        <v>9571</v>
      </c>
      <c r="F2632" t="s">
        <v>7915</v>
      </c>
      <c r="G2632" t="s">
        <v>7915</v>
      </c>
      <c r="H2632" t="s">
        <v>7915</v>
      </c>
      <c r="I2632" t="s">
        <v>7915</v>
      </c>
      <c r="J2632" t="s">
        <v>7915</v>
      </c>
      <c r="K2632" t="s">
        <v>7915</v>
      </c>
      <c r="L2632" t="s">
        <v>7915</v>
      </c>
      <c r="M2632" t="s">
        <v>7910</v>
      </c>
      <c r="N2632" t="s">
        <v>7915</v>
      </c>
      <c r="O2632" t="s">
        <v>7915</v>
      </c>
      <c r="P2632" t="s">
        <v>7910</v>
      </c>
      <c r="Q2632">
        <v>8</v>
      </c>
      <c r="R2632">
        <f>IF(ISERROR(VLOOKUP(A2632,int_r_base_fitted!$A$1:$C$10000,2,FALSE)),0,VLOOKUP(A2632,int_r_base_fitted!$A$1:$C$10000,2,FALSE))</f>
        <v>0</v>
      </c>
      <c r="S2632">
        <f>IF(ISERROR(VLOOKUP(A2632,int_r_base_fitted!$A$1:$C$10000,3,FALSE)),0,VLOOKUP(A2632,int_r_base_fitted!$A$1:$C$10000,3,FALSE))</f>
        <v>3.7999999999999999E-2</v>
      </c>
      <c r="T2632">
        <v>2074</v>
      </c>
      <c r="V2632">
        <f>IF(ISERROR(VLOOKUP(A2632,int_r_full_fitted!$A$1:$C$10000,3,FALSE)),0,VLOOKUP(A2632,int_r_full_fitted!$A$1:$C$10000,3,FALSE))</f>
        <v>3.9E-2</v>
      </c>
      <c r="W2632">
        <v>2631</v>
      </c>
      <c r="Y2632">
        <f>S2632-V2632</f>
        <v>-1.0000000000000009E-3</v>
      </c>
    </row>
    <row r="2633" spans="1:25" x14ac:dyDescent="0.2">
      <c r="A2633" t="s">
        <v>6759</v>
      </c>
      <c r="B2633" t="s">
        <v>7911</v>
      </c>
      <c r="C2633" t="s">
        <v>7960</v>
      </c>
      <c r="D2633" t="s">
        <v>7963</v>
      </c>
      <c r="E2633" t="s">
        <v>9644</v>
      </c>
      <c r="F2633" t="s">
        <v>7915</v>
      </c>
      <c r="G2633" t="s">
        <v>7915</v>
      </c>
      <c r="H2633" t="s">
        <v>7915</v>
      </c>
      <c r="I2633" t="s">
        <v>7915</v>
      </c>
      <c r="J2633" t="s">
        <v>7915</v>
      </c>
      <c r="K2633" t="s">
        <v>7915</v>
      </c>
      <c r="L2633" t="s">
        <v>7915</v>
      </c>
      <c r="M2633" t="s">
        <v>7910</v>
      </c>
      <c r="N2633" t="s">
        <v>7915</v>
      </c>
      <c r="O2633" t="s">
        <v>7915</v>
      </c>
      <c r="P2633" t="s">
        <v>7910</v>
      </c>
      <c r="Q2633">
        <v>8</v>
      </c>
      <c r="R2633">
        <f>IF(ISERROR(VLOOKUP(A2633,int_r_base_fitted!$A$1:$C$10000,2,FALSE)),0,VLOOKUP(A2633,int_r_base_fitted!$A$1:$C$10000,2,FALSE))</f>
        <v>0</v>
      </c>
      <c r="S2633">
        <f>IF(ISERROR(VLOOKUP(A2633,int_r_base_fitted!$A$1:$C$10000,3,FALSE)),0,VLOOKUP(A2633,int_r_base_fitted!$A$1:$C$10000,3,FALSE))</f>
        <v>3.7999999999999999E-2</v>
      </c>
      <c r="T2633">
        <v>2075</v>
      </c>
      <c r="V2633">
        <f>IF(ISERROR(VLOOKUP(A2633,int_r_full_fitted!$A$1:$C$10000,3,FALSE)),0,VLOOKUP(A2633,int_r_full_fitted!$A$1:$C$10000,3,FALSE))</f>
        <v>3.9E-2</v>
      </c>
      <c r="W2633">
        <v>2632</v>
      </c>
      <c r="Y2633">
        <f>S2633-V2633</f>
        <v>-1.0000000000000009E-3</v>
      </c>
    </row>
    <row r="2634" spans="1:25" x14ac:dyDescent="0.2">
      <c r="A2634" t="s">
        <v>5737</v>
      </c>
      <c r="B2634" t="s">
        <v>7911</v>
      </c>
      <c r="C2634" t="s">
        <v>8393</v>
      </c>
      <c r="D2634" t="s">
        <v>7963</v>
      </c>
      <c r="E2634" t="s">
        <v>9117</v>
      </c>
      <c r="F2634" t="s">
        <v>7915</v>
      </c>
      <c r="G2634" t="s">
        <v>7915</v>
      </c>
      <c r="H2634" t="s">
        <v>7915</v>
      </c>
      <c r="I2634" t="s">
        <v>7915</v>
      </c>
      <c r="J2634" t="s">
        <v>7915</v>
      </c>
      <c r="K2634" t="s">
        <v>7915</v>
      </c>
      <c r="L2634" t="s">
        <v>7910</v>
      </c>
      <c r="M2634" t="s">
        <v>7910</v>
      </c>
      <c r="N2634" t="s">
        <v>7915</v>
      </c>
      <c r="O2634" t="s">
        <v>7915</v>
      </c>
      <c r="P2634" t="s">
        <v>7909</v>
      </c>
      <c r="Q2634">
        <v>7</v>
      </c>
      <c r="R2634">
        <f>IF(ISERROR(VLOOKUP(A2634,int_r_base_fitted!$A$1:$C$10000,2,FALSE)),0,VLOOKUP(A2634,int_r_base_fitted!$A$1:$C$10000,2,FALSE))</f>
        <v>0</v>
      </c>
      <c r="S2634">
        <f>IF(ISERROR(VLOOKUP(A2634,int_r_base_fitted!$A$1:$C$10000,3,FALSE)),0,VLOOKUP(A2634,int_r_base_fitted!$A$1:$C$10000,3,FALSE))</f>
        <v>3.6999999999999998E-2</v>
      </c>
      <c r="T2634">
        <v>2118</v>
      </c>
      <c r="V2634">
        <f>IF(ISERROR(VLOOKUP(A2634,int_r_full_fitted!$A$1:$C$10000,3,FALSE)),0,VLOOKUP(A2634,int_r_full_fitted!$A$1:$C$10000,3,FALSE))</f>
        <v>3.9E-2</v>
      </c>
      <c r="W2634">
        <v>2633</v>
      </c>
      <c r="Y2634">
        <f>S2634-V2634</f>
        <v>-2.0000000000000018E-3</v>
      </c>
    </row>
    <row r="2635" spans="1:25" x14ac:dyDescent="0.2">
      <c r="A2635" t="s">
        <v>5749</v>
      </c>
      <c r="B2635" t="s">
        <v>7911</v>
      </c>
      <c r="C2635" t="s">
        <v>7993</v>
      </c>
      <c r="D2635" t="s">
        <v>7963</v>
      </c>
      <c r="E2635" t="s">
        <v>9127</v>
      </c>
      <c r="F2635" t="s">
        <v>7915</v>
      </c>
      <c r="G2635" t="s">
        <v>7915</v>
      </c>
      <c r="H2635" t="s">
        <v>7915</v>
      </c>
      <c r="I2635" t="s">
        <v>7915</v>
      </c>
      <c r="J2635" t="s">
        <v>7915</v>
      </c>
      <c r="K2635" t="s">
        <v>7915</v>
      </c>
      <c r="L2635" t="s">
        <v>7910</v>
      </c>
      <c r="M2635" t="s">
        <v>7910</v>
      </c>
      <c r="N2635" t="s">
        <v>7915</v>
      </c>
      <c r="O2635" t="s">
        <v>7915</v>
      </c>
      <c r="P2635" t="s">
        <v>7909</v>
      </c>
      <c r="Q2635">
        <v>7</v>
      </c>
      <c r="R2635">
        <f>IF(ISERROR(VLOOKUP(A2635,int_r_base_fitted!$A$1:$C$10000,2,FALSE)),0,VLOOKUP(A2635,int_r_base_fitted!$A$1:$C$10000,2,FALSE))</f>
        <v>0</v>
      </c>
      <c r="S2635">
        <f>IF(ISERROR(VLOOKUP(A2635,int_r_base_fitted!$A$1:$C$10000,3,FALSE)),0,VLOOKUP(A2635,int_r_base_fitted!$A$1:$C$10000,3,FALSE))</f>
        <v>3.6999999999999998E-2</v>
      </c>
      <c r="T2635">
        <v>2119</v>
      </c>
      <c r="V2635">
        <f>IF(ISERROR(VLOOKUP(A2635,int_r_full_fitted!$A$1:$C$10000,3,FALSE)),0,VLOOKUP(A2635,int_r_full_fitted!$A$1:$C$10000,3,FALSE))</f>
        <v>3.9E-2</v>
      </c>
      <c r="W2635">
        <v>2634</v>
      </c>
      <c r="Y2635">
        <f>S2635-V2635</f>
        <v>-2.0000000000000018E-3</v>
      </c>
    </row>
    <row r="2636" spans="1:25" x14ac:dyDescent="0.2">
      <c r="A2636" t="s">
        <v>5753</v>
      </c>
      <c r="B2636" t="s">
        <v>7911</v>
      </c>
      <c r="C2636" t="s">
        <v>7993</v>
      </c>
      <c r="D2636" t="s">
        <v>7963</v>
      </c>
      <c r="E2636" t="s">
        <v>9130</v>
      </c>
      <c r="F2636" t="s">
        <v>7915</v>
      </c>
      <c r="G2636" t="s">
        <v>7915</v>
      </c>
      <c r="H2636" t="s">
        <v>7915</v>
      </c>
      <c r="I2636" t="s">
        <v>7915</v>
      </c>
      <c r="J2636" t="s">
        <v>7915</v>
      </c>
      <c r="K2636" t="s">
        <v>7915</v>
      </c>
      <c r="L2636" t="s">
        <v>7910</v>
      </c>
      <c r="M2636" t="s">
        <v>7910</v>
      </c>
      <c r="N2636" t="s">
        <v>7915</v>
      </c>
      <c r="O2636" t="s">
        <v>7915</v>
      </c>
      <c r="P2636" t="s">
        <v>7909</v>
      </c>
      <c r="Q2636">
        <v>7</v>
      </c>
      <c r="R2636">
        <f>IF(ISERROR(VLOOKUP(A2636,int_r_base_fitted!$A$1:$C$10000,2,FALSE)),0,VLOOKUP(A2636,int_r_base_fitted!$A$1:$C$10000,2,FALSE))</f>
        <v>0</v>
      </c>
      <c r="S2636">
        <f>IF(ISERROR(VLOOKUP(A2636,int_r_base_fitted!$A$1:$C$10000,3,FALSE)),0,VLOOKUP(A2636,int_r_base_fitted!$A$1:$C$10000,3,FALSE))</f>
        <v>3.6999999999999998E-2</v>
      </c>
      <c r="T2636">
        <v>2123</v>
      </c>
      <c r="V2636">
        <f>IF(ISERROR(VLOOKUP(A2636,int_r_full_fitted!$A$1:$C$10000,3,FALSE)),0,VLOOKUP(A2636,int_r_full_fitted!$A$1:$C$10000,3,FALSE))</f>
        <v>3.9E-2</v>
      </c>
      <c r="W2636">
        <v>2635</v>
      </c>
      <c r="Y2636">
        <f>S2636-V2636</f>
        <v>-2.0000000000000018E-3</v>
      </c>
    </row>
    <row r="2637" spans="1:25" x14ac:dyDescent="0.2">
      <c r="A2637" t="s">
        <v>5741</v>
      </c>
      <c r="B2637" t="s">
        <v>7911</v>
      </c>
      <c r="C2637" t="s">
        <v>8394</v>
      </c>
      <c r="D2637" t="s">
        <v>7963</v>
      </c>
      <c r="E2637" t="s">
        <v>9119</v>
      </c>
      <c r="F2637" t="s">
        <v>7915</v>
      </c>
      <c r="G2637" t="s">
        <v>7915</v>
      </c>
      <c r="H2637" t="s">
        <v>7915</v>
      </c>
      <c r="I2637" t="s">
        <v>7915</v>
      </c>
      <c r="J2637" t="s">
        <v>7915</v>
      </c>
      <c r="K2637" t="s">
        <v>7915</v>
      </c>
      <c r="L2637" t="s">
        <v>7910</v>
      </c>
      <c r="M2637" t="s">
        <v>7910</v>
      </c>
      <c r="N2637" t="s">
        <v>7915</v>
      </c>
      <c r="O2637" t="s">
        <v>7915</v>
      </c>
      <c r="P2637" t="s">
        <v>7909</v>
      </c>
      <c r="Q2637">
        <v>7</v>
      </c>
      <c r="R2637">
        <f>IF(ISERROR(VLOOKUP(A2637,int_r_base_fitted!$A$1:$C$10000,2,FALSE)),0,VLOOKUP(A2637,int_r_base_fitted!$A$1:$C$10000,2,FALSE))</f>
        <v>0</v>
      </c>
      <c r="S2637">
        <f>IF(ISERROR(VLOOKUP(A2637,int_r_base_fitted!$A$1:$C$10000,3,FALSE)),0,VLOOKUP(A2637,int_r_base_fitted!$A$1:$C$10000,3,FALSE))</f>
        <v>3.5999999999999997E-2</v>
      </c>
      <c r="T2637">
        <v>2157</v>
      </c>
      <c r="V2637">
        <f>IF(ISERROR(VLOOKUP(A2637,int_r_full_fitted!$A$1:$C$10000,3,FALSE)),0,VLOOKUP(A2637,int_r_full_fitted!$A$1:$C$10000,3,FALSE))</f>
        <v>3.9E-2</v>
      </c>
      <c r="W2637">
        <v>2636</v>
      </c>
      <c r="Y2637">
        <f>S2637-V2637</f>
        <v>-3.0000000000000027E-3</v>
      </c>
    </row>
    <row r="2638" spans="1:25" x14ac:dyDescent="0.2">
      <c r="A2638" t="s">
        <v>5742</v>
      </c>
      <c r="B2638" t="s">
        <v>7911</v>
      </c>
      <c r="C2638" t="s">
        <v>8394</v>
      </c>
      <c r="D2638" t="s">
        <v>7963</v>
      </c>
      <c r="E2638" t="s">
        <v>9120</v>
      </c>
      <c r="F2638" t="s">
        <v>7915</v>
      </c>
      <c r="G2638" t="s">
        <v>7915</v>
      </c>
      <c r="H2638" t="s">
        <v>7915</v>
      </c>
      <c r="I2638" t="s">
        <v>7915</v>
      </c>
      <c r="J2638" t="s">
        <v>7915</v>
      </c>
      <c r="K2638" t="s">
        <v>7915</v>
      </c>
      <c r="L2638" t="s">
        <v>7910</v>
      </c>
      <c r="M2638" t="s">
        <v>7910</v>
      </c>
      <c r="N2638" t="s">
        <v>7915</v>
      </c>
      <c r="O2638" t="s">
        <v>7915</v>
      </c>
      <c r="P2638" t="s">
        <v>7909</v>
      </c>
      <c r="Q2638">
        <v>7</v>
      </c>
      <c r="R2638">
        <f>IF(ISERROR(VLOOKUP(A2638,int_r_base_fitted!$A$1:$C$10000,2,FALSE)),0,VLOOKUP(A2638,int_r_base_fitted!$A$1:$C$10000,2,FALSE))</f>
        <v>0</v>
      </c>
      <c r="S2638">
        <f>IF(ISERROR(VLOOKUP(A2638,int_r_base_fitted!$A$1:$C$10000,3,FALSE)),0,VLOOKUP(A2638,int_r_base_fitted!$A$1:$C$10000,3,FALSE))</f>
        <v>3.5999999999999997E-2</v>
      </c>
      <c r="T2638">
        <v>2158</v>
      </c>
      <c r="V2638">
        <f>IF(ISERROR(VLOOKUP(A2638,int_r_full_fitted!$A$1:$C$10000,3,FALSE)),0,VLOOKUP(A2638,int_r_full_fitted!$A$1:$C$10000,3,FALSE))</f>
        <v>3.9E-2</v>
      </c>
      <c r="W2638">
        <v>2637</v>
      </c>
      <c r="Y2638">
        <f>S2638-V2638</f>
        <v>-3.0000000000000027E-3</v>
      </c>
    </row>
    <row r="2639" spans="1:25" x14ac:dyDescent="0.2">
      <c r="A2639" t="s">
        <v>5743</v>
      </c>
      <c r="B2639" t="s">
        <v>7911</v>
      </c>
      <c r="C2639" t="s">
        <v>8394</v>
      </c>
      <c r="D2639" t="s">
        <v>7963</v>
      </c>
      <c r="E2639" t="s">
        <v>9121</v>
      </c>
      <c r="F2639" t="s">
        <v>7915</v>
      </c>
      <c r="G2639" t="s">
        <v>7915</v>
      </c>
      <c r="H2639" t="s">
        <v>7915</v>
      </c>
      <c r="I2639" t="s">
        <v>7915</v>
      </c>
      <c r="J2639" t="s">
        <v>7915</v>
      </c>
      <c r="K2639" t="s">
        <v>7915</v>
      </c>
      <c r="L2639" t="s">
        <v>7910</v>
      </c>
      <c r="M2639" t="s">
        <v>7910</v>
      </c>
      <c r="N2639" t="s">
        <v>7915</v>
      </c>
      <c r="O2639" t="s">
        <v>7915</v>
      </c>
      <c r="P2639" t="s">
        <v>7909</v>
      </c>
      <c r="Q2639">
        <v>7</v>
      </c>
      <c r="R2639">
        <f>IF(ISERROR(VLOOKUP(A2639,int_r_base_fitted!$A$1:$C$10000,2,FALSE)),0,VLOOKUP(A2639,int_r_base_fitted!$A$1:$C$10000,2,FALSE))</f>
        <v>0</v>
      </c>
      <c r="S2639">
        <f>IF(ISERROR(VLOOKUP(A2639,int_r_base_fitted!$A$1:$C$10000,3,FALSE)),0,VLOOKUP(A2639,int_r_base_fitted!$A$1:$C$10000,3,FALSE))</f>
        <v>3.5999999999999997E-2</v>
      </c>
      <c r="T2639">
        <v>2159</v>
      </c>
      <c r="V2639">
        <f>IF(ISERROR(VLOOKUP(A2639,int_r_full_fitted!$A$1:$C$10000,3,FALSE)),0,VLOOKUP(A2639,int_r_full_fitted!$A$1:$C$10000,3,FALSE))</f>
        <v>3.9E-2</v>
      </c>
      <c r="W2639">
        <v>2638</v>
      </c>
      <c r="Y2639">
        <f>S2639-V2639</f>
        <v>-3.0000000000000027E-3</v>
      </c>
    </row>
    <row r="2640" spans="1:25" x14ac:dyDescent="0.2">
      <c r="A2640" t="s">
        <v>5754</v>
      </c>
      <c r="B2640" t="s">
        <v>7911</v>
      </c>
      <c r="C2640" t="s">
        <v>8160</v>
      </c>
      <c r="D2640" t="s">
        <v>7963</v>
      </c>
      <c r="E2640" t="s">
        <v>8937</v>
      </c>
      <c r="F2640" t="s">
        <v>7915</v>
      </c>
      <c r="G2640" t="s">
        <v>7915</v>
      </c>
      <c r="H2640" t="s">
        <v>7915</v>
      </c>
      <c r="I2640" t="s">
        <v>7915</v>
      </c>
      <c r="J2640" t="s">
        <v>7915</v>
      </c>
      <c r="K2640" t="s">
        <v>7915</v>
      </c>
      <c r="L2640" t="s">
        <v>7910</v>
      </c>
      <c r="M2640" t="s">
        <v>7910</v>
      </c>
      <c r="N2640" t="s">
        <v>7915</v>
      </c>
      <c r="O2640" t="s">
        <v>7915</v>
      </c>
      <c r="P2640" t="s">
        <v>7909</v>
      </c>
      <c r="Q2640">
        <v>7</v>
      </c>
      <c r="R2640">
        <f>IF(ISERROR(VLOOKUP(A2640,int_r_base_fitted!$A$1:$C$10000,2,FALSE)),0,VLOOKUP(A2640,int_r_base_fitted!$A$1:$C$10000,2,FALSE))</f>
        <v>0</v>
      </c>
      <c r="S2640">
        <f>IF(ISERROR(VLOOKUP(A2640,int_r_base_fitted!$A$1:$C$10000,3,FALSE)),0,VLOOKUP(A2640,int_r_base_fitted!$A$1:$C$10000,3,FALSE))</f>
        <v>3.5999999999999997E-2</v>
      </c>
      <c r="T2640">
        <v>2160</v>
      </c>
      <c r="V2640">
        <f>IF(ISERROR(VLOOKUP(A2640,int_r_full_fitted!$A$1:$C$10000,3,FALSE)),0,VLOOKUP(A2640,int_r_full_fitted!$A$1:$C$10000,3,FALSE))</f>
        <v>3.9E-2</v>
      </c>
      <c r="W2640">
        <v>2639</v>
      </c>
      <c r="Y2640">
        <f>S2640-V2640</f>
        <v>-3.0000000000000027E-3</v>
      </c>
    </row>
    <row r="2641" spans="1:25" x14ac:dyDescent="0.2">
      <c r="A2641" t="s">
        <v>5755</v>
      </c>
      <c r="B2641" t="s">
        <v>7911</v>
      </c>
      <c r="C2641" t="s">
        <v>9131</v>
      </c>
      <c r="D2641" t="s">
        <v>7963</v>
      </c>
      <c r="E2641" t="s">
        <v>9132</v>
      </c>
      <c r="F2641" t="s">
        <v>7915</v>
      </c>
      <c r="G2641" t="s">
        <v>7915</v>
      </c>
      <c r="H2641" t="s">
        <v>7915</v>
      </c>
      <c r="I2641" t="s">
        <v>7915</v>
      </c>
      <c r="J2641" t="s">
        <v>7915</v>
      </c>
      <c r="K2641" t="s">
        <v>7915</v>
      </c>
      <c r="L2641" t="s">
        <v>7910</v>
      </c>
      <c r="M2641" t="s">
        <v>7910</v>
      </c>
      <c r="N2641" t="s">
        <v>7915</v>
      </c>
      <c r="O2641" t="s">
        <v>7915</v>
      </c>
      <c r="P2641" t="s">
        <v>7909</v>
      </c>
      <c r="Q2641">
        <v>7</v>
      </c>
      <c r="R2641">
        <f>IF(ISERROR(VLOOKUP(A2641,int_r_base_fitted!$A$1:$C$10000,2,FALSE)),0,VLOOKUP(A2641,int_r_base_fitted!$A$1:$C$10000,2,FALSE))</f>
        <v>0</v>
      </c>
      <c r="S2641">
        <f>IF(ISERROR(VLOOKUP(A2641,int_r_base_fitted!$A$1:$C$10000,3,FALSE)),0,VLOOKUP(A2641,int_r_base_fitted!$A$1:$C$10000,3,FALSE))</f>
        <v>3.5999999999999997E-2</v>
      </c>
      <c r="T2641">
        <v>2161</v>
      </c>
      <c r="V2641">
        <f>IF(ISERROR(VLOOKUP(A2641,int_r_full_fitted!$A$1:$C$10000,3,FALSE)),0,VLOOKUP(A2641,int_r_full_fitted!$A$1:$C$10000,3,FALSE))</f>
        <v>3.9E-2</v>
      </c>
      <c r="W2641">
        <v>2640</v>
      </c>
      <c r="Y2641">
        <f>S2641-V2641</f>
        <v>-3.0000000000000027E-3</v>
      </c>
    </row>
    <row r="2642" spans="1:25" x14ac:dyDescent="0.2">
      <c r="A2642" t="s">
        <v>5756</v>
      </c>
      <c r="B2642" t="s">
        <v>7911</v>
      </c>
      <c r="C2642" t="s">
        <v>9131</v>
      </c>
      <c r="D2642" t="s">
        <v>7963</v>
      </c>
      <c r="E2642" t="s">
        <v>9133</v>
      </c>
      <c r="F2642" t="s">
        <v>7915</v>
      </c>
      <c r="G2642" t="s">
        <v>7915</v>
      </c>
      <c r="H2642" t="s">
        <v>7915</v>
      </c>
      <c r="I2642" t="s">
        <v>7915</v>
      </c>
      <c r="J2642" t="s">
        <v>7915</v>
      </c>
      <c r="K2642" t="s">
        <v>7915</v>
      </c>
      <c r="L2642" t="s">
        <v>7910</v>
      </c>
      <c r="M2642" t="s">
        <v>7910</v>
      </c>
      <c r="N2642" t="s">
        <v>7915</v>
      </c>
      <c r="O2642" t="s">
        <v>7915</v>
      </c>
      <c r="P2642" t="s">
        <v>7909</v>
      </c>
      <c r="Q2642">
        <v>7</v>
      </c>
      <c r="R2642">
        <f>IF(ISERROR(VLOOKUP(A2642,int_r_base_fitted!$A$1:$C$10000,2,FALSE)),0,VLOOKUP(A2642,int_r_base_fitted!$A$1:$C$10000,2,FALSE))</f>
        <v>0</v>
      </c>
      <c r="S2642">
        <f>IF(ISERROR(VLOOKUP(A2642,int_r_base_fitted!$A$1:$C$10000,3,FALSE)),0,VLOOKUP(A2642,int_r_base_fitted!$A$1:$C$10000,3,FALSE))</f>
        <v>3.5999999999999997E-2</v>
      </c>
      <c r="T2642">
        <v>2162</v>
      </c>
      <c r="V2642">
        <f>IF(ISERROR(VLOOKUP(A2642,int_r_full_fitted!$A$1:$C$10000,3,FALSE)),0,VLOOKUP(A2642,int_r_full_fitted!$A$1:$C$10000,3,FALSE))</f>
        <v>3.9E-2</v>
      </c>
      <c r="W2642">
        <v>2641</v>
      </c>
      <c r="Y2642">
        <f>S2642-V2642</f>
        <v>-3.0000000000000027E-3</v>
      </c>
    </row>
    <row r="2643" spans="1:25" x14ac:dyDescent="0.2">
      <c r="A2643" t="s">
        <v>4233</v>
      </c>
      <c r="B2643" t="s">
        <v>7911</v>
      </c>
      <c r="C2643" t="s">
        <v>7999</v>
      </c>
      <c r="D2643" t="s">
        <v>7913</v>
      </c>
      <c r="E2643" t="s">
        <v>8176</v>
      </c>
      <c r="F2643" t="s">
        <v>7910</v>
      </c>
      <c r="G2643" t="s">
        <v>7910</v>
      </c>
      <c r="H2643" t="s">
        <v>7915</v>
      </c>
      <c r="I2643" t="s">
        <v>7910</v>
      </c>
      <c r="J2643" t="s">
        <v>7915</v>
      </c>
      <c r="K2643" t="s">
        <v>7915</v>
      </c>
      <c r="L2643" t="s">
        <v>7915</v>
      </c>
      <c r="M2643" t="s">
        <v>7910</v>
      </c>
      <c r="N2643" t="s">
        <v>7915</v>
      </c>
      <c r="O2643" t="s">
        <v>7915</v>
      </c>
      <c r="P2643" t="s">
        <v>7907</v>
      </c>
      <c r="Q2643">
        <v>5</v>
      </c>
      <c r="R2643">
        <f>IF(ISERROR(VLOOKUP(A2643,int_r_base_fitted!$A$1:$C$10000,2,FALSE)),0,VLOOKUP(A2643,int_r_base_fitted!$A$1:$C$10000,2,FALSE))</f>
        <v>0</v>
      </c>
      <c r="S2643">
        <f>IF(ISERROR(VLOOKUP(A2643,int_r_base_fitted!$A$1:$C$10000,3,FALSE)),0,VLOOKUP(A2643,int_r_base_fitted!$A$1:$C$10000,3,FALSE))</f>
        <v>3.5000000000000003E-2</v>
      </c>
      <c r="T2643">
        <v>2186</v>
      </c>
      <c r="V2643">
        <f>IF(ISERROR(VLOOKUP(A2643,int_r_full_fitted!$A$1:$C$10000,3,FALSE)),0,VLOOKUP(A2643,int_r_full_fitted!$A$1:$C$10000,3,FALSE))</f>
        <v>3.9E-2</v>
      </c>
      <c r="W2643">
        <v>2642</v>
      </c>
      <c r="Y2643">
        <f>S2643-V2643</f>
        <v>-3.9999999999999966E-3</v>
      </c>
    </row>
    <row r="2644" spans="1:25" x14ac:dyDescent="0.2">
      <c r="A2644" t="s">
        <v>5891</v>
      </c>
      <c r="B2644" t="s">
        <v>7933</v>
      </c>
      <c r="C2644" t="s">
        <v>9235</v>
      </c>
      <c r="D2644" t="s">
        <v>7963</v>
      </c>
      <c r="E2644" t="s">
        <v>9236</v>
      </c>
      <c r="F2644" t="s">
        <v>7915</v>
      </c>
      <c r="G2644" t="s">
        <v>7915</v>
      </c>
      <c r="H2644" t="s">
        <v>7910</v>
      </c>
      <c r="I2644" t="s">
        <v>7910</v>
      </c>
      <c r="J2644" t="s">
        <v>7915</v>
      </c>
      <c r="K2644" t="s">
        <v>7915</v>
      </c>
      <c r="L2644" t="s">
        <v>7915</v>
      </c>
      <c r="M2644" t="s">
        <v>7915</v>
      </c>
      <c r="N2644" t="s">
        <v>7915</v>
      </c>
      <c r="O2644" t="s">
        <v>7915</v>
      </c>
      <c r="P2644" t="s">
        <v>7909</v>
      </c>
      <c r="Q2644">
        <v>7</v>
      </c>
      <c r="R2644">
        <f>IF(ISERROR(VLOOKUP(A2644,int_r_base_fitted!$A$1:$C$10000,2,FALSE)),0,VLOOKUP(A2644,int_r_base_fitted!$A$1:$C$10000,2,FALSE))</f>
        <v>0</v>
      </c>
      <c r="S2644">
        <f>IF(ISERROR(VLOOKUP(A2644,int_r_base_fitted!$A$1:$C$10000,3,FALSE)),0,VLOOKUP(A2644,int_r_base_fitted!$A$1:$C$10000,3,FALSE))</f>
        <v>3.1E-2</v>
      </c>
      <c r="T2644">
        <v>2494</v>
      </c>
      <c r="V2644">
        <f>IF(ISERROR(VLOOKUP(A2644,int_r_full_fitted!$A$1:$C$10000,3,FALSE)),0,VLOOKUP(A2644,int_r_full_fitted!$A$1:$C$10000,3,FALSE))</f>
        <v>3.9E-2</v>
      </c>
      <c r="W2644">
        <v>2643</v>
      </c>
      <c r="Y2644">
        <f>S2644-V2644</f>
        <v>-8.0000000000000002E-3</v>
      </c>
    </row>
    <row r="2645" spans="1:25" x14ac:dyDescent="0.2">
      <c r="A2645" t="s">
        <v>5892</v>
      </c>
      <c r="B2645" t="s">
        <v>7933</v>
      </c>
      <c r="C2645" t="s">
        <v>9235</v>
      </c>
      <c r="D2645" t="s">
        <v>7963</v>
      </c>
      <c r="E2645" t="s">
        <v>9237</v>
      </c>
      <c r="F2645" t="s">
        <v>7915</v>
      </c>
      <c r="G2645" t="s">
        <v>7915</v>
      </c>
      <c r="H2645" t="s">
        <v>7910</v>
      </c>
      <c r="I2645" t="s">
        <v>7910</v>
      </c>
      <c r="J2645" t="s">
        <v>7915</v>
      </c>
      <c r="K2645" t="s">
        <v>7915</v>
      </c>
      <c r="L2645" t="s">
        <v>7915</v>
      </c>
      <c r="M2645" t="s">
        <v>7915</v>
      </c>
      <c r="N2645" t="s">
        <v>7915</v>
      </c>
      <c r="O2645" t="s">
        <v>7915</v>
      </c>
      <c r="P2645" t="s">
        <v>7909</v>
      </c>
      <c r="Q2645">
        <v>7</v>
      </c>
      <c r="R2645">
        <f>IF(ISERROR(VLOOKUP(A2645,int_r_base_fitted!$A$1:$C$10000,2,FALSE)),0,VLOOKUP(A2645,int_r_base_fitted!$A$1:$C$10000,2,FALSE))</f>
        <v>0</v>
      </c>
      <c r="S2645">
        <f>IF(ISERROR(VLOOKUP(A2645,int_r_base_fitted!$A$1:$C$10000,3,FALSE)),0,VLOOKUP(A2645,int_r_base_fitted!$A$1:$C$10000,3,FALSE))</f>
        <v>3.1E-2</v>
      </c>
      <c r="T2645">
        <v>2495</v>
      </c>
      <c r="V2645">
        <f>IF(ISERROR(VLOOKUP(A2645,int_r_full_fitted!$A$1:$C$10000,3,FALSE)),0,VLOOKUP(A2645,int_r_full_fitted!$A$1:$C$10000,3,FALSE))</f>
        <v>3.9E-2</v>
      </c>
      <c r="W2645">
        <v>2644</v>
      </c>
      <c r="Y2645">
        <f>S2645-V2645</f>
        <v>-8.0000000000000002E-3</v>
      </c>
    </row>
    <row r="2646" spans="1:25" x14ac:dyDescent="0.2">
      <c r="A2646" t="s">
        <v>7815</v>
      </c>
      <c r="B2646" t="s">
        <v>7911</v>
      </c>
      <c r="C2646" t="s">
        <v>7934</v>
      </c>
      <c r="D2646" t="s">
        <v>7917</v>
      </c>
      <c r="E2646" t="s">
        <v>8955</v>
      </c>
      <c r="F2646" t="s">
        <v>7915</v>
      </c>
      <c r="G2646" t="s">
        <v>7915</v>
      </c>
      <c r="H2646" t="s">
        <v>7915</v>
      </c>
      <c r="I2646" t="s">
        <v>7915</v>
      </c>
      <c r="J2646" t="s">
        <v>7915</v>
      </c>
      <c r="K2646" t="s">
        <v>7915</v>
      </c>
      <c r="L2646" t="s">
        <v>7915</v>
      </c>
      <c r="M2646" t="s">
        <v>7915</v>
      </c>
      <c r="N2646" t="s">
        <v>7915</v>
      </c>
      <c r="O2646" t="s">
        <v>7915</v>
      </c>
      <c r="P2646" t="s">
        <v>7915</v>
      </c>
      <c r="Q2646">
        <v>9</v>
      </c>
      <c r="R2646">
        <f>IF(ISERROR(VLOOKUP(A2646,int_r_base_fitted!$A$1:$C$10000,2,FALSE)),0,VLOOKUP(A2646,int_r_base_fitted!$A$1:$C$10000,2,FALSE))</f>
        <v>0</v>
      </c>
      <c r="S2646">
        <f>IF(ISERROR(VLOOKUP(A2646,int_r_base_fitted!$A$1:$C$10000,3,FALSE)),0,VLOOKUP(A2646,int_r_base_fitted!$A$1:$C$10000,3,FALSE))</f>
        <v>3.1E-2</v>
      </c>
      <c r="T2646">
        <v>2544</v>
      </c>
      <c r="V2646">
        <f>IF(ISERROR(VLOOKUP(A2646,int_r_full_fitted!$A$1:$C$10000,3,FALSE)),0,VLOOKUP(A2646,int_r_full_fitted!$A$1:$C$10000,3,FALSE))</f>
        <v>3.9E-2</v>
      </c>
      <c r="W2646">
        <v>2645</v>
      </c>
      <c r="Y2646">
        <f>S2646-V2646</f>
        <v>-8.0000000000000002E-3</v>
      </c>
    </row>
    <row r="2647" spans="1:25" x14ac:dyDescent="0.2">
      <c r="A2647" t="s">
        <v>5564</v>
      </c>
      <c r="B2647" t="s">
        <v>7911</v>
      </c>
      <c r="C2647">
        <v>4</v>
      </c>
      <c r="D2647" t="s">
        <v>7940</v>
      </c>
      <c r="E2647" t="s">
        <v>9005</v>
      </c>
      <c r="F2647" t="s">
        <v>7915</v>
      </c>
      <c r="G2647" t="s">
        <v>7915</v>
      </c>
      <c r="H2647" t="s">
        <v>7915</v>
      </c>
      <c r="I2647" t="s">
        <v>7910</v>
      </c>
      <c r="J2647" t="s">
        <v>7915</v>
      </c>
      <c r="K2647" t="s">
        <v>7910</v>
      </c>
      <c r="L2647" t="s">
        <v>7915</v>
      </c>
      <c r="M2647" t="s">
        <v>7915</v>
      </c>
      <c r="N2647" t="s">
        <v>7915</v>
      </c>
      <c r="O2647" t="s">
        <v>7915</v>
      </c>
      <c r="P2647" t="s">
        <v>7909</v>
      </c>
      <c r="Q2647">
        <v>7</v>
      </c>
      <c r="R2647">
        <f>IF(ISERROR(VLOOKUP(A2647,int_r_base_fitted!$A$1:$C$10000,2,FALSE)),0,VLOOKUP(A2647,int_r_base_fitted!$A$1:$C$10000,2,FALSE))</f>
        <v>0</v>
      </c>
      <c r="S2647">
        <f>IF(ISERROR(VLOOKUP(A2647,int_r_base_fitted!$A$1:$C$10000,3,FALSE)),0,VLOOKUP(A2647,int_r_base_fitted!$A$1:$C$10000,3,FALSE))</f>
        <v>0.03</v>
      </c>
      <c r="T2647">
        <v>2568</v>
      </c>
      <c r="V2647">
        <f>IF(ISERROR(VLOOKUP(A2647,int_r_full_fitted!$A$1:$C$10000,3,FALSE)),0,VLOOKUP(A2647,int_r_full_fitted!$A$1:$C$10000,3,FALSE))</f>
        <v>3.9E-2</v>
      </c>
      <c r="W2647">
        <v>2646</v>
      </c>
      <c r="Y2647">
        <f>S2647-V2647</f>
        <v>-9.0000000000000011E-3</v>
      </c>
    </row>
    <row r="2648" spans="1:25" x14ac:dyDescent="0.2">
      <c r="A2648" t="s">
        <v>4973</v>
      </c>
      <c r="B2648" t="s">
        <v>7911</v>
      </c>
      <c r="C2648" t="s">
        <v>7959</v>
      </c>
      <c r="D2648" t="s">
        <v>7920</v>
      </c>
      <c r="E2648" t="s">
        <v>8445</v>
      </c>
      <c r="F2648" t="s">
        <v>7915</v>
      </c>
      <c r="G2648" t="s">
        <v>7915</v>
      </c>
      <c r="H2648" t="s">
        <v>7915</v>
      </c>
      <c r="I2648" t="s">
        <v>7910</v>
      </c>
      <c r="J2648" t="s">
        <v>7915</v>
      </c>
      <c r="K2648" t="s">
        <v>7910</v>
      </c>
      <c r="L2648" t="s">
        <v>7915</v>
      </c>
      <c r="M2648" t="s">
        <v>7910</v>
      </c>
      <c r="N2648" t="s">
        <v>7915</v>
      </c>
      <c r="O2648" t="s">
        <v>7915</v>
      </c>
      <c r="P2648" t="s">
        <v>7908</v>
      </c>
      <c r="Q2648">
        <v>6</v>
      </c>
      <c r="R2648">
        <f>IF(ISERROR(VLOOKUP(A2648,int_r_base_fitted!$A$1:$C$10000,2,FALSE)),0,VLOOKUP(A2648,int_r_base_fitted!$A$1:$C$10000,2,FALSE))</f>
        <v>0</v>
      </c>
      <c r="S2648">
        <f>IF(ISERROR(VLOOKUP(A2648,int_r_base_fitted!$A$1:$C$10000,3,FALSE)),0,VLOOKUP(A2648,int_r_base_fitted!$A$1:$C$10000,3,FALSE))</f>
        <v>2.9000000000000001E-2</v>
      </c>
      <c r="T2648">
        <v>2654</v>
      </c>
      <c r="V2648">
        <f>IF(ISERROR(VLOOKUP(A2648,int_r_full_fitted!$A$1:$C$10000,3,FALSE)),0,VLOOKUP(A2648,int_r_full_fitted!$A$1:$C$10000,3,FALSE))</f>
        <v>3.9E-2</v>
      </c>
      <c r="W2648">
        <v>2647</v>
      </c>
      <c r="Y2648">
        <f>S2648-V2648</f>
        <v>-9.9999999999999985E-3</v>
      </c>
    </row>
    <row r="2649" spans="1:25" x14ac:dyDescent="0.2">
      <c r="A2649" t="s">
        <v>4987</v>
      </c>
      <c r="B2649" t="s">
        <v>7933</v>
      </c>
      <c r="C2649" t="s">
        <v>8280</v>
      </c>
      <c r="D2649" t="s">
        <v>7913</v>
      </c>
      <c r="E2649" t="s">
        <v>8672</v>
      </c>
      <c r="F2649" t="s">
        <v>7915</v>
      </c>
      <c r="G2649" t="s">
        <v>7915</v>
      </c>
      <c r="H2649" t="s">
        <v>7915</v>
      </c>
      <c r="I2649" t="s">
        <v>7910</v>
      </c>
      <c r="J2649" t="s">
        <v>7915</v>
      </c>
      <c r="K2649" t="s">
        <v>7910</v>
      </c>
      <c r="L2649" t="s">
        <v>7915</v>
      </c>
      <c r="M2649" t="s">
        <v>7910</v>
      </c>
      <c r="N2649" t="s">
        <v>7915</v>
      </c>
      <c r="O2649" t="s">
        <v>7915</v>
      </c>
      <c r="P2649" t="s">
        <v>7908</v>
      </c>
      <c r="Q2649">
        <v>6</v>
      </c>
      <c r="R2649">
        <f>IF(ISERROR(VLOOKUP(A2649,int_r_base_fitted!$A$1:$C$10000,2,FALSE)),0,VLOOKUP(A2649,int_r_base_fitted!$A$1:$C$10000,2,FALSE))</f>
        <v>0</v>
      </c>
      <c r="S2649">
        <f>IF(ISERROR(VLOOKUP(A2649,int_r_base_fitted!$A$1:$C$10000,3,FALSE)),0,VLOOKUP(A2649,int_r_base_fitted!$A$1:$C$10000,3,FALSE))</f>
        <v>2.9000000000000001E-2</v>
      </c>
      <c r="T2649">
        <v>2655</v>
      </c>
      <c r="V2649">
        <f>IF(ISERROR(VLOOKUP(A2649,int_r_full_fitted!$A$1:$C$10000,3,FALSE)),0,VLOOKUP(A2649,int_r_full_fitted!$A$1:$C$10000,3,FALSE))</f>
        <v>3.9E-2</v>
      </c>
      <c r="W2649">
        <v>2648</v>
      </c>
      <c r="Y2649">
        <f>S2649-V2649</f>
        <v>-9.9999999999999985E-3</v>
      </c>
    </row>
    <row r="2650" spans="1:25" x14ac:dyDescent="0.2">
      <c r="A2650" t="s">
        <v>5784</v>
      </c>
      <c r="B2650" t="s">
        <v>7911</v>
      </c>
      <c r="C2650" t="s">
        <v>8048</v>
      </c>
      <c r="D2650" t="s">
        <v>7963</v>
      </c>
      <c r="E2650" t="s">
        <v>9156</v>
      </c>
      <c r="F2650" t="s">
        <v>7915</v>
      </c>
      <c r="G2650" t="s">
        <v>7915</v>
      </c>
      <c r="H2650" t="s">
        <v>7915</v>
      </c>
      <c r="I2650" t="s">
        <v>7915</v>
      </c>
      <c r="J2650" t="s">
        <v>7915</v>
      </c>
      <c r="K2650" t="s">
        <v>7910</v>
      </c>
      <c r="L2650" t="s">
        <v>7915</v>
      </c>
      <c r="M2650" t="s">
        <v>7910</v>
      </c>
      <c r="N2650" t="s">
        <v>7915</v>
      </c>
      <c r="O2650" t="s">
        <v>7915</v>
      </c>
      <c r="P2650" t="s">
        <v>7909</v>
      </c>
      <c r="Q2650">
        <v>7</v>
      </c>
      <c r="R2650">
        <f>IF(ISERROR(VLOOKUP(A2650,int_r_base_fitted!$A$1:$C$10000,2,FALSE)),0,VLOOKUP(A2650,int_r_base_fitted!$A$1:$C$10000,2,FALSE))</f>
        <v>0</v>
      </c>
      <c r="S2650">
        <f>IF(ISERROR(VLOOKUP(A2650,int_r_base_fitted!$A$1:$C$10000,3,FALSE)),0,VLOOKUP(A2650,int_r_base_fitted!$A$1:$C$10000,3,FALSE))</f>
        <v>2.9000000000000001E-2</v>
      </c>
      <c r="T2650">
        <v>2671</v>
      </c>
      <c r="V2650">
        <f>IF(ISERROR(VLOOKUP(A2650,int_r_full_fitted!$A$1:$C$10000,3,FALSE)),0,VLOOKUP(A2650,int_r_full_fitted!$A$1:$C$10000,3,FALSE))</f>
        <v>3.9E-2</v>
      </c>
      <c r="W2650">
        <v>2649</v>
      </c>
      <c r="Y2650">
        <f>S2650-V2650</f>
        <v>-9.9999999999999985E-3</v>
      </c>
    </row>
    <row r="2651" spans="1:25" x14ac:dyDescent="0.2">
      <c r="A2651" t="s">
        <v>5893</v>
      </c>
      <c r="B2651" t="s">
        <v>7933</v>
      </c>
      <c r="C2651" t="s">
        <v>9238</v>
      </c>
      <c r="D2651" t="s">
        <v>7963</v>
      </c>
      <c r="E2651" t="s">
        <v>9239</v>
      </c>
      <c r="F2651" t="s">
        <v>7915</v>
      </c>
      <c r="G2651" t="s">
        <v>7915</v>
      </c>
      <c r="H2651" t="s">
        <v>7915</v>
      </c>
      <c r="I2651" t="s">
        <v>7910</v>
      </c>
      <c r="J2651" t="s">
        <v>7915</v>
      </c>
      <c r="K2651" t="s">
        <v>7910</v>
      </c>
      <c r="L2651" t="s">
        <v>7915</v>
      </c>
      <c r="M2651" t="s">
        <v>7915</v>
      </c>
      <c r="N2651" t="s">
        <v>7915</v>
      </c>
      <c r="O2651" t="s">
        <v>7915</v>
      </c>
      <c r="P2651" t="s">
        <v>7909</v>
      </c>
      <c r="Q2651">
        <v>7</v>
      </c>
      <c r="R2651">
        <f>IF(ISERROR(VLOOKUP(A2651,int_r_base_fitted!$A$1:$C$10000,2,FALSE)),0,VLOOKUP(A2651,int_r_base_fitted!$A$1:$C$10000,2,FALSE))</f>
        <v>0</v>
      </c>
      <c r="S2651">
        <f>IF(ISERROR(VLOOKUP(A2651,int_r_base_fitted!$A$1:$C$10000,3,FALSE)),0,VLOOKUP(A2651,int_r_base_fitted!$A$1:$C$10000,3,FALSE))</f>
        <v>2.9000000000000001E-2</v>
      </c>
      <c r="T2651">
        <v>2677</v>
      </c>
      <c r="V2651">
        <f>IF(ISERROR(VLOOKUP(A2651,int_r_full_fitted!$A$1:$C$10000,3,FALSE)),0,VLOOKUP(A2651,int_r_full_fitted!$A$1:$C$10000,3,FALSE))</f>
        <v>3.9E-2</v>
      </c>
      <c r="W2651">
        <v>2650</v>
      </c>
      <c r="Y2651">
        <f>S2651-V2651</f>
        <v>-9.9999999999999985E-3</v>
      </c>
    </row>
    <row r="2652" spans="1:25" x14ac:dyDescent="0.2">
      <c r="A2652" t="s">
        <v>5997</v>
      </c>
      <c r="B2652" t="s">
        <v>7911</v>
      </c>
      <c r="C2652" t="s">
        <v>7952</v>
      </c>
      <c r="D2652" t="s">
        <v>7913</v>
      </c>
      <c r="E2652" t="s">
        <v>8609</v>
      </c>
      <c r="F2652" t="s">
        <v>7915</v>
      </c>
      <c r="G2652" t="s">
        <v>7915</v>
      </c>
      <c r="H2652" t="s">
        <v>7915</v>
      </c>
      <c r="I2652" t="s">
        <v>7910</v>
      </c>
      <c r="J2652" t="s">
        <v>7915</v>
      </c>
      <c r="K2652" t="s">
        <v>7910</v>
      </c>
      <c r="L2652" t="s">
        <v>7915</v>
      </c>
      <c r="M2652" t="s">
        <v>7915</v>
      </c>
      <c r="N2652" t="s">
        <v>7915</v>
      </c>
      <c r="O2652" t="s">
        <v>7915</v>
      </c>
      <c r="P2652" t="s">
        <v>7909</v>
      </c>
      <c r="Q2652">
        <v>7</v>
      </c>
      <c r="R2652">
        <f>IF(ISERROR(VLOOKUP(A2652,int_r_base_fitted!$A$1:$C$10000,2,FALSE)),0,VLOOKUP(A2652,int_r_base_fitted!$A$1:$C$10000,2,FALSE))</f>
        <v>0</v>
      </c>
      <c r="S2652">
        <f>IF(ISERROR(VLOOKUP(A2652,int_r_base_fitted!$A$1:$C$10000,3,FALSE)),0,VLOOKUP(A2652,int_r_base_fitted!$A$1:$C$10000,3,FALSE))</f>
        <v>2.9000000000000001E-2</v>
      </c>
      <c r="T2652">
        <v>2682</v>
      </c>
      <c r="V2652">
        <f>IF(ISERROR(VLOOKUP(A2652,int_r_full_fitted!$A$1:$C$10000,3,FALSE)),0,VLOOKUP(A2652,int_r_full_fitted!$A$1:$C$10000,3,FALSE))</f>
        <v>3.9E-2</v>
      </c>
      <c r="W2652">
        <v>2651</v>
      </c>
      <c r="Y2652">
        <f>S2652-V2652</f>
        <v>-9.9999999999999985E-3</v>
      </c>
    </row>
    <row r="2653" spans="1:25" x14ac:dyDescent="0.2">
      <c r="A2653" t="s">
        <v>6009</v>
      </c>
      <c r="B2653" t="s">
        <v>7933</v>
      </c>
      <c r="C2653" t="s">
        <v>9287</v>
      </c>
      <c r="D2653" t="s">
        <v>7913</v>
      </c>
      <c r="E2653" t="s">
        <v>9282</v>
      </c>
      <c r="F2653" t="s">
        <v>7915</v>
      </c>
      <c r="G2653" t="s">
        <v>7915</v>
      </c>
      <c r="H2653" t="s">
        <v>7915</v>
      </c>
      <c r="I2653" t="s">
        <v>7910</v>
      </c>
      <c r="J2653" t="s">
        <v>7915</v>
      </c>
      <c r="K2653" t="s">
        <v>7910</v>
      </c>
      <c r="L2653" t="s">
        <v>7915</v>
      </c>
      <c r="M2653" t="s">
        <v>7915</v>
      </c>
      <c r="N2653" t="s">
        <v>7915</v>
      </c>
      <c r="O2653" t="s">
        <v>7915</v>
      </c>
      <c r="P2653" t="s">
        <v>7909</v>
      </c>
      <c r="Q2653">
        <v>7</v>
      </c>
      <c r="R2653">
        <f>IF(ISERROR(VLOOKUP(A2653,int_r_base_fitted!$A$1:$C$10000,2,FALSE)),0,VLOOKUP(A2653,int_r_base_fitted!$A$1:$C$10000,2,FALSE))</f>
        <v>0</v>
      </c>
      <c r="S2653">
        <f>IF(ISERROR(VLOOKUP(A2653,int_r_base_fitted!$A$1:$C$10000,3,FALSE)),0,VLOOKUP(A2653,int_r_base_fitted!$A$1:$C$10000,3,FALSE))</f>
        <v>2.9000000000000001E-2</v>
      </c>
      <c r="T2653">
        <v>2685</v>
      </c>
      <c r="V2653">
        <f>IF(ISERROR(VLOOKUP(A2653,int_r_full_fitted!$A$1:$C$10000,3,FALSE)),0,VLOOKUP(A2653,int_r_full_fitted!$A$1:$C$10000,3,FALSE))</f>
        <v>3.9E-2</v>
      </c>
      <c r="W2653">
        <v>2652</v>
      </c>
      <c r="Y2653">
        <f>S2653-V2653</f>
        <v>-9.9999999999999985E-3</v>
      </c>
    </row>
    <row r="2654" spans="1:25" x14ac:dyDescent="0.2">
      <c r="A2654" t="s">
        <v>7167</v>
      </c>
      <c r="B2654" t="s">
        <v>7911</v>
      </c>
      <c r="C2654" t="s">
        <v>7960</v>
      </c>
      <c r="D2654" t="s">
        <v>7920</v>
      </c>
      <c r="E2654" t="s">
        <v>9878</v>
      </c>
      <c r="F2654" t="s">
        <v>7915</v>
      </c>
      <c r="G2654" t="s">
        <v>7915</v>
      </c>
      <c r="H2654" t="s">
        <v>7915</v>
      </c>
      <c r="I2654" t="s">
        <v>7915</v>
      </c>
      <c r="J2654" t="s">
        <v>7915</v>
      </c>
      <c r="K2654" t="s">
        <v>7910</v>
      </c>
      <c r="L2654" t="s">
        <v>7915</v>
      </c>
      <c r="M2654" t="s">
        <v>7915</v>
      </c>
      <c r="N2654" t="s">
        <v>7915</v>
      </c>
      <c r="O2654" t="s">
        <v>7915</v>
      </c>
      <c r="P2654" t="s">
        <v>7910</v>
      </c>
      <c r="Q2654">
        <v>8</v>
      </c>
      <c r="R2654">
        <f>IF(ISERROR(VLOOKUP(A2654,int_r_base_fitted!$A$1:$C$10000,2,FALSE)),0,VLOOKUP(A2654,int_r_base_fitted!$A$1:$C$10000,2,FALSE))</f>
        <v>0</v>
      </c>
      <c r="S2654">
        <f>IF(ISERROR(VLOOKUP(A2654,int_r_base_fitted!$A$1:$C$10000,3,FALSE)),0,VLOOKUP(A2654,int_r_base_fitted!$A$1:$C$10000,3,FALSE))</f>
        <v>2.9000000000000001E-2</v>
      </c>
      <c r="T2654">
        <v>2747</v>
      </c>
      <c r="V2654">
        <f>IF(ISERROR(VLOOKUP(A2654,int_r_full_fitted!$A$1:$C$10000,3,FALSE)),0,VLOOKUP(A2654,int_r_full_fitted!$A$1:$C$10000,3,FALSE))</f>
        <v>3.9E-2</v>
      </c>
      <c r="W2654">
        <v>2653</v>
      </c>
      <c r="Y2654">
        <f>S2654-V2654</f>
        <v>-9.9999999999999985E-3</v>
      </c>
    </row>
    <row r="2655" spans="1:25" x14ac:dyDescent="0.2">
      <c r="A2655" t="s">
        <v>4887</v>
      </c>
      <c r="B2655" t="s">
        <v>7911</v>
      </c>
      <c r="C2655" t="s">
        <v>8394</v>
      </c>
      <c r="D2655" t="s">
        <v>7963</v>
      </c>
      <c r="E2655" t="s">
        <v>8607</v>
      </c>
      <c r="F2655" t="s">
        <v>7910</v>
      </c>
      <c r="G2655" t="s">
        <v>7915</v>
      </c>
      <c r="H2655" t="s">
        <v>7915</v>
      </c>
      <c r="I2655" t="s">
        <v>7915</v>
      </c>
      <c r="J2655" t="s">
        <v>7915</v>
      </c>
      <c r="K2655" t="s">
        <v>7915</v>
      </c>
      <c r="L2655" t="s">
        <v>7910</v>
      </c>
      <c r="M2655" t="s">
        <v>7910</v>
      </c>
      <c r="N2655" t="s">
        <v>7915</v>
      </c>
      <c r="O2655" t="s">
        <v>7915</v>
      </c>
      <c r="P2655" t="s">
        <v>7908</v>
      </c>
      <c r="Q2655">
        <v>6</v>
      </c>
      <c r="R2655">
        <f>IF(ISERROR(VLOOKUP(A2655,int_r_base_fitted!$A$1:$C$10000,2,FALSE)),0,VLOOKUP(A2655,int_r_base_fitted!$A$1:$C$10000,2,FALSE))</f>
        <v>0</v>
      </c>
      <c r="S2655">
        <f>IF(ISERROR(VLOOKUP(A2655,int_r_base_fitted!$A$1:$C$10000,3,FALSE)),0,VLOOKUP(A2655,int_r_base_fitted!$A$1:$C$10000,3,FALSE))</f>
        <v>2.5999999999999999E-2</v>
      </c>
      <c r="T2655">
        <v>3004</v>
      </c>
      <c r="V2655">
        <f>IF(ISERROR(VLOOKUP(A2655,int_r_full_fitted!$A$1:$C$10000,3,FALSE)),0,VLOOKUP(A2655,int_r_full_fitted!$A$1:$C$10000,3,FALSE))</f>
        <v>3.9E-2</v>
      </c>
      <c r="W2655">
        <v>2654</v>
      </c>
      <c r="Y2655">
        <f>S2655-V2655</f>
        <v>-1.3000000000000001E-2</v>
      </c>
    </row>
    <row r="2656" spans="1:25" x14ac:dyDescent="0.2">
      <c r="A2656" t="s">
        <v>4888</v>
      </c>
      <c r="B2656" t="s">
        <v>7911</v>
      </c>
      <c r="C2656" t="s">
        <v>8394</v>
      </c>
      <c r="D2656" t="s">
        <v>7963</v>
      </c>
      <c r="E2656" t="s">
        <v>8608</v>
      </c>
      <c r="F2656" t="s">
        <v>7910</v>
      </c>
      <c r="G2656" t="s">
        <v>7915</v>
      </c>
      <c r="H2656" t="s">
        <v>7915</v>
      </c>
      <c r="I2656" t="s">
        <v>7915</v>
      </c>
      <c r="J2656" t="s">
        <v>7915</v>
      </c>
      <c r="K2656" t="s">
        <v>7915</v>
      </c>
      <c r="L2656" t="s">
        <v>7910</v>
      </c>
      <c r="M2656" t="s">
        <v>7910</v>
      </c>
      <c r="N2656" t="s">
        <v>7915</v>
      </c>
      <c r="O2656" t="s">
        <v>7915</v>
      </c>
      <c r="P2656" t="s">
        <v>7908</v>
      </c>
      <c r="Q2656">
        <v>6</v>
      </c>
      <c r="R2656">
        <f>IF(ISERROR(VLOOKUP(A2656,int_r_base_fitted!$A$1:$C$10000,2,FALSE)),0,VLOOKUP(A2656,int_r_base_fitted!$A$1:$C$10000,2,FALSE))</f>
        <v>0</v>
      </c>
      <c r="S2656">
        <f>IF(ISERROR(VLOOKUP(A2656,int_r_base_fitted!$A$1:$C$10000,3,FALSE)),0,VLOOKUP(A2656,int_r_base_fitted!$A$1:$C$10000,3,FALSE))</f>
        <v>2.5999999999999999E-2</v>
      </c>
      <c r="T2656">
        <v>3005</v>
      </c>
      <c r="V2656">
        <f>IF(ISERROR(VLOOKUP(A2656,int_r_full_fitted!$A$1:$C$10000,3,FALSE)),0,VLOOKUP(A2656,int_r_full_fitted!$A$1:$C$10000,3,FALSE))</f>
        <v>3.9E-2</v>
      </c>
      <c r="W2656">
        <v>2655</v>
      </c>
      <c r="Y2656">
        <f>S2656-V2656</f>
        <v>-1.3000000000000001E-2</v>
      </c>
    </row>
    <row r="2657" spans="1:25" x14ac:dyDescent="0.2">
      <c r="A2657" t="s">
        <v>4889</v>
      </c>
      <c r="B2657" t="s">
        <v>7911</v>
      </c>
      <c r="C2657" t="s">
        <v>8394</v>
      </c>
      <c r="D2657" t="s">
        <v>7963</v>
      </c>
      <c r="E2657" t="s">
        <v>8609</v>
      </c>
      <c r="F2657" t="s">
        <v>7910</v>
      </c>
      <c r="G2657" t="s">
        <v>7915</v>
      </c>
      <c r="H2657" t="s">
        <v>7915</v>
      </c>
      <c r="I2657" t="s">
        <v>7915</v>
      </c>
      <c r="J2657" t="s">
        <v>7915</v>
      </c>
      <c r="K2657" t="s">
        <v>7915</v>
      </c>
      <c r="L2657" t="s">
        <v>7910</v>
      </c>
      <c r="M2657" t="s">
        <v>7910</v>
      </c>
      <c r="N2657" t="s">
        <v>7915</v>
      </c>
      <c r="O2657" t="s">
        <v>7915</v>
      </c>
      <c r="P2657" t="s">
        <v>7908</v>
      </c>
      <c r="Q2657">
        <v>6</v>
      </c>
      <c r="R2657">
        <f>IF(ISERROR(VLOOKUP(A2657,int_r_base_fitted!$A$1:$C$10000,2,FALSE)),0,VLOOKUP(A2657,int_r_base_fitted!$A$1:$C$10000,2,FALSE))</f>
        <v>0</v>
      </c>
      <c r="S2657">
        <f>IF(ISERROR(VLOOKUP(A2657,int_r_base_fitted!$A$1:$C$10000,3,FALSE)),0,VLOOKUP(A2657,int_r_base_fitted!$A$1:$C$10000,3,FALSE))</f>
        <v>2.5999999999999999E-2</v>
      </c>
      <c r="T2657">
        <v>3006</v>
      </c>
      <c r="V2657">
        <f>IF(ISERROR(VLOOKUP(A2657,int_r_full_fitted!$A$1:$C$10000,3,FALSE)),0,VLOOKUP(A2657,int_r_full_fitted!$A$1:$C$10000,3,FALSE))</f>
        <v>3.9E-2</v>
      </c>
      <c r="W2657">
        <v>2656</v>
      </c>
      <c r="Y2657">
        <f>S2657-V2657</f>
        <v>-1.3000000000000001E-2</v>
      </c>
    </row>
    <row r="2658" spans="1:25" x14ac:dyDescent="0.2">
      <c r="A2658" t="s">
        <v>4890</v>
      </c>
      <c r="B2658" t="s">
        <v>7911</v>
      </c>
      <c r="C2658" t="s">
        <v>8394</v>
      </c>
      <c r="D2658" t="s">
        <v>7963</v>
      </c>
      <c r="E2658" t="s">
        <v>8610</v>
      </c>
      <c r="F2658" t="s">
        <v>7910</v>
      </c>
      <c r="G2658" t="s">
        <v>7915</v>
      </c>
      <c r="H2658" t="s">
        <v>7915</v>
      </c>
      <c r="I2658" t="s">
        <v>7915</v>
      </c>
      <c r="J2658" t="s">
        <v>7915</v>
      </c>
      <c r="K2658" t="s">
        <v>7915</v>
      </c>
      <c r="L2658" t="s">
        <v>7910</v>
      </c>
      <c r="M2658" t="s">
        <v>7910</v>
      </c>
      <c r="N2658" t="s">
        <v>7915</v>
      </c>
      <c r="O2658" t="s">
        <v>7915</v>
      </c>
      <c r="P2658" t="s">
        <v>7908</v>
      </c>
      <c r="Q2658">
        <v>6</v>
      </c>
      <c r="R2658">
        <f>IF(ISERROR(VLOOKUP(A2658,int_r_base_fitted!$A$1:$C$10000,2,FALSE)),0,VLOOKUP(A2658,int_r_base_fitted!$A$1:$C$10000,2,FALSE))</f>
        <v>0</v>
      </c>
      <c r="S2658">
        <f>IF(ISERROR(VLOOKUP(A2658,int_r_base_fitted!$A$1:$C$10000,3,FALSE)),0,VLOOKUP(A2658,int_r_base_fitted!$A$1:$C$10000,3,FALSE))</f>
        <v>2.5999999999999999E-2</v>
      </c>
      <c r="T2658">
        <v>3007</v>
      </c>
      <c r="V2658">
        <f>IF(ISERROR(VLOOKUP(A2658,int_r_full_fitted!$A$1:$C$10000,3,FALSE)),0,VLOOKUP(A2658,int_r_full_fitted!$A$1:$C$10000,3,FALSE))</f>
        <v>3.9E-2</v>
      </c>
      <c r="W2658">
        <v>2657</v>
      </c>
      <c r="Y2658">
        <f>S2658-V2658</f>
        <v>-1.3000000000000001E-2</v>
      </c>
    </row>
    <row r="2659" spans="1:25" x14ac:dyDescent="0.2">
      <c r="A2659" t="s">
        <v>6624</v>
      </c>
      <c r="B2659" t="s">
        <v>7911</v>
      </c>
      <c r="C2659" t="s">
        <v>8128</v>
      </c>
      <c r="D2659" t="s">
        <v>7945</v>
      </c>
      <c r="E2659" t="s">
        <v>8554</v>
      </c>
      <c r="F2659" t="s">
        <v>7915</v>
      </c>
      <c r="G2659" t="s">
        <v>7915</v>
      </c>
      <c r="H2659" t="s">
        <v>7915</v>
      </c>
      <c r="I2659" t="s">
        <v>7915</v>
      </c>
      <c r="J2659" t="s">
        <v>7915</v>
      </c>
      <c r="K2659" t="s">
        <v>7915</v>
      </c>
      <c r="L2659" t="s">
        <v>7915</v>
      </c>
      <c r="M2659" t="s">
        <v>7910</v>
      </c>
      <c r="N2659" t="s">
        <v>7915</v>
      </c>
      <c r="O2659" t="s">
        <v>7915</v>
      </c>
      <c r="P2659" t="s">
        <v>7910</v>
      </c>
      <c r="Q2659">
        <v>8</v>
      </c>
      <c r="R2659">
        <f>IF(ISERROR(VLOOKUP(A2659,int_r_base_fitted!$A$1:$C$10000,2,FALSE)),0,VLOOKUP(A2659,int_r_base_fitted!$A$1:$C$10000,2,FALSE))</f>
        <v>0</v>
      </c>
      <c r="S2659">
        <f>IF(ISERROR(VLOOKUP(A2659,int_r_base_fitted!$A$1:$C$10000,3,FALSE)),0,VLOOKUP(A2659,int_r_base_fitted!$A$1:$C$10000,3,FALSE))</f>
        <v>2.5999999999999999E-2</v>
      </c>
      <c r="T2659">
        <v>3052</v>
      </c>
      <c r="V2659">
        <f>IF(ISERROR(VLOOKUP(A2659,int_r_full_fitted!$A$1:$C$10000,3,FALSE)),0,VLOOKUP(A2659,int_r_full_fitted!$A$1:$C$10000,3,FALSE))</f>
        <v>3.9E-2</v>
      </c>
      <c r="W2659">
        <v>2658</v>
      </c>
      <c r="Y2659">
        <f>S2659-V2659</f>
        <v>-1.3000000000000001E-2</v>
      </c>
    </row>
    <row r="2660" spans="1:25" x14ac:dyDescent="0.2">
      <c r="A2660" t="s">
        <v>6643</v>
      </c>
      <c r="B2660" t="s">
        <v>7933</v>
      </c>
      <c r="C2660" t="s">
        <v>9573</v>
      </c>
      <c r="D2660" t="s">
        <v>7945</v>
      </c>
      <c r="E2660" t="s">
        <v>9045</v>
      </c>
      <c r="F2660" t="s">
        <v>7915</v>
      </c>
      <c r="G2660" t="s">
        <v>7915</v>
      </c>
      <c r="H2660" t="s">
        <v>7915</v>
      </c>
      <c r="I2660" t="s">
        <v>7915</v>
      </c>
      <c r="J2660" t="s">
        <v>7915</v>
      </c>
      <c r="K2660" t="s">
        <v>7915</v>
      </c>
      <c r="L2660" t="s">
        <v>7915</v>
      </c>
      <c r="M2660" t="s">
        <v>7910</v>
      </c>
      <c r="N2660" t="s">
        <v>7915</v>
      </c>
      <c r="O2660" t="s">
        <v>7915</v>
      </c>
      <c r="P2660" t="s">
        <v>7910</v>
      </c>
      <c r="Q2660">
        <v>8</v>
      </c>
      <c r="R2660">
        <f>IF(ISERROR(VLOOKUP(A2660,int_r_base_fitted!$A$1:$C$10000,2,FALSE)),0,VLOOKUP(A2660,int_r_base_fitted!$A$1:$C$10000,2,FALSE))</f>
        <v>0</v>
      </c>
      <c r="S2660">
        <f>IF(ISERROR(VLOOKUP(A2660,int_r_base_fitted!$A$1:$C$10000,3,FALSE)),0,VLOOKUP(A2660,int_r_base_fitted!$A$1:$C$10000,3,FALSE))</f>
        <v>2.5999999999999999E-2</v>
      </c>
      <c r="T2660">
        <v>3055</v>
      </c>
      <c r="V2660">
        <f>IF(ISERROR(VLOOKUP(A2660,int_r_full_fitted!$A$1:$C$10000,3,FALSE)),0,VLOOKUP(A2660,int_r_full_fitted!$A$1:$C$10000,3,FALSE))</f>
        <v>3.9E-2</v>
      </c>
      <c r="W2660">
        <v>2659</v>
      </c>
      <c r="Y2660">
        <f>S2660-V2660</f>
        <v>-1.3000000000000001E-2</v>
      </c>
    </row>
    <row r="2661" spans="1:25" x14ac:dyDescent="0.2">
      <c r="A2661" t="s">
        <v>6706</v>
      </c>
      <c r="B2661" t="s">
        <v>7911</v>
      </c>
      <c r="C2661" t="s">
        <v>8066</v>
      </c>
      <c r="D2661" t="s">
        <v>7963</v>
      </c>
      <c r="E2661" t="s">
        <v>8646</v>
      </c>
      <c r="F2661" t="s">
        <v>7915</v>
      </c>
      <c r="G2661" t="s">
        <v>7915</v>
      </c>
      <c r="H2661" t="s">
        <v>7915</v>
      </c>
      <c r="I2661" t="s">
        <v>7915</v>
      </c>
      <c r="J2661" t="s">
        <v>7915</v>
      </c>
      <c r="K2661" t="s">
        <v>7915</v>
      </c>
      <c r="L2661" t="s">
        <v>7915</v>
      </c>
      <c r="M2661" t="s">
        <v>7910</v>
      </c>
      <c r="N2661" t="s">
        <v>7915</v>
      </c>
      <c r="O2661" t="s">
        <v>7915</v>
      </c>
      <c r="P2661" t="s">
        <v>7910</v>
      </c>
      <c r="Q2661">
        <v>8</v>
      </c>
      <c r="R2661">
        <f>IF(ISERROR(VLOOKUP(A2661,int_r_base_fitted!$A$1:$C$10000,2,FALSE)),0,VLOOKUP(A2661,int_r_base_fitted!$A$1:$C$10000,2,FALSE))</f>
        <v>0</v>
      </c>
      <c r="S2661">
        <f>IF(ISERROR(VLOOKUP(A2661,int_r_base_fitted!$A$1:$C$10000,3,FALSE)),0,VLOOKUP(A2661,int_r_base_fitted!$A$1:$C$10000,3,FALSE))</f>
        <v>2.5999999999999999E-2</v>
      </c>
      <c r="T2661">
        <v>3059</v>
      </c>
      <c r="V2661">
        <f>IF(ISERROR(VLOOKUP(A2661,int_r_full_fitted!$A$1:$C$10000,3,FALSE)),0,VLOOKUP(A2661,int_r_full_fitted!$A$1:$C$10000,3,FALSE))</f>
        <v>3.9E-2</v>
      </c>
      <c r="W2661">
        <v>2660</v>
      </c>
      <c r="Y2661">
        <f>S2661-V2661</f>
        <v>-1.3000000000000001E-2</v>
      </c>
    </row>
    <row r="2662" spans="1:25" x14ac:dyDescent="0.2">
      <c r="A2662" t="s">
        <v>6714</v>
      </c>
      <c r="B2662" t="s">
        <v>7911</v>
      </c>
      <c r="C2662" t="s">
        <v>8066</v>
      </c>
      <c r="D2662" t="s">
        <v>7963</v>
      </c>
      <c r="E2662" t="s">
        <v>9617</v>
      </c>
      <c r="F2662" t="s">
        <v>7915</v>
      </c>
      <c r="G2662" t="s">
        <v>7915</v>
      </c>
      <c r="H2662" t="s">
        <v>7915</v>
      </c>
      <c r="I2662" t="s">
        <v>7915</v>
      </c>
      <c r="J2662" t="s">
        <v>7915</v>
      </c>
      <c r="K2662" t="s">
        <v>7915</v>
      </c>
      <c r="L2662" t="s">
        <v>7915</v>
      </c>
      <c r="M2662" t="s">
        <v>7910</v>
      </c>
      <c r="N2662" t="s">
        <v>7915</v>
      </c>
      <c r="O2662" t="s">
        <v>7915</v>
      </c>
      <c r="P2662" t="s">
        <v>7910</v>
      </c>
      <c r="Q2662">
        <v>8</v>
      </c>
      <c r="R2662">
        <f>IF(ISERROR(VLOOKUP(A2662,int_r_base_fitted!$A$1:$C$10000,2,FALSE)),0,VLOOKUP(A2662,int_r_base_fitted!$A$1:$C$10000,2,FALSE))</f>
        <v>0</v>
      </c>
      <c r="S2662">
        <f>IF(ISERROR(VLOOKUP(A2662,int_r_base_fitted!$A$1:$C$10000,3,FALSE)),0,VLOOKUP(A2662,int_r_base_fitted!$A$1:$C$10000,3,FALSE))</f>
        <v>2.5999999999999999E-2</v>
      </c>
      <c r="T2662">
        <v>3060</v>
      </c>
      <c r="V2662">
        <f>IF(ISERROR(VLOOKUP(A2662,int_r_full_fitted!$A$1:$C$10000,3,FALSE)),0,VLOOKUP(A2662,int_r_full_fitted!$A$1:$C$10000,3,FALSE))</f>
        <v>3.9E-2</v>
      </c>
      <c r="W2662">
        <v>2661</v>
      </c>
      <c r="Y2662">
        <f>S2662-V2662</f>
        <v>-1.3000000000000001E-2</v>
      </c>
    </row>
    <row r="2663" spans="1:25" x14ac:dyDescent="0.2">
      <c r="A2663" t="s">
        <v>6715</v>
      </c>
      <c r="B2663" t="s">
        <v>7911</v>
      </c>
      <c r="C2663" t="s">
        <v>8066</v>
      </c>
      <c r="D2663" t="s">
        <v>7963</v>
      </c>
      <c r="E2663" t="s">
        <v>8515</v>
      </c>
      <c r="F2663" t="s">
        <v>7915</v>
      </c>
      <c r="G2663" t="s">
        <v>7915</v>
      </c>
      <c r="H2663" t="s">
        <v>7915</v>
      </c>
      <c r="I2663" t="s">
        <v>7915</v>
      </c>
      <c r="J2663" t="s">
        <v>7915</v>
      </c>
      <c r="K2663" t="s">
        <v>7915</v>
      </c>
      <c r="L2663" t="s">
        <v>7915</v>
      </c>
      <c r="M2663" t="s">
        <v>7910</v>
      </c>
      <c r="N2663" t="s">
        <v>7915</v>
      </c>
      <c r="O2663" t="s">
        <v>7915</v>
      </c>
      <c r="P2663" t="s">
        <v>7910</v>
      </c>
      <c r="Q2663">
        <v>8</v>
      </c>
      <c r="R2663">
        <f>IF(ISERROR(VLOOKUP(A2663,int_r_base_fitted!$A$1:$C$10000,2,FALSE)),0,VLOOKUP(A2663,int_r_base_fitted!$A$1:$C$10000,2,FALSE))</f>
        <v>0</v>
      </c>
      <c r="S2663">
        <f>IF(ISERROR(VLOOKUP(A2663,int_r_base_fitted!$A$1:$C$10000,3,FALSE)),0,VLOOKUP(A2663,int_r_base_fitted!$A$1:$C$10000,3,FALSE))</f>
        <v>2.5999999999999999E-2</v>
      </c>
      <c r="T2663">
        <v>3061</v>
      </c>
      <c r="V2663">
        <f>IF(ISERROR(VLOOKUP(A2663,int_r_full_fitted!$A$1:$C$10000,3,FALSE)),0,VLOOKUP(A2663,int_r_full_fitted!$A$1:$C$10000,3,FALSE))</f>
        <v>3.9E-2</v>
      </c>
      <c r="W2663">
        <v>2662</v>
      </c>
      <c r="Y2663">
        <f>S2663-V2663</f>
        <v>-1.3000000000000001E-2</v>
      </c>
    </row>
    <row r="2664" spans="1:25" x14ac:dyDescent="0.2">
      <c r="A2664" t="s">
        <v>6723</v>
      </c>
      <c r="B2664" t="s">
        <v>7911</v>
      </c>
      <c r="C2664" t="s">
        <v>7962</v>
      </c>
      <c r="D2664" t="s">
        <v>7963</v>
      </c>
      <c r="E2664" t="s">
        <v>9620</v>
      </c>
      <c r="F2664" t="s">
        <v>7915</v>
      </c>
      <c r="G2664" t="s">
        <v>7915</v>
      </c>
      <c r="H2664" t="s">
        <v>7915</v>
      </c>
      <c r="I2664" t="s">
        <v>7915</v>
      </c>
      <c r="J2664" t="s">
        <v>7915</v>
      </c>
      <c r="K2664" t="s">
        <v>7915</v>
      </c>
      <c r="L2664" t="s">
        <v>7915</v>
      </c>
      <c r="M2664" t="s">
        <v>7910</v>
      </c>
      <c r="N2664" t="s">
        <v>7915</v>
      </c>
      <c r="O2664" t="s">
        <v>7915</v>
      </c>
      <c r="P2664" t="s">
        <v>7910</v>
      </c>
      <c r="Q2664">
        <v>8</v>
      </c>
      <c r="R2664">
        <f>IF(ISERROR(VLOOKUP(A2664,int_r_base_fitted!$A$1:$C$10000,2,FALSE)),0,VLOOKUP(A2664,int_r_base_fitted!$A$1:$C$10000,2,FALSE))</f>
        <v>0</v>
      </c>
      <c r="S2664">
        <f>IF(ISERROR(VLOOKUP(A2664,int_r_base_fitted!$A$1:$C$10000,3,FALSE)),0,VLOOKUP(A2664,int_r_base_fitted!$A$1:$C$10000,3,FALSE))</f>
        <v>2.5999999999999999E-2</v>
      </c>
      <c r="T2664">
        <v>3062</v>
      </c>
      <c r="V2664">
        <f>IF(ISERROR(VLOOKUP(A2664,int_r_full_fitted!$A$1:$C$10000,3,FALSE)),0,VLOOKUP(A2664,int_r_full_fitted!$A$1:$C$10000,3,FALSE))</f>
        <v>3.9E-2</v>
      </c>
      <c r="W2664">
        <v>2663</v>
      </c>
      <c r="Y2664">
        <f>S2664-V2664</f>
        <v>-1.3000000000000001E-2</v>
      </c>
    </row>
    <row r="2665" spans="1:25" x14ac:dyDescent="0.2">
      <c r="A2665" t="s">
        <v>6917</v>
      </c>
      <c r="B2665" t="s">
        <v>7911</v>
      </c>
      <c r="C2665" t="s">
        <v>7937</v>
      </c>
      <c r="D2665" t="s">
        <v>7963</v>
      </c>
      <c r="E2665" t="s">
        <v>8641</v>
      </c>
      <c r="F2665" t="s">
        <v>7915</v>
      </c>
      <c r="G2665" t="s">
        <v>7915</v>
      </c>
      <c r="H2665" t="s">
        <v>7915</v>
      </c>
      <c r="I2665" t="s">
        <v>7915</v>
      </c>
      <c r="J2665" t="s">
        <v>7915</v>
      </c>
      <c r="K2665" t="s">
        <v>7915</v>
      </c>
      <c r="L2665" t="s">
        <v>7915</v>
      </c>
      <c r="M2665" t="s">
        <v>7910</v>
      </c>
      <c r="N2665" t="s">
        <v>7915</v>
      </c>
      <c r="O2665" t="s">
        <v>7915</v>
      </c>
      <c r="P2665" t="s">
        <v>7910</v>
      </c>
      <c r="Q2665">
        <v>8</v>
      </c>
      <c r="R2665">
        <f>IF(ISERROR(VLOOKUP(A2665,int_r_base_fitted!$A$1:$C$10000,2,FALSE)),0,VLOOKUP(A2665,int_r_base_fitted!$A$1:$C$10000,2,FALSE))</f>
        <v>0</v>
      </c>
      <c r="S2665">
        <f>IF(ISERROR(VLOOKUP(A2665,int_r_base_fitted!$A$1:$C$10000,3,FALSE)),0,VLOOKUP(A2665,int_r_base_fitted!$A$1:$C$10000,3,FALSE))</f>
        <v>2.5999999999999999E-2</v>
      </c>
      <c r="T2665">
        <v>3103</v>
      </c>
      <c r="V2665">
        <f>IF(ISERROR(VLOOKUP(A2665,int_r_full_fitted!$A$1:$C$10000,3,FALSE)),0,VLOOKUP(A2665,int_r_full_fitted!$A$1:$C$10000,3,FALSE))</f>
        <v>3.9E-2</v>
      </c>
      <c r="W2665">
        <v>2664</v>
      </c>
      <c r="Y2665">
        <f>S2665-V2665</f>
        <v>-1.3000000000000001E-2</v>
      </c>
    </row>
    <row r="2666" spans="1:25" x14ac:dyDescent="0.2">
      <c r="A2666" t="s">
        <v>7156</v>
      </c>
      <c r="B2666" t="s">
        <v>7911</v>
      </c>
      <c r="C2666" t="s">
        <v>8066</v>
      </c>
      <c r="D2666" t="s">
        <v>7920</v>
      </c>
      <c r="E2666" t="s">
        <v>8802</v>
      </c>
      <c r="F2666" t="s">
        <v>7915</v>
      </c>
      <c r="G2666" t="s">
        <v>7915</v>
      </c>
      <c r="H2666" t="s">
        <v>7915</v>
      </c>
      <c r="I2666" t="s">
        <v>7915</v>
      </c>
      <c r="J2666" t="s">
        <v>7915</v>
      </c>
      <c r="K2666" t="s">
        <v>7915</v>
      </c>
      <c r="L2666" t="s">
        <v>7915</v>
      </c>
      <c r="M2666" t="s">
        <v>7910</v>
      </c>
      <c r="N2666" t="s">
        <v>7915</v>
      </c>
      <c r="O2666" t="s">
        <v>7915</v>
      </c>
      <c r="P2666" t="s">
        <v>7910</v>
      </c>
      <c r="Q2666">
        <v>8</v>
      </c>
      <c r="R2666">
        <f>IF(ISERROR(VLOOKUP(A2666,int_r_base_fitted!$A$1:$C$10000,2,FALSE)),0,VLOOKUP(A2666,int_r_base_fitted!$A$1:$C$10000,2,FALSE))</f>
        <v>0</v>
      </c>
      <c r="S2666">
        <f>IF(ISERROR(VLOOKUP(A2666,int_r_base_fitted!$A$1:$C$10000,3,FALSE)),0,VLOOKUP(A2666,int_r_base_fitted!$A$1:$C$10000,3,FALSE))</f>
        <v>2.5999999999999999E-2</v>
      </c>
      <c r="T2666">
        <v>3117</v>
      </c>
      <c r="V2666">
        <f>IF(ISERROR(VLOOKUP(A2666,int_r_full_fitted!$A$1:$C$10000,3,FALSE)),0,VLOOKUP(A2666,int_r_full_fitted!$A$1:$C$10000,3,FALSE))</f>
        <v>3.9E-2</v>
      </c>
      <c r="W2666">
        <v>2665</v>
      </c>
      <c r="Y2666">
        <f>S2666-V2666</f>
        <v>-1.3000000000000001E-2</v>
      </c>
    </row>
    <row r="2667" spans="1:25" x14ac:dyDescent="0.2">
      <c r="A2667" t="s">
        <v>7329</v>
      </c>
      <c r="B2667" t="s">
        <v>7933</v>
      </c>
      <c r="C2667" t="s">
        <v>9807</v>
      </c>
      <c r="D2667" t="s">
        <v>7963</v>
      </c>
      <c r="E2667" t="s">
        <v>8002</v>
      </c>
      <c r="F2667" t="s">
        <v>7915</v>
      </c>
      <c r="G2667" t="s">
        <v>7915</v>
      </c>
      <c r="H2667" t="s">
        <v>7915</v>
      </c>
      <c r="I2667" t="s">
        <v>7915</v>
      </c>
      <c r="J2667" t="s">
        <v>7915</v>
      </c>
      <c r="K2667" t="s">
        <v>7915</v>
      </c>
      <c r="L2667" t="s">
        <v>7915</v>
      </c>
      <c r="M2667" t="s">
        <v>7915</v>
      </c>
      <c r="N2667" t="s">
        <v>7915</v>
      </c>
      <c r="O2667" t="s">
        <v>7915</v>
      </c>
      <c r="P2667" t="s">
        <v>7915</v>
      </c>
      <c r="Q2667">
        <v>9</v>
      </c>
      <c r="R2667">
        <f>IF(ISERROR(VLOOKUP(A2667,int_r_base_fitted!$A$1:$C$10000,2,FALSE)),0,VLOOKUP(A2667,int_r_base_fitted!$A$1:$C$10000,2,FALSE))</f>
        <v>0</v>
      </c>
      <c r="S2667">
        <f>IF(ISERROR(VLOOKUP(A2667,int_r_base_fitted!$A$1:$C$10000,3,FALSE)),0,VLOOKUP(A2667,int_r_base_fitted!$A$1:$C$10000,3,FALSE))</f>
        <v>2.5999999999999999E-2</v>
      </c>
      <c r="T2667">
        <v>3132</v>
      </c>
      <c r="V2667">
        <f>IF(ISERROR(VLOOKUP(A2667,int_r_full_fitted!$A$1:$C$10000,3,FALSE)),0,VLOOKUP(A2667,int_r_full_fitted!$A$1:$C$10000,3,FALSE))</f>
        <v>3.9E-2</v>
      </c>
      <c r="W2667">
        <v>2666</v>
      </c>
      <c r="Y2667">
        <f>S2667-V2667</f>
        <v>-1.3000000000000001E-2</v>
      </c>
    </row>
    <row r="2668" spans="1:25" x14ac:dyDescent="0.2">
      <c r="A2668" t="s">
        <v>7453</v>
      </c>
      <c r="B2668" t="s">
        <v>7911</v>
      </c>
      <c r="C2668">
        <v>4</v>
      </c>
      <c r="D2668" t="s">
        <v>7940</v>
      </c>
      <c r="E2668" t="s">
        <v>9986</v>
      </c>
      <c r="F2668" t="s">
        <v>7915</v>
      </c>
      <c r="G2668" t="s">
        <v>7915</v>
      </c>
      <c r="H2668" t="s">
        <v>7915</v>
      </c>
      <c r="I2668" t="s">
        <v>7915</v>
      </c>
      <c r="J2668" t="s">
        <v>7915</v>
      </c>
      <c r="K2668" t="s">
        <v>7915</v>
      </c>
      <c r="L2668" t="s">
        <v>7915</v>
      </c>
      <c r="M2668" t="s">
        <v>7915</v>
      </c>
      <c r="N2668" t="s">
        <v>7915</v>
      </c>
      <c r="O2668" t="s">
        <v>7915</v>
      </c>
      <c r="P2668" t="s">
        <v>7915</v>
      </c>
      <c r="Q2668">
        <v>9</v>
      </c>
      <c r="R2668">
        <f>IF(ISERROR(VLOOKUP(A2668,int_r_base_fitted!$A$1:$C$10000,2,FALSE)),0,VLOOKUP(A2668,int_r_base_fitted!$A$1:$C$10000,2,FALSE))</f>
        <v>0</v>
      </c>
      <c r="S2668">
        <f>IF(ISERROR(VLOOKUP(A2668,int_r_base_fitted!$A$1:$C$10000,3,FALSE)),0,VLOOKUP(A2668,int_r_base_fitted!$A$1:$C$10000,3,FALSE))</f>
        <v>2.5999999999999999E-2</v>
      </c>
      <c r="T2668">
        <v>3152</v>
      </c>
      <c r="V2668">
        <f>IF(ISERROR(VLOOKUP(A2668,int_r_full_fitted!$A$1:$C$10000,3,FALSE)),0,VLOOKUP(A2668,int_r_full_fitted!$A$1:$C$10000,3,FALSE))</f>
        <v>3.9E-2</v>
      </c>
      <c r="W2668">
        <v>2667</v>
      </c>
      <c r="Y2668">
        <f>S2668-V2668</f>
        <v>-1.3000000000000001E-2</v>
      </c>
    </row>
    <row r="2669" spans="1:25" x14ac:dyDescent="0.2">
      <c r="A2669" t="s">
        <v>7852</v>
      </c>
      <c r="B2669" t="s">
        <v>7911</v>
      </c>
      <c r="C2669" t="s">
        <v>8033</v>
      </c>
      <c r="D2669" t="s">
        <v>7920</v>
      </c>
      <c r="E2669" t="s">
        <v>9512</v>
      </c>
      <c r="F2669" t="s">
        <v>7915</v>
      </c>
      <c r="G2669" t="s">
        <v>7915</v>
      </c>
      <c r="H2669" t="s">
        <v>7915</v>
      </c>
      <c r="I2669" t="s">
        <v>7915</v>
      </c>
      <c r="J2669" t="s">
        <v>7915</v>
      </c>
      <c r="K2669" t="s">
        <v>7915</v>
      </c>
      <c r="L2669" t="s">
        <v>7915</v>
      </c>
      <c r="M2669" t="s">
        <v>7915</v>
      </c>
      <c r="N2669" t="s">
        <v>7915</v>
      </c>
      <c r="O2669" t="s">
        <v>7915</v>
      </c>
      <c r="P2669" t="s">
        <v>7915</v>
      </c>
      <c r="Q2669">
        <v>9</v>
      </c>
      <c r="R2669">
        <f>IF(ISERROR(VLOOKUP(A2669,int_r_base_fitted!$A$1:$C$10000,2,FALSE)),0,VLOOKUP(A2669,int_r_base_fitted!$A$1:$C$10000,2,FALSE))</f>
        <v>0</v>
      </c>
      <c r="S2669">
        <f>IF(ISERROR(VLOOKUP(A2669,int_r_base_fitted!$A$1:$C$10000,3,FALSE)),0,VLOOKUP(A2669,int_r_base_fitted!$A$1:$C$10000,3,FALSE))</f>
        <v>2.5999999999999999E-2</v>
      </c>
      <c r="T2669">
        <v>3190</v>
      </c>
      <c r="V2669">
        <f>IF(ISERROR(VLOOKUP(A2669,int_r_full_fitted!$A$1:$C$10000,3,FALSE)),0,VLOOKUP(A2669,int_r_full_fitted!$A$1:$C$10000,3,FALSE))</f>
        <v>3.9E-2</v>
      </c>
      <c r="W2669">
        <v>2668</v>
      </c>
      <c r="Y2669">
        <f>S2669-V2669</f>
        <v>-1.3000000000000001E-2</v>
      </c>
    </row>
    <row r="2670" spans="1:25" x14ac:dyDescent="0.2">
      <c r="A2670" t="s">
        <v>4323</v>
      </c>
      <c r="B2670" t="s">
        <v>7911</v>
      </c>
      <c r="C2670" t="s">
        <v>7965</v>
      </c>
      <c r="D2670" t="s">
        <v>7913</v>
      </c>
      <c r="E2670" t="s">
        <v>8247</v>
      </c>
      <c r="F2670" t="s">
        <v>7910</v>
      </c>
      <c r="G2670" t="s">
        <v>7910</v>
      </c>
      <c r="H2670" t="s">
        <v>7915</v>
      </c>
      <c r="I2670" t="s">
        <v>7910</v>
      </c>
      <c r="J2670" t="s">
        <v>7915</v>
      </c>
      <c r="K2670" t="s">
        <v>7915</v>
      </c>
      <c r="L2670" t="s">
        <v>7915</v>
      </c>
      <c r="M2670" t="s">
        <v>7910</v>
      </c>
      <c r="N2670" t="s">
        <v>7915</v>
      </c>
      <c r="O2670" t="s">
        <v>7915</v>
      </c>
      <c r="P2670" t="s">
        <v>7907</v>
      </c>
      <c r="Q2670">
        <v>5</v>
      </c>
      <c r="R2670">
        <f>IF(ISERROR(VLOOKUP(A2670,int_r_base_fitted!$A$1:$C$10000,2,FALSE)),0,VLOOKUP(A2670,int_r_base_fitted!$A$1:$C$10000,2,FALSE))</f>
        <v>0</v>
      </c>
      <c r="S2670">
        <f>IF(ISERROR(VLOOKUP(A2670,int_r_base_fitted!$A$1:$C$10000,3,FALSE)),0,VLOOKUP(A2670,int_r_base_fitted!$A$1:$C$10000,3,FALSE))</f>
        <v>2.5000000000000001E-2</v>
      </c>
      <c r="T2670">
        <v>3197</v>
      </c>
      <c r="V2670">
        <f>IF(ISERROR(VLOOKUP(A2670,int_r_full_fitted!$A$1:$C$10000,3,FALSE)),0,VLOOKUP(A2670,int_r_full_fitted!$A$1:$C$10000,3,FALSE))</f>
        <v>3.9E-2</v>
      </c>
      <c r="W2670">
        <v>2669</v>
      </c>
      <c r="Y2670">
        <f>S2670-V2670</f>
        <v>-1.3999999999999999E-2</v>
      </c>
    </row>
    <row r="2671" spans="1:25" x14ac:dyDescent="0.2">
      <c r="A2671" t="s">
        <v>5740</v>
      </c>
      <c r="B2671" t="s">
        <v>7911</v>
      </c>
      <c r="C2671" t="s">
        <v>8394</v>
      </c>
      <c r="D2671" t="s">
        <v>7963</v>
      </c>
      <c r="E2671" t="s">
        <v>9118</v>
      </c>
      <c r="F2671" t="s">
        <v>7915</v>
      </c>
      <c r="G2671" t="s">
        <v>7915</v>
      </c>
      <c r="H2671" t="s">
        <v>7915</v>
      </c>
      <c r="I2671" t="s">
        <v>7915</v>
      </c>
      <c r="J2671" t="s">
        <v>7915</v>
      </c>
      <c r="K2671" t="s">
        <v>7915</v>
      </c>
      <c r="L2671" t="s">
        <v>7910</v>
      </c>
      <c r="M2671" t="s">
        <v>7910</v>
      </c>
      <c r="N2671" t="s">
        <v>7915</v>
      </c>
      <c r="O2671" t="s">
        <v>7915</v>
      </c>
      <c r="P2671" t="s">
        <v>7909</v>
      </c>
      <c r="Q2671">
        <v>7</v>
      </c>
      <c r="R2671">
        <f>IF(ISERROR(VLOOKUP(A2671,int_r_base_fitted!$A$1:$C$10000,2,FALSE)),0,VLOOKUP(A2671,int_r_base_fitted!$A$1:$C$10000,2,FALSE))</f>
        <v>0</v>
      </c>
      <c r="S2671">
        <f>IF(ISERROR(VLOOKUP(A2671,int_r_base_fitted!$A$1:$C$10000,3,FALSE)),0,VLOOKUP(A2671,int_r_base_fitted!$A$1:$C$10000,3,FALSE))</f>
        <v>2.5000000000000001E-2</v>
      </c>
      <c r="T2671">
        <v>3207</v>
      </c>
      <c r="V2671">
        <f>IF(ISERROR(VLOOKUP(A2671,int_r_full_fitted!$A$1:$C$10000,3,FALSE)),0,VLOOKUP(A2671,int_r_full_fitted!$A$1:$C$10000,3,FALSE))</f>
        <v>3.9E-2</v>
      </c>
      <c r="W2671">
        <v>2670</v>
      </c>
      <c r="Y2671">
        <f>S2671-V2671</f>
        <v>-1.3999999999999999E-2</v>
      </c>
    </row>
    <row r="2672" spans="1:25" x14ac:dyDescent="0.2">
      <c r="A2672" t="s">
        <v>6337</v>
      </c>
      <c r="B2672" t="s">
        <v>7911</v>
      </c>
      <c r="C2672" t="s">
        <v>8151</v>
      </c>
      <c r="D2672" t="s">
        <v>7963</v>
      </c>
      <c r="E2672" t="s">
        <v>9447</v>
      </c>
      <c r="F2672" t="s">
        <v>7915</v>
      </c>
      <c r="G2672" t="s">
        <v>7915</v>
      </c>
      <c r="H2672" t="s">
        <v>7915</v>
      </c>
      <c r="I2672" t="s">
        <v>7915</v>
      </c>
      <c r="J2672" t="s">
        <v>7915</v>
      </c>
      <c r="K2672" t="s">
        <v>7915</v>
      </c>
      <c r="L2672" t="s">
        <v>7915</v>
      </c>
      <c r="M2672" t="s">
        <v>7910</v>
      </c>
      <c r="N2672" t="s">
        <v>7915</v>
      </c>
      <c r="O2672" t="s">
        <v>7915</v>
      </c>
      <c r="P2672" t="s">
        <v>7910</v>
      </c>
      <c r="Q2672">
        <v>8</v>
      </c>
      <c r="R2672">
        <f>IF(ISERROR(VLOOKUP(A2672,int_r_base_fitted!$A$1:$C$10000,2,FALSE)),0,VLOOKUP(A2672,int_r_base_fitted!$A$1:$C$10000,2,FALSE))</f>
        <v>0</v>
      </c>
      <c r="S2672">
        <f>IF(ISERROR(VLOOKUP(A2672,int_r_base_fitted!$A$1:$C$10000,3,FALSE)),0,VLOOKUP(A2672,int_r_base_fitted!$A$1:$C$10000,3,FALSE))</f>
        <v>2.5000000000000001E-2</v>
      </c>
      <c r="T2672">
        <v>3216</v>
      </c>
      <c r="V2672">
        <f>IF(ISERROR(VLOOKUP(A2672,int_r_full_fitted!$A$1:$C$10000,3,FALSE)),0,VLOOKUP(A2672,int_r_full_fitted!$A$1:$C$10000,3,FALSE))</f>
        <v>3.9E-2</v>
      </c>
      <c r="W2672">
        <v>2671</v>
      </c>
      <c r="Y2672">
        <f>S2672-V2672</f>
        <v>-1.3999999999999999E-2</v>
      </c>
    </row>
    <row r="2673" spans="1:25" x14ac:dyDescent="0.2">
      <c r="A2673" t="s">
        <v>6693</v>
      </c>
      <c r="B2673" t="s">
        <v>7911</v>
      </c>
      <c r="C2673" t="s">
        <v>8598</v>
      </c>
      <c r="D2673" t="s">
        <v>7963</v>
      </c>
      <c r="E2673" t="s">
        <v>8453</v>
      </c>
      <c r="F2673" t="s">
        <v>7915</v>
      </c>
      <c r="G2673" t="s">
        <v>7915</v>
      </c>
      <c r="H2673" t="s">
        <v>7915</v>
      </c>
      <c r="I2673" t="s">
        <v>7915</v>
      </c>
      <c r="J2673" t="s">
        <v>7915</v>
      </c>
      <c r="K2673" t="s">
        <v>7915</v>
      </c>
      <c r="L2673" t="s">
        <v>7915</v>
      </c>
      <c r="M2673" t="s">
        <v>7910</v>
      </c>
      <c r="N2673" t="s">
        <v>7915</v>
      </c>
      <c r="O2673" t="s">
        <v>7915</v>
      </c>
      <c r="P2673" t="s">
        <v>7910</v>
      </c>
      <c r="Q2673">
        <v>8</v>
      </c>
      <c r="R2673">
        <f>IF(ISERROR(VLOOKUP(A2673,int_r_base_fitted!$A$1:$C$10000,2,FALSE)),0,VLOOKUP(A2673,int_r_base_fitted!$A$1:$C$10000,2,FALSE))</f>
        <v>0</v>
      </c>
      <c r="S2673">
        <f>IF(ISERROR(VLOOKUP(A2673,int_r_base_fitted!$A$1:$C$10000,3,FALSE)),0,VLOOKUP(A2673,int_r_base_fitted!$A$1:$C$10000,3,FALSE))</f>
        <v>2.5000000000000001E-2</v>
      </c>
      <c r="T2673">
        <v>3226</v>
      </c>
      <c r="V2673">
        <f>IF(ISERROR(VLOOKUP(A2673,int_r_full_fitted!$A$1:$C$10000,3,FALSE)),0,VLOOKUP(A2673,int_r_full_fitted!$A$1:$C$10000,3,FALSE))</f>
        <v>3.9E-2</v>
      </c>
      <c r="W2673">
        <v>2672</v>
      </c>
      <c r="Y2673">
        <f>S2673-V2673</f>
        <v>-1.3999999999999999E-2</v>
      </c>
    </row>
    <row r="2674" spans="1:25" x14ac:dyDescent="0.2">
      <c r="A2674" t="s">
        <v>6694</v>
      </c>
      <c r="B2674" t="s">
        <v>7911</v>
      </c>
      <c r="C2674" t="s">
        <v>8598</v>
      </c>
      <c r="D2674" t="s">
        <v>7963</v>
      </c>
      <c r="E2674" t="s">
        <v>8453</v>
      </c>
      <c r="F2674" t="s">
        <v>7915</v>
      </c>
      <c r="G2674" t="s">
        <v>7915</v>
      </c>
      <c r="H2674" t="s">
        <v>7915</v>
      </c>
      <c r="I2674" t="s">
        <v>7915</v>
      </c>
      <c r="J2674" t="s">
        <v>7915</v>
      </c>
      <c r="K2674" t="s">
        <v>7915</v>
      </c>
      <c r="L2674" t="s">
        <v>7915</v>
      </c>
      <c r="M2674" t="s">
        <v>7910</v>
      </c>
      <c r="N2674" t="s">
        <v>7915</v>
      </c>
      <c r="O2674" t="s">
        <v>7915</v>
      </c>
      <c r="P2674" t="s">
        <v>7910</v>
      </c>
      <c r="Q2674">
        <v>8</v>
      </c>
      <c r="R2674">
        <f>IF(ISERROR(VLOOKUP(A2674,int_r_base_fitted!$A$1:$C$10000,2,FALSE)),0,VLOOKUP(A2674,int_r_base_fitted!$A$1:$C$10000,2,FALSE))</f>
        <v>0</v>
      </c>
      <c r="S2674">
        <f>IF(ISERROR(VLOOKUP(A2674,int_r_base_fitted!$A$1:$C$10000,3,FALSE)),0,VLOOKUP(A2674,int_r_base_fitted!$A$1:$C$10000,3,FALSE))</f>
        <v>2.5000000000000001E-2</v>
      </c>
      <c r="T2674">
        <v>3227</v>
      </c>
      <c r="V2674">
        <f>IF(ISERROR(VLOOKUP(A2674,int_r_full_fitted!$A$1:$C$10000,3,FALSE)),0,VLOOKUP(A2674,int_r_full_fitted!$A$1:$C$10000,3,FALSE))</f>
        <v>3.9E-2</v>
      </c>
      <c r="W2674">
        <v>2673</v>
      </c>
      <c r="Y2674">
        <f>S2674-V2674</f>
        <v>-1.3999999999999999E-2</v>
      </c>
    </row>
    <row r="2675" spans="1:25" x14ac:dyDescent="0.2">
      <c r="A2675" t="s">
        <v>6695</v>
      </c>
      <c r="B2675" t="s">
        <v>7911</v>
      </c>
      <c r="C2675" t="s">
        <v>8598</v>
      </c>
      <c r="D2675" t="s">
        <v>7963</v>
      </c>
      <c r="E2675" t="s">
        <v>9602</v>
      </c>
      <c r="F2675" t="s">
        <v>7915</v>
      </c>
      <c r="G2675" t="s">
        <v>7915</v>
      </c>
      <c r="H2675" t="s">
        <v>7915</v>
      </c>
      <c r="I2675" t="s">
        <v>7915</v>
      </c>
      <c r="J2675" t="s">
        <v>7915</v>
      </c>
      <c r="K2675" t="s">
        <v>7915</v>
      </c>
      <c r="L2675" t="s">
        <v>7915</v>
      </c>
      <c r="M2675" t="s">
        <v>7910</v>
      </c>
      <c r="N2675" t="s">
        <v>7915</v>
      </c>
      <c r="O2675" t="s">
        <v>7915</v>
      </c>
      <c r="P2675" t="s">
        <v>7910</v>
      </c>
      <c r="Q2675">
        <v>8</v>
      </c>
      <c r="R2675">
        <f>IF(ISERROR(VLOOKUP(A2675,int_r_base_fitted!$A$1:$C$10000,2,FALSE)),0,VLOOKUP(A2675,int_r_base_fitted!$A$1:$C$10000,2,FALSE))</f>
        <v>0</v>
      </c>
      <c r="S2675">
        <f>IF(ISERROR(VLOOKUP(A2675,int_r_base_fitted!$A$1:$C$10000,3,FALSE)),0,VLOOKUP(A2675,int_r_base_fitted!$A$1:$C$10000,3,FALSE))</f>
        <v>2.5000000000000001E-2</v>
      </c>
      <c r="T2675">
        <v>3228</v>
      </c>
      <c r="V2675">
        <f>IF(ISERROR(VLOOKUP(A2675,int_r_full_fitted!$A$1:$C$10000,3,FALSE)),0,VLOOKUP(A2675,int_r_full_fitted!$A$1:$C$10000,3,FALSE))</f>
        <v>3.9E-2</v>
      </c>
      <c r="W2675">
        <v>2674</v>
      </c>
      <c r="Y2675">
        <f>S2675-V2675</f>
        <v>-1.3999999999999999E-2</v>
      </c>
    </row>
    <row r="2676" spans="1:25" x14ac:dyDescent="0.2">
      <c r="A2676" t="s">
        <v>6712</v>
      </c>
      <c r="B2676" t="s">
        <v>7911</v>
      </c>
      <c r="C2676" t="s">
        <v>8066</v>
      </c>
      <c r="D2676" t="s">
        <v>7963</v>
      </c>
      <c r="E2676" t="s">
        <v>9615</v>
      </c>
      <c r="F2676" t="s">
        <v>7915</v>
      </c>
      <c r="G2676" t="s">
        <v>7915</v>
      </c>
      <c r="H2676" t="s">
        <v>7915</v>
      </c>
      <c r="I2676" t="s">
        <v>7915</v>
      </c>
      <c r="J2676" t="s">
        <v>7915</v>
      </c>
      <c r="K2676" t="s">
        <v>7915</v>
      </c>
      <c r="L2676" t="s">
        <v>7915</v>
      </c>
      <c r="M2676" t="s">
        <v>7910</v>
      </c>
      <c r="N2676" t="s">
        <v>7915</v>
      </c>
      <c r="O2676" t="s">
        <v>7915</v>
      </c>
      <c r="P2676" t="s">
        <v>7910</v>
      </c>
      <c r="Q2676">
        <v>8</v>
      </c>
      <c r="R2676">
        <f>IF(ISERROR(VLOOKUP(A2676,int_r_base_fitted!$A$1:$C$10000,2,FALSE)),0,VLOOKUP(A2676,int_r_base_fitted!$A$1:$C$10000,2,FALSE))</f>
        <v>0</v>
      </c>
      <c r="S2676">
        <f>IF(ISERROR(VLOOKUP(A2676,int_r_base_fitted!$A$1:$C$10000,3,FALSE)),0,VLOOKUP(A2676,int_r_base_fitted!$A$1:$C$10000,3,FALSE))</f>
        <v>2.5000000000000001E-2</v>
      </c>
      <c r="T2676">
        <v>3229</v>
      </c>
      <c r="V2676">
        <f>IF(ISERROR(VLOOKUP(A2676,int_r_full_fitted!$A$1:$C$10000,3,FALSE)),0,VLOOKUP(A2676,int_r_full_fitted!$A$1:$C$10000,3,FALSE))</f>
        <v>3.9E-2</v>
      </c>
      <c r="W2676">
        <v>2675</v>
      </c>
      <c r="Y2676">
        <f>S2676-V2676</f>
        <v>-1.3999999999999999E-2</v>
      </c>
    </row>
    <row r="2677" spans="1:25" x14ac:dyDescent="0.2">
      <c r="A2677" t="s">
        <v>6713</v>
      </c>
      <c r="B2677" t="s">
        <v>7911</v>
      </c>
      <c r="C2677" t="s">
        <v>8066</v>
      </c>
      <c r="D2677" t="s">
        <v>7963</v>
      </c>
      <c r="E2677" t="s">
        <v>9616</v>
      </c>
      <c r="F2677" t="s">
        <v>7915</v>
      </c>
      <c r="G2677" t="s">
        <v>7915</v>
      </c>
      <c r="H2677" t="s">
        <v>7915</v>
      </c>
      <c r="I2677" t="s">
        <v>7915</v>
      </c>
      <c r="J2677" t="s">
        <v>7915</v>
      </c>
      <c r="K2677" t="s">
        <v>7915</v>
      </c>
      <c r="L2677" t="s">
        <v>7915</v>
      </c>
      <c r="M2677" t="s">
        <v>7910</v>
      </c>
      <c r="N2677" t="s">
        <v>7915</v>
      </c>
      <c r="O2677" t="s">
        <v>7915</v>
      </c>
      <c r="P2677" t="s">
        <v>7910</v>
      </c>
      <c r="Q2677">
        <v>8</v>
      </c>
      <c r="R2677">
        <f>IF(ISERROR(VLOOKUP(A2677,int_r_base_fitted!$A$1:$C$10000,2,FALSE)),0,VLOOKUP(A2677,int_r_base_fitted!$A$1:$C$10000,2,FALSE))</f>
        <v>0</v>
      </c>
      <c r="S2677">
        <f>IF(ISERROR(VLOOKUP(A2677,int_r_base_fitted!$A$1:$C$10000,3,FALSE)),0,VLOOKUP(A2677,int_r_base_fitted!$A$1:$C$10000,3,FALSE))</f>
        <v>2.5000000000000001E-2</v>
      </c>
      <c r="T2677">
        <v>3230</v>
      </c>
      <c r="V2677">
        <f>IF(ISERROR(VLOOKUP(A2677,int_r_full_fitted!$A$1:$C$10000,3,FALSE)),0,VLOOKUP(A2677,int_r_full_fitted!$A$1:$C$10000,3,FALSE))</f>
        <v>3.9E-2</v>
      </c>
      <c r="W2677">
        <v>2676</v>
      </c>
      <c r="Y2677">
        <f>S2677-V2677</f>
        <v>-1.3999999999999999E-2</v>
      </c>
    </row>
    <row r="2678" spans="1:25" x14ac:dyDescent="0.2">
      <c r="A2678" t="s">
        <v>6835</v>
      </c>
      <c r="B2678" t="s">
        <v>7911</v>
      </c>
      <c r="C2678" t="s">
        <v>8210</v>
      </c>
      <c r="D2678" t="s">
        <v>7963</v>
      </c>
      <c r="E2678" t="s">
        <v>9686</v>
      </c>
      <c r="F2678" t="s">
        <v>7915</v>
      </c>
      <c r="G2678" t="s">
        <v>7915</v>
      </c>
      <c r="H2678" t="s">
        <v>7915</v>
      </c>
      <c r="I2678" t="s">
        <v>7915</v>
      </c>
      <c r="J2678" t="s">
        <v>7915</v>
      </c>
      <c r="K2678" t="s">
        <v>7915</v>
      </c>
      <c r="L2678" t="s">
        <v>7915</v>
      </c>
      <c r="M2678" t="s">
        <v>7910</v>
      </c>
      <c r="N2678" t="s">
        <v>7915</v>
      </c>
      <c r="O2678" t="s">
        <v>7915</v>
      </c>
      <c r="P2678" t="s">
        <v>7910</v>
      </c>
      <c r="Q2678">
        <v>8</v>
      </c>
      <c r="R2678">
        <f>IF(ISERROR(VLOOKUP(A2678,int_r_base_fitted!$A$1:$C$10000,2,FALSE)),0,VLOOKUP(A2678,int_r_base_fitted!$A$1:$C$10000,2,FALSE))</f>
        <v>0</v>
      </c>
      <c r="S2678">
        <f>IF(ISERROR(VLOOKUP(A2678,int_r_base_fitted!$A$1:$C$10000,3,FALSE)),0,VLOOKUP(A2678,int_r_base_fitted!$A$1:$C$10000,3,FALSE))</f>
        <v>2.5000000000000001E-2</v>
      </c>
      <c r="T2678">
        <v>3250</v>
      </c>
      <c r="V2678">
        <f>IF(ISERROR(VLOOKUP(A2678,int_r_full_fitted!$A$1:$C$10000,3,FALSE)),0,VLOOKUP(A2678,int_r_full_fitted!$A$1:$C$10000,3,FALSE))</f>
        <v>3.9E-2</v>
      </c>
      <c r="W2678">
        <v>2677</v>
      </c>
      <c r="Y2678">
        <f>S2678-V2678</f>
        <v>-1.3999999999999999E-2</v>
      </c>
    </row>
    <row r="2679" spans="1:25" x14ac:dyDescent="0.2">
      <c r="A2679" t="s">
        <v>6853</v>
      </c>
      <c r="B2679" t="s">
        <v>7911</v>
      </c>
      <c r="C2679" t="s">
        <v>7916</v>
      </c>
      <c r="D2679" t="s">
        <v>7963</v>
      </c>
      <c r="E2679" t="s">
        <v>9695</v>
      </c>
      <c r="F2679" t="s">
        <v>7915</v>
      </c>
      <c r="G2679" t="s">
        <v>7915</v>
      </c>
      <c r="H2679" t="s">
        <v>7915</v>
      </c>
      <c r="I2679" t="s">
        <v>7915</v>
      </c>
      <c r="J2679" t="s">
        <v>7915</v>
      </c>
      <c r="K2679" t="s">
        <v>7915</v>
      </c>
      <c r="L2679" t="s">
        <v>7915</v>
      </c>
      <c r="M2679" t="s">
        <v>7910</v>
      </c>
      <c r="N2679" t="s">
        <v>7915</v>
      </c>
      <c r="O2679" t="s">
        <v>7915</v>
      </c>
      <c r="P2679" t="s">
        <v>7910</v>
      </c>
      <c r="Q2679">
        <v>8</v>
      </c>
      <c r="R2679">
        <f>IF(ISERROR(VLOOKUP(A2679,int_r_base_fitted!$A$1:$C$10000,2,FALSE)),0,VLOOKUP(A2679,int_r_base_fitted!$A$1:$C$10000,2,FALSE))</f>
        <v>0</v>
      </c>
      <c r="S2679">
        <f>IF(ISERROR(VLOOKUP(A2679,int_r_base_fitted!$A$1:$C$10000,3,FALSE)),0,VLOOKUP(A2679,int_r_base_fitted!$A$1:$C$10000,3,FALSE))</f>
        <v>2.5000000000000001E-2</v>
      </c>
      <c r="T2679">
        <v>3251</v>
      </c>
      <c r="V2679">
        <f>IF(ISERROR(VLOOKUP(A2679,int_r_full_fitted!$A$1:$C$10000,3,FALSE)),0,VLOOKUP(A2679,int_r_full_fitted!$A$1:$C$10000,3,FALSE))</f>
        <v>3.9E-2</v>
      </c>
      <c r="W2679">
        <v>2678</v>
      </c>
      <c r="Y2679">
        <f>S2679-V2679</f>
        <v>-1.3999999999999999E-2</v>
      </c>
    </row>
    <row r="2680" spans="1:25" x14ac:dyDescent="0.2">
      <c r="A2680" t="s">
        <v>6854</v>
      </c>
      <c r="B2680" t="s">
        <v>7911</v>
      </c>
      <c r="C2680" t="s">
        <v>7916</v>
      </c>
      <c r="D2680" t="s">
        <v>7963</v>
      </c>
      <c r="E2680" t="s">
        <v>9696</v>
      </c>
      <c r="F2680" t="s">
        <v>7915</v>
      </c>
      <c r="G2680" t="s">
        <v>7915</v>
      </c>
      <c r="H2680" t="s">
        <v>7915</v>
      </c>
      <c r="I2680" t="s">
        <v>7915</v>
      </c>
      <c r="J2680" t="s">
        <v>7915</v>
      </c>
      <c r="K2680" t="s">
        <v>7915</v>
      </c>
      <c r="L2680" t="s">
        <v>7915</v>
      </c>
      <c r="M2680" t="s">
        <v>7910</v>
      </c>
      <c r="N2680" t="s">
        <v>7915</v>
      </c>
      <c r="O2680" t="s">
        <v>7915</v>
      </c>
      <c r="P2680" t="s">
        <v>7910</v>
      </c>
      <c r="Q2680">
        <v>8</v>
      </c>
      <c r="R2680">
        <f>IF(ISERROR(VLOOKUP(A2680,int_r_base_fitted!$A$1:$C$10000,2,FALSE)),0,VLOOKUP(A2680,int_r_base_fitted!$A$1:$C$10000,2,FALSE))</f>
        <v>0</v>
      </c>
      <c r="S2680">
        <f>IF(ISERROR(VLOOKUP(A2680,int_r_base_fitted!$A$1:$C$10000,3,FALSE)),0,VLOOKUP(A2680,int_r_base_fitted!$A$1:$C$10000,3,FALSE))</f>
        <v>2.5000000000000001E-2</v>
      </c>
      <c r="T2680">
        <v>3252</v>
      </c>
      <c r="V2680">
        <f>IF(ISERROR(VLOOKUP(A2680,int_r_full_fitted!$A$1:$C$10000,3,FALSE)),0,VLOOKUP(A2680,int_r_full_fitted!$A$1:$C$10000,3,FALSE))</f>
        <v>3.9E-2</v>
      </c>
      <c r="W2680">
        <v>2679</v>
      </c>
      <c r="Y2680">
        <f>S2680-V2680</f>
        <v>-1.3999999999999999E-2</v>
      </c>
    </row>
    <row r="2681" spans="1:25" x14ac:dyDescent="0.2">
      <c r="A2681" t="s">
        <v>6855</v>
      </c>
      <c r="B2681" t="s">
        <v>7911</v>
      </c>
      <c r="C2681" t="s">
        <v>7916</v>
      </c>
      <c r="D2681" t="s">
        <v>7963</v>
      </c>
      <c r="E2681" t="s">
        <v>8643</v>
      </c>
      <c r="F2681" t="s">
        <v>7915</v>
      </c>
      <c r="G2681" t="s">
        <v>7915</v>
      </c>
      <c r="H2681" t="s">
        <v>7915</v>
      </c>
      <c r="I2681" t="s">
        <v>7915</v>
      </c>
      <c r="J2681" t="s">
        <v>7915</v>
      </c>
      <c r="K2681" t="s">
        <v>7915</v>
      </c>
      <c r="L2681" t="s">
        <v>7915</v>
      </c>
      <c r="M2681" t="s">
        <v>7910</v>
      </c>
      <c r="N2681" t="s">
        <v>7915</v>
      </c>
      <c r="O2681" t="s">
        <v>7915</v>
      </c>
      <c r="P2681" t="s">
        <v>7910</v>
      </c>
      <c r="Q2681">
        <v>8</v>
      </c>
      <c r="R2681">
        <f>IF(ISERROR(VLOOKUP(A2681,int_r_base_fitted!$A$1:$C$10000,2,FALSE)),0,VLOOKUP(A2681,int_r_base_fitted!$A$1:$C$10000,2,FALSE))</f>
        <v>0</v>
      </c>
      <c r="S2681">
        <f>IF(ISERROR(VLOOKUP(A2681,int_r_base_fitted!$A$1:$C$10000,3,FALSE)),0,VLOOKUP(A2681,int_r_base_fitted!$A$1:$C$10000,3,FALSE))</f>
        <v>2.5000000000000001E-2</v>
      </c>
      <c r="T2681">
        <v>3253</v>
      </c>
      <c r="V2681">
        <f>IF(ISERROR(VLOOKUP(A2681,int_r_full_fitted!$A$1:$C$10000,3,FALSE)),0,VLOOKUP(A2681,int_r_full_fitted!$A$1:$C$10000,3,FALSE))</f>
        <v>3.9E-2</v>
      </c>
      <c r="W2681">
        <v>2680</v>
      </c>
      <c r="Y2681">
        <f>S2681-V2681</f>
        <v>-1.3999999999999999E-2</v>
      </c>
    </row>
    <row r="2682" spans="1:25" x14ac:dyDescent="0.2">
      <c r="A2682" t="s">
        <v>6856</v>
      </c>
      <c r="B2682" t="s">
        <v>7911</v>
      </c>
      <c r="C2682" t="s">
        <v>7916</v>
      </c>
      <c r="D2682" t="s">
        <v>7963</v>
      </c>
      <c r="E2682" t="s">
        <v>8643</v>
      </c>
      <c r="F2682" t="s">
        <v>7915</v>
      </c>
      <c r="G2682" t="s">
        <v>7915</v>
      </c>
      <c r="H2682" t="s">
        <v>7915</v>
      </c>
      <c r="I2682" t="s">
        <v>7915</v>
      </c>
      <c r="J2682" t="s">
        <v>7915</v>
      </c>
      <c r="K2682" t="s">
        <v>7915</v>
      </c>
      <c r="L2682" t="s">
        <v>7915</v>
      </c>
      <c r="M2682" t="s">
        <v>7910</v>
      </c>
      <c r="N2682" t="s">
        <v>7915</v>
      </c>
      <c r="O2682" t="s">
        <v>7915</v>
      </c>
      <c r="P2682" t="s">
        <v>7910</v>
      </c>
      <c r="Q2682">
        <v>8</v>
      </c>
      <c r="R2682">
        <f>IF(ISERROR(VLOOKUP(A2682,int_r_base_fitted!$A$1:$C$10000,2,FALSE)),0,VLOOKUP(A2682,int_r_base_fitted!$A$1:$C$10000,2,FALSE))</f>
        <v>0</v>
      </c>
      <c r="S2682">
        <f>IF(ISERROR(VLOOKUP(A2682,int_r_base_fitted!$A$1:$C$10000,3,FALSE)),0,VLOOKUP(A2682,int_r_base_fitted!$A$1:$C$10000,3,FALSE))</f>
        <v>2.5000000000000001E-2</v>
      </c>
      <c r="T2682">
        <v>3254</v>
      </c>
      <c r="V2682">
        <f>IF(ISERROR(VLOOKUP(A2682,int_r_full_fitted!$A$1:$C$10000,3,FALSE)),0,VLOOKUP(A2682,int_r_full_fitted!$A$1:$C$10000,3,FALSE))</f>
        <v>3.9E-2</v>
      </c>
      <c r="W2682">
        <v>2681</v>
      </c>
      <c r="Y2682">
        <f>S2682-V2682</f>
        <v>-1.3999999999999999E-2</v>
      </c>
    </row>
    <row r="2683" spans="1:25" x14ac:dyDescent="0.2">
      <c r="A2683" t="s">
        <v>6857</v>
      </c>
      <c r="B2683" t="s">
        <v>7911</v>
      </c>
      <c r="C2683" t="s">
        <v>7916</v>
      </c>
      <c r="D2683" t="s">
        <v>7963</v>
      </c>
      <c r="E2683" t="s">
        <v>8776</v>
      </c>
      <c r="F2683" t="s">
        <v>7915</v>
      </c>
      <c r="G2683" t="s">
        <v>7915</v>
      </c>
      <c r="H2683" t="s">
        <v>7915</v>
      </c>
      <c r="I2683" t="s">
        <v>7915</v>
      </c>
      <c r="J2683" t="s">
        <v>7915</v>
      </c>
      <c r="K2683" t="s">
        <v>7915</v>
      </c>
      <c r="L2683" t="s">
        <v>7915</v>
      </c>
      <c r="M2683" t="s">
        <v>7910</v>
      </c>
      <c r="N2683" t="s">
        <v>7915</v>
      </c>
      <c r="O2683" t="s">
        <v>7915</v>
      </c>
      <c r="P2683" t="s">
        <v>7910</v>
      </c>
      <c r="Q2683">
        <v>8</v>
      </c>
      <c r="R2683">
        <f>IF(ISERROR(VLOOKUP(A2683,int_r_base_fitted!$A$1:$C$10000,2,FALSE)),0,VLOOKUP(A2683,int_r_base_fitted!$A$1:$C$10000,2,FALSE))</f>
        <v>0</v>
      </c>
      <c r="S2683">
        <f>IF(ISERROR(VLOOKUP(A2683,int_r_base_fitted!$A$1:$C$10000,3,FALSE)),0,VLOOKUP(A2683,int_r_base_fitted!$A$1:$C$10000,3,FALSE))</f>
        <v>2.5000000000000001E-2</v>
      </c>
      <c r="T2683">
        <v>3255</v>
      </c>
      <c r="V2683">
        <f>IF(ISERROR(VLOOKUP(A2683,int_r_full_fitted!$A$1:$C$10000,3,FALSE)),0,VLOOKUP(A2683,int_r_full_fitted!$A$1:$C$10000,3,FALSE))</f>
        <v>3.9E-2</v>
      </c>
      <c r="W2683">
        <v>2682</v>
      </c>
      <c r="Y2683">
        <f>S2683-V2683</f>
        <v>-1.3999999999999999E-2</v>
      </c>
    </row>
    <row r="2684" spans="1:25" x14ac:dyDescent="0.2">
      <c r="A2684" t="s">
        <v>6882</v>
      </c>
      <c r="B2684" t="s">
        <v>7911</v>
      </c>
      <c r="C2684" t="s">
        <v>7916</v>
      </c>
      <c r="D2684" t="s">
        <v>7963</v>
      </c>
      <c r="E2684" t="s">
        <v>9712</v>
      </c>
      <c r="F2684" t="s">
        <v>7915</v>
      </c>
      <c r="G2684" t="s">
        <v>7915</v>
      </c>
      <c r="H2684" t="s">
        <v>7915</v>
      </c>
      <c r="I2684" t="s">
        <v>7915</v>
      </c>
      <c r="J2684" t="s">
        <v>7915</v>
      </c>
      <c r="K2684" t="s">
        <v>7915</v>
      </c>
      <c r="L2684" t="s">
        <v>7915</v>
      </c>
      <c r="M2684" t="s">
        <v>7910</v>
      </c>
      <c r="N2684" t="s">
        <v>7915</v>
      </c>
      <c r="O2684" t="s">
        <v>7915</v>
      </c>
      <c r="P2684" t="s">
        <v>7910</v>
      </c>
      <c r="Q2684">
        <v>8</v>
      </c>
      <c r="R2684">
        <f>IF(ISERROR(VLOOKUP(A2684,int_r_base_fitted!$A$1:$C$10000,2,FALSE)),0,VLOOKUP(A2684,int_r_base_fitted!$A$1:$C$10000,2,FALSE))</f>
        <v>0</v>
      </c>
      <c r="S2684">
        <f>IF(ISERROR(VLOOKUP(A2684,int_r_base_fitted!$A$1:$C$10000,3,FALSE)),0,VLOOKUP(A2684,int_r_base_fitted!$A$1:$C$10000,3,FALSE))</f>
        <v>2.5000000000000001E-2</v>
      </c>
      <c r="T2684">
        <v>3256</v>
      </c>
      <c r="V2684">
        <f>IF(ISERROR(VLOOKUP(A2684,int_r_full_fitted!$A$1:$C$10000,3,FALSE)),0,VLOOKUP(A2684,int_r_full_fitted!$A$1:$C$10000,3,FALSE))</f>
        <v>3.9E-2</v>
      </c>
      <c r="W2684">
        <v>2683</v>
      </c>
      <c r="Y2684">
        <f>S2684-V2684</f>
        <v>-1.3999999999999999E-2</v>
      </c>
    </row>
    <row r="2685" spans="1:25" x14ac:dyDescent="0.2">
      <c r="A2685" t="s">
        <v>6908</v>
      </c>
      <c r="B2685" t="s">
        <v>7911</v>
      </c>
      <c r="C2685" t="s">
        <v>7937</v>
      </c>
      <c r="D2685" t="s">
        <v>7963</v>
      </c>
      <c r="E2685" t="s">
        <v>9722</v>
      </c>
      <c r="F2685" t="s">
        <v>7915</v>
      </c>
      <c r="G2685" t="s">
        <v>7915</v>
      </c>
      <c r="H2685" t="s">
        <v>7915</v>
      </c>
      <c r="I2685" t="s">
        <v>7915</v>
      </c>
      <c r="J2685" t="s">
        <v>7915</v>
      </c>
      <c r="K2685" t="s">
        <v>7915</v>
      </c>
      <c r="L2685" t="s">
        <v>7915</v>
      </c>
      <c r="M2685" t="s">
        <v>7910</v>
      </c>
      <c r="N2685" t="s">
        <v>7915</v>
      </c>
      <c r="O2685" t="s">
        <v>7915</v>
      </c>
      <c r="P2685" t="s">
        <v>7910</v>
      </c>
      <c r="Q2685">
        <v>8</v>
      </c>
      <c r="R2685">
        <f>IF(ISERROR(VLOOKUP(A2685,int_r_base_fitted!$A$1:$C$10000,2,FALSE)),0,VLOOKUP(A2685,int_r_base_fitted!$A$1:$C$10000,2,FALSE))</f>
        <v>0</v>
      </c>
      <c r="S2685">
        <f>IF(ISERROR(VLOOKUP(A2685,int_r_base_fitted!$A$1:$C$10000,3,FALSE)),0,VLOOKUP(A2685,int_r_base_fitted!$A$1:$C$10000,3,FALSE))</f>
        <v>2.5000000000000001E-2</v>
      </c>
      <c r="T2685">
        <v>3258</v>
      </c>
      <c r="V2685">
        <f>IF(ISERROR(VLOOKUP(A2685,int_r_full_fitted!$A$1:$C$10000,3,FALSE)),0,VLOOKUP(A2685,int_r_full_fitted!$A$1:$C$10000,3,FALSE))</f>
        <v>3.9E-2</v>
      </c>
      <c r="W2685">
        <v>2684</v>
      </c>
      <c r="Y2685">
        <f>S2685-V2685</f>
        <v>-1.3999999999999999E-2</v>
      </c>
    </row>
    <row r="2686" spans="1:25" x14ac:dyDescent="0.2">
      <c r="A2686" t="s">
        <v>7096</v>
      </c>
      <c r="B2686" t="s">
        <v>7911</v>
      </c>
      <c r="C2686" t="s">
        <v>7960</v>
      </c>
      <c r="D2686" t="s">
        <v>7917</v>
      </c>
      <c r="E2686" t="s">
        <v>9841</v>
      </c>
      <c r="F2686" t="s">
        <v>7915</v>
      </c>
      <c r="G2686" t="s">
        <v>7915</v>
      </c>
      <c r="H2686" t="s">
        <v>7915</v>
      </c>
      <c r="I2686" t="s">
        <v>7915</v>
      </c>
      <c r="J2686" t="s">
        <v>7915</v>
      </c>
      <c r="K2686" t="s">
        <v>7915</v>
      </c>
      <c r="L2686" t="s">
        <v>7915</v>
      </c>
      <c r="M2686" t="s">
        <v>7910</v>
      </c>
      <c r="N2686" t="s">
        <v>7915</v>
      </c>
      <c r="O2686" t="s">
        <v>7915</v>
      </c>
      <c r="P2686" t="s">
        <v>7910</v>
      </c>
      <c r="Q2686">
        <v>8</v>
      </c>
      <c r="R2686">
        <f>IF(ISERROR(VLOOKUP(A2686,int_r_base_fitted!$A$1:$C$10000,2,FALSE)),0,VLOOKUP(A2686,int_r_base_fitted!$A$1:$C$10000,2,FALSE))</f>
        <v>0</v>
      </c>
      <c r="S2686">
        <f>IF(ISERROR(VLOOKUP(A2686,int_r_base_fitted!$A$1:$C$10000,3,FALSE)),0,VLOOKUP(A2686,int_r_base_fitted!$A$1:$C$10000,3,FALSE))</f>
        <v>2.5000000000000001E-2</v>
      </c>
      <c r="T2686">
        <v>3277</v>
      </c>
      <c r="V2686">
        <f>IF(ISERROR(VLOOKUP(A2686,int_r_full_fitted!$A$1:$C$10000,3,FALSE)),0,VLOOKUP(A2686,int_r_full_fitted!$A$1:$C$10000,3,FALSE))</f>
        <v>3.9E-2</v>
      </c>
      <c r="W2686">
        <v>2685</v>
      </c>
      <c r="Y2686">
        <f>S2686-V2686</f>
        <v>-1.3999999999999999E-2</v>
      </c>
    </row>
    <row r="2687" spans="1:25" x14ac:dyDescent="0.2">
      <c r="A2687" t="s">
        <v>7163</v>
      </c>
      <c r="B2687" t="s">
        <v>7911</v>
      </c>
      <c r="C2687" t="s">
        <v>7922</v>
      </c>
      <c r="D2687" t="s">
        <v>7920</v>
      </c>
      <c r="E2687" t="s">
        <v>9299</v>
      </c>
      <c r="F2687" t="s">
        <v>7915</v>
      </c>
      <c r="G2687" t="s">
        <v>7915</v>
      </c>
      <c r="H2687" t="s">
        <v>7915</v>
      </c>
      <c r="I2687" t="s">
        <v>7915</v>
      </c>
      <c r="J2687" t="s">
        <v>7915</v>
      </c>
      <c r="K2687" t="s">
        <v>7915</v>
      </c>
      <c r="L2687" t="s">
        <v>7915</v>
      </c>
      <c r="M2687" t="s">
        <v>7910</v>
      </c>
      <c r="N2687" t="s">
        <v>7915</v>
      </c>
      <c r="O2687" t="s">
        <v>7915</v>
      </c>
      <c r="P2687" t="s">
        <v>7910</v>
      </c>
      <c r="Q2687">
        <v>8</v>
      </c>
      <c r="R2687">
        <f>IF(ISERROR(VLOOKUP(A2687,int_r_base_fitted!$A$1:$C$10000,2,FALSE)),0,VLOOKUP(A2687,int_r_base_fitted!$A$1:$C$10000,2,FALSE))</f>
        <v>0</v>
      </c>
      <c r="S2687">
        <f>IF(ISERROR(VLOOKUP(A2687,int_r_base_fitted!$A$1:$C$10000,3,FALSE)),0,VLOOKUP(A2687,int_r_base_fitted!$A$1:$C$10000,3,FALSE))</f>
        <v>2.5000000000000001E-2</v>
      </c>
      <c r="T2687">
        <v>3278</v>
      </c>
      <c r="V2687">
        <f>IF(ISERROR(VLOOKUP(A2687,int_r_full_fitted!$A$1:$C$10000,3,FALSE)),0,VLOOKUP(A2687,int_r_full_fitted!$A$1:$C$10000,3,FALSE))</f>
        <v>3.9E-2</v>
      </c>
      <c r="W2687">
        <v>2686</v>
      </c>
      <c r="Y2687">
        <f>S2687-V2687</f>
        <v>-1.3999999999999999E-2</v>
      </c>
    </row>
    <row r="2688" spans="1:25" x14ac:dyDescent="0.2">
      <c r="A2688" t="s">
        <v>7319</v>
      </c>
      <c r="B2688" t="s">
        <v>7911</v>
      </c>
      <c r="C2688" t="s">
        <v>8082</v>
      </c>
      <c r="D2688" t="s">
        <v>7920</v>
      </c>
      <c r="E2688" t="s">
        <v>9101</v>
      </c>
      <c r="F2688" t="s">
        <v>7915</v>
      </c>
      <c r="G2688" t="s">
        <v>7915</v>
      </c>
      <c r="H2688" t="s">
        <v>7915</v>
      </c>
      <c r="I2688" t="s">
        <v>7915</v>
      </c>
      <c r="J2688" t="s">
        <v>7915</v>
      </c>
      <c r="K2688" t="s">
        <v>7915</v>
      </c>
      <c r="L2688" t="s">
        <v>7915</v>
      </c>
      <c r="M2688" t="s">
        <v>7915</v>
      </c>
      <c r="N2688" t="s">
        <v>7915</v>
      </c>
      <c r="O2688" t="s">
        <v>7915</v>
      </c>
      <c r="P2688" t="s">
        <v>7915</v>
      </c>
      <c r="Q2688">
        <v>9</v>
      </c>
      <c r="R2688">
        <f>IF(ISERROR(VLOOKUP(A2688,int_r_base_fitted!$A$1:$C$10000,2,FALSE)),0,VLOOKUP(A2688,int_r_base_fitted!$A$1:$C$10000,2,FALSE))</f>
        <v>0</v>
      </c>
      <c r="S2688">
        <f>IF(ISERROR(VLOOKUP(A2688,int_r_base_fitted!$A$1:$C$10000,3,FALSE)),0,VLOOKUP(A2688,int_r_base_fitted!$A$1:$C$10000,3,FALSE))</f>
        <v>2.5000000000000001E-2</v>
      </c>
      <c r="T2688">
        <v>3279</v>
      </c>
      <c r="V2688">
        <f>IF(ISERROR(VLOOKUP(A2688,int_r_full_fitted!$A$1:$C$10000,3,FALSE)),0,VLOOKUP(A2688,int_r_full_fitted!$A$1:$C$10000,3,FALSE))</f>
        <v>3.9E-2</v>
      </c>
      <c r="W2688">
        <v>2687</v>
      </c>
      <c r="Y2688">
        <f>S2688-V2688</f>
        <v>-1.3999999999999999E-2</v>
      </c>
    </row>
    <row r="2689" spans="1:25" x14ac:dyDescent="0.2">
      <c r="A2689" t="s">
        <v>7370</v>
      </c>
      <c r="B2689" t="s">
        <v>7911</v>
      </c>
      <c r="C2689" t="s">
        <v>8066</v>
      </c>
      <c r="D2689" t="s">
        <v>7920</v>
      </c>
      <c r="E2689" t="s">
        <v>9489</v>
      </c>
      <c r="F2689" t="s">
        <v>7915</v>
      </c>
      <c r="G2689" t="s">
        <v>7915</v>
      </c>
      <c r="H2689" t="s">
        <v>7915</v>
      </c>
      <c r="I2689" t="s">
        <v>7915</v>
      </c>
      <c r="J2689" t="s">
        <v>7915</v>
      </c>
      <c r="K2689" t="s">
        <v>7915</v>
      </c>
      <c r="L2689" t="s">
        <v>7915</v>
      </c>
      <c r="M2689" t="s">
        <v>7915</v>
      </c>
      <c r="N2689" t="s">
        <v>7915</v>
      </c>
      <c r="O2689" t="s">
        <v>7915</v>
      </c>
      <c r="P2689" t="s">
        <v>7915</v>
      </c>
      <c r="Q2689">
        <v>9</v>
      </c>
      <c r="R2689">
        <f>IF(ISERROR(VLOOKUP(A2689,int_r_base_fitted!$A$1:$C$10000,2,FALSE)),0,VLOOKUP(A2689,int_r_base_fitted!$A$1:$C$10000,2,FALSE))</f>
        <v>0</v>
      </c>
      <c r="S2689">
        <f>IF(ISERROR(VLOOKUP(A2689,int_r_base_fitted!$A$1:$C$10000,3,FALSE)),0,VLOOKUP(A2689,int_r_base_fitted!$A$1:$C$10000,3,FALSE))</f>
        <v>2.5000000000000001E-2</v>
      </c>
      <c r="T2689">
        <v>3283</v>
      </c>
      <c r="V2689">
        <f>IF(ISERROR(VLOOKUP(A2689,int_r_full_fitted!$A$1:$C$10000,3,FALSE)),0,VLOOKUP(A2689,int_r_full_fitted!$A$1:$C$10000,3,FALSE))</f>
        <v>3.9E-2</v>
      </c>
      <c r="W2689">
        <v>2688</v>
      </c>
      <c r="Y2689">
        <f>S2689-V2689</f>
        <v>-1.3999999999999999E-2</v>
      </c>
    </row>
    <row r="2690" spans="1:25" x14ac:dyDescent="0.2">
      <c r="A2690" t="s">
        <v>7432</v>
      </c>
      <c r="B2690" t="s">
        <v>7911</v>
      </c>
      <c r="C2690" t="s">
        <v>8011</v>
      </c>
      <c r="D2690" t="s">
        <v>8134</v>
      </c>
      <c r="E2690" t="s">
        <v>9534</v>
      </c>
      <c r="F2690" t="s">
        <v>7915</v>
      </c>
      <c r="G2690" t="s">
        <v>7915</v>
      </c>
      <c r="H2690" t="s">
        <v>7915</v>
      </c>
      <c r="I2690" t="s">
        <v>7915</v>
      </c>
      <c r="J2690" t="s">
        <v>7915</v>
      </c>
      <c r="K2690" t="s">
        <v>7915</v>
      </c>
      <c r="L2690" t="s">
        <v>7915</v>
      </c>
      <c r="M2690" t="s">
        <v>7915</v>
      </c>
      <c r="N2690" t="s">
        <v>7915</v>
      </c>
      <c r="O2690" t="s">
        <v>7915</v>
      </c>
      <c r="P2690" t="s">
        <v>7915</v>
      </c>
      <c r="Q2690">
        <v>9</v>
      </c>
      <c r="R2690">
        <f>IF(ISERROR(VLOOKUP(A2690,int_r_base_fitted!$A$1:$C$10000,2,FALSE)),0,VLOOKUP(A2690,int_r_base_fitted!$A$1:$C$10000,2,FALSE))</f>
        <v>0</v>
      </c>
      <c r="S2690">
        <f>IF(ISERROR(VLOOKUP(A2690,int_r_base_fitted!$A$1:$C$10000,3,FALSE)),0,VLOOKUP(A2690,int_r_base_fitted!$A$1:$C$10000,3,FALSE))</f>
        <v>2.5000000000000001E-2</v>
      </c>
      <c r="T2690">
        <v>3292</v>
      </c>
      <c r="V2690">
        <f>IF(ISERROR(VLOOKUP(A2690,int_r_full_fitted!$A$1:$C$10000,3,FALSE)),0,VLOOKUP(A2690,int_r_full_fitted!$A$1:$C$10000,3,FALSE))</f>
        <v>3.9E-2</v>
      </c>
      <c r="W2690">
        <v>2689</v>
      </c>
      <c r="Y2690">
        <f>S2690-V2690</f>
        <v>-1.3999999999999999E-2</v>
      </c>
    </row>
    <row r="2691" spans="1:25" x14ac:dyDescent="0.2">
      <c r="A2691" t="s">
        <v>7467</v>
      </c>
      <c r="B2691" t="s">
        <v>7911</v>
      </c>
      <c r="C2691">
        <v>4</v>
      </c>
      <c r="D2691" t="s">
        <v>7940</v>
      </c>
      <c r="E2691" t="s">
        <v>9020</v>
      </c>
      <c r="F2691" t="s">
        <v>7915</v>
      </c>
      <c r="G2691" t="s">
        <v>7915</v>
      </c>
      <c r="H2691" t="s">
        <v>7915</v>
      </c>
      <c r="I2691" t="s">
        <v>7915</v>
      </c>
      <c r="J2691" t="s">
        <v>7915</v>
      </c>
      <c r="K2691" t="s">
        <v>7915</v>
      </c>
      <c r="L2691" t="s">
        <v>7915</v>
      </c>
      <c r="M2691" t="s">
        <v>7915</v>
      </c>
      <c r="N2691" t="s">
        <v>7915</v>
      </c>
      <c r="O2691" t="s">
        <v>7915</v>
      </c>
      <c r="P2691" t="s">
        <v>7915</v>
      </c>
      <c r="Q2691">
        <v>9</v>
      </c>
      <c r="R2691">
        <f>IF(ISERROR(VLOOKUP(A2691,int_r_base_fitted!$A$1:$C$10000,2,FALSE)),0,VLOOKUP(A2691,int_r_base_fitted!$A$1:$C$10000,2,FALSE))</f>
        <v>0</v>
      </c>
      <c r="S2691">
        <f>IF(ISERROR(VLOOKUP(A2691,int_r_base_fitted!$A$1:$C$10000,3,FALSE)),0,VLOOKUP(A2691,int_r_base_fitted!$A$1:$C$10000,3,FALSE))</f>
        <v>2.5000000000000001E-2</v>
      </c>
      <c r="T2691">
        <v>3299</v>
      </c>
      <c r="V2691">
        <f>IF(ISERROR(VLOOKUP(A2691,int_r_full_fitted!$A$1:$C$10000,3,FALSE)),0,VLOOKUP(A2691,int_r_full_fitted!$A$1:$C$10000,3,FALSE))</f>
        <v>3.9E-2</v>
      </c>
      <c r="W2691">
        <v>2690</v>
      </c>
      <c r="Y2691">
        <f>S2691-V2691</f>
        <v>-1.3999999999999999E-2</v>
      </c>
    </row>
    <row r="2692" spans="1:25" x14ac:dyDescent="0.2">
      <c r="A2692" t="s">
        <v>7487</v>
      </c>
      <c r="B2692" t="s">
        <v>7911</v>
      </c>
      <c r="C2692">
        <v>4</v>
      </c>
      <c r="D2692" t="s">
        <v>7940</v>
      </c>
      <c r="E2692" t="s">
        <v>10000</v>
      </c>
      <c r="F2692" t="s">
        <v>7915</v>
      </c>
      <c r="G2692" t="s">
        <v>7915</v>
      </c>
      <c r="H2692" t="s">
        <v>7915</v>
      </c>
      <c r="I2692" t="s">
        <v>7915</v>
      </c>
      <c r="J2692" t="s">
        <v>7915</v>
      </c>
      <c r="K2692" t="s">
        <v>7915</v>
      </c>
      <c r="L2692" t="s">
        <v>7915</v>
      </c>
      <c r="M2692" t="s">
        <v>7915</v>
      </c>
      <c r="N2692" t="s">
        <v>7915</v>
      </c>
      <c r="O2692" t="s">
        <v>7915</v>
      </c>
      <c r="P2692" t="s">
        <v>7915</v>
      </c>
      <c r="Q2692">
        <v>9</v>
      </c>
      <c r="R2692">
        <f>IF(ISERROR(VLOOKUP(A2692,int_r_base_fitted!$A$1:$C$10000,2,FALSE)),0,VLOOKUP(A2692,int_r_base_fitted!$A$1:$C$10000,2,FALSE))</f>
        <v>0</v>
      </c>
      <c r="S2692">
        <f>IF(ISERROR(VLOOKUP(A2692,int_r_base_fitted!$A$1:$C$10000,3,FALSE)),0,VLOOKUP(A2692,int_r_base_fitted!$A$1:$C$10000,3,FALSE))</f>
        <v>2.5000000000000001E-2</v>
      </c>
      <c r="T2692">
        <v>3306</v>
      </c>
      <c r="V2692">
        <f>IF(ISERROR(VLOOKUP(A2692,int_r_full_fitted!$A$1:$C$10000,3,FALSE)),0,VLOOKUP(A2692,int_r_full_fitted!$A$1:$C$10000,3,FALSE))</f>
        <v>3.9E-2</v>
      </c>
      <c r="W2692">
        <v>2691</v>
      </c>
      <c r="Y2692">
        <f>S2692-V2692</f>
        <v>-1.3999999999999999E-2</v>
      </c>
    </row>
    <row r="2693" spans="1:25" x14ac:dyDescent="0.2">
      <c r="A2693" t="s">
        <v>7513</v>
      </c>
      <c r="B2693" t="s">
        <v>7911</v>
      </c>
      <c r="C2693" t="s">
        <v>7942</v>
      </c>
      <c r="D2693" t="s">
        <v>7935</v>
      </c>
      <c r="E2693" t="s">
        <v>9292</v>
      </c>
      <c r="F2693" t="s">
        <v>7915</v>
      </c>
      <c r="G2693" t="s">
        <v>7915</v>
      </c>
      <c r="H2693" t="s">
        <v>7915</v>
      </c>
      <c r="I2693" t="s">
        <v>7915</v>
      </c>
      <c r="J2693" t="s">
        <v>7915</v>
      </c>
      <c r="K2693" t="s">
        <v>7915</v>
      </c>
      <c r="L2693" t="s">
        <v>7915</v>
      </c>
      <c r="M2693" t="s">
        <v>7915</v>
      </c>
      <c r="N2693" t="s">
        <v>7915</v>
      </c>
      <c r="O2693" t="s">
        <v>7915</v>
      </c>
      <c r="P2693" t="s">
        <v>7915</v>
      </c>
      <c r="Q2693">
        <v>9</v>
      </c>
      <c r="R2693">
        <f>IF(ISERROR(VLOOKUP(A2693,int_r_base_fitted!$A$1:$C$10000,2,FALSE)),0,VLOOKUP(A2693,int_r_base_fitted!$A$1:$C$10000,2,FALSE))</f>
        <v>0</v>
      </c>
      <c r="S2693">
        <f>IF(ISERROR(VLOOKUP(A2693,int_r_base_fitted!$A$1:$C$10000,3,FALSE)),0,VLOOKUP(A2693,int_r_base_fitted!$A$1:$C$10000,3,FALSE))</f>
        <v>2.5000000000000001E-2</v>
      </c>
      <c r="T2693">
        <v>3314</v>
      </c>
      <c r="V2693">
        <f>IF(ISERROR(VLOOKUP(A2693,int_r_full_fitted!$A$1:$C$10000,3,FALSE)),0,VLOOKUP(A2693,int_r_full_fitted!$A$1:$C$10000,3,FALSE))</f>
        <v>3.9E-2</v>
      </c>
      <c r="W2693">
        <v>2692</v>
      </c>
      <c r="Y2693">
        <f>S2693-V2693</f>
        <v>-1.3999999999999999E-2</v>
      </c>
    </row>
    <row r="2694" spans="1:25" x14ac:dyDescent="0.2">
      <c r="A2694" t="s">
        <v>7522</v>
      </c>
      <c r="B2694" t="s">
        <v>7911</v>
      </c>
      <c r="C2694" t="s">
        <v>7986</v>
      </c>
      <c r="D2694" t="s">
        <v>7963</v>
      </c>
      <c r="E2694" t="s">
        <v>10007</v>
      </c>
      <c r="F2694" t="s">
        <v>7915</v>
      </c>
      <c r="G2694" t="s">
        <v>7915</v>
      </c>
      <c r="H2694" t="s">
        <v>7915</v>
      </c>
      <c r="I2694" t="s">
        <v>7915</v>
      </c>
      <c r="J2694" t="s">
        <v>7915</v>
      </c>
      <c r="K2694" t="s">
        <v>7915</v>
      </c>
      <c r="L2694" t="s">
        <v>7915</v>
      </c>
      <c r="M2694" t="s">
        <v>7915</v>
      </c>
      <c r="N2694" t="s">
        <v>7915</v>
      </c>
      <c r="O2694" t="s">
        <v>7915</v>
      </c>
      <c r="P2694" t="s">
        <v>7915</v>
      </c>
      <c r="Q2694">
        <v>9</v>
      </c>
      <c r="R2694">
        <f>IF(ISERROR(VLOOKUP(A2694,int_r_base_fitted!$A$1:$C$10000,2,FALSE)),0,VLOOKUP(A2694,int_r_base_fitted!$A$1:$C$10000,2,FALSE))</f>
        <v>0</v>
      </c>
      <c r="S2694">
        <f>IF(ISERROR(VLOOKUP(A2694,int_r_base_fitted!$A$1:$C$10000,3,FALSE)),0,VLOOKUP(A2694,int_r_base_fitted!$A$1:$C$10000,3,FALSE))</f>
        <v>2.5000000000000001E-2</v>
      </c>
      <c r="T2694">
        <v>3318</v>
      </c>
      <c r="V2694">
        <f>IF(ISERROR(VLOOKUP(A2694,int_r_full_fitted!$A$1:$C$10000,3,FALSE)),0,VLOOKUP(A2694,int_r_full_fitted!$A$1:$C$10000,3,FALSE))</f>
        <v>3.9E-2</v>
      </c>
      <c r="W2694">
        <v>2693</v>
      </c>
      <c r="Y2694">
        <f>S2694-V2694</f>
        <v>-1.3999999999999999E-2</v>
      </c>
    </row>
    <row r="2695" spans="1:25" x14ac:dyDescent="0.2">
      <c r="A2695" t="s">
        <v>7523</v>
      </c>
      <c r="B2695" t="s">
        <v>7911</v>
      </c>
      <c r="C2695" t="s">
        <v>7986</v>
      </c>
      <c r="D2695" t="s">
        <v>7963</v>
      </c>
      <c r="E2695" t="s">
        <v>10008</v>
      </c>
      <c r="F2695" t="s">
        <v>7915</v>
      </c>
      <c r="G2695" t="s">
        <v>7915</v>
      </c>
      <c r="H2695" t="s">
        <v>7915</v>
      </c>
      <c r="I2695" t="s">
        <v>7915</v>
      </c>
      <c r="J2695" t="s">
        <v>7915</v>
      </c>
      <c r="K2695" t="s">
        <v>7915</v>
      </c>
      <c r="L2695" t="s">
        <v>7915</v>
      </c>
      <c r="M2695" t="s">
        <v>7915</v>
      </c>
      <c r="N2695" t="s">
        <v>7915</v>
      </c>
      <c r="O2695" t="s">
        <v>7915</v>
      </c>
      <c r="P2695" t="s">
        <v>7915</v>
      </c>
      <c r="Q2695">
        <v>9</v>
      </c>
      <c r="R2695">
        <f>IF(ISERROR(VLOOKUP(A2695,int_r_base_fitted!$A$1:$C$10000,2,FALSE)),0,VLOOKUP(A2695,int_r_base_fitted!$A$1:$C$10000,2,FALSE))</f>
        <v>0</v>
      </c>
      <c r="S2695">
        <f>IF(ISERROR(VLOOKUP(A2695,int_r_base_fitted!$A$1:$C$10000,3,FALSE)),0,VLOOKUP(A2695,int_r_base_fitted!$A$1:$C$10000,3,FALSE))</f>
        <v>2.5000000000000001E-2</v>
      </c>
      <c r="T2695">
        <v>3319</v>
      </c>
      <c r="V2695">
        <f>IF(ISERROR(VLOOKUP(A2695,int_r_full_fitted!$A$1:$C$10000,3,FALSE)),0,VLOOKUP(A2695,int_r_full_fitted!$A$1:$C$10000,3,FALSE))</f>
        <v>3.9E-2</v>
      </c>
      <c r="W2695">
        <v>2694</v>
      </c>
      <c r="Y2695">
        <f>S2695-V2695</f>
        <v>-1.3999999999999999E-2</v>
      </c>
    </row>
    <row r="2696" spans="1:25" x14ac:dyDescent="0.2">
      <c r="A2696" t="s">
        <v>7552</v>
      </c>
      <c r="B2696" t="s">
        <v>7933</v>
      </c>
      <c r="C2696" t="s">
        <v>10029</v>
      </c>
      <c r="D2696" t="s">
        <v>7963</v>
      </c>
      <c r="E2696" t="s">
        <v>9189</v>
      </c>
      <c r="F2696" t="s">
        <v>7915</v>
      </c>
      <c r="G2696" t="s">
        <v>7915</v>
      </c>
      <c r="H2696" t="s">
        <v>7915</v>
      </c>
      <c r="I2696" t="s">
        <v>7915</v>
      </c>
      <c r="J2696" t="s">
        <v>7915</v>
      </c>
      <c r="K2696" t="s">
        <v>7915</v>
      </c>
      <c r="L2696" t="s">
        <v>7915</v>
      </c>
      <c r="M2696" t="s">
        <v>7915</v>
      </c>
      <c r="N2696" t="s">
        <v>7915</v>
      </c>
      <c r="O2696" t="s">
        <v>7915</v>
      </c>
      <c r="P2696" t="s">
        <v>7915</v>
      </c>
      <c r="Q2696">
        <v>9</v>
      </c>
      <c r="R2696">
        <f>IF(ISERROR(VLOOKUP(A2696,int_r_base_fitted!$A$1:$C$10000,2,FALSE)),0,VLOOKUP(A2696,int_r_base_fitted!$A$1:$C$10000,2,FALSE))</f>
        <v>0</v>
      </c>
      <c r="S2696">
        <f>IF(ISERROR(VLOOKUP(A2696,int_r_base_fitted!$A$1:$C$10000,3,FALSE)),0,VLOOKUP(A2696,int_r_base_fitted!$A$1:$C$10000,3,FALSE))</f>
        <v>2.5000000000000001E-2</v>
      </c>
      <c r="T2696">
        <v>3321</v>
      </c>
      <c r="V2696">
        <f>IF(ISERROR(VLOOKUP(A2696,int_r_full_fitted!$A$1:$C$10000,3,FALSE)),0,VLOOKUP(A2696,int_r_full_fitted!$A$1:$C$10000,3,FALSE))</f>
        <v>3.9E-2</v>
      </c>
      <c r="W2696">
        <v>2695</v>
      </c>
      <c r="Y2696">
        <f>S2696-V2696</f>
        <v>-1.3999999999999999E-2</v>
      </c>
    </row>
    <row r="2697" spans="1:25" x14ac:dyDescent="0.2">
      <c r="A2697" t="s">
        <v>7559</v>
      </c>
      <c r="B2697" t="s">
        <v>7933</v>
      </c>
      <c r="C2697" t="s">
        <v>8803</v>
      </c>
      <c r="D2697" t="s">
        <v>7963</v>
      </c>
      <c r="E2697" t="s">
        <v>8607</v>
      </c>
      <c r="F2697" t="s">
        <v>7915</v>
      </c>
      <c r="G2697" t="s">
        <v>7915</v>
      </c>
      <c r="H2697" t="s">
        <v>7915</v>
      </c>
      <c r="I2697" t="s">
        <v>7915</v>
      </c>
      <c r="J2697" t="s">
        <v>7915</v>
      </c>
      <c r="K2697" t="s">
        <v>7915</v>
      </c>
      <c r="L2697" t="s">
        <v>7915</v>
      </c>
      <c r="M2697" t="s">
        <v>7915</v>
      </c>
      <c r="N2697" t="s">
        <v>7915</v>
      </c>
      <c r="O2697" t="s">
        <v>7915</v>
      </c>
      <c r="P2697" t="s">
        <v>7915</v>
      </c>
      <c r="Q2697">
        <v>9</v>
      </c>
      <c r="R2697">
        <f>IF(ISERROR(VLOOKUP(A2697,int_r_base_fitted!$A$1:$C$10000,2,FALSE)),0,VLOOKUP(A2697,int_r_base_fitted!$A$1:$C$10000,2,FALSE))</f>
        <v>0</v>
      </c>
      <c r="S2697">
        <f>IF(ISERROR(VLOOKUP(A2697,int_r_base_fitted!$A$1:$C$10000,3,FALSE)),0,VLOOKUP(A2697,int_r_base_fitted!$A$1:$C$10000,3,FALSE))</f>
        <v>2.5000000000000001E-2</v>
      </c>
      <c r="T2697">
        <v>3323</v>
      </c>
      <c r="V2697">
        <f>IF(ISERROR(VLOOKUP(A2697,int_r_full_fitted!$A$1:$C$10000,3,FALSE)),0,VLOOKUP(A2697,int_r_full_fitted!$A$1:$C$10000,3,FALSE))</f>
        <v>3.9E-2</v>
      </c>
      <c r="W2697">
        <v>2696</v>
      </c>
      <c r="Y2697">
        <f>S2697-V2697</f>
        <v>-1.3999999999999999E-2</v>
      </c>
    </row>
    <row r="2698" spans="1:25" x14ac:dyDescent="0.2">
      <c r="A2698" t="s">
        <v>7578</v>
      </c>
      <c r="B2698" t="s">
        <v>7933</v>
      </c>
      <c r="C2698" t="s">
        <v>10046</v>
      </c>
      <c r="D2698" t="s">
        <v>7963</v>
      </c>
      <c r="E2698" t="s">
        <v>9662</v>
      </c>
      <c r="F2698" t="s">
        <v>7915</v>
      </c>
      <c r="G2698" t="s">
        <v>7915</v>
      </c>
      <c r="H2698" t="s">
        <v>7915</v>
      </c>
      <c r="I2698" t="s">
        <v>7915</v>
      </c>
      <c r="J2698" t="s">
        <v>7915</v>
      </c>
      <c r="K2698" t="s">
        <v>7915</v>
      </c>
      <c r="L2698" t="s">
        <v>7915</v>
      </c>
      <c r="M2698" t="s">
        <v>7915</v>
      </c>
      <c r="N2698" t="s">
        <v>7915</v>
      </c>
      <c r="O2698" t="s">
        <v>7915</v>
      </c>
      <c r="P2698" t="s">
        <v>7915</v>
      </c>
      <c r="Q2698">
        <v>9</v>
      </c>
      <c r="R2698">
        <f>IF(ISERROR(VLOOKUP(A2698,int_r_base_fitted!$A$1:$C$10000,2,FALSE)),0,VLOOKUP(A2698,int_r_base_fitted!$A$1:$C$10000,2,FALSE))</f>
        <v>0</v>
      </c>
      <c r="S2698">
        <f>IF(ISERROR(VLOOKUP(A2698,int_r_base_fitted!$A$1:$C$10000,3,FALSE)),0,VLOOKUP(A2698,int_r_base_fitted!$A$1:$C$10000,3,FALSE))</f>
        <v>2.5000000000000001E-2</v>
      </c>
      <c r="T2698">
        <v>3330</v>
      </c>
      <c r="V2698">
        <f>IF(ISERROR(VLOOKUP(A2698,int_r_full_fitted!$A$1:$C$10000,3,FALSE)),0,VLOOKUP(A2698,int_r_full_fitted!$A$1:$C$10000,3,FALSE))</f>
        <v>3.9E-2</v>
      </c>
      <c r="W2698">
        <v>2697</v>
      </c>
      <c r="Y2698">
        <f>S2698-V2698</f>
        <v>-1.3999999999999999E-2</v>
      </c>
    </row>
    <row r="2699" spans="1:25" x14ac:dyDescent="0.2">
      <c r="A2699" t="s">
        <v>7848</v>
      </c>
      <c r="B2699" t="s">
        <v>7911</v>
      </c>
      <c r="C2699" t="s">
        <v>7972</v>
      </c>
      <c r="D2699" t="s">
        <v>7920</v>
      </c>
      <c r="E2699" t="s">
        <v>8035</v>
      </c>
      <c r="F2699" t="s">
        <v>7915</v>
      </c>
      <c r="G2699" t="s">
        <v>7915</v>
      </c>
      <c r="H2699" t="s">
        <v>7915</v>
      </c>
      <c r="I2699" t="s">
        <v>7915</v>
      </c>
      <c r="J2699" t="s">
        <v>7915</v>
      </c>
      <c r="K2699" t="s">
        <v>7915</v>
      </c>
      <c r="L2699" t="s">
        <v>7915</v>
      </c>
      <c r="M2699" t="s">
        <v>7915</v>
      </c>
      <c r="N2699" t="s">
        <v>7915</v>
      </c>
      <c r="O2699" t="s">
        <v>7915</v>
      </c>
      <c r="P2699" t="s">
        <v>7915</v>
      </c>
      <c r="Q2699">
        <v>9</v>
      </c>
      <c r="R2699">
        <f>IF(ISERROR(VLOOKUP(A2699,int_r_base_fitted!$A$1:$C$10000,2,FALSE)),0,VLOOKUP(A2699,int_r_base_fitted!$A$1:$C$10000,2,FALSE))</f>
        <v>0</v>
      </c>
      <c r="S2699">
        <f>IF(ISERROR(VLOOKUP(A2699,int_r_base_fitted!$A$1:$C$10000,3,FALSE)),0,VLOOKUP(A2699,int_r_base_fitted!$A$1:$C$10000,3,FALSE))</f>
        <v>2.5000000000000001E-2</v>
      </c>
      <c r="T2699">
        <v>3373</v>
      </c>
      <c r="V2699">
        <f>IF(ISERROR(VLOOKUP(A2699,int_r_full_fitted!$A$1:$C$10000,3,FALSE)),0,VLOOKUP(A2699,int_r_full_fitted!$A$1:$C$10000,3,FALSE))</f>
        <v>3.9E-2</v>
      </c>
      <c r="W2699">
        <v>2698</v>
      </c>
      <c r="Y2699">
        <f>S2699-V2699</f>
        <v>-1.3999999999999999E-2</v>
      </c>
    </row>
    <row r="2700" spans="1:25" x14ac:dyDescent="0.2">
      <c r="A2700" t="s">
        <v>4875</v>
      </c>
      <c r="B2700" t="s">
        <v>7911</v>
      </c>
      <c r="C2700" t="s">
        <v>8503</v>
      </c>
      <c r="D2700" t="s">
        <v>7963</v>
      </c>
      <c r="E2700" t="s">
        <v>8596</v>
      </c>
      <c r="F2700" t="s">
        <v>7915</v>
      </c>
      <c r="G2700" t="s">
        <v>7915</v>
      </c>
      <c r="H2700" t="s">
        <v>7915</v>
      </c>
      <c r="I2700" t="s">
        <v>7910</v>
      </c>
      <c r="J2700" t="s">
        <v>7910</v>
      </c>
      <c r="K2700" t="s">
        <v>7910</v>
      </c>
      <c r="L2700" t="s">
        <v>7915</v>
      </c>
      <c r="M2700" t="s">
        <v>7915</v>
      </c>
      <c r="N2700" t="s">
        <v>7915</v>
      </c>
      <c r="O2700" t="s">
        <v>7915</v>
      </c>
      <c r="P2700" t="s">
        <v>7908</v>
      </c>
      <c r="Q2700">
        <v>6</v>
      </c>
      <c r="R2700">
        <f>IF(ISERROR(VLOOKUP(A2700,int_r_base_fitted!$A$1:$C$10000,2,FALSE)),0,VLOOKUP(A2700,int_r_base_fitted!$A$1:$C$10000,2,FALSE))</f>
        <v>0</v>
      </c>
      <c r="S2700">
        <f>IF(ISERROR(VLOOKUP(A2700,int_r_base_fitted!$A$1:$C$10000,3,FALSE)),0,VLOOKUP(A2700,int_r_base_fitted!$A$1:$C$10000,3,FALSE))</f>
        <v>2.1000000000000001E-2</v>
      </c>
      <c r="T2700">
        <v>3500</v>
      </c>
      <c r="V2700">
        <f>IF(ISERROR(VLOOKUP(A2700,int_r_full_fitted!$A$1:$C$10000,3,FALSE)),0,VLOOKUP(A2700,int_r_full_fitted!$A$1:$C$10000,3,FALSE))</f>
        <v>3.9E-2</v>
      </c>
      <c r="W2700">
        <v>2699</v>
      </c>
      <c r="Y2700">
        <f>S2700-V2700</f>
        <v>-1.7999999999999999E-2</v>
      </c>
    </row>
    <row r="2701" spans="1:25" x14ac:dyDescent="0.2">
      <c r="A2701" t="s">
        <v>5723</v>
      </c>
      <c r="B2701" t="s">
        <v>7911</v>
      </c>
      <c r="C2701" t="s">
        <v>8503</v>
      </c>
      <c r="D2701" t="s">
        <v>7963</v>
      </c>
      <c r="E2701" t="s">
        <v>9107</v>
      </c>
      <c r="F2701" t="s">
        <v>7915</v>
      </c>
      <c r="G2701" t="s">
        <v>7915</v>
      </c>
      <c r="H2701" t="s">
        <v>7915</v>
      </c>
      <c r="I2701" t="s">
        <v>7915</v>
      </c>
      <c r="J2701" t="s">
        <v>7910</v>
      </c>
      <c r="K2701" t="s">
        <v>7910</v>
      </c>
      <c r="L2701" t="s">
        <v>7915</v>
      </c>
      <c r="M2701" t="s">
        <v>7915</v>
      </c>
      <c r="N2701" t="s">
        <v>7915</v>
      </c>
      <c r="O2701" t="s">
        <v>7915</v>
      </c>
      <c r="P2701" t="s">
        <v>7909</v>
      </c>
      <c r="Q2701">
        <v>7</v>
      </c>
      <c r="R2701">
        <f>IF(ISERROR(VLOOKUP(A2701,int_r_base_fitted!$A$1:$C$10000,2,FALSE)),0,VLOOKUP(A2701,int_r_base_fitted!$A$1:$C$10000,2,FALSE))</f>
        <v>0</v>
      </c>
      <c r="S2701">
        <f>IF(ISERROR(VLOOKUP(A2701,int_r_base_fitted!$A$1:$C$10000,3,FALSE)),0,VLOOKUP(A2701,int_r_base_fitted!$A$1:$C$10000,3,FALSE))</f>
        <v>2.1000000000000001E-2</v>
      </c>
      <c r="T2701">
        <v>3513</v>
      </c>
      <c r="V2701">
        <f>IF(ISERROR(VLOOKUP(A2701,int_r_full_fitted!$A$1:$C$10000,3,FALSE)),0,VLOOKUP(A2701,int_r_full_fitted!$A$1:$C$10000,3,FALSE))</f>
        <v>3.9E-2</v>
      </c>
      <c r="W2701">
        <v>2700</v>
      </c>
      <c r="Y2701">
        <f>S2701-V2701</f>
        <v>-1.7999999999999999E-2</v>
      </c>
    </row>
    <row r="2702" spans="1:25" x14ac:dyDescent="0.2">
      <c r="A2702" t="s">
        <v>5279</v>
      </c>
      <c r="B2702" t="s">
        <v>7911</v>
      </c>
      <c r="C2702" t="s">
        <v>8051</v>
      </c>
      <c r="D2702" t="s">
        <v>7963</v>
      </c>
      <c r="E2702" t="s">
        <v>8850</v>
      </c>
      <c r="F2702" t="s">
        <v>7915</v>
      </c>
      <c r="G2702" t="s">
        <v>7915</v>
      </c>
      <c r="H2702" t="s">
        <v>7915</v>
      </c>
      <c r="I2702" t="s">
        <v>7915</v>
      </c>
      <c r="J2702" t="s">
        <v>7915</v>
      </c>
      <c r="K2702" t="s">
        <v>7910</v>
      </c>
      <c r="L2702" t="s">
        <v>7915</v>
      </c>
      <c r="M2702" t="s">
        <v>7910</v>
      </c>
      <c r="N2702" t="s">
        <v>7915</v>
      </c>
      <c r="O2702" t="s">
        <v>7915</v>
      </c>
      <c r="P2702" t="s">
        <v>7909</v>
      </c>
      <c r="Q2702">
        <v>7</v>
      </c>
      <c r="R2702">
        <f>IF(ISERROR(VLOOKUP(A2702,int_r_base_fitted!$A$1:$C$10000,2,FALSE)),0,VLOOKUP(A2702,int_r_base_fitted!$A$1:$C$10000,2,FALSE))</f>
        <v>0</v>
      </c>
      <c r="S2702">
        <f>IF(ISERROR(VLOOKUP(A2702,int_r_base_fitted!$A$1:$C$10000,3,FALSE)),0,VLOOKUP(A2702,int_r_base_fitted!$A$1:$C$10000,3,FALSE))</f>
        <v>0.02</v>
      </c>
      <c r="T2702">
        <v>3568</v>
      </c>
      <c r="V2702">
        <f>IF(ISERROR(VLOOKUP(A2702,int_r_full_fitted!$A$1:$C$10000,3,FALSE)),0,VLOOKUP(A2702,int_r_full_fitted!$A$1:$C$10000,3,FALSE))</f>
        <v>3.9E-2</v>
      </c>
      <c r="W2702">
        <v>2701</v>
      </c>
      <c r="Y2702">
        <f>S2702-V2702</f>
        <v>-1.9E-2</v>
      </c>
    </row>
    <row r="2703" spans="1:25" x14ac:dyDescent="0.2">
      <c r="A2703" t="s">
        <v>4883</v>
      </c>
      <c r="B2703" t="s">
        <v>7911</v>
      </c>
      <c r="C2703" t="s">
        <v>8603</v>
      </c>
      <c r="D2703" t="s">
        <v>7963</v>
      </c>
      <c r="E2703" t="s">
        <v>8602</v>
      </c>
      <c r="F2703" t="s">
        <v>7910</v>
      </c>
      <c r="G2703" t="s">
        <v>7915</v>
      </c>
      <c r="H2703" t="s">
        <v>7915</v>
      </c>
      <c r="I2703" t="s">
        <v>7910</v>
      </c>
      <c r="J2703" t="s">
        <v>7915</v>
      </c>
      <c r="K2703" t="s">
        <v>7915</v>
      </c>
      <c r="L2703" t="s">
        <v>7915</v>
      </c>
      <c r="M2703" t="s">
        <v>7910</v>
      </c>
      <c r="N2703" t="s">
        <v>7915</v>
      </c>
      <c r="O2703" t="s">
        <v>7915</v>
      </c>
      <c r="P2703" t="s">
        <v>7908</v>
      </c>
      <c r="Q2703">
        <v>6</v>
      </c>
      <c r="R2703">
        <f>IF(ISERROR(VLOOKUP(A2703,int_r_base_fitted!$A$1:$C$10000,2,FALSE)),0,VLOOKUP(A2703,int_r_base_fitted!$A$1:$C$10000,2,FALSE))</f>
        <v>0</v>
      </c>
      <c r="S2703">
        <f>IF(ISERROR(VLOOKUP(A2703,int_r_base_fitted!$A$1:$C$10000,3,FALSE)),0,VLOOKUP(A2703,int_r_base_fitted!$A$1:$C$10000,3,FALSE))</f>
        <v>1.7999999999999999E-2</v>
      </c>
      <c r="T2703">
        <v>3693</v>
      </c>
      <c r="V2703">
        <f>IF(ISERROR(VLOOKUP(A2703,int_r_full_fitted!$A$1:$C$10000,3,FALSE)),0,VLOOKUP(A2703,int_r_full_fitted!$A$1:$C$10000,3,FALSE))</f>
        <v>3.9E-2</v>
      </c>
      <c r="W2703">
        <v>2702</v>
      </c>
      <c r="Y2703">
        <f>S2703-V2703</f>
        <v>-2.1000000000000001E-2</v>
      </c>
    </row>
    <row r="2704" spans="1:25" x14ac:dyDescent="0.2">
      <c r="A2704" t="s">
        <v>5759</v>
      </c>
      <c r="B2704" t="s">
        <v>7911</v>
      </c>
      <c r="C2704" t="s">
        <v>8973</v>
      </c>
      <c r="D2704" t="s">
        <v>7963</v>
      </c>
      <c r="E2704" t="s">
        <v>9135</v>
      </c>
      <c r="F2704" t="s">
        <v>7910</v>
      </c>
      <c r="G2704" t="s">
        <v>7915</v>
      </c>
      <c r="H2704" t="s">
        <v>7915</v>
      </c>
      <c r="I2704" t="s">
        <v>7915</v>
      </c>
      <c r="J2704" t="s">
        <v>7915</v>
      </c>
      <c r="K2704" t="s">
        <v>7915</v>
      </c>
      <c r="L2704" t="s">
        <v>7915</v>
      </c>
      <c r="M2704" t="s">
        <v>7910</v>
      </c>
      <c r="N2704" t="s">
        <v>7915</v>
      </c>
      <c r="O2704" t="s">
        <v>7915</v>
      </c>
      <c r="P2704" t="s">
        <v>7909</v>
      </c>
      <c r="Q2704">
        <v>7</v>
      </c>
      <c r="R2704">
        <f>IF(ISERROR(VLOOKUP(A2704,int_r_base_fitted!$A$1:$C$10000,2,FALSE)),0,VLOOKUP(A2704,int_r_base_fitted!$A$1:$C$10000,2,FALSE))</f>
        <v>0</v>
      </c>
      <c r="S2704">
        <f>IF(ISERROR(VLOOKUP(A2704,int_r_base_fitted!$A$1:$C$10000,3,FALSE)),0,VLOOKUP(A2704,int_r_base_fitted!$A$1:$C$10000,3,FALSE))</f>
        <v>1.7999999999999999E-2</v>
      </c>
      <c r="T2704">
        <v>3699</v>
      </c>
      <c r="V2704">
        <f>IF(ISERROR(VLOOKUP(A2704,int_r_full_fitted!$A$1:$C$10000,3,FALSE)),0,VLOOKUP(A2704,int_r_full_fitted!$A$1:$C$10000,3,FALSE))</f>
        <v>3.9E-2</v>
      </c>
      <c r="W2704">
        <v>2703</v>
      </c>
      <c r="Y2704">
        <f>S2704-V2704</f>
        <v>-2.1000000000000001E-2</v>
      </c>
    </row>
    <row r="2705" spans="1:25" x14ac:dyDescent="0.2">
      <c r="A2705" t="s">
        <v>6300</v>
      </c>
      <c r="B2705" t="s">
        <v>7933</v>
      </c>
      <c r="C2705" t="s">
        <v>8248</v>
      </c>
      <c r="D2705" t="s">
        <v>8134</v>
      </c>
      <c r="E2705" t="s">
        <v>9430</v>
      </c>
      <c r="F2705" t="s">
        <v>7910</v>
      </c>
      <c r="G2705" t="s">
        <v>7915</v>
      </c>
      <c r="H2705" t="s">
        <v>7915</v>
      </c>
      <c r="I2705" t="s">
        <v>7915</v>
      </c>
      <c r="J2705" t="s">
        <v>7915</v>
      </c>
      <c r="K2705" t="s">
        <v>7915</v>
      </c>
      <c r="L2705" t="s">
        <v>7915</v>
      </c>
      <c r="M2705" t="s">
        <v>7915</v>
      </c>
      <c r="N2705" t="s">
        <v>7915</v>
      </c>
      <c r="O2705" t="s">
        <v>7915</v>
      </c>
      <c r="P2705" t="s">
        <v>7910</v>
      </c>
      <c r="Q2705">
        <v>8</v>
      </c>
      <c r="R2705">
        <f>IF(ISERROR(VLOOKUP(A2705,int_r_base_fitted!$A$1:$C$10000,2,FALSE)),0,VLOOKUP(A2705,int_r_base_fitted!$A$1:$C$10000,2,FALSE))</f>
        <v>0</v>
      </c>
      <c r="S2705">
        <f>IF(ISERROR(VLOOKUP(A2705,int_r_base_fitted!$A$1:$C$10000,3,FALSE)),0,VLOOKUP(A2705,int_r_base_fitted!$A$1:$C$10000,3,FALSE))</f>
        <v>1.7999999999999999E-2</v>
      </c>
      <c r="T2705">
        <v>3716</v>
      </c>
      <c r="V2705">
        <f>IF(ISERROR(VLOOKUP(A2705,int_r_full_fitted!$A$1:$C$10000,3,FALSE)),0,VLOOKUP(A2705,int_r_full_fitted!$A$1:$C$10000,3,FALSE))</f>
        <v>3.9E-2</v>
      </c>
      <c r="W2705">
        <v>2704</v>
      </c>
      <c r="Y2705">
        <f>S2705-V2705</f>
        <v>-2.1000000000000001E-2</v>
      </c>
    </row>
    <row r="2706" spans="1:25" x14ac:dyDescent="0.2">
      <c r="A2706" t="s">
        <v>6122</v>
      </c>
      <c r="B2706" t="s">
        <v>7911</v>
      </c>
      <c r="C2706" t="s">
        <v>8117</v>
      </c>
      <c r="D2706" t="s">
        <v>7963</v>
      </c>
      <c r="E2706" t="s">
        <v>8850</v>
      </c>
      <c r="F2706" t="s">
        <v>7915</v>
      </c>
      <c r="G2706" t="s">
        <v>7915</v>
      </c>
      <c r="H2706" t="s">
        <v>7915</v>
      </c>
      <c r="I2706" t="s">
        <v>7915</v>
      </c>
      <c r="J2706" t="s">
        <v>7915</v>
      </c>
      <c r="K2706" t="s">
        <v>7915</v>
      </c>
      <c r="L2706" t="s">
        <v>7915</v>
      </c>
      <c r="M2706" t="s">
        <v>7910</v>
      </c>
      <c r="N2706" t="s">
        <v>7915</v>
      </c>
      <c r="O2706" t="s">
        <v>7915</v>
      </c>
      <c r="P2706" t="s">
        <v>7910</v>
      </c>
      <c r="Q2706">
        <v>8</v>
      </c>
      <c r="R2706">
        <f>IF(ISERROR(VLOOKUP(A2706,int_r_base_fitted!$A$1:$C$10000,2,FALSE)),0,VLOOKUP(A2706,int_r_base_fitted!$A$1:$C$10000,2,FALSE))</f>
        <v>0</v>
      </c>
      <c r="S2706">
        <f>IF(ISERROR(VLOOKUP(A2706,int_r_base_fitted!$A$1:$C$10000,3,FALSE)),0,VLOOKUP(A2706,int_r_base_fitted!$A$1:$C$10000,3,FALSE))</f>
        <v>1.7000000000000001E-2</v>
      </c>
      <c r="T2706">
        <v>3804</v>
      </c>
      <c r="V2706">
        <f>IF(ISERROR(VLOOKUP(A2706,int_r_full_fitted!$A$1:$C$10000,3,FALSE)),0,VLOOKUP(A2706,int_r_full_fitted!$A$1:$C$10000,3,FALSE))</f>
        <v>3.9E-2</v>
      </c>
      <c r="W2706">
        <v>2705</v>
      </c>
      <c r="Y2706">
        <f>S2706-V2706</f>
        <v>-2.1999999999999999E-2</v>
      </c>
    </row>
    <row r="2707" spans="1:25" x14ac:dyDescent="0.2">
      <c r="A2707" t="s">
        <v>6782</v>
      </c>
      <c r="B2707" t="s">
        <v>7911</v>
      </c>
      <c r="C2707" t="s">
        <v>7952</v>
      </c>
      <c r="D2707" t="s">
        <v>7963</v>
      </c>
      <c r="E2707" t="s">
        <v>9656</v>
      </c>
      <c r="F2707" t="s">
        <v>7915</v>
      </c>
      <c r="G2707" t="s">
        <v>7915</v>
      </c>
      <c r="H2707" t="s">
        <v>7915</v>
      </c>
      <c r="I2707" t="s">
        <v>7915</v>
      </c>
      <c r="J2707" t="s">
        <v>7915</v>
      </c>
      <c r="K2707" t="s">
        <v>7915</v>
      </c>
      <c r="L2707" t="s">
        <v>7915</v>
      </c>
      <c r="M2707" t="s">
        <v>7910</v>
      </c>
      <c r="N2707" t="s">
        <v>7915</v>
      </c>
      <c r="O2707" t="s">
        <v>7915</v>
      </c>
      <c r="P2707" t="s">
        <v>7910</v>
      </c>
      <c r="Q2707">
        <v>8</v>
      </c>
      <c r="R2707">
        <f>IF(ISERROR(VLOOKUP(A2707,int_r_base_fitted!$A$1:$C$10000,2,FALSE)),0,VLOOKUP(A2707,int_r_base_fitted!$A$1:$C$10000,2,FALSE))</f>
        <v>0</v>
      </c>
      <c r="S2707">
        <f>IF(ISERROR(VLOOKUP(A2707,int_r_base_fitted!$A$1:$C$10000,3,FALSE)),0,VLOOKUP(A2707,int_r_base_fitted!$A$1:$C$10000,3,FALSE))</f>
        <v>1.7000000000000001E-2</v>
      </c>
      <c r="T2707">
        <v>3813</v>
      </c>
      <c r="V2707">
        <f>IF(ISERROR(VLOOKUP(A2707,int_r_full_fitted!$A$1:$C$10000,3,FALSE)),0,VLOOKUP(A2707,int_r_full_fitted!$A$1:$C$10000,3,FALSE))</f>
        <v>3.9E-2</v>
      </c>
      <c r="W2707">
        <v>2706</v>
      </c>
      <c r="Y2707">
        <f>S2707-V2707</f>
        <v>-2.1999999999999999E-2</v>
      </c>
    </row>
    <row r="2708" spans="1:25" x14ac:dyDescent="0.2">
      <c r="A2708" t="s">
        <v>6805</v>
      </c>
      <c r="B2708" t="s">
        <v>7911</v>
      </c>
      <c r="C2708" t="s">
        <v>8117</v>
      </c>
      <c r="D2708" t="s">
        <v>7963</v>
      </c>
      <c r="E2708" t="s">
        <v>9174</v>
      </c>
      <c r="F2708" t="s">
        <v>7915</v>
      </c>
      <c r="G2708" t="s">
        <v>7915</v>
      </c>
      <c r="H2708" t="s">
        <v>7915</v>
      </c>
      <c r="I2708" t="s">
        <v>7915</v>
      </c>
      <c r="J2708" t="s">
        <v>7915</v>
      </c>
      <c r="K2708" t="s">
        <v>7915</v>
      </c>
      <c r="L2708" t="s">
        <v>7915</v>
      </c>
      <c r="M2708" t="s">
        <v>7910</v>
      </c>
      <c r="N2708" t="s">
        <v>7915</v>
      </c>
      <c r="O2708" t="s">
        <v>7915</v>
      </c>
      <c r="P2708" t="s">
        <v>7910</v>
      </c>
      <c r="Q2708">
        <v>8</v>
      </c>
      <c r="R2708">
        <f>IF(ISERROR(VLOOKUP(A2708,int_r_base_fitted!$A$1:$C$10000,2,FALSE)),0,VLOOKUP(A2708,int_r_base_fitted!$A$1:$C$10000,2,FALSE))</f>
        <v>0</v>
      </c>
      <c r="S2708">
        <f>IF(ISERROR(VLOOKUP(A2708,int_r_base_fitted!$A$1:$C$10000,3,FALSE)),0,VLOOKUP(A2708,int_r_base_fitted!$A$1:$C$10000,3,FALSE))</f>
        <v>1.7000000000000001E-2</v>
      </c>
      <c r="T2708">
        <v>3816</v>
      </c>
      <c r="V2708">
        <f>IF(ISERROR(VLOOKUP(A2708,int_r_full_fitted!$A$1:$C$10000,3,FALSE)),0,VLOOKUP(A2708,int_r_full_fitted!$A$1:$C$10000,3,FALSE))</f>
        <v>3.9E-2</v>
      </c>
      <c r="W2708">
        <v>2707</v>
      </c>
      <c r="Y2708">
        <f>S2708-V2708</f>
        <v>-2.1999999999999999E-2</v>
      </c>
    </row>
    <row r="2709" spans="1:25" x14ac:dyDescent="0.2">
      <c r="A2709" t="s">
        <v>6817</v>
      </c>
      <c r="B2709" t="s">
        <v>7911</v>
      </c>
      <c r="C2709" t="s">
        <v>8051</v>
      </c>
      <c r="D2709" t="s">
        <v>7963</v>
      </c>
      <c r="E2709" t="s">
        <v>9675</v>
      </c>
      <c r="F2709" t="s">
        <v>7915</v>
      </c>
      <c r="G2709" t="s">
        <v>7915</v>
      </c>
      <c r="H2709" t="s">
        <v>7915</v>
      </c>
      <c r="I2709" t="s">
        <v>7915</v>
      </c>
      <c r="J2709" t="s">
        <v>7915</v>
      </c>
      <c r="K2709" t="s">
        <v>7915</v>
      </c>
      <c r="L2709" t="s">
        <v>7915</v>
      </c>
      <c r="M2709" t="s">
        <v>7910</v>
      </c>
      <c r="N2709" t="s">
        <v>7915</v>
      </c>
      <c r="O2709" t="s">
        <v>7915</v>
      </c>
      <c r="P2709" t="s">
        <v>7910</v>
      </c>
      <c r="Q2709">
        <v>8</v>
      </c>
      <c r="R2709">
        <f>IF(ISERROR(VLOOKUP(A2709,int_r_base_fitted!$A$1:$C$10000,2,FALSE)),0,VLOOKUP(A2709,int_r_base_fitted!$A$1:$C$10000,2,FALSE))</f>
        <v>0</v>
      </c>
      <c r="S2709">
        <f>IF(ISERROR(VLOOKUP(A2709,int_r_base_fitted!$A$1:$C$10000,3,FALSE)),0,VLOOKUP(A2709,int_r_base_fitted!$A$1:$C$10000,3,FALSE))</f>
        <v>1.7000000000000001E-2</v>
      </c>
      <c r="T2709">
        <v>3817</v>
      </c>
      <c r="V2709">
        <f>IF(ISERROR(VLOOKUP(A2709,int_r_full_fitted!$A$1:$C$10000,3,FALSE)),0,VLOOKUP(A2709,int_r_full_fitted!$A$1:$C$10000,3,FALSE))</f>
        <v>3.9E-2</v>
      </c>
      <c r="W2709">
        <v>2708</v>
      </c>
      <c r="Y2709">
        <f>S2709-V2709</f>
        <v>-2.1999999999999999E-2</v>
      </c>
    </row>
    <row r="2710" spans="1:25" x14ac:dyDescent="0.2">
      <c r="A2710" t="s">
        <v>6887</v>
      </c>
      <c r="B2710" t="s">
        <v>7911</v>
      </c>
      <c r="C2710" t="s">
        <v>9068</v>
      </c>
      <c r="D2710" t="s">
        <v>7963</v>
      </c>
      <c r="E2710" t="s">
        <v>9714</v>
      </c>
      <c r="F2710" t="s">
        <v>7915</v>
      </c>
      <c r="G2710" t="s">
        <v>7915</v>
      </c>
      <c r="H2710" t="s">
        <v>7915</v>
      </c>
      <c r="I2710" t="s">
        <v>7915</v>
      </c>
      <c r="J2710" t="s">
        <v>7915</v>
      </c>
      <c r="K2710" t="s">
        <v>7915</v>
      </c>
      <c r="L2710" t="s">
        <v>7915</v>
      </c>
      <c r="M2710" t="s">
        <v>7910</v>
      </c>
      <c r="N2710" t="s">
        <v>7915</v>
      </c>
      <c r="O2710" t="s">
        <v>7915</v>
      </c>
      <c r="P2710" t="s">
        <v>7910</v>
      </c>
      <c r="Q2710">
        <v>8</v>
      </c>
      <c r="R2710">
        <f>IF(ISERROR(VLOOKUP(A2710,int_r_base_fitted!$A$1:$C$10000,2,FALSE)),0,VLOOKUP(A2710,int_r_base_fitted!$A$1:$C$10000,2,FALSE))</f>
        <v>0</v>
      </c>
      <c r="S2710">
        <f>IF(ISERROR(VLOOKUP(A2710,int_r_base_fitted!$A$1:$C$10000,3,FALSE)),0,VLOOKUP(A2710,int_r_base_fitted!$A$1:$C$10000,3,FALSE))</f>
        <v>1.7000000000000001E-2</v>
      </c>
      <c r="T2710">
        <v>3818</v>
      </c>
      <c r="V2710">
        <f>IF(ISERROR(VLOOKUP(A2710,int_r_full_fitted!$A$1:$C$10000,3,FALSE)),0,VLOOKUP(A2710,int_r_full_fitted!$A$1:$C$10000,3,FALSE))</f>
        <v>3.9E-2</v>
      </c>
      <c r="W2710">
        <v>2709</v>
      </c>
      <c r="Y2710">
        <f>S2710-V2710</f>
        <v>-2.1999999999999999E-2</v>
      </c>
    </row>
    <row r="2711" spans="1:25" x14ac:dyDescent="0.2">
      <c r="A2711" t="s">
        <v>6888</v>
      </c>
      <c r="B2711" t="s">
        <v>7911</v>
      </c>
      <c r="C2711" t="s">
        <v>9068</v>
      </c>
      <c r="D2711" t="s">
        <v>7963</v>
      </c>
      <c r="E2711" t="s">
        <v>9715</v>
      </c>
      <c r="F2711" t="s">
        <v>7915</v>
      </c>
      <c r="G2711" t="s">
        <v>7915</v>
      </c>
      <c r="H2711" t="s">
        <v>7915</v>
      </c>
      <c r="I2711" t="s">
        <v>7915</v>
      </c>
      <c r="J2711" t="s">
        <v>7915</v>
      </c>
      <c r="K2711" t="s">
        <v>7915</v>
      </c>
      <c r="L2711" t="s">
        <v>7915</v>
      </c>
      <c r="M2711" t="s">
        <v>7910</v>
      </c>
      <c r="N2711" t="s">
        <v>7915</v>
      </c>
      <c r="O2711" t="s">
        <v>7915</v>
      </c>
      <c r="P2711" t="s">
        <v>7910</v>
      </c>
      <c r="Q2711">
        <v>8</v>
      </c>
      <c r="R2711">
        <f>IF(ISERROR(VLOOKUP(A2711,int_r_base_fitted!$A$1:$C$10000,2,FALSE)),0,VLOOKUP(A2711,int_r_base_fitted!$A$1:$C$10000,2,FALSE))</f>
        <v>0</v>
      </c>
      <c r="S2711">
        <f>IF(ISERROR(VLOOKUP(A2711,int_r_base_fitted!$A$1:$C$10000,3,FALSE)),0,VLOOKUP(A2711,int_r_base_fitted!$A$1:$C$10000,3,FALSE))</f>
        <v>1.7000000000000001E-2</v>
      </c>
      <c r="T2711">
        <v>3819</v>
      </c>
      <c r="V2711">
        <f>IF(ISERROR(VLOOKUP(A2711,int_r_full_fitted!$A$1:$C$10000,3,FALSE)),0,VLOOKUP(A2711,int_r_full_fitted!$A$1:$C$10000,3,FALSE))</f>
        <v>3.9E-2</v>
      </c>
      <c r="W2711">
        <v>2710</v>
      </c>
      <c r="Y2711">
        <f>S2711-V2711</f>
        <v>-2.1999999999999999E-2</v>
      </c>
    </row>
    <row r="2712" spans="1:25" x14ac:dyDescent="0.2">
      <c r="A2712" t="s">
        <v>6889</v>
      </c>
      <c r="B2712" t="s">
        <v>7911</v>
      </c>
      <c r="C2712" t="s">
        <v>9068</v>
      </c>
      <c r="D2712" t="s">
        <v>7963</v>
      </c>
      <c r="E2712" t="s">
        <v>9716</v>
      </c>
      <c r="F2712" t="s">
        <v>7915</v>
      </c>
      <c r="G2712" t="s">
        <v>7915</v>
      </c>
      <c r="H2712" t="s">
        <v>7915</v>
      </c>
      <c r="I2712" t="s">
        <v>7915</v>
      </c>
      <c r="J2712" t="s">
        <v>7915</v>
      </c>
      <c r="K2712" t="s">
        <v>7915</v>
      </c>
      <c r="L2712" t="s">
        <v>7915</v>
      </c>
      <c r="M2712" t="s">
        <v>7910</v>
      </c>
      <c r="N2712" t="s">
        <v>7915</v>
      </c>
      <c r="O2712" t="s">
        <v>7915</v>
      </c>
      <c r="P2712" t="s">
        <v>7910</v>
      </c>
      <c r="Q2712">
        <v>8</v>
      </c>
      <c r="R2712">
        <f>IF(ISERROR(VLOOKUP(A2712,int_r_base_fitted!$A$1:$C$10000,2,FALSE)),0,VLOOKUP(A2712,int_r_base_fitted!$A$1:$C$10000,2,FALSE))</f>
        <v>0</v>
      </c>
      <c r="S2712">
        <f>IF(ISERROR(VLOOKUP(A2712,int_r_base_fitted!$A$1:$C$10000,3,FALSE)),0,VLOOKUP(A2712,int_r_base_fitted!$A$1:$C$10000,3,FALSE))</f>
        <v>1.7000000000000001E-2</v>
      </c>
      <c r="T2712">
        <v>3820</v>
      </c>
      <c r="V2712">
        <f>IF(ISERROR(VLOOKUP(A2712,int_r_full_fitted!$A$1:$C$10000,3,FALSE)),0,VLOOKUP(A2712,int_r_full_fitted!$A$1:$C$10000,3,FALSE))</f>
        <v>3.9E-2</v>
      </c>
      <c r="W2712">
        <v>2711</v>
      </c>
      <c r="Y2712">
        <f>S2712-V2712</f>
        <v>-2.1999999999999999E-2</v>
      </c>
    </row>
    <row r="2713" spans="1:25" x14ac:dyDescent="0.2">
      <c r="A2713" t="s">
        <v>6890</v>
      </c>
      <c r="B2713" t="s">
        <v>7911</v>
      </c>
      <c r="C2713" t="s">
        <v>9068</v>
      </c>
      <c r="D2713" t="s">
        <v>7963</v>
      </c>
      <c r="E2713" t="s">
        <v>9715</v>
      </c>
      <c r="F2713" t="s">
        <v>7915</v>
      </c>
      <c r="G2713" t="s">
        <v>7915</v>
      </c>
      <c r="H2713" t="s">
        <v>7915</v>
      </c>
      <c r="I2713" t="s">
        <v>7915</v>
      </c>
      <c r="J2713" t="s">
        <v>7915</v>
      </c>
      <c r="K2713" t="s">
        <v>7915</v>
      </c>
      <c r="L2713" t="s">
        <v>7915</v>
      </c>
      <c r="M2713" t="s">
        <v>7910</v>
      </c>
      <c r="N2713" t="s">
        <v>7915</v>
      </c>
      <c r="O2713" t="s">
        <v>7915</v>
      </c>
      <c r="P2713" t="s">
        <v>7910</v>
      </c>
      <c r="Q2713">
        <v>8</v>
      </c>
      <c r="R2713">
        <f>IF(ISERROR(VLOOKUP(A2713,int_r_base_fitted!$A$1:$C$10000,2,FALSE)),0,VLOOKUP(A2713,int_r_base_fitted!$A$1:$C$10000,2,FALSE))</f>
        <v>0</v>
      </c>
      <c r="S2713">
        <f>IF(ISERROR(VLOOKUP(A2713,int_r_base_fitted!$A$1:$C$10000,3,FALSE)),0,VLOOKUP(A2713,int_r_base_fitted!$A$1:$C$10000,3,FALSE))</f>
        <v>1.7000000000000001E-2</v>
      </c>
      <c r="T2713">
        <v>3821</v>
      </c>
      <c r="V2713">
        <f>IF(ISERROR(VLOOKUP(A2713,int_r_full_fitted!$A$1:$C$10000,3,FALSE)),0,VLOOKUP(A2713,int_r_full_fitted!$A$1:$C$10000,3,FALSE))</f>
        <v>3.9E-2</v>
      </c>
      <c r="W2713">
        <v>2712</v>
      </c>
      <c r="Y2713">
        <f>S2713-V2713</f>
        <v>-2.1999999999999999E-2</v>
      </c>
    </row>
    <row r="2714" spans="1:25" x14ac:dyDescent="0.2">
      <c r="A2714" t="s">
        <v>6891</v>
      </c>
      <c r="B2714" t="s">
        <v>7911</v>
      </c>
      <c r="C2714" t="s">
        <v>9068</v>
      </c>
      <c r="D2714" t="s">
        <v>7963</v>
      </c>
      <c r="E2714" t="s">
        <v>9717</v>
      </c>
      <c r="F2714" t="s">
        <v>7915</v>
      </c>
      <c r="G2714" t="s">
        <v>7915</v>
      </c>
      <c r="H2714" t="s">
        <v>7915</v>
      </c>
      <c r="I2714" t="s">
        <v>7915</v>
      </c>
      <c r="J2714" t="s">
        <v>7915</v>
      </c>
      <c r="K2714" t="s">
        <v>7915</v>
      </c>
      <c r="L2714" t="s">
        <v>7915</v>
      </c>
      <c r="M2714" t="s">
        <v>7910</v>
      </c>
      <c r="N2714" t="s">
        <v>7915</v>
      </c>
      <c r="O2714" t="s">
        <v>7915</v>
      </c>
      <c r="P2714" t="s">
        <v>7910</v>
      </c>
      <c r="Q2714">
        <v>8</v>
      </c>
      <c r="R2714">
        <f>IF(ISERROR(VLOOKUP(A2714,int_r_base_fitted!$A$1:$C$10000,2,FALSE)),0,VLOOKUP(A2714,int_r_base_fitted!$A$1:$C$10000,2,FALSE))</f>
        <v>0</v>
      </c>
      <c r="S2714">
        <f>IF(ISERROR(VLOOKUP(A2714,int_r_base_fitted!$A$1:$C$10000,3,FALSE)),0,VLOOKUP(A2714,int_r_base_fitted!$A$1:$C$10000,3,FALSE))</f>
        <v>1.7000000000000001E-2</v>
      </c>
      <c r="T2714">
        <v>3822</v>
      </c>
      <c r="V2714">
        <f>IF(ISERROR(VLOOKUP(A2714,int_r_full_fitted!$A$1:$C$10000,3,FALSE)),0,VLOOKUP(A2714,int_r_full_fitted!$A$1:$C$10000,3,FALSE))</f>
        <v>3.9E-2</v>
      </c>
      <c r="W2714">
        <v>2713</v>
      </c>
      <c r="Y2714">
        <f>S2714-V2714</f>
        <v>-2.1999999999999999E-2</v>
      </c>
    </row>
    <row r="2715" spans="1:25" x14ac:dyDescent="0.2">
      <c r="A2715" t="s">
        <v>7093</v>
      </c>
      <c r="B2715" t="s">
        <v>7911</v>
      </c>
      <c r="C2715" t="s">
        <v>7942</v>
      </c>
      <c r="D2715" t="s">
        <v>7917</v>
      </c>
      <c r="E2715" t="s">
        <v>9840</v>
      </c>
      <c r="F2715" t="s">
        <v>7915</v>
      </c>
      <c r="G2715" t="s">
        <v>7915</v>
      </c>
      <c r="H2715" t="s">
        <v>7915</v>
      </c>
      <c r="I2715" t="s">
        <v>7915</v>
      </c>
      <c r="J2715" t="s">
        <v>7915</v>
      </c>
      <c r="K2715" t="s">
        <v>7915</v>
      </c>
      <c r="L2715" t="s">
        <v>7915</v>
      </c>
      <c r="M2715" t="s">
        <v>7910</v>
      </c>
      <c r="N2715" t="s">
        <v>7915</v>
      </c>
      <c r="O2715" t="s">
        <v>7915</v>
      </c>
      <c r="P2715" t="s">
        <v>7910</v>
      </c>
      <c r="Q2715">
        <v>8</v>
      </c>
      <c r="R2715">
        <f>IF(ISERROR(VLOOKUP(A2715,int_r_base_fitted!$A$1:$C$10000,2,FALSE)),0,VLOOKUP(A2715,int_r_base_fitted!$A$1:$C$10000,2,FALSE))</f>
        <v>0</v>
      </c>
      <c r="S2715">
        <f>IF(ISERROR(VLOOKUP(A2715,int_r_base_fitted!$A$1:$C$10000,3,FALSE)),0,VLOOKUP(A2715,int_r_base_fitted!$A$1:$C$10000,3,FALSE))</f>
        <v>1.7000000000000001E-2</v>
      </c>
      <c r="T2715">
        <v>3824</v>
      </c>
      <c r="V2715">
        <f>IF(ISERROR(VLOOKUP(A2715,int_r_full_fitted!$A$1:$C$10000,3,FALSE)),0,VLOOKUP(A2715,int_r_full_fitted!$A$1:$C$10000,3,FALSE))</f>
        <v>3.9E-2</v>
      </c>
      <c r="W2715">
        <v>2714</v>
      </c>
      <c r="Y2715">
        <f>S2715-V2715</f>
        <v>-2.1999999999999999E-2</v>
      </c>
    </row>
    <row r="2716" spans="1:25" x14ac:dyDescent="0.2">
      <c r="A2716" t="s">
        <v>7187</v>
      </c>
      <c r="B2716" t="s">
        <v>7911</v>
      </c>
      <c r="C2716" t="s">
        <v>7927</v>
      </c>
      <c r="D2716" t="s">
        <v>7920</v>
      </c>
      <c r="E2716" t="s">
        <v>9838</v>
      </c>
      <c r="F2716" t="s">
        <v>7915</v>
      </c>
      <c r="G2716" t="s">
        <v>7915</v>
      </c>
      <c r="H2716" t="s">
        <v>7915</v>
      </c>
      <c r="I2716" t="s">
        <v>7915</v>
      </c>
      <c r="J2716" t="s">
        <v>7915</v>
      </c>
      <c r="K2716" t="s">
        <v>7915</v>
      </c>
      <c r="L2716" t="s">
        <v>7915</v>
      </c>
      <c r="M2716" t="s">
        <v>7910</v>
      </c>
      <c r="N2716" t="s">
        <v>7915</v>
      </c>
      <c r="O2716" t="s">
        <v>7915</v>
      </c>
      <c r="P2716" t="s">
        <v>7910</v>
      </c>
      <c r="Q2716">
        <v>8</v>
      </c>
      <c r="R2716">
        <f>IF(ISERROR(VLOOKUP(A2716,int_r_base_fitted!$A$1:$C$10000,2,FALSE)),0,VLOOKUP(A2716,int_r_base_fitted!$A$1:$C$10000,2,FALSE))</f>
        <v>0</v>
      </c>
      <c r="S2716">
        <f>IF(ISERROR(VLOOKUP(A2716,int_r_base_fitted!$A$1:$C$10000,3,FALSE)),0,VLOOKUP(A2716,int_r_base_fitted!$A$1:$C$10000,3,FALSE))</f>
        <v>1.7000000000000001E-2</v>
      </c>
      <c r="T2716">
        <v>3825</v>
      </c>
      <c r="V2716">
        <f>IF(ISERROR(VLOOKUP(A2716,int_r_full_fitted!$A$1:$C$10000,3,FALSE)),0,VLOOKUP(A2716,int_r_full_fitted!$A$1:$C$10000,3,FALSE))</f>
        <v>3.9E-2</v>
      </c>
      <c r="W2716">
        <v>2715</v>
      </c>
      <c r="Y2716">
        <f>S2716-V2716</f>
        <v>-2.1999999999999999E-2</v>
      </c>
    </row>
    <row r="2717" spans="1:25" x14ac:dyDescent="0.2">
      <c r="A2717" t="s">
        <v>7287</v>
      </c>
      <c r="B2717" t="s">
        <v>7933</v>
      </c>
      <c r="C2717" t="s">
        <v>9916</v>
      </c>
      <c r="D2717" t="s">
        <v>7963</v>
      </c>
      <c r="E2717" t="s">
        <v>7964</v>
      </c>
      <c r="F2717" t="s">
        <v>7915</v>
      </c>
      <c r="G2717" t="s">
        <v>7915</v>
      </c>
      <c r="H2717" t="s">
        <v>7915</v>
      </c>
      <c r="I2717" t="s">
        <v>7915</v>
      </c>
      <c r="J2717" t="s">
        <v>7915</v>
      </c>
      <c r="K2717" t="s">
        <v>7915</v>
      </c>
      <c r="L2717" t="s">
        <v>7915</v>
      </c>
      <c r="M2717" t="s">
        <v>7915</v>
      </c>
      <c r="N2717" t="s">
        <v>7915</v>
      </c>
      <c r="O2717" t="s">
        <v>7915</v>
      </c>
      <c r="P2717" t="s">
        <v>7915</v>
      </c>
      <c r="Q2717">
        <v>9</v>
      </c>
      <c r="R2717">
        <f>IF(ISERROR(VLOOKUP(A2717,int_r_base_fitted!$A$1:$C$10000,2,FALSE)),0,VLOOKUP(A2717,int_r_base_fitted!$A$1:$C$10000,2,FALSE))</f>
        <v>0</v>
      </c>
      <c r="S2717">
        <f>IF(ISERROR(VLOOKUP(A2717,int_r_base_fitted!$A$1:$C$10000,3,FALSE)),0,VLOOKUP(A2717,int_r_base_fitted!$A$1:$C$10000,3,FALSE))</f>
        <v>1.7000000000000001E-2</v>
      </c>
      <c r="T2717">
        <v>3831</v>
      </c>
      <c r="V2717">
        <f>IF(ISERROR(VLOOKUP(A2717,int_r_full_fitted!$A$1:$C$10000,3,FALSE)),0,VLOOKUP(A2717,int_r_full_fitted!$A$1:$C$10000,3,FALSE))</f>
        <v>3.9E-2</v>
      </c>
      <c r="W2717">
        <v>2716</v>
      </c>
      <c r="Y2717">
        <f>S2717-V2717</f>
        <v>-2.1999999999999999E-2</v>
      </c>
    </row>
    <row r="2718" spans="1:25" x14ac:dyDescent="0.2">
      <c r="A2718" t="s">
        <v>7351</v>
      </c>
      <c r="B2718" t="s">
        <v>7933</v>
      </c>
      <c r="C2718" t="s">
        <v>9270</v>
      </c>
      <c r="D2718" t="s">
        <v>7963</v>
      </c>
      <c r="E2718" t="s">
        <v>9943</v>
      </c>
      <c r="F2718" t="s">
        <v>7915</v>
      </c>
      <c r="G2718" t="s">
        <v>7915</v>
      </c>
      <c r="H2718" t="s">
        <v>7915</v>
      </c>
      <c r="I2718" t="s">
        <v>7915</v>
      </c>
      <c r="J2718" t="s">
        <v>7915</v>
      </c>
      <c r="K2718" t="s">
        <v>7915</v>
      </c>
      <c r="L2718" t="s">
        <v>7915</v>
      </c>
      <c r="M2718" t="s">
        <v>7915</v>
      </c>
      <c r="N2718" t="s">
        <v>7915</v>
      </c>
      <c r="O2718" t="s">
        <v>7915</v>
      </c>
      <c r="P2718" t="s">
        <v>7915</v>
      </c>
      <c r="Q2718">
        <v>9</v>
      </c>
      <c r="R2718">
        <f>IF(ISERROR(VLOOKUP(A2718,int_r_base_fitted!$A$1:$C$10000,2,FALSE)),0,VLOOKUP(A2718,int_r_base_fitted!$A$1:$C$10000,2,FALSE))</f>
        <v>0</v>
      </c>
      <c r="S2718">
        <f>IF(ISERROR(VLOOKUP(A2718,int_r_base_fitted!$A$1:$C$10000,3,FALSE)),0,VLOOKUP(A2718,int_r_base_fitted!$A$1:$C$10000,3,FALSE))</f>
        <v>1.7000000000000001E-2</v>
      </c>
      <c r="T2718">
        <v>3839</v>
      </c>
      <c r="V2718">
        <f>IF(ISERROR(VLOOKUP(A2718,int_r_full_fitted!$A$1:$C$10000,3,FALSE)),0,VLOOKUP(A2718,int_r_full_fitted!$A$1:$C$10000,3,FALSE))</f>
        <v>3.9E-2</v>
      </c>
      <c r="W2718">
        <v>2717</v>
      </c>
      <c r="Y2718">
        <f>S2718-V2718</f>
        <v>-2.1999999999999999E-2</v>
      </c>
    </row>
    <row r="2719" spans="1:25" x14ac:dyDescent="0.2">
      <c r="A2719" t="s">
        <v>7354</v>
      </c>
      <c r="B2719" t="s">
        <v>7933</v>
      </c>
      <c r="C2719" t="s">
        <v>9946</v>
      </c>
      <c r="D2719" t="s">
        <v>7963</v>
      </c>
      <c r="E2719" t="s">
        <v>9132</v>
      </c>
      <c r="F2719" t="s">
        <v>7915</v>
      </c>
      <c r="G2719" t="s">
        <v>7915</v>
      </c>
      <c r="H2719" t="s">
        <v>7915</v>
      </c>
      <c r="I2719" t="s">
        <v>7915</v>
      </c>
      <c r="J2719" t="s">
        <v>7915</v>
      </c>
      <c r="K2719" t="s">
        <v>7915</v>
      </c>
      <c r="L2719" t="s">
        <v>7915</v>
      </c>
      <c r="M2719" t="s">
        <v>7915</v>
      </c>
      <c r="N2719" t="s">
        <v>7915</v>
      </c>
      <c r="O2719" t="s">
        <v>7915</v>
      </c>
      <c r="P2719" t="s">
        <v>7915</v>
      </c>
      <c r="Q2719">
        <v>9</v>
      </c>
      <c r="R2719">
        <f>IF(ISERROR(VLOOKUP(A2719,int_r_base_fitted!$A$1:$C$10000,2,FALSE)),0,VLOOKUP(A2719,int_r_base_fitted!$A$1:$C$10000,2,FALSE))</f>
        <v>0</v>
      </c>
      <c r="S2719">
        <f>IF(ISERROR(VLOOKUP(A2719,int_r_base_fitted!$A$1:$C$10000,3,FALSE)),0,VLOOKUP(A2719,int_r_base_fitted!$A$1:$C$10000,3,FALSE))</f>
        <v>1.7000000000000001E-2</v>
      </c>
      <c r="T2719">
        <v>3841</v>
      </c>
      <c r="V2719">
        <f>IF(ISERROR(VLOOKUP(A2719,int_r_full_fitted!$A$1:$C$10000,3,FALSE)),0,VLOOKUP(A2719,int_r_full_fitted!$A$1:$C$10000,3,FALSE))</f>
        <v>3.9E-2</v>
      </c>
      <c r="W2719">
        <v>2718</v>
      </c>
      <c r="Y2719">
        <f>S2719-V2719</f>
        <v>-2.1999999999999999E-2</v>
      </c>
    </row>
    <row r="2720" spans="1:25" x14ac:dyDescent="0.2">
      <c r="A2720" t="s">
        <v>7544</v>
      </c>
      <c r="B2720" t="s">
        <v>7911</v>
      </c>
      <c r="C2720" t="s">
        <v>8948</v>
      </c>
      <c r="D2720" t="s">
        <v>7963</v>
      </c>
      <c r="E2720" t="s">
        <v>10024</v>
      </c>
      <c r="F2720" t="s">
        <v>7915</v>
      </c>
      <c r="G2720" t="s">
        <v>7915</v>
      </c>
      <c r="H2720" t="s">
        <v>7915</v>
      </c>
      <c r="I2720" t="s">
        <v>7915</v>
      </c>
      <c r="J2720" t="s">
        <v>7915</v>
      </c>
      <c r="K2720" t="s">
        <v>7915</v>
      </c>
      <c r="L2720" t="s">
        <v>7915</v>
      </c>
      <c r="M2720" t="s">
        <v>7915</v>
      </c>
      <c r="N2720" t="s">
        <v>7915</v>
      </c>
      <c r="O2720" t="s">
        <v>7915</v>
      </c>
      <c r="P2720" t="s">
        <v>7915</v>
      </c>
      <c r="Q2720">
        <v>9</v>
      </c>
      <c r="R2720">
        <f>IF(ISERROR(VLOOKUP(A2720,int_r_base_fitted!$A$1:$C$10000,2,FALSE)),0,VLOOKUP(A2720,int_r_base_fitted!$A$1:$C$10000,2,FALSE))</f>
        <v>0</v>
      </c>
      <c r="S2720">
        <f>IF(ISERROR(VLOOKUP(A2720,int_r_base_fitted!$A$1:$C$10000,3,FALSE)),0,VLOOKUP(A2720,int_r_base_fitted!$A$1:$C$10000,3,FALSE))</f>
        <v>1.7000000000000001E-2</v>
      </c>
      <c r="T2720">
        <v>3849</v>
      </c>
      <c r="V2720">
        <f>IF(ISERROR(VLOOKUP(A2720,int_r_full_fitted!$A$1:$C$10000,3,FALSE)),0,VLOOKUP(A2720,int_r_full_fitted!$A$1:$C$10000,3,FALSE))</f>
        <v>3.9E-2</v>
      </c>
      <c r="W2720">
        <v>2719</v>
      </c>
      <c r="Y2720">
        <f>S2720-V2720</f>
        <v>-2.1999999999999999E-2</v>
      </c>
    </row>
    <row r="2721" spans="1:25" x14ac:dyDescent="0.2">
      <c r="A2721" t="s">
        <v>7545</v>
      </c>
      <c r="B2721" t="s">
        <v>7911</v>
      </c>
      <c r="C2721" t="s">
        <v>8949</v>
      </c>
      <c r="D2721" t="s">
        <v>7963</v>
      </c>
      <c r="E2721" t="s">
        <v>10025</v>
      </c>
      <c r="F2721" t="s">
        <v>7915</v>
      </c>
      <c r="G2721" t="s">
        <v>7915</v>
      </c>
      <c r="H2721" t="s">
        <v>7915</v>
      </c>
      <c r="I2721" t="s">
        <v>7915</v>
      </c>
      <c r="J2721" t="s">
        <v>7915</v>
      </c>
      <c r="K2721" t="s">
        <v>7915</v>
      </c>
      <c r="L2721" t="s">
        <v>7915</v>
      </c>
      <c r="M2721" t="s">
        <v>7915</v>
      </c>
      <c r="N2721" t="s">
        <v>7915</v>
      </c>
      <c r="O2721" t="s">
        <v>7915</v>
      </c>
      <c r="P2721" t="s">
        <v>7915</v>
      </c>
      <c r="Q2721">
        <v>9</v>
      </c>
      <c r="R2721">
        <f>IF(ISERROR(VLOOKUP(A2721,int_r_base_fitted!$A$1:$C$10000,2,FALSE)),0,VLOOKUP(A2721,int_r_base_fitted!$A$1:$C$10000,2,FALSE))</f>
        <v>0</v>
      </c>
      <c r="S2721">
        <f>IF(ISERROR(VLOOKUP(A2721,int_r_base_fitted!$A$1:$C$10000,3,FALSE)),0,VLOOKUP(A2721,int_r_base_fitted!$A$1:$C$10000,3,FALSE))</f>
        <v>1.7000000000000001E-2</v>
      </c>
      <c r="T2721">
        <v>3850</v>
      </c>
      <c r="V2721">
        <f>IF(ISERROR(VLOOKUP(A2721,int_r_full_fitted!$A$1:$C$10000,3,FALSE)),0,VLOOKUP(A2721,int_r_full_fitted!$A$1:$C$10000,3,FALSE))</f>
        <v>3.9E-2</v>
      </c>
      <c r="W2721">
        <v>2720</v>
      </c>
      <c r="Y2721">
        <f>S2721-V2721</f>
        <v>-2.1999999999999999E-2</v>
      </c>
    </row>
    <row r="2722" spans="1:25" x14ac:dyDescent="0.2">
      <c r="A2722" t="s">
        <v>7546</v>
      </c>
      <c r="B2722" t="s">
        <v>7911</v>
      </c>
      <c r="C2722" t="s">
        <v>9333</v>
      </c>
      <c r="D2722" t="s">
        <v>7963</v>
      </c>
      <c r="E2722" t="s">
        <v>8794</v>
      </c>
      <c r="F2722" t="s">
        <v>7915</v>
      </c>
      <c r="G2722" t="s">
        <v>7915</v>
      </c>
      <c r="H2722" t="s">
        <v>7915</v>
      </c>
      <c r="I2722" t="s">
        <v>7915</v>
      </c>
      <c r="J2722" t="s">
        <v>7915</v>
      </c>
      <c r="K2722" t="s">
        <v>7915</v>
      </c>
      <c r="L2722" t="s">
        <v>7915</v>
      </c>
      <c r="M2722" t="s">
        <v>7915</v>
      </c>
      <c r="N2722" t="s">
        <v>7915</v>
      </c>
      <c r="O2722" t="s">
        <v>7915</v>
      </c>
      <c r="P2722" t="s">
        <v>7915</v>
      </c>
      <c r="Q2722">
        <v>9</v>
      </c>
      <c r="R2722">
        <f>IF(ISERROR(VLOOKUP(A2722,int_r_base_fitted!$A$1:$C$10000,2,FALSE)),0,VLOOKUP(A2722,int_r_base_fitted!$A$1:$C$10000,2,FALSE))</f>
        <v>0</v>
      </c>
      <c r="S2722">
        <f>IF(ISERROR(VLOOKUP(A2722,int_r_base_fitted!$A$1:$C$10000,3,FALSE)),0,VLOOKUP(A2722,int_r_base_fitted!$A$1:$C$10000,3,FALSE))</f>
        <v>1.7000000000000001E-2</v>
      </c>
      <c r="T2722">
        <v>3851</v>
      </c>
      <c r="V2722">
        <f>IF(ISERROR(VLOOKUP(A2722,int_r_full_fitted!$A$1:$C$10000,3,FALSE)),0,VLOOKUP(A2722,int_r_full_fitted!$A$1:$C$10000,3,FALSE))</f>
        <v>3.9E-2</v>
      </c>
      <c r="W2722">
        <v>2721</v>
      </c>
      <c r="Y2722">
        <f>S2722-V2722</f>
        <v>-2.1999999999999999E-2</v>
      </c>
    </row>
    <row r="2723" spans="1:25" x14ac:dyDescent="0.2">
      <c r="A2723" t="s">
        <v>7550</v>
      </c>
      <c r="B2723" t="s">
        <v>7933</v>
      </c>
      <c r="C2723" t="s">
        <v>10029</v>
      </c>
      <c r="D2723" t="s">
        <v>7963</v>
      </c>
      <c r="E2723" t="s">
        <v>8945</v>
      </c>
      <c r="F2723" t="s">
        <v>7915</v>
      </c>
      <c r="G2723" t="s">
        <v>7915</v>
      </c>
      <c r="H2723" t="s">
        <v>7915</v>
      </c>
      <c r="I2723" t="s">
        <v>7915</v>
      </c>
      <c r="J2723" t="s">
        <v>7915</v>
      </c>
      <c r="K2723" t="s">
        <v>7915</v>
      </c>
      <c r="L2723" t="s">
        <v>7915</v>
      </c>
      <c r="M2723" t="s">
        <v>7915</v>
      </c>
      <c r="N2723" t="s">
        <v>7915</v>
      </c>
      <c r="O2723" t="s">
        <v>7915</v>
      </c>
      <c r="P2723" t="s">
        <v>7915</v>
      </c>
      <c r="Q2723">
        <v>9</v>
      </c>
      <c r="R2723">
        <f>IF(ISERROR(VLOOKUP(A2723,int_r_base_fitted!$A$1:$C$10000,2,FALSE)),0,VLOOKUP(A2723,int_r_base_fitted!$A$1:$C$10000,2,FALSE))</f>
        <v>0</v>
      </c>
      <c r="S2723">
        <f>IF(ISERROR(VLOOKUP(A2723,int_r_base_fitted!$A$1:$C$10000,3,FALSE)),0,VLOOKUP(A2723,int_r_base_fitted!$A$1:$C$10000,3,FALSE))</f>
        <v>1.7000000000000001E-2</v>
      </c>
      <c r="T2723">
        <v>3852</v>
      </c>
      <c r="V2723">
        <f>IF(ISERROR(VLOOKUP(A2723,int_r_full_fitted!$A$1:$C$10000,3,FALSE)),0,VLOOKUP(A2723,int_r_full_fitted!$A$1:$C$10000,3,FALSE))</f>
        <v>3.9E-2</v>
      </c>
      <c r="W2723">
        <v>2722</v>
      </c>
      <c r="Y2723">
        <f>S2723-V2723</f>
        <v>-2.1999999999999999E-2</v>
      </c>
    </row>
    <row r="2724" spans="1:25" x14ac:dyDescent="0.2">
      <c r="A2724" t="s">
        <v>7553</v>
      </c>
      <c r="B2724" t="s">
        <v>7933</v>
      </c>
      <c r="C2724" t="s">
        <v>10030</v>
      </c>
      <c r="D2724" t="s">
        <v>7963</v>
      </c>
      <c r="E2724" t="s">
        <v>9692</v>
      </c>
      <c r="F2724" t="s">
        <v>7915</v>
      </c>
      <c r="G2724" t="s">
        <v>7915</v>
      </c>
      <c r="H2724" t="s">
        <v>7915</v>
      </c>
      <c r="I2724" t="s">
        <v>7915</v>
      </c>
      <c r="J2724" t="s">
        <v>7915</v>
      </c>
      <c r="K2724" t="s">
        <v>7915</v>
      </c>
      <c r="L2724" t="s">
        <v>7915</v>
      </c>
      <c r="M2724" t="s">
        <v>7915</v>
      </c>
      <c r="N2724" t="s">
        <v>7915</v>
      </c>
      <c r="O2724" t="s">
        <v>7915</v>
      </c>
      <c r="P2724" t="s">
        <v>7915</v>
      </c>
      <c r="Q2724">
        <v>9</v>
      </c>
      <c r="R2724">
        <f>IF(ISERROR(VLOOKUP(A2724,int_r_base_fitted!$A$1:$C$10000,2,FALSE)),0,VLOOKUP(A2724,int_r_base_fitted!$A$1:$C$10000,2,FALSE))</f>
        <v>0</v>
      </c>
      <c r="S2724">
        <f>IF(ISERROR(VLOOKUP(A2724,int_r_base_fitted!$A$1:$C$10000,3,FALSE)),0,VLOOKUP(A2724,int_r_base_fitted!$A$1:$C$10000,3,FALSE))</f>
        <v>1.7000000000000001E-2</v>
      </c>
      <c r="T2724">
        <v>3854</v>
      </c>
      <c r="V2724">
        <f>IF(ISERROR(VLOOKUP(A2724,int_r_full_fitted!$A$1:$C$10000,3,FALSE)),0,VLOOKUP(A2724,int_r_full_fitted!$A$1:$C$10000,3,FALSE))</f>
        <v>3.9E-2</v>
      </c>
      <c r="W2724">
        <v>2723</v>
      </c>
      <c r="Y2724">
        <f>S2724-V2724</f>
        <v>-2.1999999999999999E-2</v>
      </c>
    </row>
    <row r="2725" spans="1:25" x14ac:dyDescent="0.2">
      <c r="A2725" t="s">
        <v>7556</v>
      </c>
      <c r="B2725" t="s">
        <v>7933</v>
      </c>
      <c r="C2725" t="s">
        <v>10032</v>
      </c>
      <c r="D2725" t="s">
        <v>7963</v>
      </c>
      <c r="E2725" t="s">
        <v>10033</v>
      </c>
      <c r="F2725" t="s">
        <v>7915</v>
      </c>
      <c r="G2725" t="s">
        <v>7915</v>
      </c>
      <c r="H2725" t="s">
        <v>7915</v>
      </c>
      <c r="I2725" t="s">
        <v>7915</v>
      </c>
      <c r="J2725" t="s">
        <v>7915</v>
      </c>
      <c r="K2725" t="s">
        <v>7915</v>
      </c>
      <c r="L2725" t="s">
        <v>7915</v>
      </c>
      <c r="M2725" t="s">
        <v>7915</v>
      </c>
      <c r="N2725" t="s">
        <v>7915</v>
      </c>
      <c r="O2725" t="s">
        <v>7915</v>
      </c>
      <c r="P2725" t="s">
        <v>7915</v>
      </c>
      <c r="Q2725">
        <v>9</v>
      </c>
      <c r="R2725">
        <f>IF(ISERROR(VLOOKUP(A2725,int_r_base_fitted!$A$1:$C$10000,2,FALSE)),0,VLOOKUP(A2725,int_r_base_fitted!$A$1:$C$10000,2,FALSE))</f>
        <v>0</v>
      </c>
      <c r="S2725">
        <f>IF(ISERROR(VLOOKUP(A2725,int_r_base_fitted!$A$1:$C$10000,3,FALSE)),0,VLOOKUP(A2725,int_r_base_fitted!$A$1:$C$10000,3,FALSE))</f>
        <v>1.7000000000000001E-2</v>
      </c>
      <c r="T2725">
        <v>3857</v>
      </c>
      <c r="V2725">
        <f>IF(ISERROR(VLOOKUP(A2725,int_r_full_fitted!$A$1:$C$10000,3,FALSE)),0,VLOOKUP(A2725,int_r_full_fitted!$A$1:$C$10000,3,FALSE))</f>
        <v>3.9E-2</v>
      </c>
      <c r="W2725">
        <v>2724</v>
      </c>
      <c r="Y2725">
        <f>S2725-V2725</f>
        <v>-2.1999999999999999E-2</v>
      </c>
    </row>
    <row r="2726" spans="1:25" x14ac:dyDescent="0.2">
      <c r="A2726" t="s">
        <v>7557</v>
      </c>
      <c r="B2726" t="s">
        <v>7933</v>
      </c>
      <c r="C2726" t="s">
        <v>10032</v>
      </c>
      <c r="D2726" t="s">
        <v>7963</v>
      </c>
      <c r="E2726" t="s">
        <v>10034</v>
      </c>
      <c r="F2726" t="s">
        <v>7915</v>
      </c>
      <c r="G2726" t="s">
        <v>7915</v>
      </c>
      <c r="H2726" t="s">
        <v>7915</v>
      </c>
      <c r="I2726" t="s">
        <v>7915</v>
      </c>
      <c r="J2726" t="s">
        <v>7915</v>
      </c>
      <c r="K2726" t="s">
        <v>7915</v>
      </c>
      <c r="L2726" t="s">
        <v>7915</v>
      </c>
      <c r="M2726" t="s">
        <v>7915</v>
      </c>
      <c r="N2726" t="s">
        <v>7915</v>
      </c>
      <c r="O2726" t="s">
        <v>7915</v>
      </c>
      <c r="P2726" t="s">
        <v>7915</v>
      </c>
      <c r="Q2726">
        <v>9</v>
      </c>
      <c r="R2726">
        <f>IF(ISERROR(VLOOKUP(A2726,int_r_base_fitted!$A$1:$C$10000,2,FALSE)),0,VLOOKUP(A2726,int_r_base_fitted!$A$1:$C$10000,2,FALSE))</f>
        <v>0</v>
      </c>
      <c r="S2726">
        <f>IF(ISERROR(VLOOKUP(A2726,int_r_base_fitted!$A$1:$C$10000,3,FALSE)),0,VLOOKUP(A2726,int_r_base_fitted!$A$1:$C$10000,3,FALSE))</f>
        <v>1.7000000000000001E-2</v>
      </c>
      <c r="T2726">
        <v>3858</v>
      </c>
      <c r="V2726">
        <f>IF(ISERROR(VLOOKUP(A2726,int_r_full_fitted!$A$1:$C$10000,3,FALSE)),0,VLOOKUP(A2726,int_r_full_fitted!$A$1:$C$10000,3,FALSE))</f>
        <v>3.9E-2</v>
      </c>
      <c r="W2726">
        <v>2725</v>
      </c>
      <c r="Y2726">
        <f>S2726-V2726</f>
        <v>-2.1999999999999999E-2</v>
      </c>
    </row>
    <row r="2727" spans="1:25" x14ac:dyDescent="0.2">
      <c r="A2727" t="s">
        <v>7586</v>
      </c>
      <c r="B2727" t="s">
        <v>7933</v>
      </c>
      <c r="C2727" t="s">
        <v>7972</v>
      </c>
      <c r="D2727" t="s">
        <v>7963</v>
      </c>
      <c r="E2727" t="s">
        <v>10049</v>
      </c>
      <c r="F2727" t="s">
        <v>7915</v>
      </c>
      <c r="G2727" t="s">
        <v>7915</v>
      </c>
      <c r="H2727" t="s">
        <v>7915</v>
      </c>
      <c r="I2727" t="s">
        <v>7915</v>
      </c>
      <c r="J2727" t="s">
        <v>7915</v>
      </c>
      <c r="K2727" t="s">
        <v>7915</v>
      </c>
      <c r="L2727" t="s">
        <v>7915</v>
      </c>
      <c r="M2727" t="s">
        <v>7915</v>
      </c>
      <c r="N2727" t="s">
        <v>7915</v>
      </c>
      <c r="O2727" t="s">
        <v>7915</v>
      </c>
      <c r="P2727" t="s">
        <v>7915</v>
      </c>
      <c r="Q2727">
        <v>9</v>
      </c>
      <c r="R2727">
        <f>IF(ISERROR(VLOOKUP(A2727,int_r_base_fitted!$A$1:$C$10000,2,FALSE)),0,VLOOKUP(A2727,int_r_base_fitted!$A$1:$C$10000,2,FALSE))</f>
        <v>0</v>
      </c>
      <c r="S2727">
        <f>IF(ISERROR(VLOOKUP(A2727,int_r_base_fitted!$A$1:$C$10000,3,FALSE)),0,VLOOKUP(A2727,int_r_base_fitted!$A$1:$C$10000,3,FALSE))</f>
        <v>1.7000000000000001E-2</v>
      </c>
      <c r="T2727">
        <v>3869</v>
      </c>
      <c r="V2727">
        <f>IF(ISERROR(VLOOKUP(A2727,int_r_full_fitted!$A$1:$C$10000,3,FALSE)),0,VLOOKUP(A2727,int_r_full_fitted!$A$1:$C$10000,3,FALSE))</f>
        <v>3.9E-2</v>
      </c>
      <c r="W2727">
        <v>2726</v>
      </c>
      <c r="Y2727">
        <f>S2727-V2727</f>
        <v>-2.1999999999999999E-2</v>
      </c>
    </row>
    <row r="2728" spans="1:25" x14ac:dyDescent="0.2">
      <c r="A2728" t="s">
        <v>7587</v>
      </c>
      <c r="B2728" t="s">
        <v>7933</v>
      </c>
      <c r="C2728" t="s">
        <v>7971</v>
      </c>
      <c r="D2728" t="s">
        <v>7963</v>
      </c>
      <c r="E2728" t="s">
        <v>9208</v>
      </c>
      <c r="F2728" t="s">
        <v>7915</v>
      </c>
      <c r="G2728" t="s">
        <v>7915</v>
      </c>
      <c r="H2728" t="s">
        <v>7915</v>
      </c>
      <c r="I2728" t="s">
        <v>7915</v>
      </c>
      <c r="J2728" t="s">
        <v>7915</v>
      </c>
      <c r="K2728" t="s">
        <v>7915</v>
      </c>
      <c r="L2728" t="s">
        <v>7915</v>
      </c>
      <c r="M2728" t="s">
        <v>7915</v>
      </c>
      <c r="N2728" t="s">
        <v>7915</v>
      </c>
      <c r="O2728" t="s">
        <v>7915</v>
      </c>
      <c r="P2728" t="s">
        <v>7915</v>
      </c>
      <c r="Q2728">
        <v>9</v>
      </c>
      <c r="R2728">
        <f>IF(ISERROR(VLOOKUP(A2728,int_r_base_fitted!$A$1:$C$10000,2,FALSE)),0,VLOOKUP(A2728,int_r_base_fitted!$A$1:$C$10000,2,FALSE))</f>
        <v>0</v>
      </c>
      <c r="S2728">
        <f>IF(ISERROR(VLOOKUP(A2728,int_r_base_fitted!$A$1:$C$10000,3,FALSE)),0,VLOOKUP(A2728,int_r_base_fitted!$A$1:$C$10000,3,FALSE))</f>
        <v>1.7000000000000001E-2</v>
      </c>
      <c r="T2728">
        <v>3870</v>
      </c>
      <c r="V2728">
        <f>IF(ISERROR(VLOOKUP(A2728,int_r_full_fitted!$A$1:$C$10000,3,FALSE)),0,VLOOKUP(A2728,int_r_full_fitted!$A$1:$C$10000,3,FALSE))</f>
        <v>3.9E-2</v>
      </c>
      <c r="W2728">
        <v>2727</v>
      </c>
      <c r="Y2728">
        <f>S2728-V2728</f>
        <v>-2.1999999999999999E-2</v>
      </c>
    </row>
    <row r="2729" spans="1:25" x14ac:dyDescent="0.2">
      <c r="A2729" t="s">
        <v>7598</v>
      </c>
      <c r="B2729" t="s">
        <v>7933</v>
      </c>
      <c r="C2729" t="s">
        <v>9291</v>
      </c>
      <c r="D2729" t="s">
        <v>7963</v>
      </c>
      <c r="E2729" t="s">
        <v>8409</v>
      </c>
      <c r="F2729" t="s">
        <v>7915</v>
      </c>
      <c r="G2729" t="s">
        <v>7915</v>
      </c>
      <c r="H2729" t="s">
        <v>7915</v>
      </c>
      <c r="I2729" t="s">
        <v>7915</v>
      </c>
      <c r="J2729" t="s">
        <v>7915</v>
      </c>
      <c r="K2729" t="s">
        <v>7915</v>
      </c>
      <c r="L2729" t="s">
        <v>7915</v>
      </c>
      <c r="M2729" t="s">
        <v>7915</v>
      </c>
      <c r="N2729" t="s">
        <v>7915</v>
      </c>
      <c r="O2729" t="s">
        <v>7915</v>
      </c>
      <c r="P2729" t="s">
        <v>7915</v>
      </c>
      <c r="Q2729">
        <v>9</v>
      </c>
      <c r="R2729">
        <f>IF(ISERROR(VLOOKUP(A2729,int_r_base_fitted!$A$1:$C$10000,2,FALSE)),0,VLOOKUP(A2729,int_r_base_fitted!$A$1:$C$10000,2,FALSE))</f>
        <v>0</v>
      </c>
      <c r="S2729">
        <f>IF(ISERROR(VLOOKUP(A2729,int_r_base_fitted!$A$1:$C$10000,3,FALSE)),0,VLOOKUP(A2729,int_r_base_fitted!$A$1:$C$10000,3,FALSE))</f>
        <v>1.7000000000000001E-2</v>
      </c>
      <c r="T2729">
        <v>3878</v>
      </c>
      <c r="V2729">
        <f>IF(ISERROR(VLOOKUP(A2729,int_r_full_fitted!$A$1:$C$10000,3,FALSE)),0,VLOOKUP(A2729,int_r_full_fitted!$A$1:$C$10000,3,FALSE))</f>
        <v>3.9E-2</v>
      </c>
      <c r="W2729">
        <v>2728</v>
      </c>
      <c r="Y2729">
        <f>S2729-V2729</f>
        <v>-2.1999999999999999E-2</v>
      </c>
    </row>
    <row r="2730" spans="1:25" x14ac:dyDescent="0.2">
      <c r="A2730" t="s">
        <v>7656</v>
      </c>
      <c r="B2730" t="s">
        <v>7933</v>
      </c>
      <c r="C2730" t="s">
        <v>10097</v>
      </c>
      <c r="D2730" t="s">
        <v>7963</v>
      </c>
      <c r="E2730" t="s">
        <v>9184</v>
      </c>
      <c r="F2730" t="s">
        <v>7915</v>
      </c>
      <c r="G2730" t="s">
        <v>7915</v>
      </c>
      <c r="H2730" t="s">
        <v>7915</v>
      </c>
      <c r="I2730" t="s">
        <v>7915</v>
      </c>
      <c r="J2730" t="s">
        <v>7915</v>
      </c>
      <c r="K2730" t="s">
        <v>7915</v>
      </c>
      <c r="L2730" t="s">
        <v>7915</v>
      </c>
      <c r="M2730" t="s">
        <v>7915</v>
      </c>
      <c r="N2730" t="s">
        <v>7915</v>
      </c>
      <c r="O2730" t="s">
        <v>7915</v>
      </c>
      <c r="P2730" t="s">
        <v>7915</v>
      </c>
      <c r="Q2730">
        <v>9</v>
      </c>
      <c r="R2730">
        <f>IF(ISERROR(VLOOKUP(A2730,int_r_base_fitted!$A$1:$C$10000,2,FALSE)),0,VLOOKUP(A2730,int_r_base_fitted!$A$1:$C$10000,2,FALSE))</f>
        <v>0</v>
      </c>
      <c r="S2730">
        <f>IF(ISERROR(VLOOKUP(A2730,int_r_base_fitted!$A$1:$C$10000,3,FALSE)),0,VLOOKUP(A2730,int_r_base_fitted!$A$1:$C$10000,3,FALSE))</f>
        <v>1.7000000000000001E-2</v>
      </c>
      <c r="T2730">
        <v>3910</v>
      </c>
      <c r="V2730">
        <f>IF(ISERROR(VLOOKUP(A2730,int_r_full_fitted!$A$1:$C$10000,3,FALSE)),0,VLOOKUP(A2730,int_r_full_fitted!$A$1:$C$10000,3,FALSE))</f>
        <v>3.9E-2</v>
      </c>
      <c r="W2730">
        <v>2729</v>
      </c>
      <c r="Y2730">
        <f>S2730-V2730</f>
        <v>-2.1999999999999999E-2</v>
      </c>
    </row>
    <row r="2731" spans="1:25" x14ac:dyDescent="0.2">
      <c r="A2731" t="s">
        <v>7661</v>
      </c>
      <c r="B2731" t="s">
        <v>7933</v>
      </c>
      <c r="C2731" t="s">
        <v>9777</v>
      </c>
      <c r="D2731" t="s">
        <v>7963</v>
      </c>
      <c r="E2731" t="s">
        <v>9142</v>
      </c>
      <c r="F2731" t="s">
        <v>7915</v>
      </c>
      <c r="G2731" t="s">
        <v>7915</v>
      </c>
      <c r="H2731" t="s">
        <v>7915</v>
      </c>
      <c r="I2731" t="s">
        <v>7915</v>
      </c>
      <c r="J2731" t="s">
        <v>7915</v>
      </c>
      <c r="K2731" t="s">
        <v>7915</v>
      </c>
      <c r="L2731" t="s">
        <v>7915</v>
      </c>
      <c r="M2731" t="s">
        <v>7915</v>
      </c>
      <c r="N2731" t="s">
        <v>7915</v>
      </c>
      <c r="O2731" t="s">
        <v>7915</v>
      </c>
      <c r="P2731" t="s">
        <v>7915</v>
      </c>
      <c r="Q2731">
        <v>9</v>
      </c>
      <c r="R2731">
        <f>IF(ISERROR(VLOOKUP(A2731,int_r_base_fitted!$A$1:$C$10000,2,FALSE)),0,VLOOKUP(A2731,int_r_base_fitted!$A$1:$C$10000,2,FALSE))</f>
        <v>0</v>
      </c>
      <c r="S2731">
        <f>IF(ISERROR(VLOOKUP(A2731,int_r_base_fitted!$A$1:$C$10000,3,FALSE)),0,VLOOKUP(A2731,int_r_base_fitted!$A$1:$C$10000,3,FALSE))</f>
        <v>1.7000000000000001E-2</v>
      </c>
      <c r="T2731">
        <v>3915</v>
      </c>
      <c r="V2731">
        <f>IF(ISERROR(VLOOKUP(A2731,int_r_full_fitted!$A$1:$C$10000,3,FALSE)),0,VLOOKUP(A2731,int_r_full_fitted!$A$1:$C$10000,3,FALSE))</f>
        <v>3.9E-2</v>
      </c>
      <c r="W2731">
        <v>2730</v>
      </c>
      <c r="Y2731">
        <f>S2731-V2731</f>
        <v>-2.1999999999999999E-2</v>
      </c>
    </row>
    <row r="2732" spans="1:25" x14ac:dyDescent="0.2">
      <c r="A2732" t="s">
        <v>7662</v>
      </c>
      <c r="B2732" t="s">
        <v>7933</v>
      </c>
      <c r="C2732" t="s">
        <v>9947</v>
      </c>
      <c r="D2732" t="s">
        <v>7963</v>
      </c>
      <c r="E2732" t="s">
        <v>10101</v>
      </c>
      <c r="F2732" t="s">
        <v>7915</v>
      </c>
      <c r="G2732" t="s">
        <v>7915</v>
      </c>
      <c r="H2732" t="s">
        <v>7915</v>
      </c>
      <c r="I2732" t="s">
        <v>7915</v>
      </c>
      <c r="J2732" t="s">
        <v>7915</v>
      </c>
      <c r="K2732" t="s">
        <v>7915</v>
      </c>
      <c r="L2732" t="s">
        <v>7915</v>
      </c>
      <c r="M2732" t="s">
        <v>7915</v>
      </c>
      <c r="N2732" t="s">
        <v>7915</v>
      </c>
      <c r="O2732" t="s">
        <v>7915</v>
      </c>
      <c r="P2732" t="s">
        <v>7915</v>
      </c>
      <c r="Q2732">
        <v>9</v>
      </c>
      <c r="R2732">
        <f>IF(ISERROR(VLOOKUP(A2732,int_r_base_fitted!$A$1:$C$10000,2,FALSE)),0,VLOOKUP(A2732,int_r_base_fitted!$A$1:$C$10000,2,FALSE))</f>
        <v>0</v>
      </c>
      <c r="S2732">
        <f>IF(ISERROR(VLOOKUP(A2732,int_r_base_fitted!$A$1:$C$10000,3,FALSE)),0,VLOOKUP(A2732,int_r_base_fitted!$A$1:$C$10000,3,FALSE))</f>
        <v>1.7000000000000001E-2</v>
      </c>
      <c r="T2732">
        <v>3916</v>
      </c>
      <c r="V2732">
        <f>IF(ISERROR(VLOOKUP(A2732,int_r_full_fitted!$A$1:$C$10000,3,FALSE)),0,VLOOKUP(A2732,int_r_full_fitted!$A$1:$C$10000,3,FALSE))</f>
        <v>3.9E-2</v>
      </c>
      <c r="W2732">
        <v>2731</v>
      </c>
      <c r="Y2732">
        <f>S2732-V2732</f>
        <v>-2.1999999999999999E-2</v>
      </c>
    </row>
    <row r="2733" spans="1:25" x14ac:dyDescent="0.2">
      <c r="A2733" t="s">
        <v>7672</v>
      </c>
      <c r="B2733" t="s">
        <v>7933</v>
      </c>
      <c r="C2733" t="s">
        <v>10108</v>
      </c>
      <c r="D2733" t="s">
        <v>7963</v>
      </c>
      <c r="E2733" t="s">
        <v>10109</v>
      </c>
      <c r="F2733" t="s">
        <v>7915</v>
      </c>
      <c r="G2733" t="s">
        <v>7915</v>
      </c>
      <c r="H2733" t="s">
        <v>7915</v>
      </c>
      <c r="I2733" t="s">
        <v>7915</v>
      </c>
      <c r="J2733" t="s">
        <v>7915</v>
      </c>
      <c r="K2733" t="s">
        <v>7915</v>
      </c>
      <c r="L2733" t="s">
        <v>7915</v>
      </c>
      <c r="M2733" t="s">
        <v>7915</v>
      </c>
      <c r="N2733" t="s">
        <v>7915</v>
      </c>
      <c r="O2733" t="s">
        <v>7915</v>
      </c>
      <c r="P2733" t="s">
        <v>7915</v>
      </c>
      <c r="Q2733">
        <v>9</v>
      </c>
      <c r="R2733">
        <f>IF(ISERROR(VLOOKUP(A2733,int_r_base_fitted!$A$1:$C$10000,2,FALSE)),0,VLOOKUP(A2733,int_r_base_fitted!$A$1:$C$10000,2,FALSE))</f>
        <v>0</v>
      </c>
      <c r="S2733">
        <f>IF(ISERROR(VLOOKUP(A2733,int_r_base_fitted!$A$1:$C$10000,3,FALSE)),0,VLOOKUP(A2733,int_r_base_fitted!$A$1:$C$10000,3,FALSE))</f>
        <v>1.7000000000000001E-2</v>
      </c>
      <c r="T2733">
        <v>3924</v>
      </c>
      <c r="V2733">
        <f>IF(ISERROR(VLOOKUP(A2733,int_r_full_fitted!$A$1:$C$10000,3,FALSE)),0,VLOOKUP(A2733,int_r_full_fitted!$A$1:$C$10000,3,FALSE))</f>
        <v>3.9E-2</v>
      </c>
      <c r="W2733">
        <v>2732</v>
      </c>
      <c r="Y2733">
        <f>S2733-V2733</f>
        <v>-2.1999999999999999E-2</v>
      </c>
    </row>
    <row r="2734" spans="1:25" x14ac:dyDescent="0.2">
      <c r="A2734" t="s">
        <v>7693</v>
      </c>
      <c r="B2734" t="s">
        <v>7933</v>
      </c>
      <c r="C2734" t="s">
        <v>8796</v>
      </c>
      <c r="D2734" t="s">
        <v>7963</v>
      </c>
      <c r="E2734" t="s">
        <v>10120</v>
      </c>
      <c r="F2734" t="s">
        <v>7915</v>
      </c>
      <c r="G2734" t="s">
        <v>7915</v>
      </c>
      <c r="H2734" t="s">
        <v>7915</v>
      </c>
      <c r="I2734" t="s">
        <v>7915</v>
      </c>
      <c r="J2734" t="s">
        <v>7915</v>
      </c>
      <c r="K2734" t="s">
        <v>7915</v>
      </c>
      <c r="L2734" t="s">
        <v>7915</v>
      </c>
      <c r="M2734" t="s">
        <v>7915</v>
      </c>
      <c r="N2734" t="s">
        <v>7915</v>
      </c>
      <c r="O2734" t="s">
        <v>7915</v>
      </c>
      <c r="P2734" t="s">
        <v>7915</v>
      </c>
      <c r="Q2734">
        <v>9</v>
      </c>
      <c r="R2734">
        <f>IF(ISERROR(VLOOKUP(A2734,int_r_base_fitted!$A$1:$C$10000,2,FALSE)),0,VLOOKUP(A2734,int_r_base_fitted!$A$1:$C$10000,2,FALSE))</f>
        <v>0</v>
      </c>
      <c r="S2734">
        <f>IF(ISERROR(VLOOKUP(A2734,int_r_base_fitted!$A$1:$C$10000,3,FALSE)),0,VLOOKUP(A2734,int_r_base_fitted!$A$1:$C$10000,3,FALSE))</f>
        <v>1.7000000000000001E-2</v>
      </c>
      <c r="T2734">
        <v>3936</v>
      </c>
      <c r="V2734">
        <f>IF(ISERROR(VLOOKUP(A2734,int_r_full_fitted!$A$1:$C$10000,3,FALSE)),0,VLOOKUP(A2734,int_r_full_fitted!$A$1:$C$10000,3,FALSE))</f>
        <v>3.9E-2</v>
      </c>
      <c r="W2734">
        <v>2733</v>
      </c>
      <c r="Y2734">
        <f>S2734-V2734</f>
        <v>-2.1999999999999999E-2</v>
      </c>
    </row>
    <row r="2735" spans="1:25" x14ac:dyDescent="0.2">
      <c r="A2735" t="s">
        <v>7699</v>
      </c>
      <c r="B2735" t="s">
        <v>7933</v>
      </c>
      <c r="C2735" t="s">
        <v>9793</v>
      </c>
      <c r="D2735" t="s">
        <v>7963</v>
      </c>
      <c r="E2735" t="s">
        <v>10124</v>
      </c>
      <c r="F2735" t="s">
        <v>7915</v>
      </c>
      <c r="G2735" t="s">
        <v>7915</v>
      </c>
      <c r="H2735" t="s">
        <v>7915</v>
      </c>
      <c r="I2735" t="s">
        <v>7915</v>
      </c>
      <c r="J2735" t="s">
        <v>7915</v>
      </c>
      <c r="K2735" t="s">
        <v>7915</v>
      </c>
      <c r="L2735" t="s">
        <v>7915</v>
      </c>
      <c r="M2735" t="s">
        <v>7915</v>
      </c>
      <c r="N2735" t="s">
        <v>7915</v>
      </c>
      <c r="O2735" t="s">
        <v>7915</v>
      </c>
      <c r="P2735" t="s">
        <v>7915</v>
      </c>
      <c r="Q2735">
        <v>9</v>
      </c>
      <c r="R2735">
        <f>IF(ISERROR(VLOOKUP(A2735,int_r_base_fitted!$A$1:$C$10000,2,FALSE)),0,VLOOKUP(A2735,int_r_base_fitted!$A$1:$C$10000,2,FALSE))</f>
        <v>0</v>
      </c>
      <c r="S2735">
        <f>IF(ISERROR(VLOOKUP(A2735,int_r_base_fitted!$A$1:$C$10000,3,FALSE)),0,VLOOKUP(A2735,int_r_base_fitted!$A$1:$C$10000,3,FALSE))</f>
        <v>1.7000000000000001E-2</v>
      </c>
      <c r="T2735">
        <v>3940</v>
      </c>
      <c r="V2735">
        <f>IF(ISERROR(VLOOKUP(A2735,int_r_full_fitted!$A$1:$C$10000,3,FALSE)),0,VLOOKUP(A2735,int_r_full_fitted!$A$1:$C$10000,3,FALSE))</f>
        <v>3.9E-2</v>
      </c>
      <c r="W2735">
        <v>2734</v>
      </c>
      <c r="Y2735">
        <f>S2735-V2735</f>
        <v>-2.1999999999999999E-2</v>
      </c>
    </row>
    <row r="2736" spans="1:25" x14ac:dyDescent="0.2">
      <c r="A2736" t="s">
        <v>7756</v>
      </c>
      <c r="B2736" t="s">
        <v>7933</v>
      </c>
      <c r="C2736" t="s">
        <v>10160</v>
      </c>
      <c r="D2736" t="s">
        <v>7963</v>
      </c>
      <c r="E2736" t="s">
        <v>9168</v>
      </c>
      <c r="F2736" t="s">
        <v>7915</v>
      </c>
      <c r="G2736" t="s">
        <v>7915</v>
      </c>
      <c r="H2736" t="s">
        <v>7915</v>
      </c>
      <c r="I2736" t="s">
        <v>7915</v>
      </c>
      <c r="J2736" t="s">
        <v>7915</v>
      </c>
      <c r="K2736" t="s">
        <v>7915</v>
      </c>
      <c r="L2736" t="s">
        <v>7915</v>
      </c>
      <c r="M2736" t="s">
        <v>7915</v>
      </c>
      <c r="N2736" t="s">
        <v>7915</v>
      </c>
      <c r="O2736" t="s">
        <v>7915</v>
      </c>
      <c r="P2736" t="s">
        <v>7915</v>
      </c>
      <c r="Q2736">
        <v>9</v>
      </c>
      <c r="R2736">
        <f>IF(ISERROR(VLOOKUP(A2736,int_r_base_fitted!$A$1:$C$10000,2,FALSE)),0,VLOOKUP(A2736,int_r_base_fitted!$A$1:$C$10000,2,FALSE))</f>
        <v>0</v>
      </c>
      <c r="S2736">
        <f>IF(ISERROR(VLOOKUP(A2736,int_r_base_fitted!$A$1:$C$10000,3,FALSE)),0,VLOOKUP(A2736,int_r_base_fitted!$A$1:$C$10000,3,FALSE))</f>
        <v>1.7000000000000001E-2</v>
      </c>
      <c r="T2736">
        <v>3978</v>
      </c>
      <c r="V2736">
        <f>IF(ISERROR(VLOOKUP(A2736,int_r_full_fitted!$A$1:$C$10000,3,FALSE)),0,VLOOKUP(A2736,int_r_full_fitted!$A$1:$C$10000,3,FALSE))</f>
        <v>3.9E-2</v>
      </c>
      <c r="W2736">
        <v>2735</v>
      </c>
      <c r="Y2736">
        <f>S2736-V2736</f>
        <v>-2.1999999999999999E-2</v>
      </c>
    </row>
    <row r="2737" spans="1:25" x14ac:dyDescent="0.2">
      <c r="A2737" t="s">
        <v>7809</v>
      </c>
      <c r="B2737" t="s">
        <v>9253</v>
      </c>
      <c r="C2737" t="s">
        <v>10198</v>
      </c>
      <c r="D2737" t="s">
        <v>7963</v>
      </c>
      <c r="E2737" t="s">
        <v>8241</v>
      </c>
      <c r="F2737" t="s">
        <v>7915</v>
      </c>
      <c r="G2737" t="s">
        <v>7915</v>
      </c>
      <c r="H2737" t="s">
        <v>7915</v>
      </c>
      <c r="I2737" t="s">
        <v>7915</v>
      </c>
      <c r="J2737" t="s">
        <v>7915</v>
      </c>
      <c r="K2737" t="s">
        <v>7915</v>
      </c>
      <c r="L2737" t="s">
        <v>7915</v>
      </c>
      <c r="M2737" t="s">
        <v>7915</v>
      </c>
      <c r="N2737" t="s">
        <v>7915</v>
      </c>
      <c r="O2737" t="s">
        <v>7915</v>
      </c>
      <c r="P2737" t="s">
        <v>7915</v>
      </c>
      <c r="Q2737">
        <v>9</v>
      </c>
      <c r="R2737">
        <f>IF(ISERROR(VLOOKUP(A2737,int_r_base_fitted!$A$1:$C$10000,2,FALSE)),0,VLOOKUP(A2737,int_r_base_fitted!$A$1:$C$10000,2,FALSE))</f>
        <v>0</v>
      </c>
      <c r="S2737">
        <f>IF(ISERROR(VLOOKUP(A2737,int_r_base_fitted!$A$1:$C$10000,3,FALSE)),0,VLOOKUP(A2737,int_r_base_fitted!$A$1:$C$10000,3,FALSE))</f>
        <v>1.7000000000000001E-2</v>
      </c>
      <c r="T2737">
        <v>4001</v>
      </c>
      <c r="V2737">
        <f>IF(ISERROR(VLOOKUP(A2737,int_r_full_fitted!$A$1:$C$10000,3,FALSE)),0,VLOOKUP(A2737,int_r_full_fitted!$A$1:$C$10000,3,FALSE))</f>
        <v>3.9E-2</v>
      </c>
      <c r="W2737">
        <v>2736</v>
      </c>
      <c r="Y2737">
        <f>S2737-V2737</f>
        <v>-2.1999999999999999E-2</v>
      </c>
    </row>
    <row r="2738" spans="1:25" x14ac:dyDescent="0.2">
      <c r="A2738" t="s">
        <v>7863</v>
      </c>
      <c r="B2738" t="s">
        <v>7933</v>
      </c>
      <c r="C2738" t="s">
        <v>8160</v>
      </c>
      <c r="D2738" t="s">
        <v>7920</v>
      </c>
      <c r="E2738" t="s">
        <v>9512</v>
      </c>
      <c r="F2738" t="s">
        <v>7915</v>
      </c>
      <c r="G2738" t="s">
        <v>7915</v>
      </c>
      <c r="H2738" t="s">
        <v>7915</v>
      </c>
      <c r="I2738" t="s">
        <v>7915</v>
      </c>
      <c r="J2738" t="s">
        <v>7915</v>
      </c>
      <c r="K2738" t="s">
        <v>7915</v>
      </c>
      <c r="L2738" t="s">
        <v>7915</v>
      </c>
      <c r="M2738" t="s">
        <v>7915</v>
      </c>
      <c r="N2738" t="s">
        <v>7915</v>
      </c>
      <c r="O2738" t="s">
        <v>7915</v>
      </c>
      <c r="P2738" t="s">
        <v>7915</v>
      </c>
      <c r="Q2738">
        <v>9</v>
      </c>
      <c r="R2738">
        <f>IF(ISERROR(VLOOKUP(A2738,int_r_base_fitted!$A$1:$C$10000,2,FALSE)),0,VLOOKUP(A2738,int_r_base_fitted!$A$1:$C$10000,2,FALSE))</f>
        <v>0</v>
      </c>
      <c r="S2738">
        <f>IF(ISERROR(VLOOKUP(A2738,int_r_base_fitted!$A$1:$C$10000,3,FALSE)),0,VLOOKUP(A2738,int_r_base_fitted!$A$1:$C$10000,3,FALSE))</f>
        <v>1.7000000000000001E-2</v>
      </c>
      <c r="T2738">
        <v>4002</v>
      </c>
      <c r="V2738">
        <f>IF(ISERROR(VLOOKUP(A2738,int_r_full_fitted!$A$1:$C$10000,3,FALSE)),0,VLOOKUP(A2738,int_r_full_fitted!$A$1:$C$10000,3,FALSE))</f>
        <v>3.9E-2</v>
      </c>
      <c r="W2738">
        <v>2737</v>
      </c>
      <c r="Y2738">
        <f>S2738-V2738</f>
        <v>-2.1999999999999999E-2</v>
      </c>
    </row>
    <row r="2739" spans="1:25" x14ac:dyDescent="0.2">
      <c r="A2739" t="s">
        <v>4550</v>
      </c>
      <c r="B2739" t="s">
        <v>7911</v>
      </c>
      <c r="C2739" t="s">
        <v>8033</v>
      </c>
      <c r="D2739" t="s">
        <v>7963</v>
      </c>
      <c r="E2739" t="s">
        <v>8395</v>
      </c>
      <c r="F2739" t="s">
        <v>7915</v>
      </c>
      <c r="G2739" t="s">
        <v>7915</v>
      </c>
      <c r="H2739" t="s">
        <v>7915</v>
      </c>
      <c r="I2739" t="s">
        <v>7910</v>
      </c>
      <c r="J2739" t="s">
        <v>7910</v>
      </c>
      <c r="K2739" t="s">
        <v>7915</v>
      </c>
      <c r="L2739" t="s">
        <v>7915</v>
      </c>
      <c r="M2739" t="s">
        <v>7910</v>
      </c>
      <c r="N2739" t="s">
        <v>7915</v>
      </c>
      <c r="O2739" t="s">
        <v>7915</v>
      </c>
      <c r="P2739" t="s">
        <v>7908</v>
      </c>
      <c r="Q2739">
        <v>6</v>
      </c>
      <c r="R2739">
        <f>IF(ISERROR(VLOOKUP(A2739,int_r_base_fitted!$A$1:$C$10000,2,FALSE)),0,VLOOKUP(A2739,int_r_base_fitted!$A$1:$C$10000,2,FALSE))</f>
        <v>0</v>
      </c>
      <c r="S2739">
        <f>IF(ISERROR(VLOOKUP(A2739,int_r_base_fitted!$A$1:$C$10000,3,FALSE)),0,VLOOKUP(A2739,int_r_base_fitted!$A$1:$C$10000,3,FALSE))</f>
        <v>1.6E-2</v>
      </c>
      <c r="T2739">
        <v>4003</v>
      </c>
      <c r="V2739">
        <f>IF(ISERROR(VLOOKUP(A2739,int_r_full_fitted!$A$1:$C$10000,3,FALSE)),0,VLOOKUP(A2739,int_r_full_fitted!$A$1:$C$10000,3,FALSE))</f>
        <v>3.9E-2</v>
      </c>
      <c r="W2739">
        <v>2738</v>
      </c>
      <c r="Y2739">
        <f>S2739-V2739</f>
        <v>-2.3E-2</v>
      </c>
    </row>
    <row r="2740" spans="1:25" x14ac:dyDescent="0.2">
      <c r="A2740" t="s">
        <v>7532</v>
      </c>
      <c r="B2740" t="s">
        <v>7911</v>
      </c>
      <c r="C2740" t="s">
        <v>8031</v>
      </c>
      <c r="D2740" t="s">
        <v>7963</v>
      </c>
      <c r="E2740" t="s">
        <v>9943</v>
      </c>
      <c r="F2740" t="s">
        <v>7915</v>
      </c>
      <c r="G2740" t="s">
        <v>7915</v>
      </c>
      <c r="H2740" t="s">
        <v>7915</v>
      </c>
      <c r="I2740" t="s">
        <v>7915</v>
      </c>
      <c r="J2740" t="s">
        <v>7915</v>
      </c>
      <c r="K2740" t="s">
        <v>7915</v>
      </c>
      <c r="L2740" t="s">
        <v>7915</v>
      </c>
      <c r="M2740" t="s">
        <v>7915</v>
      </c>
      <c r="N2740" t="s">
        <v>7915</v>
      </c>
      <c r="O2740" t="s">
        <v>7915</v>
      </c>
      <c r="P2740" t="s">
        <v>7915</v>
      </c>
      <c r="Q2740">
        <v>9</v>
      </c>
      <c r="R2740">
        <f>IF(ISERROR(VLOOKUP(A2740,int_r_base_fitted!$A$1:$C$10000,2,FALSE)),0,VLOOKUP(A2740,int_r_base_fitted!$A$1:$C$10000,2,FALSE))</f>
        <v>0</v>
      </c>
      <c r="S2740">
        <f>IF(ISERROR(VLOOKUP(A2740,int_r_base_fitted!$A$1:$C$10000,3,FALSE)),0,VLOOKUP(A2740,int_r_base_fitted!$A$1:$C$10000,3,FALSE))</f>
        <v>1.4E-2</v>
      </c>
      <c r="T2740">
        <v>4022</v>
      </c>
      <c r="V2740">
        <f>IF(ISERROR(VLOOKUP(A2740,int_r_full_fitted!$A$1:$C$10000,3,FALSE)),0,VLOOKUP(A2740,int_r_full_fitted!$A$1:$C$10000,3,FALSE))</f>
        <v>3.9E-2</v>
      </c>
      <c r="W2740">
        <v>2739</v>
      </c>
      <c r="Y2740">
        <f>S2740-V2740</f>
        <v>-2.5000000000000001E-2</v>
      </c>
    </row>
    <row r="2741" spans="1:25" x14ac:dyDescent="0.2">
      <c r="A2741" t="s">
        <v>7533</v>
      </c>
      <c r="B2741" t="s">
        <v>7911</v>
      </c>
      <c r="C2741" t="s">
        <v>8031</v>
      </c>
      <c r="D2741" t="s">
        <v>7963</v>
      </c>
      <c r="E2741" t="s">
        <v>10015</v>
      </c>
      <c r="F2741" t="s">
        <v>7915</v>
      </c>
      <c r="G2741" t="s">
        <v>7915</v>
      </c>
      <c r="H2741" t="s">
        <v>7915</v>
      </c>
      <c r="I2741" t="s">
        <v>7915</v>
      </c>
      <c r="J2741" t="s">
        <v>7915</v>
      </c>
      <c r="K2741" t="s">
        <v>7915</v>
      </c>
      <c r="L2741" t="s">
        <v>7915</v>
      </c>
      <c r="M2741" t="s">
        <v>7915</v>
      </c>
      <c r="N2741" t="s">
        <v>7915</v>
      </c>
      <c r="O2741" t="s">
        <v>7915</v>
      </c>
      <c r="P2741" t="s">
        <v>7915</v>
      </c>
      <c r="Q2741">
        <v>9</v>
      </c>
      <c r="R2741">
        <f>IF(ISERROR(VLOOKUP(A2741,int_r_base_fitted!$A$1:$C$10000,2,FALSE)),0,VLOOKUP(A2741,int_r_base_fitted!$A$1:$C$10000,2,FALSE))</f>
        <v>0</v>
      </c>
      <c r="S2741">
        <f>IF(ISERROR(VLOOKUP(A2741,int_r_base_fitted!$A$1:$C$10000,3,FALSE)),0,VLOOKUP(A2741,int_r_base_fitted!$A$1:$C$10000,3,FALSE))</f>
        <v>1.4E-2</v>
      </c>
      <c r="T2741">
        <v>4023</v>
      </c>
      <c r="V2741">
        <f>IF(ISERROR(VLOOKUP(A2741,int_r_full_fitted!$A$1:$C$10000,3,FALSE)),0,VLOOKUP(A2741,int_r_full_fitted!$A$1:$C$10000,3,FALSE))</f>
        <v>3.9E-2</v>
      </c>
      <c r="W2741">
        <v>2740</v>
      </c>
      <c r="Y2741">
        <f>S2741-V2741</f>
        <v>-2.5000000000000001E-2</v>
      </c>
    </row>
    <row r="2742" spans="1:25" x14ac:dyDescent="0.2">
      <c r="A2742" t="s">
        <v>7534</v>
      </c>
      <c r="B2742" t="s">
        <v>7911</v>
      </c>
      <c r="C2742" t="s">
        <v>8031</v>
      </c>
      <c r="D2742" t="s">
        <v>7963</v>
      </c>
      <c r="E2742" t="s">
        <v>10016</v>
      </c>
      <c r="F2742" t="s">
        <v>7915</v>
      </c>
      <c r="G2742" t="s">
        <v>7915</v>
      </c>
      <c r="H2742" t="s">
        <v>7915</v>
      </c>
      <c r="I2742" t="s">
        <v>7915</v>
      </c>
      <c r="J2742" t="s">
        <v>7915</v>
      </c>
      <c r="K2742" t="s">
        <v>7915</v>
      </c>
      <c r="L2742" t="s">
        <v>7915</v>
      </c>
      <c r="M2742" t="s">
        <v>7915</v>
      </c>
      <c r="N2742" t="s">
        <v>7915</v>
      </c>
      <c r="O2742" t="s">
        <v>7915</v>
      </c>
      <c r="P2742" t="s">
        <v>7915</v>
      </c>
      <c r="Q2742">
        <v>9</v>
      </c>
      <c r="R2742">
        <f>IF(ISERROR(VLOOKUP(A2742,int_r_base_fitted!$A$1:$C$10000,2,FALSE)),0,VLOOKUP(A2742,int_r_base_fitted!$A$1:$C$10000,2,FALSE))</f>
        <v>0</v>
      </c>
      <c r="S2742">
        <f>IF(ISERROR(VLOOKUP(A2742,int_r_base_fitted!$A$1:$C$10000,3,FALSE)),0,VLOOKUP(A2742,int_r_base_fitted!$A$1:$C$10000,3,FALSE))</f>
        <v>1.4E-2</v>
      </c>
      <c r="T2742">
        <v>4024</v>
      </c>
      <c r="V2742">
        <f>IF(ISERROR(VLOOKUP(A2742,int_r_full_fitted!$A$1:$C$10000,3,FALSE)),0,VLOOKUP(A2742,int_r_full_fitted!$A$1:$C$10000,3,FALSE))</f>
        <v>3.9E-2</v>
      </c>
      <c r="W2742">
        <v>2741</v>
      </c>
      <c r="Y2742">
        <f>S2742-V2742</f>
        <v>-2.5000000000000001E-2</v>
      </c>
    </row>
    <row r="2743" spans="1:25" x14ac:dyDescent="0.2">
      <c r="A2743" t="s">
        <v>7535</v>
      </c>
      <c r="B2743" t="s">
        <v>7911</v>
      </c>
      <c r="C2743" t="s">
        <v>8031</v>
      </c>
      <c r="D2743" t="s">
        <v>7963</v>
      </c>
      <c r="E2743" t="s">
        <v>10017</v>
      </c>
      <c r="F2743" t="s">
        <v>7915</v>
      </c>
      <c r="G2743" t="s">
        <v>7915</v>
      </c>
      <c r="H2743" t="s">
        <v>7915</v>
      </c>
      <c r="I2743" t="s">
        <v>7915</v>
      </c>
      <c r="J2743" t="s">
        <v>7915</v>
      </c>
      <c r="K2743" t="s">
        <v>7915</v>
      </c>
      <c r="L2743" t="s">
        <v>7915</v>
      </c>
      <c r="M2743" t="s">
        <v>7915</v>
      </c>
      <c r="N2743" t="s">
        <v>7915</v>
      </c>
      <c r="O2743" t="s">
        <v>7915</v>
      </c>
      <c r="P2743" t="s">
        <v>7915</v>
      </c>
      <c r="Q2743">
        <v>9</v>
      </c>
      <c r="R2743">
        <f>IF(ISERROR(VLOOKUP(A2743,int_r_base_fitted!$A$1:$C$10000,2,FALSE)),0,VLOOKUP(A2743,int_r_base_fitted!$A$1:$C$10000,2,FALSE))</f>
        <v>0</v>
      </c>
      <c r="S2743">
        <f>IF(ISERROR(VLOOKUP(A2743,int_r_base_fitted!$A$1:$C$10000,3,FALSE)),0,VLOOKUP(A2743,int_r_base_fitted!$A$1:$C$10000,3,FALSE))</f>
        <v>1.4E-2</v>
      </c>
      <c r="T2743">
        <v>4025</v>
      </c>
      <c r="V2743">
        <f>IF(ISERROR(VLOOKUP(A2743,int_r_full_fitted!$A$1:$C$10000,3,FALSE)),0,VLOOKUP(A2743,int_r_full_fitted!$A$1:$C$10000,3,FALSE))</f>
        <v>3.9E-2</v>
      </c>
      <c r="W2743">
        <v>2742</v>
      </c>
      <c r="Y2743">
        <f>S2743-V2743</f>
        <v>-2.5000000000000001E-2</v>
      </c>
    </row>
    <row r="2744" spans="1:25" x14ac:dyDescent="0.2">
      <c r="A2744" t="s">
        <v>7536</v>
      </c>
      <c r="B2744" t="s">
        <v>7911</v>
      </c>
      <c r="C2744" t="s">
        <v>8031</v>
      </c>
      <c r="D2744" t="s">
        <v>7963</v>
      </c>
      <c r="E2744" t="s">
        <v>10018</v>
      </c>
      <c r="F2744" t="s">
        <v>7915</v>
      </c>
      <c r="G2744" t="s">
        <v>7915</v>
      </c>
      <c r="H2744" t="s">
        <v>7915</v>
      </c>
      <c r="I2744" t="s">
        <v>7915</v>
      </c>
      <c r="J2744" t="s">
        <v>7915</v>
      </c>
      <c r="K2744" t="s">
        <v>7915</v>
      </c>
      <c r="L2744" t="s">
        <v>7915</v>
      </c>
      <c r="M2744" t="s">
        <v>7915</v>
      </c>
      <c r="N2744" t="s">
        <v>7915</v>
      </c>
      <c r="O2744" t="s">
        <v>7915</v>
      </c>
      <c r="P2744" t="s">
        <v>7915</v>
      </c>
      <c r="Q2744">
        <v>9</v>
      </c>
      <c r="R2744">
        <f>IF(ISERROR(VLOOKUP(A2744,int_r_base_fitted!$A$1:$C$10000,2,FALSE)),0,VLOOKUP(A2744,int_r_base_fitted!$A$1:$C$10000,2,FALSE))</f>
        <v>0</v>
      </c>
      <c r="S2744">
        <f>IF(ISERROR(VLOOKUP(A2744,int_r_base_fitted!$A$1:$C$10000,3,FALSE)),0,VLOOKUP(A2744,int_r_base_fitted!$A$1:$C$10000,3,FALSE))</f>
        <v>1.4E-2</v>
      </c>
      <c r="T2744">
        <v>4026</v>
      </c>
      <c r="V2744">
        <f>IF(ISERROR(VLOOKUP(A2744,int_r_full_fitted!$A$1:$C$10000,3,FALSE)),0,VLOOKUP(A2744,int_r_full_fitted!$A$1:$C$10000,3,FALSE))</f>
        <v>3.9E-2</v>
      </c>
      <c r="W2744">
        <v>2743</v>
      </c>
      <c r="Y2744">
        <f>S2744-V2744</f>
        <v>-2.5000000000000001E-2</v>
      </c>
    </row>
    <row r="2745" spans="1:25" x14ac:dyDescent="0.2">
      <c r="A2745" t="s">
        <v>7537</v>
      </c>
      <c r="B2745" t="s">
        <v>7911</v>
      </c>
      <c r="C2745" t="s">
        <v>8031</v>
      </c>
      <c r="D2745" t="s">
        <v>7963</v>
      </c>
      <c r="E2745" t="s">
        <v>10017</v>
      </c>
      <c r="F2745" t="s">
        <v>7915</v>
      </c>
      <c r="G2745" t="s">
        <v>7915</v>
      </c>
      <c r="H2745" t="s">
        <v>7915</v>
      </c>
      <c r="I2745" t="s">
        <v>7915</v>
      </c>
      <c r="J2745" t="s">
        <v>7915</v>
      </c>
      <c r="K2745" t="s">
        <v>7915</v>
      </c>
      <c r="L2745" t="s">
        <v>7915</v>
      </c>
      <c r="M2745" t="s">
        <v>7915</v>
      </c>
      <c r="N2745" t="s">
        <v>7915</v>
      </c>
      <c r="O2745" t="s">
        <v>7915</v>
      </c>
      <c r="P2745" t="s">
        <v>7915</v>
      </c>
      <c r="Q2745">
        <v>9</v>
      </c>
      <c r="R2745">
        <f>IF(ISERROR(VLOOKUP(A2745,int_r_base_fitted!$A$1:$C$10000,2,FALSE)),0,VLOOKUP(A2745,int_r_base_fitted!$A$1:$C$10000,2,FALSE))</f>
        <v>0</v>
      </c>
      <c r="S2745">
        <f>IF(ISERROR(VLOOKUP(A2745,int_r_base_fitted!$A$1:$C$10000,3,FALSE)),0,VLOOKUP(A2745,int_r_base_fitted!$A$1:$C$10000,3,FALSE))</f>
        <v>1.4E-2</v>
      </c>
      <c r="T2745">
        <v>4027</v>
      </c>
      <c r="V2745">
        <f>IF(ISERROR(VLOOKUP(A2745,int_r_full_fitted!$A$1:$C$10000,3,FALSE)),0,VLOOKUP(A2745,int_r_full_fitted!$A$1:$C$10000,3,FALSE))</f>
        <v>3.9E-2</v>
      </c>
      <c r="W2745">
        <v>2744</v>
      </c>
      <c r="Y2745">
        <f>S2745-V2745</f>
        <v>-2.5000000000000001E-2</v>
      </c>
    </row>
    <row r="2746" spans="1:25" x14ac:dyDescent="0.2">
      <c r="A2746" t="s">
        <v>6368</v>
      </c>
      <c r="B2746" t="s">
        <v>7933</v>
      </c>
      <c r="C2746" t="s">
        <v>8952</v>
      </c>
      <c r="D2746" t="s">
        <v>7963</v>
      </c>
      <c r="E2746" t="s">
        <v>9214</v>
      </c>
      <c r="F2746" t="s">
        <v>7915</v>
      </c>
      <c r="G2746" t="s">
        <v>7915</v>
      </c>
      <c r="H2746" t="s">
        <v>7915</v>
      </c>
      <c r="I2746" t="s">
        <v>7915</v>
      </c>
      <c r="J2746" t="s">
        <v>7910</v>
      </c>
      <c r="K2746" t="s">
        <v>7915</v>
      </c>
      <c r="L2746" t="s">
        <v>7915</v>
      </c>
      <c r="M2746" t="s">
        <v>7915</v>
      </c>
      <c r="N2746" t="s">
        <v>7915</v>
      </c>
      <c r="O2746" t="s">
        <v>7915</v>
      </c>
      <c r="P2746" t="s">
        <v>7910</v>
      </c>
      <c r="Q2746">
        <v>8</v>
      </c>
      <c r="R2746">
        <f>IF(ISERROR(VLOOKUP(A2746,int_r_base_fitted!$A$1:$C$10000,2,FALSE)),0,VLOOKUP(A2746,int_r_base_fitted!$A$1:$C$10000,2,FALSE))</f>
        <v>0</v>
      </c>
      <c r="S2746">
        <f>IF(ISERROR(VLOOKUP(A2746,int_r_base_fitted!$A$1:$C$10000,3,FALSE)),0,VLOOKUP(A2746,int_r_base_fitted!$A$1:$C$10000,3,FALSE))</f>
        <v>1.2999999999999999E-2</v>
      </c>
      <c r="T2746">
        <v>4031</v>
      </c>
      <c r="V2746">
        <f>IF(ISERROR(VLOOKUP(A2746,int_r_full_fitted!$A$1:$C$10000,3,FALSE)),0,VLOOKUP(A2746,int_r_full_fitted!$A$1:$C$10000,3,FALSE))</f>
        <v>3.9E-2</v>
      </c>
      <c r="W2746">
        <v>2745</v>
      </c>
      <c r="Y2746">
        <f>S2746-V2746</f>
        <v>-2.6000000000000002E-2</v>
      </c>
    </row>
    <row r="2747" spans="1:25" x14ac:dyDescent="0.2">
      <c r="A2747" t="s">
        <v>6453</v>
      </c>
      <c r="B2747" t="s">
        <v>7911</v>
      </c>
      <c r="C2747" t="s">
        <v>7955</v>
      </c>
      <c r="D2747" t="s">
        <v>8040</v>
      </c>
      <c r="E2747" t="s">
        <v>8985</v>
      </c>
      <c r="F2747" t="s">
        <v>7915</v>
      </c>
      <c r="G2747" t="s">
        <v>7915</v>
      </c>
      <c r="H2747" t="s">
        <v>7915</v>
      </c>
      <c r="I2747" t="s">
        <v>7915</v>
      </c>
      <c r="J2747" t="s">
        <v>7910</v>
      </c>
      <c r="K2747" t="s">
        <v>7915</v>
      </c>
      <c r="L2747" t="s">
        <v>7915</v>
      </c>
      <c r="M2747" t="s">
        <v>7915</v>
      </c>
      <c r="N2747" t="s">
        <v>7915</v>
      </c>
      <c r="O2747" t="s">
        <v>7915</v>
      </c>
      <c r="P2747" t="s">
        <v>7910</v>
      </c>
      <c r="Q2747">
        <v>8</v>
      </c>
      <c r="R2747">
        <f>IF(ISERROR(VLOOKUP(A2747,int_r_base_fitted!$A$1:$C$10000,2,FALSE)),0,VLOOKUP(A2747,int_r_base_fitted!$A$1:$C$10000,2,FALSE))</f>
        <v>0</v>
      </c>
      <c r="S2747">
        <f>IF(ISERROR(VLOOKUP(A2747,int_r_base_fitted!$A$1:$C$10000,3,FALSE)),0,VLOOKUP(A2747,int_r_base_fitted!$A$1:$C$10000,3,FALSE))</f>
        <v>1.2999999999999999E-2</v>
      </c>
      <c r="T2747">
        <v>4032</v>
      </c>
      <c r="V2747">
        <f>IF(ISERROR(VLOOKUP(A2747,int_r_full_fitted!$A$1:$C$10000,3,FALSE)),0,VLOOKUP(A2747,int_r_full_fitted!$A$1:$C$10000,3,FALSE))</f>
        <v>3.9E-2</v>
      </c>
      <c r="W2747">
        <v>2746</v>
      </c>
      <c r="Y2747">
        <f>S2747-V2747</f>
        <v>-2.6000000000000002E-2</v>
      </c>
    </row>
    <row r="2748" spans="1:25" x14ac:dyDescent="0.2">
      <c r="A2748" t="s">
        <v>4075</v>
      </c>
      <c r="B2748" t="s">
        <v>7911</v>
      </c>
      <c r="C2748" t="s">
        <v>8048</v>
      </c>
      <c r="D2748" t="s">
        <v>7917</v>
      </c>
      <c r="E2748" t="s">
        <v>8049</v>
      </c>
      <c r="F2748" t="s">
        <v>7915</v>
      </c>
      <c r="G2748" t="s">
        <v>7910</v>
      </c>
      <c r="H2748" t="s">
        <v>7910</v>
      </c>
      <c r="I2748" t="s">
        <v>7910</v>
      </c>
      <c r="J2748" t="s">
        <v>7915</v>
      </c>
      <c r="K2748" t="s">
        <v>7910</v>
      </c>
      <c r="L2748" t="s">
        <v>7915</v>
      </c>
      <c r="M2748" t="s">
        <v>7910</v>
      </c>
      <c r="N2748" t="s">
        <v>7915</v>
      </c>
      <c r="O2748" t="s">
        <v>7915</v>
      </c>
      <c r="P2748" t="s">
        <v>7906</v>
      </c>
      <c r="Q2748">
        <v>4</v>
      </c>
      <c r="R2748">
        <f>IF(ISERROR(VLOOKUP(A2748,int_r_base_fitted!$A$1:$C$10000,2,FALSE)),0,VLOOKUP(A2748,int_r_base_fitted!$A$1:$C$10000,2,FALSE))</f>
        <v>0</v>
      </c>
      <c r="S2748">
        <f>IF(ISERROR(VLOOKUP(A2748,int_r_base_fitted!$A$1:$C$10000,3,FALSE)),0,VLOOKUP(A2748,int_r_base_fitted!$A$1:$C$10000,3,FALSE))</f>
        <v>0.11600000000000001</v>
      </c>
      <c r="T2748">
        <v>326</v>
      </c>
      <c r="V2748">
        <f>IF(ISERROR(VLOOKUP(A2748,int_r_full_fitted!$A$1:$C$10000,3,FALSE)),0,VLOOKUP(A2748,int_r_full_fitted!$A$1:$C$10000,3,FALSE))</f>
        <v>3.7999999999999999E-2</v>
      </c>
      <c r="W2748">
        <v>2747</v>
      </c>
      <c r="Y2748">
        <f>S2748-V2748</f>
        <v>7.8000000000000014E-2</v>
      </c>
    </row>
    <row r="2749" spans="1:25" x14ac:dyDescent="0.2">
      <c r="A2749" t="s">
        <v>4096</v>
      </c>
      <c r="B2749" t="s">
        <v>7911</v>
      </c>
      <c r="C2749" t="s">
        <v>7980</v>
      </c>
      <c r="D2749" t="s">
        <v>7930</v>
      </c>
      <c r="E2749" t="s">
        <v>8068</v>
      </c>
      <c r="F2749" t="s">
        <v>7915</v>
      </c>
      <c r="G2749" t="s">
        <v>7910</v>
      </c>
      <c r="H2749" t="s">
        <v>7910</v>
      </c>
      <c r="I2749" t="s">
        <v>7910</v>
      </c>
      <c r="J2749" t="s">
        <v>7915</v>
      </c>
      <c r="K2749" t="s">
        <v>7910</v>
      </c>
      <c r="L2749" t="s">
        <v>7915</v>
      </c>
      <c r="M2749" t="s">
        <v>7910</v>
      </c>
      <c r="N2749" t="s">
        <v>7915</v>
      </c>
      <c r="O2749" t="s">
        <v>7915</v>
      </c>
      <c r="P2749" t="s">
        <v>7906</v>
      </c>
      <c r="Q2749">
        <v>4</v>
      </c>
      <c r="R2749">
        <f>IF(ISERROR(VLOOKUP(A2749,int_r_base_fitted!$A$1:$C$10000,2,FALSE)),0,VLOOKUP(A2749,int_r_base_fitted!$A$1:$C$10000,2,FALSE))</f>
        <v>0</v>
      </c>
      <c r="S2749">
        <f>IF(ISERROR(VLOOKUP(A2749,int_r_base_fitted!$A$1:$C$10000,3,FALSE)),0,VLOOKUP(A2749,int_r_base_fitted!$A$1:$C$10000,3,FALSE))</f>
        <v>7.9000000000000001E-2</v>
      </c>
      <c r="T2749">
        <v>663</v>
      </c>
      <c r="V2749">
        <f>IF(ISERROR(VLOOKUP(A2749,int_r_full_fitted!$A$1:$C$10000,3,FALSE)),0,VLOOKUP(A2749,int_r_full_fitted!$A$1:$C$10000,3,FALSE))</f>
        <v>3.7999999999999999E-2</v>
      </c>
      <c r="W2749">
        <v>2748</v>
      </c>
      <c r="Y2749">
        <f>S2749-V2749</f>
        <v>4.1000000000000002E-2</v>
      </c>
    </row>
    <row r="2750" spans="1:25" x14ac:dyDescent="0.2">
      <c r="A2750" t="s">
        <v>4380</v>
      </c>
      <c r="B2750" t="s">
        <v>7911</v>
      </c>
      <c r="C2750" t="s">
        <v>8119</v>
      </c>
      <c r="D2750" t="s">
        <v>7917</v>
      </c>
      <c r="E2750" t="s">
        <v>7951</v>
      </c>
      <c r="F2750" t="s">
        <v>7915</v>
      </c>
      <c r="G2750" t="s">
        <v>7910</v>
      </c>
      <c r="H2750" t="s">
        <v>7910</v>
      </c>
      <c r="I2750" t="s">
        <v>7910</v>
      </c>
      <c r="J2750" t="s">
        <v>7915</v>
      </c>
      <c r="K2750" t="s">
        <v>7910</v>
      </c>
      <c r="L2750" t="s">
        <v>7915</v>
      </c>
      <c r="M2750" t="s">
        <v>7915</v>
      </c>
      <c r="N2750" t="s">
        <v>7915</v>
      </c>
      <c r="O2750" t="s">
        <v>7915</v>
      </c>
      <c r="P2750" t="s">
        <v>7907</v>
      </c>
      <c r="Q2750">
        <v>5</v>
      </c>
      <c r="R2750">
        <f>IF(ISERROR(VLOOKUP(A2750,int_r_base_fitted!$A$1:$C$10000,2,FALSE)),0,VLOOKUP(A2750,int_r_base_fitted!$A$1:$C$10000,2,FALSE))</f>
        <v>0</v>
      </c>
      <c r="S2750">
        <f>IF(ISERROR(VLOOKUP(A2750,int_r_base_fitted!$A$1:$C$10000,3,FALSE)),0,VLOOKUP(A2750,int_r_base_fitted!$A$1:$C$10000,3,FALSE))</f>
        <v>7.8E-2</v>
      </c>
      <c r="T2750">
        <v>681</v>
      </c>
      <c r="V2750">
        <f>IF(ISERROR(VLOOKUP(A2750,int_r_full_fitted!$A$1:$C$10000,3,FALSE)),0,VLOOKUP(A2750,int_r_full_fitted!$A$1:$C$10000,3,FALSE))</f>
        <v>3.7999999999999999E-2</v>
      </c>
      <c r="W2750">
        <v>2749</v>
      </c>
      <c r="Y2750">
        <f>S2750-V2750</f>
        <v>0.04</v>
      </c>
    </row>
    <row r="2751" spans="1:25" x14ac:dyDescent="0.2">
      <c r="A2751" t="s">
        <v>7208</v>
      </c>
      <c r="B2751" t="s">
        <v>7911</v>
      </c>
      <c r="C2751" t="s">
        <v>7954</v>
      </c>
      <c r="D2751" t="s">
        <v>7913</v>
      </c>
      <c r="E2751" t="s">
        <v>8087</v>
      </c>
      <c r="F2751" t="s">
        <v>7915</v>
      </c>
      <c r="G2751" t="s">
        <v>7910</v>
      </c>
      <c r="H2751" t="s">
        <v>7915</v>
      </c>
      <c r="I2751" t="s">
        <v>7915</v>
      </c>
      <c r="J2751" t="s">
        <v>7915</v>
      </c>
      <c r="K2751" t="s">
        <v>7915</v>
      </c>
      <c r="L2751" t="s">
        <v>7915</v>
      </c>
      <c r="M2751" t="s">
        <v>7915</v>
      </c>
      <c r="N2751" t="s">
        <v>7915</v>
      </c>
      <c r="O2751" t="s">
        <v>7915</v>
      </c>
      <c r="P2751" t="s">
        <v>7910</v>
      </c>
      <c r="Q2751">
        <v>8</v>
      </c>
      <c r="R2751">
        <f>IF(ISERROR(VLOOKUP(A2751,int_r_base_fitted!$A$1:$C$10000,2,FALSE)),0,VLOOKUP(A2751,int_r_base_fitted!$A$1:$C$10000,2,FALSE))</f>
        <v>0</v>
      </c>
      <c r="S2751">
        <f>IF(ISERROR(VLOOKUP(A2751,int_r_base_fitted!$A$1:$C$10000,3,FALSE)),0,VLOOKUP(A2751,int_r_base_fitted!$A$1:$C$10000,3,FALSE))</f>
        <v>0.05</v>
      </c>
      <c r="T2751">
        <v>1493</v>
      </c>
      <c r="V2751">
        <f>IF(ISERROR(VLOOKUP(A2751,int_r_full_fitted!$A$1:$C$10000,3,FALSE)),0,VLOOKUP(A2751,int_r_full_fitted!$A$1:$C$10000,3,FALSE))</f>
        <v>3.7999999999999999E-2</v>
      </c>
      <c r="W2751">
        <v>2750</v>
      </c>
      <c r="Y2751">
        <f>S2751-V2751</f>
        <v>1.2000000000000004E-2</v>
      </c>
    </row>
    <row r="2752" spans="1:25" x14ac:dyDescent="0.2">
      <c r="A2752" t="s">
        <v>5894</v>
      </c>
      <c r="B2752" t="s">
        <v>7933</v>
      </c>
      <c r="C2752" t="s">
        <v>9240</v>
      </c>
      <c r="D2752" t="s">
        <v>7963</v>
      </c>
      <c r="E2752" t="s">
        <v>7964</v>
      </c>
      <c r="F2752" t="s">
        <v>7915</v>
      </c>
      <c r="G2752" t="s">
        <v>7910</v>
      </c>
      <c r="H2752" t="s">
        <v>7910</v>
      </c>
      <c r="I2752" t="s">
        <v>7915</v>
      </c>
      <c r="J2752" t="s">
        <v>7915</v>
      </c>
      <c r="K2752" t="s">
        <v>7915</v>
      </c>
      <c r="L2752" t="s">
        <v>7915</v>
      </c>
      <c r="M2752" t="s">
        <v>7915</v>
      </c>
      <c r="N2752" t="s">
        <v>7915</v>
      </c>
      <c r="O2752" t="s">
        <v>7915</v>
      </c>
      <c r="P2752" t="s">
        <v>7909</v>
      </c>
      <c r="Q2752">
        <v>7</v>
      </c>
      <c r="R2752">
        <f>IF(ISERROR(VLOOKUP(A2752,int_r_base_fitted!$A$1:$C$10000,2,FALSE)),0,VLOOKUP(A2752,int_r_base_fitted!$A$1:$C$10000,2,FALSE))</f>
        <v>0</v>
      </c>
      <c r="S2752">
        <f>IF(ISERROR(VLOOKUP(A2752,int_r_base_fitted!$A$1:$C$10000,3,FALSE)),0,VLOOKUP(A2752,int_r_base_fitted!$A$1:$C$10000,3,FALSE))</f>
        <v>4.7E-2</v>
      </c>
      <c r="T2752">
        <v>1689</v>
      </c>
      <c r="V2752">
        <f>IF(ISERROR(VLOOKUP(A2752,int_r_full_fitted!$A$1:$C$10000,3,FALSE)),0,VLOOKUP(A2752,int_r_full_fitted!$A$1:$C$10000,3,FALSE))</f>
        <v>3.7999999999999999E-2</v>
      </c>
      <c r="W2752">
        <v>2751</v>
      </c>
      <c r="Y2752">
        <f>S2752-V2752</f>
        <v>9.0000000000000011E-3</v>
      </c>
    </row>
    <row r="2753" spans="1:25" x14ac:dyDescent="0.2">
      <c r="A2753" t="s">
        <v>5896</v>
      </c>
      <c r="B2753" t="s">
        <v>7933</v>
      </c>
      <c r="C2753" t="s">
        <v>9242</v>
      </c>
      <c r="D2753" t="s">
        <v>7963</v>
      </c>
      <c r="E2753" t="s">
        <v>7923</v>
      </c>
      <c r="F2753" t="s">
        <v>7915</v>
      </c>
      <c r="G2753" t="s">
        <v>7910</v>
      </c>
      <c r="H2753" t="s">
        <v>7910</v>
      </c>
      <c r="I2753" t="s">
        <v>7915</v>
      </c>
      <c r="J2753" t="s">
        <v>7915</v>
      </c>
      <c r="K2753" t="s">
        <v>7915</v>
      </c>
      <c r="L2753" t="s">
        <v>7915</v>
      </c>
      <c r="M2753" t="s">
        <v>7915</v>
      </c>
      <c r="N2753" t="s">
        <v>7915</v>
      </c>
      <c r="O2753" t="s">
        <v>7915</v>
      </c>
      <c r="P2753" t="s">
        <v>7909</v>
      </c>
      <c r="Q2753">
        <v>7</v>
      </c>
      <c r="R2753">
        <f>IF(ISERROR(VLOOKUP(A2753,int_r_base_fitted!$A$1:$C$10000,2,FALSE)),0,VLOOKUP(A2753,int_r_base_fitted!$A$1:$C$10000,2,FALSE))</f>
        <v>0</v>
      </c>
      <c r="S2753">
        <f>IF(ISERROR(VLOOKUP(A2753,int_r_base_fitted!$A$1:$C$10000,3,FALSE)),0,VLOOKUP(A2753,int_r_base_fitted!$A$1:$C$10000,3,FALSE))</f>
        <v>4.7E-2</v>
      </c>
      <c r="T2753">
        <v>1690</v>
      </c>
      <c r="V2753">
        <f>IF(ISERROR(VLOOKUP(A2753,int_r_full_fitted!$A$1:$C$10000,3,FALSE)),0,VLOOKUP(A2753,int_r_full_fitted!$A$1:$C$10000,3,FALSE))</f>
        <v>3.7999999999999999E-2</v>
      </c>
      <c r="W2753">
        <v>2752</v>
      </c>
      <c r="Y2753">
        <f>S2753-V2753</f>
        <v>9.0000000000000011E-3</v>
      </c>
    </row>
    <row r="2754" spans="1:25" x14ac:dyDescent="0.2">
      <c r="A2754" t="s">
        <v>5897</v>
      </c>
      <c r="B2754" t="s">
        <v>7933</v>
      </c>
      <c r="C2754" t="s">
        <v>9243</v>
      </c>
      <c r="D2754" t="s">
        <v>7963</v>
      </c>
      <c r="E2754" t="s">
        <v>7964</v>
      </c>
      <c r="F2754" t="s">
        <v>7915</v>
      </c>
      <c r="G2754" t="s">
        <v>7910</v>
      </c>
      <c r="H2754" t="s">
        <v>7910</v>
      </c>
      <c r="I2754" t="s">
        <v>7915</v>
      </c>
      <c r="J2754" t="s">
        <v>7915</v>
      </c>
      <c r="K2754" t="s">
        <v>7915</v>
      </c>
      <c r="L2754" t="s">
        <v>7915</v>
      </c>
      <c r="M2754" t="s">
        <v>7915</v>
      </c>
      <c r="N2754" t="s">
        <v>7915</v>
      </c>
      <c r="O2754" t="s">
        <v>7915</v>
      </c>
      <c r="P2754" t="s">
        <v>7909</v>
      </c>
      <c r="Q2754">
        <v>7</v>
      </c>
      <c r="R2754">
        <f>IF(ISERROR(VLOOKUP(A2754,int_r_base_fitted!$A$1:$C$10000,2,FALSE)),0,VLOOKUP(A2754,int_r_base_fitted!$A$1:$C$10000,2,FALSE))</f>
        <v>0</v>
      </c>
      <c r="S2754">
        <f>IF(ISERROR(VLOOKUP(A2754,int_r_base_fitted!$A$1:$C$10000,3,FALSE)),0,VLOOKUP(A2754,int_r_base_fitted!$A$1:$C$10000,3,FALSE))</f>
        <v>4.7E-2</v>
      </c>
      <c r="T2754">
        <v>1691</v>
      </c>
      <c r="V2754">
        <f>IF(ISERROR(VLOOKUP(A2754,int_r_full_fitted!$A$1:$C$10000,3,FALSE)),0,VLOOKUP(A2754,int_r_full_fitted!$A$1:$C$10000,3,FALSE))</f>
        <v>3.7999999999999999E-2</v>
      </c>
      <c r="W2754">
        <v>2753</v>
      </c>
      <c r="Y2754">
        <f>S2754-V2754</f>
        <v>9.0000000000000011E-3</v>
      </c>
    </row>
    <row r="2755" spans="1:25" x14ac:dyDescent="0.2">
      <c r="A2755" t="s">
        <v>4819</v>
      </c>
      <c r="B2755" t="s">
        <v>7911</v>
      </c>
      <c r="C2755">
        <v>4</v>
      </c>
      <c r="D2755" t="s">
        <v>7940</v>
      </c>
      <c r="E2755" t="s">
        <v>7941</v>
      </c>
      <c r="F2755" t="s">
        <v>7910</v>
      </c>
      <c r="G2755" t="s">
        <v>7910</v>
      </c>
      <c r="H2755" t="s">
        <v>7915</v>
      </c>
      <c r="I2755" t="s">
        <v>7910</v>
      </c>
      <c r="J2755" t="s">
        <v>7915</v>
      </c>
      <c r="K2755" t="s">
        <v>7915</v>
      </c>
      <c r="L2755" t="s">
        <v>7915</v>
      </c>
      <c r="M2755" t="s">
        <v>7915</v>
      </c>
      <c r="N2755" t="s">
        <v>7915</v>
      </c>
      <c r="O2755" t="s">
        <v>7915</v>
      </c>
      <c r="P2755" t="s">
        <v>7908</v>
      </c>
      <c r="Q2755">
        <v>6</v>
      </c>
      <c r="R2755">
        <f>IF(ISERROR(VLOOKUP(A2755,int_r_base_fitted!$A$1:$C$10000,2,FALSE)),0,VLOOKUP(A2755,int_r_base_fitted!$A$1:$C$10000,2,FALSE))</f>
        <v>0</v>
      </c>
      <c r="S2755">
        <f>IF(ISERROR(VLOOKUP(A2755,int_r_base_fitted!$A$1:$C$10000,3,FALSE)),0,VLOOKUP(A2755,int_r_base_fitted!$A$1:$C$10000,3,FALSE))</f>
        <v>0.03</v>
      </c>
      <c r="T2755">
        <v>2556</v>
      </c>
      <c r="V2755">
        <f>IF(ISERROR(VLOOKUP(A2755,int_r_full_fitted!$A$1:$C$10000,3,FALSE)),0,VLOOKUP(A2755,int_r_full_fitted!$A$1:$C$10000,3,FALSE))</f>
        <v>3.7999999999999999E-2</v>
      </c>
      <c r="W2755">
        <v>2754</v>
      </c>
      <c r="Y2755">
        <f>S2755-V2755</f>
        <v>-8.0000000000000002E-3</v>
      </c>
    </row>
    <row r="2756" spans="1:25" x14ac:dyDescent="0.2">
      <c r="A2756" t="s">
        <v>5531</v>
      </c>
      <c r="B2756" t="s">
        <v>7911</v>
      </c>
      <c r="C2756">
        <v>4</v>
      </c>
      <c r="D2756" t="s">
        <v>7967</v>
      </c>
      <c r="E2756" t="s">
        <v>8070</v>
      </c>
      <c r="F2756" t="s">
        <v>7915</v>
      </c>
      <c r="G2756" t="s">
        <v>7915</v>
      </c>
      <c r="H2756" t="s">
        <v>7915</v>
      </c>
      <c r="I2756" t="s">
        <v>7915</v>
      </c>
      <c r="J2756" t="s">
        <v>7915</v>
      </c>
      <c r="K2756" t="s">
        <v>7910</v>
      </c>
      <c r="L2756" t="s">
        <v>7915</v>
      </c>
      <c r="M2756" t="s">
        <v>7910</v>
      </c>
      <c r="N2756" t="s">
        <v>7915</v>
      </c>
      <c r="O2756" t="s">
        <v>7915</v>
      </c>
      <c r="P2756" t="s">
        <v>7909</v>
      </c>
      <c r="Q2756">
        <v>7</v>
      </c>
      <c r="R2756">
        <f>IF(ISERROR(VLOOKUP(A2756,int_r_base_fitted!$A$1:$C$10000,2,FALSE)),0,VLOOKUP(A2756,int_r_base_fitted!$A$1:$C$10000,2,FALSE))</f>
        <v>0</v>
      </c>
      <c r="S2756">
        <f>IF(ISERROR(VLOOKUP(A2756,int_r_base_fitted!$A$1:$C$10000,3,FALSE)),0,VLOOKUP(A2756,int_r_base_fitted!$A$1:$C$10000,3,FALSE))</f>
        <v>0.03</v>
      </c>
      <c r="T2756">
        <v>2566</v>
      </c>
      <c r="V2756">
        <f>IF(ISERROR(VLOOKUP(A2756,int_r_full_fitted!$A$1:$C$10000,3,FALSE)),0,VLOOKUP(A2756,int_r_full_fitted!$A$1:$C$10000,3,FALSE))</f>
        <v>3.7999999999999999E-2</v>
      </c>
      <c r="W2756">
        <v>2755</v>
      </c>
      <c r="Y2756">
        <f>S2756-V2756</f>
        <v>-8.0000000000000002E-3</v>
      </c>
    </row>
    <row r="2757" spans="1:25" x14ac:dyDescent="0.2">
      <c r="A2757" t="s">
        <v>6169</v>
      </c>
      <c r="B2757" t="s">
        <v>7911</v>
      </c>
      <c r="C2757">
        <v>4</v>
      </c>
      <c r="D2757" t="s">
        <v>7967</v>
      </c>
      <c r="E2757" t="s">
        <v>9273</v>
      </c>
      <c r="F2757" t="s">
        <v>7915</v>
      </c>
      <c r="G2757" t="s">
        <v>7915</v>
      </c>
      <c r="H2757" t="s">
        <v>7915</v>
      </c>
      <c r="I2757" t="s">
        <v>7915</v>
      </c>
      <c r="J2757" t="s">
        <v>7915</v>
      </c>
      <c r="K2757" t="s">
        <v>7910</v>
      </c>
      <c r="L2757" t="s">
        <v>7915</v>
      </c>
      <c r="M2757" t="s">
        <v>7915</v>
      </c>
      <c r="N2757" t="s">
        <v>7915</v>
      </c>
      <c r="O2757" t="s">
        <v>7915</v>
      </c>
      <c r="P2757" t="s">
        <v>7910</v>
      </c>
      <c r="Q2757">
        <v>8</v>
      </c>
      <c r="R2757">
        <f>IF(ISERROR(VLOOKUP(A2757,int_r_base_fitted!$A$1:$C$10000,2,FALSE)),0,VLOOKUP(A2757,int_r_base_fitted!$A$1:$C$10000,2,FALSE))</f>
        <v>0</v>
      </c>
      <c r="S2757">
        <f>IF(ISERROR(VLOOKUP(A2757,int_r_base_fitted!$A$1:$C$10000,3,FALSE)),0,VLOOKUP(A2757,int_r_base_fitted!$A$1:$C$10000,3,FALSE))</f>
        <v>0.03</v>
      </c>
      <c r="T2757">
        <v>2583</v>
      </c>
      <c r="V2757">
        <f>IF(ISERROR(VLOOKUP(A2757,int_r_full_fitted!$A$1:$C$10000,3,FALSE)),0,VLOOKUP(A2757,int_r_full_fitted!$A$1:$C$10000,3,FALSE))</f>
        <v>3.7999999999999999E-2</v>
      </c>
      <c r="W2757">
        <v>2756</v>
      </c>
      <c r="Y2757">
        <f>S2757-V2757</f>
        <v>-8.0000000000000002E-3</v>
      </c>
    </row>
    <row r="2758" spans="1:25" x14ac:dyDescent="0.2">
      <c r="A2758">
        <v>840028</v>
      </c>
      <c r="B2758" t="s">
        <v>7956</v>
      </c>
      <c r="C2758">
        <v>84</v>
      </c>
      <c r="D2758" t="s">
        <v>7957</v>
      </c>
      <c r="E2758" t="s">
        <v>9090</v>
      </c>
      <c r="F2758" t="s">
        <v>7910</v>
      </c>
      <c r="G2758" t="s">
        <v>7910</v>
      </c>
      <c r="H2758" t="s">
        <v>7915</v>
      </c>
      <c r="I2758" t="s">
        <v>7915</v>
      </c>
      <c r="J2758" t="s">
        <v>7915</v>
      </c>
      <c r="K2758" t="s">
        <v>7915</v>
      </c>
      <c r="L2758" t="s">
        <v>7915</v>
      </c>
      <c r="M2758" t="s">
        <v>7915</v>
      </c>
      <c r="N2758" t="s">
        <v>7915</v>
      </c>
      <c r="O2758" t="s">
        <v>7915</v>
      </c>
      <c r="P2758" t="s">
        <v>7909</v>
      </c>
      <c r="Q2758">
        <v>7</v>
      </c>
      <c r="R2758">
        <f>IF(ISERROR(VLOOKUP(A2758,int_r_base_fitted!$A$1:$C$10000,2,FALSE)),0,VLOOKUP(A2758,int_r_base_fitted!$A$1:$C$10000,2,FALSE))</f>
        <v>0</v>
      </c>
      <c r="S2758">
        <f>IF(ISERROR(VLOOKUP(A2758,int_r_base_fitted!$A$1:$C$10000,3,FALSE)),0,VLOOKUP(A2758,int_r_base_fitted!$A$1:$C$10000,3,FALSE))</f>
        <v>2.4E-2</v>
      </c>
      <c r="T2758">
        <v>3393</v>
      </c>
      <c r="V2758">
        <f>IF(ISERROR(VLOOKUP(A2758,int_r_full_fitted!$A$1:$C$10000,3,FALSE)),0,VLOOKUP(A2758,int_r_full_fitted!$A$1:$C$10000,3,FALSE))</f>
        <v>3.7999999999999999E-2</v>
      </c>
      <c r="W2758">
        <v>2757</v>
      </c>
      <c r="Y2758">
        <f>S2758-V2758</f>
        <v>-1.3999999999999999E-2</v>
      </c>
    </row>
    <row r="2759" spans="1:25" x14ac:dyDescent="0.2">
      <c r="A2759" t="s">
        <v>4384</v>
      </c>
      <c r="B2759" t="s">
        <v>7911</v>
      </c>
      <c r="C2759" t="s">
        <v>7965</v>
      </c>
      <c r="D2759" t="s">
        <v>7938</v>
      </c>
      <c r="E2759" t="s">
        <v>8292</v>
      </c>
      <c r="F2759" t="s">
        <v>7910</v>
      </c>
      <c r="G2759" t="s">
        <v>7910</v>
      </c>
      <c r="H2759" t="s">
        <v>7915</v>
      </c>
      <c r="I2759" t="s">
        <v>7910</v>
      </c>
      <c r="J2759" t="s">
        <v>7915</v>
      </c>
      <c r="K2759" t="s">
        <v>7915</v>
      </c>
      <c r="L2759" t="s">
        <v>7915</v>
      </c>
      <c r="M2759" t="s">
        <v>7910</v>
      </c>
      <c r="N2759" t="s">
        <v>7915</v>
      </c>
      <c r="O2759" t="s">
        <v>7915</v>
      </c>
      <c r="P2759" t="s">
        <v>7907</v>
      </c>
      <c r="Q2759">
        <v>5</v>
      </c>
      <c r="R2759">
        <f>IF(ISERROR(VLOOKUP(A2759,int_r_base_fitted!$A$1:$C$10000,2,FALSE)),0,VLOOKUP(A2759,int_r_base_fitted!$A$1:$C$10000,2,FALSE))</f>
        <v>0</v>
      </c>
      <c r="S2759">
        <f>IF(ISERROR(VLOOKUP(A2759,int_r_base_fitted!$A$1:$C$10000,3,FALSE)),0,VLOOKUP(A2759,int_r_base_fitted!$A$1:$C$10000,3,FALSE))</f>
        <v>2.3E-2</v>
      </c>
      <c r="T2759">
        <v>3407</v>
      </c>
      <c r="V2759">
        <f>IF(ISERROR(VLOOKUP(A2759,int_r_full_fitted!$A$1:$C$10000,3,FALSE)),0,VLOOKUP(A2759,int_r_full_fitted!$A$1:$C$10000,3,FALSE))</f>
        <v>3.7999999999999999E-2</v>
      </c>
      <c r="W2759">
        <v>2758</v>
      </c>
      <c r="Y2759">
        <f>S2759-V2759</f>
        <v>-1.4999999999999999E-2</v>
      </c>
    </row>
    <row r="2760" spans="1:25" x14ac:dyDescent="0.2">
      <c r="A2760" t="s">
        <v>6243</v>
      </c>
      <c r="B2760" t="s">
        <v>7911</v>
      </c>
      <c r="C2760" t="s">
        <v>7947</v>
      </c>
      <c r="D2760" t="s">
        <v>7963</v>
      </c>
      <c r="E2760" t="s">
        <v>9410</v>
      </c>
      <c r="F2760" t="s">
        <v>7910</v>
      </c>
      <c r="G2760" t="s">
        <v>7915</v>
      </c>
      <c r="H2760" t="s">
        <v>7915</v>
      </c>
      <c r="I2760" t="s">
        <v>7915</v>
      </c>
      <c r="J2760" t="s">
        <v>7915</v>
      </c>
      <c r="K2760" t="s">
        <v>7915</v>
      </c>
      <c r="L2760" t="s">
        <v>7915</v>
      </c>
      <c r="M2760" t="s">
        <v>7915</v>
      </c>
      <c r="N2760" t="s">
        <v>7915</v>
      </c>
      <c r="O2760" t="s">
        <v>7915</v>
      </c>
      <c r="P2760" t="s">
        <v>7910</v>
      </c>
      <c r="Q2760">
        <v>8</v>
      </c>
      <c r="R2760">
        <f>IF(ISERROR(VLOOKUP(A2760,int_r_base_fitted!$A$1:$C$10000,2,FALSE)),0,VLOOKUP(A2760,int_r_base_fitted!$A$1:$C$10000,2,FALSE))</f>
        <v>0</v>
      </c>
      <c r="S2760">
        <f>IF(ISERROR(VLOOKUP(A2760,int_r_base_fitted!$A$1:$C$10000,3,FALSE)),0,VLOOKUP(A2760,int_r_base_fitted!$A$1:$C$10000,3,FALSE))</f>
        <v>2.1000000000000001E-2</v>
      </c>
      <c r="T2760">
        <v>3523</v>
      </c>
      <c r="V2760">
        <f>IF(ISERROR(VLOOKUP(A2760,int_r_full_fitted!$A$1:$C$10000,3,FALSE)),0,VLOOKUP(A2760,int_r_full_fitted!$A$1:$C$10000,3,FALSE))</f>
        <v>3.7999999999999999E-2</v>
      </c>
      <c r="W2760">
        <v>2759</v>
      </c>
      <c r="Y2760">
        <f>S2760-V2760</f>
        <v>-1.6999999999999998E-2</v>
      </c>
    </row>
    <row r="2761" spans="1:25" x14ac:dyDescent="0.2">
      <c r="A2761" t="s">
        <v>7551</v>
      </c>
      <c r="B2761" t="s">
        <v>7933</v>
      </c>
      <c r="C2761" t="s">
        <v>10029</v>
      </c>
      <c r="D2761" t="s">
        <v>7963</v>
      </c>
      <c r="E2761" t="s">
        <v>9391</v>
      </c>
      <c r="F2761" t="s">
        <v>7915</v>
      </c>
      <c r="G2761" t="s">
        <v>7915</v>
      </c>
      <c r="H2761" t="s">
        <v>7915</v>
      </c>
      <c r="I2761" t="s">
        <v>7915</v>
      </c>
      <c r="J2761" t="s">
        <v>7915</v>
      </c>
      <c r="K2761" t="s">
        <v>7915</v>
      </c>
      <c r="L2761" t="s">
        <v>7915</v>
      </c>
      <c r="M2761" t="s">
        <v>7915</v>
      </c>
      <c r="N2761" t="s">
        <v>7915</v>
      </c>
      <c r="O2761" t="s">
        <v>7915</v>
      </c>
      <c r="P2761" t="s">
        <v>7915</v>
      </c>
      <c r="Q2761">
        <v>9</v>
      </c>
      <c r="R2761">
        <f>IF(ISERROR(VLOOKUP(A2761,int_r_base_fitted!$A$1:$C$10000,2,FALSE)),0,VLOOKUP(A2761,int_r_base_fitted!$A$1:$C$10000,2,FALSE))</f>
        <v>0</v>
      </c>
      <c r="S2761">
        <f>IF(ISERROR(VLOOKUP(A2761,int_r_base_fitted!$A$1:$C$10000,3,FALSE)),0,VLOOKUP(A2761,int_r_base_fitted!$A$1:$C$10000,3,FALSE))</f>
        <v>1.7000000000000001E-2</v>
      </c>
      <c r="T2761">
        <v>3853</v>
      </c>
      <c r="V2761">
        <f>IF(ISERROR(VLOOKUP(A2761,int_r_full_fitted!$A$1:$C$10000,3,FALSE)),0,VLOOKUP(A2761,int_r_full_fitted!$A$1:$C$10000,3,FALSE))</f>
        <v>3.7999999999999999E-2</v>
      </c>
      <c r="W2761">
        <v>2760</v>
      </c>
      <c r="Y2761">
        <f>S2761-V2761</f>
        <v>-2.0999999999999998E-2</v>
      </c>
    </row>
    <row r="2762" spans="1:25" x14ac:dyDescent="0.2">
      <c r="A2762" t="s">
        <v>7554</v>
      </c>
      <c r="B2762" t="s">
        <v>7933</v>
      </c>
      <c r="C2762" t="s">
        <v>10031</v>
      </c>
      <c r="D2762" t="s">
        <v>7963</v>
      </c>
      <c r="E2762" t="s">
        <v>9737</v>
      </c>
      <c r="F2762" t="s">
        <v>7915</v>
      </c>
      <c r="G2762" t="s">
        <v>7915</v>
      </c>
      <c r="H2762" t="s">
        <v>7915</v>
      </c>
      <c r="I2762" t="s">
        <v>7915</v>
      </c>
      <c r="J2762" t="s">
        <v>7915</v>
      </c>
      <c r="K2762" t="s">
        <v>7915</v>
      </c>
      <c r="L2762" t="s">
        <v>7915</v>
      </c>
      <c r="M2762" t="s">
        <v>7915</v>
      </c>
      <c r="N2762" t="s">
        <v>7915</v>
      </c>
      <c r="O2762" t="s">
        <v>7915</v>
      </c>
      <c r="P2762" t="s">
        <v>7915</v>
      </c>
      <c r="Q2762">
        <v>9</v>
      </c>
      <c r="R2762">
        <f>IF(ISERROR(VLOOKUP(A2762,int_r_base_fitted!$A$1:$C$10000,2,FALSE)),0,VLOOKUP(A2762,int_r_base_fitted!$A$1:$C$10000,2,FALSE))</f>
        <v>0</v>
      </c>
      <c r="S2762">
        <f>IF(ISERROR(VLOOKUP(A2762,int_r_base_fitted!$A$1:$C$10000,3,FALSE)),0,VLOOKUP(A2762,int_r_base_fitted!$A$1:$C$10000,3,FALSE))</f>
        <v>1.7000000000000001E-2</v>
      </c>
      <c r="T2762">
        <v>3855</v>
      </c>
      <c r="V2762">
        <f>IF(ISERROR(VLOOKUP(A2762,int_r_full_fitted!$A$1:$C$10000,3,FALSE)),0,VLOOKUP(A2762,int_r_full_fitted!$A$1:$C$10000,3,FALSE))</f>
        <v>3.7999999999999999E-2</v>
      </c>
      <c r="W2762">
        <v>2761</v>
      </c>
      <c r="Y2762">
        <f>S2762-V2762</f>
        <v>-2.0999999999999998E-2</v>
      </c>
    </row>
    <row r="2763" spans="1:25" x14ac:dyDescent="0.2">
      <c r="A2763" t="s">
        <v>7555</v>
      </c>
      <c r="B2763" t="s">
        <v>7933</v>
      </c>
      <c r="C2763" t="s">
        <v>10032</v>
      </c>
      <c r="D2763" t="s">
        <v>7963</v>
      </c>
      <c r="E2763" t="s">
        <v>9737</v>
      </c>
      <c r="F2763" t="s">
        <v>7915</v>
      </c>
      <c r="G2763" t="s">
        <v>7915</v>
      </c>
      <c r="H2763" t="s">
        <v>7915</v>
      </c>
      <c r="I2763" t="s">
        <v>7915</v>
      </c>
      <c r="J2763" t="s">
        <v>7915</v>
      </c>
      <c r="K2763" t="s">
        <v>7915</v>
      </c>
      <c r="L2763" t="s">
        <v>7915</v>
      </c>
      <c r="M2763" t="s">
        <v>7915</v>
      </c>
      <c r="N2763" t="s">
        <v>7915</v>
      </c>
      <c r="O2763" t="s">
        <v>7915</v>
      </c>
      <c r="P2763" t="s">
        <v>7915</v>
      </c>
      <c r="Q2763">
        <v>9</v>
      </c>
      <c r="R2763">
        <f>IF(ISERROR(VLOOKUP(A2763,int_r_base_fitted!$A$1:$C$10000,2,FALSE)),0,VLOOKUP(A2763,int_r_base_fitted!$A$1:$C$10000,2,FALSE))</f>
        <v>0</v>
      </c>
      <c r="S2763">
        <f>IF(ISERROR(VLOOKUP(A2763,int_r_base_fitted!$A$1:$C$10000,3,FALSE)),0,VLOOKUP(A2763,int_r_base_fitted!$A$1:$C$10000,3,FALSE))</f>
        <v>1.7000000000000001E-2</v>
      </c>
      <c r="T2763">
        <v>3856</v>
      </c>
      <c r="V2763">
        <f>IF(ISERROR(VLOOKUP(A2763,int_r_full_fitted!$A$1:$C$10000,3,FALSE)),0,VLOOKUP(A2763,int_r_full_fitted!$A$1:$C$10000,3,FALSE))</f>
        <v>3.7999999999999999E-2</v>
      </c>
      <c r="W2763">
        <v>2762</v>
      </c>
      <c r="Y2763">
        <f>S2763-V2763</f>
        <v>-2.0999999999999998E-2</v>
      </c>
    </row>
    <row r="2764" spans="1:25" x14ac:dyDescent="0.2">
      <c r="A2764" t="s">
        <v>7622</v>
      </c>
      <c r="B2764" t="s">
        <v>7933</v>
      </c>
      <c r="C2764" t="s">
        <v>8383</v>
      </c>
      <c r="D2764" t="s">
        <v>7963</v>
      </c>
      <c r="E2764" t="s">
        <v>10070</v>
      </c>
      <c r="F2764" t="s">
        <v>7915</v>
      </c>
      <c r="G2764" t="s">
        <v>7915</v>
      </c>
      <c r="H2764" t="s">
        <v>7915</v>
      </c>
      <c r="I2764" t="s">
        <v>7915</v>
      </c>
      <c r="J2764" t="s">
        <v>7915</v>
      </c>
      <c r="K2764" t="s">
        <v>7915</v>
      </c>
      <c r="L2764" t="s">
        <v>7915</v>
      </c>
      <c r="M2764" t="s">
        <v>7915</v>
      </c>
      <c r="N2764" t="s">
        <v>7915</v>
      </c>
      <c r="O2764" t="s">
        <v>7915</v>
      </c>
      <c r="P2764" t="s">
        <v>7915</v>
      </c>
      <c r="Q2764">
        <v>9</v>
      </c>
      <c r="R2764">
        <f>IF(ISERROR(VLOOKUP(A2764,int_r_base_fitted!$A$1:$C$10000,2,FALSE)),0,VLOOKUP(A2764,int_r_base_fitted!$A$1:$C$10000,2,FALSE))</f>
        <v>0</v>
      </c>
      <c r="S2764">
        <f>IF(ISERROR(VLOOKUP(A2764,int_r_base_fitted!$A$1:$C$10000,3,FALSE)),0,VLOOKUP(A2764,int_r_base_fitted!$A$1:$C$10000,3,FALSE))</f>
        <v>1.7000000000000001E-2</v>
      </c>
      <c r="T2764">
        <v>3890</v>
      </c>
      <c r="V2764">
        <f>IF(ISERROR(VLOOKUP(A2764,int_r_full_fitted!$A$1:$C$10000,3,FALSE)),0,VLOOKUP(A2764,int_r_full_fitted!$A$1:$C$10000,3,FALSE))</f>
        <v>3.7999999999999999E-2</v>
      </c>
      <c r="W2764">
        <v>2763</v>
      </c>
      <c r="Y2764">
        <f>S2764-V2764</f>
        <v>-2.0999999999999998E-2</v>
      </c>
    </row>
    <row r="2765" spans="1:25" x14ac:dyDescent="0.2">
      <c r="A2765" t="s">
        <v>7808</v>
      </c>
      <c r="B2765" t="s">
        <v>9253</v>
      </c>
      <c r="C2765" t="s">
        <v>9833</v>
      </c>
      <c r="D2765" t="s">
        <v>7963</v>
      </c>
      <c r="E2765" t="s">
        <v>9255</v>
      </c>
      <c r="F2765" t="s">
        <v>7915</v>
      </c>
      <c r="G2765" t="s">
        <v>7915</v>
      </c>
      <c r="H2765" t="s">
        <v>7915</v>
      </c>
      <c r="I2765" t="s">
        <v>7915</v>
      </c>
      <c r="J2765" t="s">
        <v>7915</v>
      </c>
      <c r="K2765" t="s">
        <v>7915</v>
      </c>
      <c r="L2765" t="s">
        <v>7915</v>
      </c>
      <c r="M2765" t="s">
        <v>7915</v>
      </c>
      <c r="N2765" t="s">
        <v>7915</v>
      </c>
      <c r="O2765" t="s">
        <v>7915</v>
      </c>
      <c r="P2765" t="s">
        <v>7915</v>
      </c>
      <c r="Q2765">
        <v>9</v>
      </c>
      <c r="R2765">
        <f>IF(ISERROR(VLOOKUP(A2765,int_r_base_fitted!$A$1:$C$10000,2,FALSE)),0,VLOOKUP(A2765,int_r_base_fitted!$A$1:$C$10000,2,FALSE))</f>
        <v>0</v>
      </c>
      <c r="S2765">
        <f>IF(ISERROR(VLOOKUP(A2765,int_r_base_fitted!$A$1:$C$10000,3,FALSE)),0,VLOOKUP(A2765,int_r_base_fitted!$A$1:$C$10000,3,FALSE))</f>
        <v>1.7000000000000001E-2</v>
      </c>
      <c r="T2765">
        <v>4000</v>
      </c>
      <c r="V2765">
        <f>IF(ISERROR(VLOOKUP(A2765,int_r_full_fitted!$A$1:$C$10000,3,FALSE)),0,VLOOKUP(A2765,int_r_full_fitted!$A$1:$C$10000,3,FALSE))</f>
        <v>3.7999999999999999E-2</v>
      </c>
      <c r="W2765">
        <v>2764</v>
      </c>
      <c r="Y2765">
        <f>S2765-V2765</f>
        <v>-2.0999999999999998E-2</v>
      </c>
    </row>
    <row r="2766" spans="1:25" x14ac:dyDescent="0.2">
      <c r="A2766" t="s">
        <v>5541</v>
      </c>
      <c r="B2766" t="s">
        <v>7911</v>
      </c>
      <c r="C2766">
        <v>4</v>
      </c>
      <c r="D2766" t="s">
        <v>7967</v>
      </c>
      <c r="E2766" t="s">
        <v>8994</v>
      </c>
      <c r="F2766" t="s">
        <v>7915</v>
      </c>
      <c r="G2766" t="s">
        <v>7910</v>
      </c>
      <c r="H2766" t="s">
        <v>7910</v>
      </c>
      <c r="I2766" t="s">
        <v>7915</v>
      </c>
      <c r="J2766" t="s">
        <v>7915</v>
      </c>
      <c r="K2766" t="s">
        <v>7915</v>
      </c>
      <c r="L2766" t="s">
        <v>7915</v>
      </c>
      <c r="M2766" t="s">
        <v>7915</v>
      </c>
      <c r="N2766" t="s">
        <v>7915</v>
      </c>
      <c r="O2766" t="s">
        <v>7915</v>
      </c>
      <c r="P2766" t="s">
        <v>7909</v>
      </c>
      <c r="Q2766">
        <v>7</v>
      </c>
      <c r="R2766">
        <f>IF(ISERROR(VLOOKUP(A2766,int_r_base_fitted!$A$1:$C$10000,2,FALSE)),0,VLOOKUP(A2766,int_r_base_fitted!$A$1:$C$10000,2,FALSE))</f>
        <v>0</v>
      </c>
      <c r="S2766">
        <f>IF(ISERROR(VLOOKUP(A2766,int_r_base_fitted!$A$1:$C$10000,3,FALSE)),0,VLOOKUP(A2766,int_r_base_fitted!$A$1:$C$10000,3,FALSE))</f>
        <v>9.8000000000000004E-2</v>
      </c>
      <c r="T2766">
        <v>447</v>
      </c>
      <c r="V2766">
        <f>IF(ISERROR(VLOOKUP(A2766,int_r_full_fitted!$A$1:$C$10000,3,FALSE)),0,VLOOKUP(A2766,int_r_full_fitted!$A$1:$C$10000,3,FALSE))</f>
        <v>3.6999999999999998E-2</v>
      </c>
      <c r="W2766">
        <v>2765</v>
      </c>
      <c r="Y2766">
        <f>S2766-V2766</f>
        <v>6.1000000000000006E-2</v>
      </c>
    </row>
    <row r="2767" spans="1:25" x14ac:dyDescent="0.2">
      <c r="A2767">
        <v>620018</v>
      </c>
      <c r="B2767" t="s">
        <v>7956</v>
      </c>
      <c r="C2767">
        <v>62</v>
      </c>
      <c r="D2767" t="s">
        <v>7957</v>
      </c>
      <c r="E2767" t="s">
        <v>8038</v>
      </c>
      <c r="F2767" t="s">
        <v>7910</v>
      </c>
      <c r="G2767" t="s">
        <v>7910</v>
      </c>
      <c r="H2767" t="s">
        <v>7910</v>
      </c>
      <c r="I2767" t="s">
        <v>7910</v>
      </c>
      <c r="J2767" t="s">
        <v>7915</v>
      </c>
      <c r="K2767" t="s">
        <v>7910</v>
      </c>
      <c r="L2767" t="s">
        <v>7915</v>
      </c>
      <c r="M2767" t="s">
        <v>7915</v>
      </c>
      <c r="N2767" t="s">
        <v>7915</v>
      </c>
      <c r="O2767" t="s">
        <v>7915</v>
      </c>
      <c r="P2767" t="s">
        <v>7906</v>
      </c>
      <c r="Q2767">
        <v>4</v>
      </c>
      <c r="R2767">
        <f>IF(ISERROR(VLOOKUP(A2767,int_r_base_fitted!$A$1:$C$10000,2,FALSE)),0,VLOOKUP(A2767,int_r_base_fitted!$A$1:$C$10000,2,FALSE))</f>
        <v>0</v>
      </c>
      <c r="S2767">
        <f>IF(ISERROR(VLOOKUP(A2767,int_r_base_fitted!$A$1:$C$10000,3,FALSE)),0,VLOOKUP(A2767,int_r_base_fitted!$A$1:$C$10000,3,FALSE))</f>
        <v>8.8999999999999996E-2</v>
      </c>
      <c r="T2767">
        <v>537</v>
      </c>
      <c r="V2767">
        <f>IF(ISERROR(VLOOKUP(A2767,int_r_full_fitted!$A$1:$C$10000,3,FALSE)),0,VLOOKUP(A2767,int_r_full_fitted!$A$1:$C$10000,3,FALSE))</f>
        <v>3.6999999999999998E-2</v>
      </c>
      <c r="W2767">
        <v>2766</v>
      </c>
      <c r="Y2767">
        <f>S2767-V2767</f>
        <v>5.1999999999999998E-2</v>
      </c>
    </row>
    <row r="2768" spans="1:25" x14ac:dyDescent="0.2">
      <c r="A2768" t="s">
        <v>4605</v>
      </c>
      <c r="B2768" t="s">
        <v>7933</v>
      </c>
      <c r="C2768" t="s">
        <v>8435</v>
      </c>
      <c r="D2768" t="s">
        <v>7930</v>
      </c>
      <c r="E2768" t="s">
        <v>8012</v>
      </c>
      <c r="F2768" t="s">
        <v>7915</v>
      </c>
      <c r="G2768" t="s">
        <v>7910</v>
      </c>
      <c r="H2768" t="s">
        <v>7910</v>
      </c>
      <c r="I2768" t="s">
        <v>7910</v>
      </c>
      <c r="J2768" t="s">
        <v>7915</v>
      </c>
      <c r="K2768" t="s">
        <v>7915</v>
      </c>
      <c r="L2768" t="s">
        <v>7915</v>
      </c>
      <c r="M2768" t="s">
        <v>7915</v>
      </c>
      <c r="N2768" t="s">
        <v>7915</v>
      </c>
      <c r="O2768" t="s">
        <v>7915</v>
      </c>
      <c r="P2768" t="s">
        <v>7908</v>
      </c>
      <c r="Q2768">
        <v>6</v>
      </c>
      <c r="R2768">
        <f>IF(ISERROR(VLOOKUP(A2768,int_r_base_fitted!$A$1:$C$10000,2,FALSE)),0,VLOOKUP(A2768,int_r_base_fitted!$A$1:$C$10000,2,FALSE))</f>
        <v>0</v>
      </c>
      <c r="S2768">
        <f>IF(ISERROR(VLOOKUP(A2768,int_r_base_fitted!$A$1:$C$10000,3,FALSE)),0,VLOOKUP(A2768,int_r_base_fitted!$A$1:$C$10000,3,FALSE))</f>
        <v>5.3999999999999999E-2</v>
      </c>
      <c r="T2768">
        <v>1222</v>
      </c>
      <c r="V2768">
        <f>IF(ISERROR(VLOOKUP(A2768,int_r_full_fitted!$A$1:$C$10000,3,FALSE)),0,VLOOKUP(A2768,int_r_full_fitted!$A$1:$C$10000,3,FALSE))</f>
        <v>3.6999999999999998E-2</v>
      </c>
      <c r="W2768">
        <v>2767</v>
      </c>
      <c r="Y2768">
        <f>S2768-V2768</f>
        <v>1.7000000000000001E-2</v>
      </c>
    </row>
    <row r="2769" spans="1:25" x14ac:dyDescent="0.2">
      <c r="A2769" t="s">
        <v>5808</v>
      </c>
      <c r="B2769" t="s">
        <v>7911</v>
      </c>
      <c r="C2769" t="s">
        <v>8141</v>
      </c>
      <c r="D2769" t="s">
        <v>7963</v>
      </c>
      <c r="E2769" t="s">
        <v>8464</v>
      </c>
      <c r="F2769" t="s">
        <v>7915</v>
      </c>
      <c r="G2769" t="s">
        <v>7915</v>
      </c>
      <c r="H2769" t="s">
        <v>7910</v>
      </c>
      <c r="I2769" t="s">
        <v>7915</v>
      </c>
      <c r="J2769" t="s">
        <v>7915</v>
      </c>
      <c r="K2769" t="s">
        <v>7915</v>
      </c>
      <c r="L2769" t="s">
        <v>7915</v>
      </c>
      <c r="M2769" t="s">
        <v>7910</v>
      </c>
      <c r="N2769" t="s">
        <v>7915</v>
      </c>
      <c r="O2769" t="s">
        <v>7915</v>
      </c>
      <c r="P2769" t="s">
        <v>7909</v>
      </c>
      <c r="Q2769">
        <v>7</v>
      </c>
      <c r="R2769">
        <f>IF(ISERROR(VLOOKUP(A2769,int_r_base_fitted!$A$1:$C$10000,2,FALSE)),0,VLOOKUP(A2769,int_r_base_fitted!$A$1:$C$10000,2,FALSE))</f>
        <v>0</v>
      </c>
      <c r="S2769">
        <f>IF(ISERROR(VLOOKUP(A2769,int_r_base_fitted!$A$1:$C$10000,3,FALSE)),0,VLOOKUP(A2769,int_r_base_fitted!$A$1:$C$10000,3,FALSE))</f>
        <v>5.0999999999999997E-2</v>
      </c>
      <c r="T2769">
        <v>1397</v>
      </c>
      <c r="V2769">
        <f>IF(ISERROR(VLOOKUP(A2769,int_r_full_fitted!$A$1:$C$10000,3,FALSE)),0,VLOOKUP(A2769,int_r_full_fitted!$A$1:$C$10000,3,FALSE))</f>
        <v>3.6999999999999998E-2</v>
      </c>
      <c r="W2769">
        <v>2768</v>
      </c>
      <c r="Y2769">
        <f>S2769-V2769</f>
        <v>1.3999999999999999E-2</v>
      </c>
    </row>
    <row r="2770" spans="1:25" x14ac:dyDescent="0.2">
      <c r="A2770" t="s">
        <v>5914</v>
      </c>
      <c r="B2770" t="s">
        <v>7911</v>
      </c>
      <c r="C2770" t="s">
        <v>7934</v>
      </c>
      <c r="D2770" t="s">
        <v>7917</v>
      </c>
      <c r="E2770" t="s">
        <v>8744</v>
      </c>
      <c r="F2770" t="s">
        <v>7915</v>
      </c>
      <c r="G2770" t="s">
        <v>7915</v>
      </c>
      <c r="H2770" t="s">
        <v>7910</v>
      </c>
      <c r="I2770" t="s">
        <v>7915</v>
      </c>
      <c r="J2770" t="s">
        <v>7915</v>
      </c>
      <c r="K2770" t="s">
        <v>7915</v>
      </c>
      <c r="L2770" t="s">
        <v>7915</v>
      </c>
      <c r="M2770" t="s">
        <v>7910</v>
      </c>
      <c r="N2770" t="s">
        <v>7915</v>
      </c>
      <c r="O2770" t="s">
        <v>7915</v>
      </c>
      <c r="P2770" t="s">
        <v>7909</v>
      </c>
      <c r="Q2770">
        <v>7</v>
      </c>
      <c r="R2770">
        <f>IF(ISERROR(VLOOKUP(A2770,int_r_base_fitted!$A$1:$C$10000,2,FALSE)),0,VLOOKUP(A2770,int_r_base_fitted!$A$1:$C$10000,2,FALSE))</f>
        <v>0</v>
      </c>
      <c r="S2770">
        <f>IF(ISERROR(VLOOKUP(A2770,int_r_base_fitted!$A$1:$C$10000,3,FALSE)),0,VLOOKUP(A2770,int_r_base_fitted!$A$1:$C$10000,3,FALSE))</f>
        <v>5.0999999999999997E-2</v>
      </c>
      <c r="T2770">
        <v>1401</v>
      </c>
      <c r="V2770">
        <f>IF(ISERROR(VLOOKUP(A2770,int_r_full_fitted!$A$1:$C$10000,3,FALSE)),0,VLOOKUP(A2770,int_r_full_fitted!$A$1:$C$10000,3,FALSE))</f>
        <v>3.6999999999999998E-2</v>
      </c>
      <c r="W2770">
        <v>2769</v>
      </c>
      <c r="Y2770">
        <f>S2770-V2770</f>
        <v>1.3999999999999999E-2</v>
      </c>
    </row>
    <row r="2771" spans="1:25" x14ac:dyDescent="0.2">
      <c r="A2771" t="s">
        <v>4410</v>
      </c>
      <c r="B2771" t="s">
        <v>7933</v>
      </c>
      <c r="C2771" t="s">
        <v>8308</v>
      </c>
      <c r="D2771" t="s">
        <v>8040</v>
      </c>
      <c r="E2771" t="s">
        <v>8083</v>
      </c>
      <c r="F2771" t="s">
        <v>7915</v>
      </c>
      <c r="G2771" t="s">
        <v>7910</v>
      </c>
      <c r="H2771" t="s">
        <v>7910</v>
      </c>
      <c r="I2771" t="s">
        <v>7915</v>
      </c>
      <c r="J2771" t="s">
        <v>7910</v>
      </c>
      <c r="K2771" t="s">
        <v>7915</v>
      </c>
      <c r="L2771" t="s">
        <v>7915</v>
      </c>
      <c r="M2771" t="s">
        <v>7915</v>
      </c>
      <c r="N2771" t="s">
        <v>7915</v>
      </c>
      <c r="O2771" t="s">
        <v>7915</v>
      </c>
      <c r="P2771" t="s">
        <v>7908</v>
      </c>
      <c r="Q2771">
        <v>6</v>
      </c>
      <c r="R2771">
        <f>IF(ISERROR(VLOOKUP(A2771,int_r_base_fitted!$A$1:$C$10000,2,FALSE)),0,VLOOKUP(A2771,int_r_base_fitted!$A$1:$C$10000,2,FALSE))</f>
        <v>1</v>
      </c>
      <c r="S2771">
        <f>IF(ISERROR(VLOOKUP(A2771,int_r_base_fitted!$A$1:$C$10000,3,FALSE)),0,VLOOKUP(A2771,int_r_base_fitted!$A$1:$C$10000,3,FALSE))</f>
        <v>4.7E-2</v>
      </c>
      <c r="T2771">
        <v>1664</v>
      </c>
      <c r="V2771">
        <f>IF(ISERROR(VLOOKUP(A2771,int_r_full_fitted!$A$1:$C$10000,3,FALSE)),0,VLOOKUP(A2771,int_r_full_fitted!$A$1:$C$10000,3,FALSE))</f>
        <v>3.6999999999999998E-2</v>
      </c>
      <c r="W2771">
        <v>2770</v>
      </c>
      <c r="Y2771">
        <f>S2771-V2771</f>
        <v>1.0000000000000002E-2</v>
      </c>
    </row>
    <row r="2772" spans="1:25" x14ac:dyDescent="0.2">
      <c r="A2772" t="s">
        <v>4834</v>
      </c>
      <c r="B2772" t="s">
        <v>7911</v>
      </c>
      <c r="C2772">
        <v>4</v>
      </c>
      <c r="D2772" t="s">
        <v>7940</v>
      </c>
      <c r="E2772" t="s">
        <v>7941</v>
      </c>
      <c r="F2772" t="s">
        <v>7915</v>
      </c>
      <c r="G2772" t="s">
        <v>7910</v>
      </c>
      <c r="H2772" t="s">
        <v>7910</v>
      </c>
      <c r="I2772" t="s">
        <v>7915</v>
      </c>
      <c r="J2772" t="s">
        <v>7910</v>
      </c>
      <c r="K2772" t="s">
        <v>7915</v>
      </c>
      <c r="L2772" t="s">
        <v>7915</v>
      </c>
      <c r="M2772" t="s">
        <v>7915</v>
      </c>
      <c r="N2772" t="s">
        <v>7915</v>
      </c>
      <c r="O2772" t="s">
        <v>7915</v>
      </c>
      <c r="P2772" t="s">
        <v>7908</v>
      </c>
      <c r="Q2772">
        <v>6</v>
      </c>
      <c r="R2772">
        <f>IF(ISERROR(VLOOKUP(A2772,int_r_base_fitted!$A$1:$C$10000,2,FALSE)),0,VLOOKUP(A2772,int_r_base_fitted!$A$1:$C$10000,2,FALSE))</f>
        <v>0</v>
      </c>
      <c r="S2772">
        <f>IF(ISERROR(VLOOKUP(A2772,int_r_base_fitted!$A$1:$C$10000,3,FALSE)),0,VLOOKUP(A2772,int_r_base_fitted!$A$1:$C$10000,3,FALSE))</f>
        <v>4.7E-2</v>
      </c>
      <c r="T2772">
        <v>1666</v>
      </c>
      <c r="V2772">
        <f>IF(ISERROR(VLOOKUP(A2772,int_r_full_fitted!$A$1:$C$10000,3,FALSE)),0,VLOOKUP(A2772,int_r_full_fitted!$A$1:$C$10000,3,FALSE))</f>
        <v>3.6999999999999998E-2</v>
      </c>
      <c r="W2772">
        <v>2771</v>
      </c>
      <c r="Y2772">
        <f>S2772-V2772</f>
        <v>1.0000000000000002E-2</v>
      </c>
    </row>
    <row r="2773" spans="1:25" x14ac:dyDescent="0.2">
      <c r="A2773" t="s">
        <v>4213</v>
      </c>
      <c r="B2773" t="s">
        <v>7911</v>
      </c>
      <c r="C2773" t="s">
        <v>7970</v>
      </c>
      <c r="D2773" t="s">
        <v>7920</v>
      </c>
      <c r="E2773" t="s">
        <v>8163</v>
      </c>
      <c r="F2773" t="s">
        <v>7910</v>
      </c>
      <c r="G2773" t="s">
        <v>7915</v>
      </c>
      <c r="H2773" t="s">
        <v>7915</v>
      </c>
      <c r="I2773" t="s">
        <v>7910</v>
      </c>
      <c r="J2773" t="s">
        <v>7915</v>
      </c>
      <c r="K2773" t="s">
        <v>7915</v>
      </c>
      <c r="L2773" t="s">
        <v>7910</v>
      </c>
      <c r="M2773" t="s">
        <v>7910</v>
      </c>
      <c r="N2773" t="s">
        <v>7915</v>
      </c>
      <c r="O2773" t="s">
        <v>7915</v>
      </c>
      <c r="P2773" t="s">
        <v>7907</v>
      </c>
      <c r="Q2773">
        <v>5</v>
      </c>
      <c r="R2773">
        <f>IF(ISERROR(VLOOKUP(A2773,int_r_base_fitted!$A$1:$C$10000,2,FALSE)),0,VLOOKUP(A2773,int_r_base_fitted!$A$1:$C$10000,2,FALSE))</f>
        <v>0</v>
      </c>
      <c r="S2773">
        <f>IF(ISERROR(VLOOKUP(A2773,int_r_base_fitted!$A$1:$C$10000,3,FALSE)),0,VLOOKUP(A2773,int_r_base_fitted!$A$1:$C$10000,3,FALSE))</f>
        <v>3.4000000000000002E-2</v>
      </c>
      <c r="T2773">
        <v>2223</v>
      </c>
      <c r="V2773">
        <f>IF(ISERROR(VLOOKUP(A2773,int_r_full_fitted!$A$1:$C$10000,3,FALSE)),0,VLOOKUP(A2773,int_r_full_fitted!$A$1:$C$10000,3,FALSE))</f>
        <v>3.6999999999999998E-2</v>
      </c>
      <c r="W2773">
        <v>2772</v>
      </c>
      <c r="Y2773">
        <f>S2773-V2773</f>
        <v>-2.9999999999999957E-3</v>
      </c>
    </row>
    <row r="2774" spans="1:25" x14ac:dyDescent="0.2">
      <c r="A2774" t="s">
        <v>4775</v>
      </c>
      <c r="B2774" t="s">
        <v>7911</v>
      </c>
      <c r="C2774" t="s">
        <v>7912</v>
      </c>
      <c r="D2774" t="s">
        <v>7913</v>
      </c>
      <c r="E2774" t="s">
        <v>8487</v>
      </c>
      <c r="F2774" t="s">
        <v>7910</v>
      </c>
      <c r="G2774" t="s">
        <v>7910</v>
      </c>
      <c r="H2774" t="s">
        <v>7915</v>
      </c>
      <c r="I2774" t="s">
        <v>7910</v>
      </c>
      <c r="J2774" t="s">
        <v>7915</v>
      </c>
      <c r="K2774" t="s">
        <v>7915</v>
      </c>
      <c r="L2774" t="s">
        <v>7915</v>
      </c>
      <c r="M2774" t="s">
        <v>7915</v>
      </c>
      <c r="N2774" t="s">
        <v>7915</v>
      </c>
      <c r="O2774" t="s">
        <v>7915</v>
      </c>
      <c r="P2774" t="s">
        <v>7908</v>
      </c>
      <c r="Q2774">
        <v>6</v>
      </c>
      <c r="R2774">
        <f>IF(ISERROR(VLOOKUP(A2774,int_r_base_fitted!$A$1:$C$10000,2,FALSE)),0,VLOOKUP(A2774,int_r_base_fitted!$A$1:$C$10000,2,FALSE))</f>
        <v>0</v>
      </c>
      <c r="S2774">
        <f>IF(ISERROR(VLOOKUP(A2774,int_r_base_fitted!$A$1:$C$10000,3,FALSE)),0,VLOOKUP(A2774,int_r_base_fitted!$A$1:$C$10000,3,FALSE))</f>
        <v>2.9000000000000001E-2</v>
      </c>
      <c r="T2774">
        <v>2650</v>
      </c>
      <c r="V2774">
        <f>IF(ISERROR(VLOOKUP(A2774,int_r_full_fitted!$A$1:$C$10000,3,FALSE)),0,VLOOKUP(A2774,int_r_full_fitted!$A$1:$C$10000,3,FALSE))</f>
        <v>3.6999999999999998E-2</v>
      </c>
      <c r="W2774">
        <v>2773</v>
      </c>
      <c r="Y2774">
        <f>S2774-V2774</f>
        <v>-7.9999999999999967E-3</v>
      </c>
    </row>
    <row r="2775" spans="1:25" x14ac:dyDescent="0.2">
      <c r="A2775" t="s">
        <v>5722</v>
      </c>
      <c r="B2775" t="s">
        <v>7911</v>
      </c>
      <c r="C2775" t="s">
        <v>8503</v>
      </c>
      <c r="D2775" t="s">
        <v>7963</v>
      </c>
      <c r="E2775" t="s">
        <v>9106</v>
      </c>
      <c r="F2775" t="s">
        <v>7910</v>
      </c>
      <c r="G2775" t="s">
        <v>7910</v>
      </c>
      <c r="H2775" t="s">
        <v>7915</v>
      </c>
      <c r="I2775" t="s">
        <v>7915</v>
      </c>
      <c r="J2775" t="s">
        <v>7915</v>
      </c>
      <c r="K2775" t="s">
        <v>7915</v>
      </c>
      <c r="L2775" t="s">
        <v>7915</v>
      </c>
      <c r="M2775" t="s">
        <v>7915</v>
      </c>
      <c r="N2775" t="s">
        <v>7915</v>
      </c>
      <c r="O2775" t="s">
        <v>7915</v>
      </c>
      <c r="P2775" t="s">
        <v>7909</v>
      </c>
      <c r="Q2775">
        <v>7</v>
      </c>
      <c r="R2775">
        <f>IF(ISERROR(VLOOKUP(A2775,int_r_base_fitted!$A$1:$C$10000,2,FALSE)),0,VLOOKUP(A2775,int_r_base_fitted!$A$1:$C$10000,2,FALSE))</f>
        <v>0</v>
      </c>
      <c r="S2775">
        <f>IF(ISERROR(VLOOKUP(A2775,int_r_base_fitted!$A$1:$C$10000,3,FALSE)),0,VLOOKUP(A2775,int_r_base_fitted!$A$1:$C$10000,3,FALSE))</f>
        <v>2.9000000000000001E-2</v>
      </c>
      <c r="T2775">
        <v>2670</v>
      </c>
      <c r="V2775">
        <f>IF(ISERROR(VLOOKUP(A2775,int_r_full_fitted!$A$1:$C$10000,3,FALSE)),0,VLOOKUP(A2775,int_r_full_fitted!$A$1:$C$10000,3,FALSE))</f>
        <v>3.6999999999999998E-2</v>
      </c>
      <c r="W2775">
        <v>2774</v>
      </c>
      <c r="Y2775">
        <f>S2775-V2775</f>
        <v>-7.9999999999999967E-3</v>
      </c>
    </row>
    <row r="2776" spans="1:25" x14ac:dyDescent="0.2">
      <c r="A2776" t="s">
        <v>6812</v>
      </c>
      <c r="B2776" t="s">
        <v>7911</v>
      </c>
      <c r="C2776" t="s">
        <v>8009</v>
      </c>
      <c r="D2776" t="s">
        <v>7963</v>
      </c>
      <c r="E2776" t="s">
        <v>8928</v>
      </c>
      <c r="F2776" t="s">
        <v>7915</v>
      </c>
      <c r="G2776" t="s">
        <v>7915</v>
      </c>
      <c r="H2776" t="s">
        <v>7915</v>
      </c>
      <c r="I2776" t="s">
        <v>7915</v>
      </c>
      <c r="J2776" t="s">
        <v>7915</v>
      </c>
      <c r="K2776" t="s">
        <v>7915</v>
      </c>
      <c r="L2776" t="s">
        <v>7915</v>
      </c>
      <c r="M2776" t="s">
        <v>7910</v>
      </c>
      <c r="N2776" t="s">
        <v>7915</v>
      </c>
      <c r="O2776" t="s">
        <v>7915</v>
      </c>
      <c r="P2776" t="s">
        <v>7910</v>
      </c>
      <c r="Q2776">
        <v>8</v>
      </c>
      <c r="R2776">
        <f>IF(ISERROR(VLOOKUP(A2776,int_r_base_fitted!$A$1:$C$10000,2,FALSE)),0,VLOOKUP(A2776,int_r_base_fitted!$A$1:$C$10000,2,FALSE))</f>
        <v>0</v>
      </c>
      <c r="S2776">
        <f>IF(ISERROR(VLOOKUP(A2776,int_r_base_fitted!$A$1:$C$10000,3,FALSE)),0,VLOOKUP(A2776,int_r_base_fitted!$A$1:$C$10000,3,FALSE))</f>
        <v>2.9000000000000001E-2</v>
      </c>
      <c r="T2776">
        <v>2729</v>
      </c>
      <c r="V2776">
        <f>IF(ISERROR(VLOOKUP(A2776,int_r_full_fitted!$A$1:$C$10000,3,FALSE)),0,VLOOKUP(A2776,int_r_full_fitted!$A$1:$C$10000,3,FALSE))</f>
        <v>3.6999999999999998E-2</v>
      </c>
      <c r="W2776">
        <v>2775</v>
      </c>
      <c r="Y2776">
        <f>S2776-V2776</f>
        <v>-7.9999999999999967E-3</v>
      </c>
    </row>
    <row r="2777" spans="1:25" x14ac:dyDescent="0.2">
      <c r="A2777" t="s">
        <v>7816</v>
      </c>
      <c r="B2777" t="s">
        <v>7911</v>
      </c>
      <c r="C2777" t="s">
        <v>7934</v>
      </c>
      <c r="D2777" t="s">
        <v>7917</v>
      </c>
      <c r="E2777" t="s">
        <v>10203</v>
      </c>
      <c r="F2777" t="s">
        <v>7915</v>
      </c>
      <c r="G2777" t="s">
        <v>7915</v>
      </c>
      <c r="H2777" t="s">
        <v>7915</v>
      </c>
      <c r="I2777" t="s">
        <v>7915</v>
      </c>
      <c r="J2777" t="s">
        <v>7915</v>
      </c>
      <c r="K2777" t="s">
        <v>7915</v>
      </c>
      <c r="L2777" t="s">
        <v>7915</v>
      </c>
      <c r="M2777" t="s">
        <v>7915</v>
      </c>
      <c r="N2777" t="s">
        <v>7915</v>
      </c>
      <c r="O2777" t="s">
        <v>7915</v>
      </c>
      <c r="P2777" t="s">
        <v>7915</v>
      </c>
      <c r="Q2777">
        <v>9</v>
      </c>
      <c r="R2777">
        <f>IF(ISERROR(VLOOKUP(A2777,int_r_base_fitted!$A$1:$C$10000,2,FALSE)),0,VLOOKUP(A2777,int_r_base_fitted!$A$1:$C$10000,2,FALSE))</f>
        <v>0</v>
      </c>
      <c r="S2777">
        <f>IF(ISERROR(VLOOKUP(A2777,int_r_base_fitted!$A$1:$C$10000,3,FALSE)),0,VLOOKUP(A2777,int_r_base_fitted!$A$1:$C$10000,3,FALSE))</f>
        <v>2.9000000000000001E-2</v>
      </c>
      <c r="T2777">
        <v>2765</v>
      </c>
      <c r="V2777">
        <f>IF(ISERROR(VLOOKUP(A2777,int_r_full_fitted!$A$1:$C$10000,3,FALSE)),0,VLOOKUP(A2777,int_r_full_fitted!$A$1:$C$10000,3,FALSE))</f>
        <v>3.6999999999999998E-2</v>
      </c>
      <c r="W2777">
        <v>2776</v>
      </c>
      <c r="Y2777">
        <f>S2777-V2777</f>
        <v>-7.9999999999999967E-3</v>
      </c>
    </row>
    <row r="2778" spans="1:25" x14ac:dyDescent="0.2">
      <c r="A2778" t="s">
        <v>5802</v>
      </c>
      <c r="B2778" t="s">
        <v>7911</v>
      </c>
      <c r="C2778" t="s">
        <v>8141</v>
      </c>
      <c r="D2778" t="s">
        <v>7963</v>
      </c>
      <c r="E2778" t="s">
        <v>9168</v>
      </c>
      <c r="F2778" t="s">
        <v>7915</v>
      </c>
      <c r="G2778" t="s">
        <v>7915</v>
      </c>
      <c r="H2778" t="s">
        <v>7915</v>
      </c>
      <c r="I2778" t="s">
        <v>7910</v>
      </c>
      <c r="J2778" t="s">
        <v>7915</v>
      </c>
      <c r="K2778" t="s">
        <v>7915</v>
      </c>
      <c r="L2778" t="s">
        <v>7915</v>
      </c>
      <c r="M2778" t="s">
        <v>7910</v>
      </c>
      <c r="N2778" t="s">
        <v>7915</v>
      </c>
      <c r="O2778" t="s">
        <v>7915</v>
      </c>
      <c r="P2778" t="s">
        <v>7909</v>
      </c>
      <c r="Q2778">
        <v>7</v>
      </c>
      <c r="R2778">
        <f>IF(ISERROR(VLOOKUP(A2778,int_r_base_fitted!$A$1:$C$10000,2,FALSE)),0,VLOOKUP(A2778,int_r_base_fitted!$A$1:$C$10000,2,FALSE))</f>
        <v>0</v>
      </c>
      <c r="S2778">
        <f>IF(ISERROR(VLOOKUP(A2778,int_r_base_fitted!$A$1:$C$10000,3,FALSE)),0,VLOOKUP(A2778,int_r_base_fitted!$A$1:$C$10000,3,FALSE))</f>
        <v>2.5999999999999999E-2</v>
      </c>
      <c r="T2778">
        <v>3018</v>
      </c>
      <c r="V2778">
        <f>IF(ISERROR(VLOOKUP(A2778,int_r_full_fitted!$A$1:$C$10000,3,FALSE)),0,VLOOKUP(A2778,int_r_full_fitted!$A$1:$C$10000,3,FALSE))</f>
        <v>3.6999999999999998E-2</v>
      </c>
      <c r="W2778">
        <v>2777</v>
      </c>
      <c r="Y2778">
        <f>S2778-V2778</f>
        <v>-1.0999999999999999E-2</v>
      </c>
    </row>
    <row r="2779" spans="1:25" x14ac:dyDescent="0.2">
      <c r="A2779" t="s">
        <v>5803</v>
      </c>
      <c r="B2779" t="s">
        <v>7911</v>
      </c>
      <c r="C2779" t="s">
        <v>8141</v>
      </c>
      <c r="D2779" t="s">
        <v>7963</v>
      </c>
      <c r="E2779" t="s">
        <v>9169</v>
      </c>
      <c r="F2779" t="s">
        <v>7915</v>
      </c>
      <c r="G2779" t="s">
        <v>7915</v>
      </c>
      <c r="H2779" t="s">
        <v>7915</v>
      </c>
      <c r="I2779" t="s">
        <v>7910</v>
      </c>
      <c r="J2779" t="s">
        <v>7915</v>
      </c>
      <c r="K2779" t="s">
        <v>7915</v>
      </c>
      <c r="L2779" t="s">
        <v>7915</v>
      </c>
      <c r="M2779" t="s">
        <v>7910</v>
      </c>
      <c r="N2779" t="s">
        <v>7915</v>
      </c>
      <c r="O2779" t="s">
        <v>7915</v>
      </c>
      <c r="P2779" t="s">
        <v>7909</v>
      </c>
      <c r="Q2779">
        <v>7</v>
      </c>
      <c r="R2779">
        <f>IF(ISERROR(VLOOKUP(A2779,int_r_base_fitted!$A$1:$C$10000,2,FALSE)),0,VLOOKUP(A2779,int_r_base_fitted!$A$1:$C$10000,2,FALSE))</f>
        <v>0</v>
      </c>
      <c r="S2779">
        <f>IF(ISERROR(VLOOKUP(A2779,int_r_base_fitted!$A$1:$C$10000,3,FALSE)),0,VLOOKUP(A2779,int_r_base_fitted!$A$1:$C$10000,3,FALSE))</f>
        <v>2.5999999999999999E-2</v>
      </c>
      <c r="T2779">
        <v>3019</v>
      </c>
      <c r="V2779">
        <f>IF(ISERROR(VLOOKUP(A2779,int_r_full_fitted!$A$1:$C$10000,3,FALSE)),0,VLOOKUP(A2779,int_r_full_fitted!$A$1:$C$10000,3,FALSE))</f>
        <v>3.6999999999999998E-2</v>
      </c>
      <c r="W2779">
        <v>2778</v>
      </c>
      <c r="Y2779">
        <f>S2779-V2779</f>
        <v>-1.0999999999999999E-2</v>
      </c>
    </row>
    <row r="2780" spans="1:25" x14ac:dyDescent="0.2">
      <c r="A2780" t="s">
        <v>5369</v>
      </c>
      <c r="B2780" t="s">
        <v>7933</v>
      </c>
      <c r="C2780" t="s">
        <v>7969</v>
      </c>
      <c r="D2780" t="s">
        <v>8040</v>
      </c>
      <c r="E2780" t="s">
        <v>8120</v>
      </c>
      <c r="F2780" t="s">
        <v>7915</v>
      </c>
      <c r="G2780" t="s">
        <v>7910</v>
      </c>
      <c r="H2780" t="s">
        <v>7910</v>
      </c>
      <c r="I2780" t="s">
        <v>7915</v>
      </c>
      <c r="J2780" t="s">
        <v>7915</v>
      </c>
      <c r="K2780" t="s">
        <v>7915</v>
      </c>
      <c r="L2780" t="s">
        <v>7915</v>
      </c>
      <c r="M2780" t="s">
        <v>7915</v>
      </c>
      <c r="N2780" t="s">
        <v>7915</v>
      </c>
      <c r="O2780" t="s">
        <v>7915</v>
      </c>
      <c r="P2780" t="s">
        <v>7909</v>
      </c>
      <c r="Q2780">
        <v>7</v>
      </c>
      <c r="R2780">
        <f>IF(ISERROR(VLOOKUP(A2780,int_r_base_fitted!$A$1:$C$10000,2,FALSE)),0,VLOOKUP(A2780,int_r_base_fitted!$A$1:$C$10000,2,FALSE))</f>
        <v>0</v>
      </c>
      <c r="S2780">
        <f>IF(ISERROR(VLOOKUP(A2780,int_r_base_fitted!$A$1:$C$10000,3,FALSE)),0,VLOOKUP(A2780,int_r_base_fitted!$A$1:$C$10000,3,FALSE))</f>
        <v>6.3E-2</v>
      </c>
      <c r="T2780">
        <v>952</v>
      </c>
      <c r="V2780">
        <f>IF(ISERROR(VLOOKUP(A2780,int_r_full_fitted!$A$1:$C$10000,3,FALSE)),0,VLOOKUP(A2780,int_r_full_fitted!$A$1:$C$10000,3,FALSE))</f>
        <v>3.5999999999999997E-2</v>
      </c>
      <c r="W2780">
        <v>2779</v>
      </c>
      <c r="Y2780">
        <f>S2780-V2780</f>
        <v>2.7000000000000003E-2</v>
      </c>
    </row>
    <row r="2781" spans="1:25" x14ac:dyDescent="0.2">
      <c r="A2781" t="s">
        <v>5614</v>
      </c>
      <c r="B2781" t="s">
        <v>7933</v>
      </c>
      <c r="C2781">
        <v>7</v>
      </c>
      <c r="D2781" t="s">
        <v>7940</v>
      </c>
      <c r="E2781" t="s">
        <v>9033</v>
      </c>
      <c r="F2781" t="s">
        <v>7915</v>
      </c>
      <c r="G2781" t="s">
        <v>7910</v>
      </c>
      <c r="H2781" t="s">
        <v>7910</v>
      </c>
      <c r="I2781" t="s">
        <v>7915</v>
      </c>
      <c r="J2781" t="s">
        <v>7915</v>
      </c>
      <c r="K2781" t="s">
        <v>7915</v>
      </c>
      <c r="L2781" t="s">
        <v>7915</v>
      </c>
      <c r="M2781" t="s">
        <v>7915</v>
      </c>
      <c r="N2781" t="s">
        <v>7915</v>
      </c>
      <c r="O2781" t="s">
        <v>7915</v>
      </c>
      <c r="P2781" t="s">
        <v>7909</v>
      </c>
      <c r="Q2781">
        <v>7</v>
      </c>
      <c r="R2781">
        <f>IF(ISERROR(VLOOKUP(A2781,int_r_base_fitted!$A$1:$C$10000,2,FALSE)),0,VLOOKUP(A2781,int_r_base_fitted!$A$1:$C$10000,2,FALSE))</f>
        <v>0</v>
      </c>
      <c r="S2781">
        <f>IF(ISERROR(VLOOKUP(A2781,int_r_base_fitted!$A$1:$C$10000,3,FALSE)),0,VLOOKUP(A2781,int_r_base_fitted!$A$1:$C$10000,3,FALSE))</f>
        <v>6.2E-2</v>
      </c>
      <c r="T2781">
        <v>983</v>
      </c>
      <c r="V2781">
        <f>IF(ISERROR(VLOOKUP(A2781,int_r_full_fitted!$A$1:$C$10000,3,FALSE)),0,VLOOKUP(A2781,int_r_full_fitted!$A$1:$C$10000,3,FALSE))</f>
        <v>3.5999999999999997E-2</v>
      </c>
      <c r="W2781">
        <v>2780</v>
      </c>
      <c r="Y2781">
        <f>S2781-V2781</f>
        <v>2.6000000000000002E-2</v>
      </c>
    </row>
    <row r="2782" spans="1:25" x14ac:dyDescent="0.2">
      <c r="A2782" t="s">
        <v>5709</v>
      </c>
      <c r="B2782" t="s">
        <v>7911</v>
      </c>
      <c r="C2782" t="s">
        <v>7922</v>
      </c>
      <c r="D2782" t="s">
        <v>7935</v>
      </c>
      <c r="E2782" t="s">
        <v>9101</v>
      </c>
      <c r="F2782" t="s">
        <v>7915</v>
      </c>
      <c r="G2782" t="s">
        <v>7910</v>
      </c>
      <c r="H2782" t="s">
        <v>7910</v>
      </c>
      <c r="I2782" t="s">
        <v>7915</v>
      </c>
      <c r="J2782" t="s">
        <v>7915</v>
      </c>
      <c r="K2782" t="s">
        <v>7915</v>
      </c>
      <c r="L2782" t="s">
        <v>7915</v>
      </c>
      <c r="M2782" t="s">
        <v>7915</v>
      </c>
      <c r="N2782" t="s">
        <v>7915</v>
      </c>
      <c r="O2782" t="s">
        <v>7915</v>
      </c>
      <c r="P2782" t="s">
        <v>7909</v>
      </c>
      <c r="Q2782">
        <v>7</v>
      </c>
      <c r="R2782">
        <f>IF(ISERROR(VLOOKUP(A2782,int_r_base_fitted!$A$1:$C$10000,2,FALSE)),0,VLOOKUP(A2782,int_r_base_fitted!$A$1:$C$10000,2,FALSE))</f>
        <v>0</v>
      </c>
      <c r="S2782">
        <f>IF(ISERROR(VLOOKUP(A2782,int_r_base_fitted!$A$1:$C$10000,3,FALSE)),0,VLOOKUP(A2782,int_r_base_fitted!$A$1:$C$10000,3,FALSE))</f>
        <v>6.2E-2</v>
      </c>
      <c r="T2782">
        <v>985</v>
      </c>
      <c r="V2782">
        <f>IF(ISERROR(VLOOKUP(A2782,int_r_full_fitted!$A$1:$C$10000,3,FALSE)),0,VLOOKUP(A2782,int_r_full_fitted!$A$1:$C$10000,3,FALSE))</f>
        <v>3.5999999999999997E-2</v>
      </c>
      <c r="W2782">
        <v>2781</v>
      </c>
      <c r="Y2782">
        <f>S2782-V2782</f>
        <v>2.6000000000000002E-2</v>
      </c>
    </row>
    <row r="2783" spans="1:25" x14ac:dyDescent="0.2">
      <c r="A2783" t="s">
        <v>5230</v>
      </c>
      <c r="B2783" t="s">
        <v>7911</v>
      </c>
      <c r="C2783">
        <v>4</v>
      </c>
      <c r="D2783" t="s">
        <v>7967</v>
      </c>
      <c r="E2783" t="s">
        <v>8822</v>
      </c>
      <c r="F2783" t="s">
        <v>7915</v>
      </c>
      <c r="G2783" t="s">
        <v>7910</v>
      </c>
      <c r="H2783" t="s">
        <v>7915</v>
      </c>
      <c r="I2783" t="s">
        <v>7915</v>
      </c>
      <c r="J2783" t="s">
        <v>7915</v>
      </c>
      <c r="K2783" t="s">
        <v>7910</v>
      </c>
      <c r="L2783" t="s">
        <v>7915</v>
      </c>
      <c r="M2783" t="s">
        <v>7915</v>
      </c>
      <c r="N2783" t="s">
        <v>7915</v>
      </c>
      <c r="O2783" t="s">
        <v>7915</v>
      </c>
      <c r="P2783" t="s">
        <v>7909</v>
      </c>
      <c r="Q2783">
        <v>7</v>
      </c>
      <c r="R2783">
        <f>IF(ISERROR(VLOOKUP(A2783,int_r_base_fitted!$A$1:$C$10000,2,FALSE)),0,VLOOKUP(A2783,int_r_base_fitted!$A$1:$C$10000,2,FALSE))</f>
        <v>0</v>
      </c>
      <c r="S2783">
        <f>IF(ISERROR(VLOOKUP(A2783,int_r_base_fitted!$A$1:$C$10000,3,FALSE)),0,VLOOKUP(A2783,int_r_base_fitted!$A$1:$C$10000,3,FALSE))</f>
        <v>5.8999999999999997E-2</v>
      </c>
      <c r="T2783">
        <v>1062</v>
      </c>
      <c r="V2783">
        <f>IF(ISERROR(VLOOKUP(A2783,int_r_full_fitted!$A$1:$C$10000,3,FALSE)),0,VLOOKUP(A2783,int_r_full_fitted!$A$1:$C$10000,3,FALSE))</f>
        <v>3.5999999999999997E-2</v>
      </c>
      <c r="W2783">
        <v>2782</v>
      </c>
      <c r="Y2783">
        <f>S2783-V2783</f>
        <v>2.3E-2</v>
      </c>
    </row>
    <row r="2784" spans="1:25" x14ac:dyDescent="0.2">
      <c r="A2784" t="s">
        <v>5884</v>
      </c>
      <c r="B2784" t="s">
        <v>7911</v>
      </c>
      <c r="C2784" t="s">
        <v>7970</v>
      </c>
      <c r="D2784" t="s">
        <v>7963</v>
      </c>
      <c r="E2784" t="s">
        <v>7991</v>
      </c>
      <c r="F2784" t="s">
        <v>7915</v>
      </c>
      <c r="G2784" t="s">
        <v>7910</v>
      </c>
      <c r="H2784" t="s">
        <v>7910</v>
      </c>
      <c r="I2784" t="s">
        <v>7915</v>
      </c>
      <c r="J2784" t="s">
        <v>7915</v>
      </c>
      <c r="K2784" t="s">
        <v>7915</v>
      </c>
      <c r="L2784" t="s">
        <v>7915</v>
      </c>
      <c r="M2784" t="s">
        <v>7915</v>
      </c>
      <c r="N2784" t="s">
        <v>7915</v>
      </c>
      <c r="O2784" t="s">
        <v>7915</v>
      </c>
      <c r="P2784" t="s">
        <v>7909</v>
      </c>
      <c r="Q2784">
        <v>7</v>
      </c>
      <c r="R2784">
        <f>IF(ISERROR(VLOOKUP(A2784,int_r_base_fitted!$A$1:$C$10000,2,FALSE)),0,VLOOKUP(A2784,int_r_base_fitted!$A$1:$C$10000,2,FALSE))</f>
        <v>0</v>
      </c>
      <c r="S2784">
        <f>IF(ISERROR(VLOOKUP(A2784,int_r_base_fitted!$A$1:$C$10000,3,FALSE)),0,VLOOKUP(A2784,int_r_base_fitted!$A$1:$C$10000,3,FALSE))</f>
        <v>4.2999999999999997E-2</v>
      </c>
      <c r="T2784">
        <v>1863</v>
      </c>
      <c r="V2784">
        <f>IF(ISERROR(VLOOKUP(A2784,int_r_full_fitted!$A$1:$C$10000,3,FALSE)),0,VLOOKUP(A2784,int_r_full_fitted!$A$1:$C$10000,3,FALSE))</f>
        <v>3.5999999999999997E-2</v>
      </c>
      <c r="W2784">
        <v>2783</v>
      </c>
      <c r="Y2784">
        <f>S2784-V2784</f>
        <v>6.9999999999999993E-3</v>
      </c>
    </row>
    <row r="2785" spans="1:25" x14ac:dyDescent="0.2">
      <c r="A2785" t="s">
        <v>5895</v>
      </c>
      <c r="B2785" t="s">
        <v>7933</v>
      </c>
      <c r="C2785" t="s">
        <v>9241</v>
      </c>
      <c r="D2785" t="s">
        <v>7963</v>
      </c>
      <c r="E2785" t="s">
        <v>8241</v>
      </c>
      <c r="F2785" t="s">
        <v>7915</v>
      </c>
      <c r="G2785" t="s">
        <v>7910</v>
      </c>
      <c r="H2785" t="s">
        <v>7910</v>
      </c>
      <c r="I2785" t="s">
        <v>7915</v>
      </c>
      <c r="J2785" t="s">
        <v>7915</v>
      </c>
      <c r="K2785" t="s">
        <v>7915</v>
      </c>
      <c r="L2785" t="s">
        <v>7915</v>
      </c>
      <c r="M2785" t="s">
        <v>7915</v>
      </c>
      <c r="N2785" t="s">
        <v>7915</v>
      </c>
      <c r="O2785" t="s">
        <v>7915</v>
      </c>
      <c r="P2785" t="s">
        <v>7909</v>
      </c>
      <c r="Q2785">
        <v>7</v>
      </c>
      <c r="R2785">
        <f>IF(ISERROR(VLOOKUP(A2785,int_r_base_fitted!$A$1:$C$10000,2,FALSE)),0,VLOOKUP(A2785,int_r_base_fitted!$A$1:$C$10000,2,FALSE))</f>
        <v>0</v>
      </c>
      <c r="S2785">
        <f>IF(ISERROR(VLOOKUP(A2785,int_r_base_fitted!$A$1:$C$10000,3,FALSE)),0,VLOOKUP(A2785,int_r_base_fitted!$A$1:$C$10000,3,FALSE))</f>
        <v>4.2999999999999997E-2</v>
      </c>
      <c r="T2785">
        <v>1864</v>
      </c>
      <c r="V2785">
        <f>IF(ISERROR(VLOOKUP(A2785,int_r_full_fitted!$A$1:$C$10000,3,FALSE)),0,VLOOKUP(A2785,int_r_full_fitted!$A$1:$C$10000,3,FALSE))</f>
        <v>3.5999999999999997E-2</v>
      </c>
      <c r="W2785">
        <v>2784</v>
      </c>
      <c r="Y2785">
        <f>S2785-V2785</f>
        <v>6.9999999999999993E-3</v>
      </c>
    </row>
    <row r="2786" spans="1:25" x14ac:dyDescent="0.2">
      <c r="A2786" t="s">
        <v>6487</v>
      </c>
      <c r="B2786" t="s">
        <v>7911</v>
      </c>
      <c r="C2786">
        <v>4</v>
      </c>
      <c r="D2786" t="s">
        <v>7967</v>
      </c>
      <c r="E2786" t="s">
        <v>8566</v>
      </c>
      <c r="F2786" t="s">
        <v>7915</v>
      </c>
      <c r="G2786" t="s">
        <v>7915</v>
      </c>
      <c r="H2786" t="s">
        <v>7915</v>
      </c>
      <c r="I2786" t="s">
        <v>7915</v>
      </c>
      <c r="J2786" t="s">
        <v>7915</v>
      </c>
      <c r="K2786" t="s">
        <v>7910</v>
      </c>
      <c r="L2786" t="s">
        <v>7915</v>
      </c>
      <c r="M2786" t="s">
        <v>7915</v>
      </c>
      <c r="N2786" t="s">
        <v>7915</v>
      </c>
      <c r="O2786" t="s">
        <v>7915</v>
      </c>
      <c r="P2786" t="s">
        <v>7910</v>
      </c>
      <c r="Q2786">
        <v>8</v>
      </c>
      <c r="R2786">
        <f>IF(ISERROR(VLOOKUP(A2786,int_r_base_fitted!$A$1:$C$10000,2,FALSE)),0,VLOOKUP(A2786,int_r_base_fitted!$A$1:$C$10000,2,FALSE))</f>
        <v>0</v>
      </c>
      <c r="S2786">
        <f>IF(ISERROR(VLOOKUP(A2786,int_r_base_fitted!$A$1:$C$10000,3,FALSE)),0,VLOOKUP(A2786,int_r_base_fitted!$A$1:$C$10000,3,FALSE))</f>
        <v>3.1E-2</v>
      </c>
      <c r="T2786">
        <v>2511</v>
      </c>
      <c r="V2786">
        <f>IF(ISERROR(VLOOKUP(A2786,int_r_full_fitted!$A$1:$C$10000,3,FALSE)),0,VLOOKUP(A2786,int_r_full_fitted!$A$1:$C$10000,3,FALSE))</f>
        <v>3.5999999999999997E-2</v>
      </c>
      <c r="W2786">
        <v>2785</v>
      </c>
      <c r="Y2786">
        <f>S2786-V2786</f>
        <v>-4.9999999999999975E-3</v>
      </c>
    </row>
    <row r="2787" spans="1:25" x14ac:dyDescent="0.2">
      <c r="A2787" t="s">
        <v>4911</v>
      </c>
      <c r="B2787" t="s">
        <v>7911</v>
      </c>
      <c r="C2787" t="s">
        <v>8141</v>
      </c>
      <c r="D2787" t="s">
        <v>7963</v>
      </c>
      <c r="E2787" t="s">
        <v>8464</v>
      </c>
      <c r="F2787" t="s">
        <v>7910</v>
      </c>
      <c r="G2787" t="s">
        <v>7915</v>
      </c>
      <c r="H2787" t="s">
        <v>7915</v>
      </c>
      <c r="I2787" t="s">
        <v>7915</v>
      </c>
      <c r="J2787" t="s">
        <v>7915</v>
      </c>
      <c r="K2787" t="s">
        <v>7915</v>
      </c>
      <c r="L2787" t="s">
        <v>7910</v>
      </c>
      <c r="M2787" t="s">
        <v>7910</v>
      </c>
      <c r="N2787" t="s">
        <v>7915</v>
      </c>
      <c r="O2787" t="s">
        <v>7915</v>
      </c>
      <c r="P2787" t="s">
        <v>7908</v>
      </c>
      <c r="Q2787">
        <v>6</v>
      </c>
      <c r="R2787">
        <f>IF(ISERROR(VLOOKUP(A2787,int_r_base_fitted!$A$1:$C$10000,2,FALSE)),0,VLOOKUP(A2787,int_r_base_fitted!$A$1:$C$10000,2,FALSE))</f>
        <v>0</v>
      </c>
      <c r="S2787">
        <f>IF(ISERROR(VLOOKUP(A2787,int_r_base_fitted!$A$1:$C$10000,3,FALSE)),0,VLOOKUP(A2787,int_r_base_fitted!$A$1:$C$10000,3,FALSE))</f>
        <v>2.9000000000000001E-2</v>
      </c>
      <c r="T2787">
        <v>2652</v>
      </c>
      <c r="V2787">
        <f>IF(ISERROR(VLOOKUP(A2787,int_r_full_fitted!$A$1:$C$10000,3,FALSE)),0,VLOOKUP(A2787,int_r_full_fitted!$A$1:$C$10000,3,FALSE))</f>
        <v>3.5999999999999997E-2</v>
      </c>
      <c r="W2787">
        <v>2786</v>
      </c>
      <c r="Y2787">
        <f>S2787-V2787</f>
        <v>-6.9999999999999958E-3</v>
      </c>
    </row>
    <row r="2788" spans="1:25" x14ac:dyDescent="0.2">
      <c r="A2788" t="s">
        <v>4368</v>
      </c>
      <c r="B2788" t="s">
        <v>7911</v>
      </c>
      <c r="C2788" t="s">
        <v>7954</v>
      </c>
      <c r="D2788" t="s">
        <v>7963</v>
      </c>
      <c r="E2788" t="s">
        <v>7923</v>
      </c>
      <c r="F2788" t="s">
        <v>7910</v>
      </c>
      <c r="G2788" t="s">
        <v>7910</v>
      </c>
      <c r="H2788" t="s">
        <v>7910</v>
      </c>
      <c r="I2788" t="s">
        <v>7915</v>
      </c>
      <c r="J2788" t="s">
        <v>7915</v>
      </c>
      <c r="K2788" t="s">
        <v>7915</v>
      </c>
      <c r="L2788" t="s">
        <v>7910</v>
      </c>
      <c r="M2788" t="s">
        <v>7915</v>
      </c>
      <c r="N2788" t="s">
        <v>7915</v>
      </c>
      <c r="O2788" t="s">
        <v>7915</v>
      </c>
      <c r="P2788" t="s">
        <v>7907</v>
      </c>
      <c r="Q2788">
        <v>5</v>
      </c>
      <c r="R2788">
        <f>IF(ISERROR(VLOOKUP(A2788,int_r_base_fitted!$A$1:$C$10000,2,FALSE)),0,VLOOKUP(A2788,int_r_base_fitted!$A$1:$C$10000,2,FALSE))</f>
        <v>0</v>
      </c>
      <c r="S2788">
        <f>IF(ISERROR(VLOOKUP(A2788,int_r_base_fitted!$A$1:$C$10000,3,FALSE)),0,VLOOKUP(A2788,int_r_base_fitted!$A$1:$C$10000,3,FALSE))</f>
        <v>0.156</v>
      </c>
      <c r="T2788">
        <v>197</v>
      </c>
      <c r="V2788">
        <f>IF(ISERROR(VLOOKUP(A2788,int_r_full_fitted!$A$1:$C$10000,3,FALSE)),0,VLOOKUP(A2788,int_r_full_fitted!$A$1:$C$10000,3,FALSE))</f>
        <v>3.5000000000000003E-2</v>
      </c>
      <c r="W2788">
        <v>2787</v>
      </c>
      <c r="Y2788">
        <f>S2788-V2788</f>
        <v>0.121</v>
      </c>
    </row>
    <row r="2789" spans="1:25" x14ac:dyDescent="0.2">
      <c r="A2789" t="s">
        <v>4961</v>
      </c>
      <c r="B2789" t="s">
        <v>7933</v>
      </c>
      <c r="C2789" t="s">
        <v>8660</v>
      </c>
      <c r="D2789" t="s">
        <v>7917</v>
      </c>
      <c r="E2789" t="s">
        <v>8049</v>
      </c>
      <c r="F2789" t="s">
        <v>7915</v>
      </c>
      <c r="G2789" t="s">
        <v>7910</v>
      </c>
      <c r="H2789" t="s">
        <v>7910</v>
      </c>
      <c r="I2789" t="s">
        <v>7915</v>
      </c>
      <c r="J2789" t="s">
        <v>7915</v>
      </c>
      <c r="K2789" t="s">
        <v>7915</v>
      </c>
      <c r="L2789" t="s">
        <v>7915</v>
      </c>
      <c r="M2789" t="s">
        <v>7910</v>
      </c>
      <c r="N2789" t="s">
        <v>7915</v>
      </c>
      <c r="O2789" t="s">
        <v>7915</v>
      </c>
      <c r="P2789" t="s">
        <v>7908</v>
      </c>
      <c r="Q2789">
        <v>6</v>
      </c>
      <c r="R2789">
        <f>IF(ISERROR(VLOOKUP(A2789,int_r_base_fitted!$A$1:$C$10000,2,FALSE)),0,VLOOKUP(A2789,int_r_base_fitted!$A$1:$C$10000,2,FALSE))</f>
        <v>0</v>
      </c>
      <c r="S2789">
        <f>IF(ISERROR(VLOOKUP(A2789,int_r_base_fitted!$A$1:$C$10000,3,FALSE)),0,VLOOKUP(A2789,int_r_base_fitted!$A$1:$C$10000,3,FALSE))</f>
        <v>9.0999999999999998E-2</v>
      </c>
      <c r="T2789">
        <v>520</v>
      </c>
      <c r="V2789">
        <f>IF(ISERROR(VLOOKUP(A2789,int_r_full_fitted!$A$1:$C$10000,3,FALSE)),0,VLOOKUP(A2789,int_r_full_fitted!$A$1:$C$10000,3,FALSE))</f>
        <v>3.5000000000000003E-2</v>
      </c>
      <c r="W2789">
        <v>2788</v>
      </c>
      <c r="Y2789">
        <f>S2789-V2789</f>
        <v>5.5999999999999994E-2</v>
      </c>
    </row>
    <row r="2790" spans="1:25" x14ac:dyDescent="0.2">
      <c r="A2790" t="s">
        <v>4306</v>
      </c>
      <c r="B2790" t="s">
        <v>7933</v>
      </c>
      <c r="C2790">
        <v>7</v>
      </c>
      <c r="D2790" t="s">
        <v>7940</v>
      </c>
      <c r="E2790" t="s">
        <v>8234</v>
      </c>
      <c r="F2790" t="s">
        <v>7915</v>
      </c>
      <c r="G2790" t="s">
        <v>7910</v>
      </c>
      <c r="H2790" t="s">
        <v>7910</v>
      </c>
      <c r="I2790" t="s">
        <v>7915</v>
      </c>
      <c r="J2790" t="s">
        <v>7910</v>
      </c>
      <c r="K2790" t="s">
        <v>7910</v>
      </c>
      <c r="L2790" t="s">
        <v>7915</v>
      </c>
      <c r="M2790" t="s">
        <v>7915</v>
      </c>
      <c r="N2790" t="s">
        <v>7915</v>
      </c>
      <c r="O2790" t="s">
        <v>7915</v>
      </c>
      <c r="P2790" t="s">
        <v>7907</v>
      </c>
      <c r="Q2790">
        <v>5</v>
      </c>
      <c r="R2790">
        <f>IF(ISERROR(VLOOKUP(A2790,int_r_base_fitted!$A$1:$C$10000,2,FALSE)),0,VLOOKUP(A2790,int_r_base_fitted!$A$1:$C$10000,2,FALSE))</f>
        <v>0</v>
      </c>
      <c r="S2790">
        <f>IF(ISERROR(VLOOKUP(A2790,int_r_base_fitted!$A$1:$C$10000,3,FALSE)),0,VLOOKUP(A2790,int_r_base_fitted!$A$1:$C$10000,3,FALSE))</f>
        <v>7.5999999999999998E-2</v>
      </c>
      <c r="T2790">
        <v>708</v>
      </c>
      <c r="V2790">
        <f>IF(ISERROR(VLOOKUP(A2790,int_r_full_fitted!$A$1:$C$10000,3,FALSE)),0,VLOOKUP(A2790,int_r_full_fitted!$A$1:$C$10000,3,FALSE))</f>
        <v>3.5000000000000003E-2</v>
      </c>
      <c r="W2790">
        <v>2789</v>
      </c>
      <c r="Y2790">
        <f>S2790-V2790</f>
        <v>4.0999999999999995E-2</v>
      </c>
    </row>
    <row r="2791" spans="1:25" x14ac:dyDescent="0.2">
      <c r="A2791">
        <v>100018</v>
      </c>
      <c r="B2791" t="s">
        <v>7956</v>
      </c>
      <c r="C2791">
        <v>10</v>
      </c>
      <c r="D2791" t="s">
        <v>7957</v>
      </c>
      <c r="E2791" t="s">
        <v>9088</v>
      </c>
      <c r="F2791" t="s">
        <v>7915</v>
      </c>
      <c r="G2791" t="s">
        <v>7910</v>
      </c>
      <c r="H2791" t="s">
        <v>7910</v>
      </c>
      <c r="I2791" t="s">
        <v>7915</v>
      </c>
      <c r="J2791" t="s">
        <v>7915</v>
      </c>
      <c r="K2791" t="s">
        <v>7915</v>
      </c>
      <c r="L2791" t="s">
        <v>7915</v>
      </c>
      <c r="M2791" t="s">
        <v>7915</v>
      </c>
      <c r="N2791" t="s">
        <v>7915</v>
      </c>
      <c r="O2791" t="s">
        <v>7915</v>
      </c>
      <c r="P2791" t="s">
        <v>7909</v>
      </c>
      <c r="Q2791">
        <v>7</v>
      </c>
      <c r="R2791">
        <f>IF(ISERROR(VLOOKUP(A2791,int_r_base_fitted!$A$1:$C$10000,2,FALSE)),0,VLOOKUP(A2791,int_r_base_fitted!$A$1:$C$10000,2,FALSE))</f>
        <v>0</v>
      </c>
      <c r="S2791">
        <f>IF(ISERROR(VLOOKUP(A2791,int_r_base_fitted!$A$1:$C$10000,3,FALSE)),0,VLOOKUP(A2791,int_r_base_fitted!$A$1:$C$10000,3,FALSE))</f>
        <v>7.3999999999999996E-2</v>
      </c>
      <c r="T2791">
        <v>751</v>
      </c>
      <c r="V2791">
        <f>IF(ISERROR(VLOOKUP(A2791,int_r_full_fitted!$A$1:$C$10000,3,FALSE)),0,VLOOKUP(A2791,int_r_full_fitted!$A$1:$C$10000,3,FALSE))</f>
        <v>3.5000000000000003E-2</v>
      </c>
      <c r="W2791">
        <v>2790</v>
      </c>
      <c r="Y2791">
        <f>S2791-V2791</f>
        <v>3.8999999999999993E-2</v>
      </c>
    </row>
    <row r="2792" spans="1:25" x14ac:dyDescent="0.2">
      <c r="A2792">
        <v>100024</v>
      </c>
      <c r="B2792" t="s">
        <v>7956</v>
      </c>
      <c r="C2792">
        <v>10</v>
      </c>
      <c r="D2792" t="s">
        <v>7957</v>
      </c>
      <c r="E2792" t="s">
        <v>8923</v>
      </c>
      <c r="F2792" t="s">
        <v>7915</v>
      </c>
      <c r="G2792" t="s">
        <v>7910</v>
      </c>
      <c r="H2792" t="s">
        <v>7910</v>
      </c>
      <c r="I2792" t="s">
        <v>7915</v>
      </c>
      <c r="J2792" t="s">
        <v>7915</v>
      </c>
      <c r="K2792" t="s">
        <v>7915</v>
      </c>
      <c r="L2792" t="s">
        <v>7915</v>
      </c>
      <c r="M2792" t="s">
        <v>7915</v>
      </c>
      <c r="N2792" t="s">
        <v>7915</v>
      </c>
      <c r="O2792" t="s">
        <v>7915</v>
      </c>
      <c r="P2792" t="s">
        <v>7909</v>
      </c>
      <c r="Q2792">
        <v>7</v>
      </c>
      <c r="R2792">
        <f>IF(ISERROR(VLOOKUP(A2792,int_r_base_fitted!$A$1:$C$10000,2,FALSE)),0,VLOOKUP(A2792,int_r_base_fitted!$A$1:$C$10000,2,FALSE))</f>
        <v>0</v>
      </c>
      <c r="S2792">
        <f>IF(ISERROR(VLOOKUP(A2792,int_r_base_fitted!$A$1:$C$10000,3,FALSE)),0,VLOOKUP(A2792,int_r_base_fitted!$A$1:$C$10000,3,FALSE))</f>
        <v>6.8000000000000005E-2</v>
      </c>
      <c r="T2792">
        <v>864</v>
      </c>
      <c r="V2792">
        <f>IF(ISERROR(VLOOKUP(A2792,int_r_full_fitted!$A$1:$C$10000,3,FALSE)),0,VLOOKUP(A2792,int_r_full_fitted!$A$1:$C$10000,3,FALSE))</f>
        <v>3.5000000000000003E-2</v>
      </c>
      <c r="W2792">
        <v>2791</v>
      </c>
      <c r="Y2792">
        <f>S2792-V2792</f>
        <v>3.3000000000000002E-2</v>
      </c>
    </row>
    <row r="2793" spans="1:25" x14ac:dyDescent="0.2">
      <c r="A2793" t="s">
        <v>4392</v>
      </c>
      <c r="B2793" t="s">
        <v>7911</v>
      </c>
      <c r="C2793" t="s">
        <v>7946</v>
      </c>
      <c r="D2793" t="s">
        <v>7913</v>
      </c>
      <c r="E2793" t="s">
        <v>7926</v>
      </c>
      <c r="F2793" t="s">
        <v>7915</v>
      </c>
      <c r="G2793" t="s">
        <v>7910</v>
      </c>
      <c r="H2793" t="s">
        <v>7910</v>
      </c>
      <c r="I2793" t="s">
        <v>7910</v>
      </c>
      <c r="J2793" t="s">
        <v>7910</v>
      </c>
      <c r="K2793" t="s">
        <v>7915</v>
      </c>
      <c r="L2793" t="s">
        <v>7915</v>
      </c>
      <c r="M2793" t="s">
        <v>7915</v>
      </c>
      <c r="N2793" t="s">
        <v>7915</v>
      </c>
      <c r="O2793" t="s">
        <v>7915</v>
      </c>
      <c r="P2793" t="s">
        <v>7907</v>
      </c>
      <c r="Q2793">
        <v>5</v>
      </c>
      <c r="R2793">
        <f>IF(ISERROR(VLOOKUP(A2793,int_r_base_fitted!$A$1:$C$10000,2,FALSE)),0,VLOOKUP(A2793,int_r_base_fitted!$A$1:$C$10000,2,FALSE))</f>
        <v>0</v>
      </c>
      <c r="S2793">
        <f>IF(ISERROR(VLOOKUP(A2793,int_r_base_fitted!$A$1:$C$10000,3,FALSE)),0,VLOOKUP(A2793,int_r_base_fitted!$A$1:$C$10000,3,FALSE))</f>
        <v>6.7000000000000004E-2</v>
      </c>
      <c r="T2793">
        <v>873</v>
      </c>
      <c r="V2793">
        <f>IF(ISERROR(VLOOKUP(A2793,int_r_full_fitted!$A$1:$C$10000,3,FALSE)),0,VLOOKUP(A2793,int_r_full_fitted!$A$1:$C$10000,3,FALSE))</f>
        <v>3.5000000000000003E-2</v>
      </c>
      <c r="W2793">
        <v>2792</v>
      </c>
      <c r="Y2793">
        <f>S2793-V2793</f>
        <v>3.2000000000000001E-2</v>
      </c>
    </row>
    <row r="2794" spans="1:25" x14ac:dyDescent="0.2">
      <c r="A2794" t="s">
        <v>5260</v>
      </c>
      <c r="B2794" t="s">
        <v>7911</v>
      </c>
      <c r="C2794">
        <v>4</v>
      </c>
      <c r="D2794" t="s">
        <v>7940</v>
      </c>
      <c r="E2794" t="s">
        <v>8836</v>
      </c>
      <c r="F2794" t="s">
        <v>7915</v>
      </c>
      <c r="G2794" t="s">
        <v>7910</v>
      </c>
      <c r="H2794" t="s">
        <v>7910</v>
      </c>
      <c r="I2794" t="s">
        <v>7915</v>
      </c>
      <c r="J2794" t="s">
        <v>7915</v>
      </c>
      <c r="K2794" t="s">
        <v>7915</v>
      </c>
      <c r="L2794" t="s">
        <v>7915</v>
      </c>
      <c r="M2794" t="s">
        <v>7915</v>
      </c>
      <c r="N2794" t="s">
        <v>7915</v>
      </c>
      <c r="O2794" t="s">
        <v>7915</v>
      </c>
      <c r="P2794" t="s">
        <v>7909</v>
      </c>
      <c r="Q2794">
        <v>7</v>
      </c>
      <c r="R2794">
        <f>IF(ISERROR(VLOOKUP(A2794,int_r_base_fitted!$A$1:$C$10000,2,FALSE)),0,VLOOKUP(A2794,int_r_base_fitted!$A$1:$C$10000,2,FALSE))</f>
        <v>0</v>
      </c>
      <c r="S2794">
        <f>IF(ISERROR(VLOOKUP(A2794,int_r_base_fitted!$A$1:$C$10000,3,FALSE)),0,VLOOKUP(A2794,int_r_base_fitted!$A$1:$C$10000,3,FALSE))</f>
        <v>6.2E-2</v>
      </c>
      <c r="T2794">
        <v>980</v>
      </c>
      <c r="V2794">
        <f>IF(ISERROR(VLOOKUP(A2794,int_r_full_fitted!$A$1:$C$10000,3,FALSE)),0,VLOOKUP(A2794,int_r_full_fitted!$A$1:$C$10000,3,FALSE))</f>
        <v>3.5000000000000003E-2</v>
      </c>
      <c r="W2794">
        <v>2793</v>
      </c>
      <c r="Y2794">
        <f>S2794-V2794</f>
        <v>2.6999999999999996E-2</v>
      </c>
    </row>
    <row r="2795" spans="1:25" x14ac:dyDescent="0.2">
      <c r="A2795" t="s">
        <v>4916</v>
      </c>
      <c r="B2795" t="s">
        <v>7911</v>
      </c>
      <c r="C2795" t="s">
        <v>8030</v>
      </c>
      <c r="D2795" t="s">
        <v>7963</v>
      </c>
      <c r="E2795" t="s">
        <v>8513</v>
      </c>
      <c r="F2795" t="s">
        <v>7915</v>
      </c>
      <c r="G2795" t="s">
        <v>7910</v>
      </c>
      <c r="H2795" t="s">
        <v>7910</v>
      </c>
      <c r="I2795" t="s">
        <v>7915</v>
      </c>
      <c r="J2795" t="s">
        <v>7915</v>
      </c>
      <c r="K2795" t="s">
        <v>7915</v>
      </c>
      <c r="L2795" t="s">
        <v>7915</v>
      </c>
      <c r="M2795" t="s">
        <v>7910</v>
      </c>
      <c r="N2795" t="s">
        <v>7915</v>
      </c>
      <c r="O2795" t="s">
        <v>7915</v>
      </c>
      <c r="P2795" t="s">
        <v>7908</v>
      </c>
      <c r="Q2795">
        <v>6</v>
      </c>
      <c r="R2795">
        <f>IF(ISERROR(VLOOKUP(A2795,int_r_base_fitted!$A$1:$C$10000,2,FALSE)),0,VLOOKUP(A2795,int_r_base_fitted!$A$1:$C$10000,2,FALSE))</f>
        <v>0</v>
      </c>
      <c r="S2795">
        <f>IF(ISERROR(VLOOKUP(A2795,int_r_base_fitted!$A$1:$C$10000,3,FALSE)),0,VLOOKUP(A2795,int_r_base_fitted!$A$1:$C$10000,3,FALSE))</f>
        <v>6.0999999999999999E-2</v>
      </c>
      <c r="T2795">
        <v>1000</v>
      </c>
      <c r="V2795">
        <f>IF(ISERROR(VLOOKUP(A2795,int_r_full_fitted!$A$1:$C$10000,3,FALSE)),0,VLOOKUP(A2795,int_r_full_fitted!$A$1:$C$10000,3,FALSE))</f>
        <v>3.5000000000000003E-2</v>
      </c>
      <c r="W2795">
        <v>2794</v>
      </c>
      <c r="Y2795">
        <f>S2795-V2795</f>
        <v>2.5999999999999995E-2</v>
      </c>
    </row>
    <row r="2796" spans="1:25" x14ac:dyDescent="0.2">
      <c r="A2796" t="s">
        <v>6260</v>
      </c>
      <c r="B2796" t="s">
        <v>7911</v>
      </c>
      <c r="C2796" t="s">
        <v>7927</v>
      </c>
      <c r="D2796" t="s">
        <v>7938</v>
      </c>
      <c r="E2796" t="s">
        <v>9416</v>
      </c>
      <c r="F2796" t="s">
        <v>7915</v>
      </c>
      <c r="G2796" t="s">
        <v>7915</v>
      </c>
      <c r="H2796" t="s">
        <v>7910</v>
      </c>
      <c r="I2796" t="s">
        <v>7915</v>
      </c>
      <c r="J2796" t="s">
        <v>7915</v>
      </c>
      <c r="K2796" t="s">
        <v>7915</v>
      </c>
      <c r="L2796" t="s">
        <v>7915</v>
      </c>
      <c r="M2796" t="s">
        <v>7915</v>
      </c>
      <c r="N2796" t="s">
        <v>7915</v>
      </c>
      <c r="O2796" t="s">
        <v>7915</v>
      </c>
      <c r="P2796" t="s">
        <v>7910</v>
      </c>
      <c r="Q2796">
        <v>8</v>
      </c>
      <c r="R2796">
        <f>IF(ISERROR(VLOOKUP(A2796,int_r_base_fitted!$A$1:$C$10000,2,FALSE)),0,VLOOKUP(A2796,int_r_base_fitted!$A$1:$C$10000,2,FALSE))</f>
        <v>0</v>
      </c>
      <c r="S2796">
        <f>IF(ISERROR(VLOOKUP(A2796,int_r_base_fitted!$A$1:$C$10000,3,FALSE)),0,VLOOKUP(A2796,int_r_base_fitted!$A$1:$C$10000,3,FALSE))</f>
        <v>0.06</v>
      </c>
      <c r="T2796">
        <v>1043</v>
      </c>
      <c r="V2796">
        <f>IF(ISERROR(VLOOKUP(A2796,int_r_full_fitted!$A$1:$C$10000,3,FALSE)),0,VLOOKUP(A2796,int_r_full_fitted!$A$1:$C$10000,3,FALSE))</f>
        <v>3.5000000000000003E-2</v>
      </c>
      <c r="W2796">
        <v>2795</v>
      </c>
      <c r="Y2796">
        <f>S2796-V2796</f>
        <v>2.4999999999999994E-2</v>
      </c>
    </row>
    <row r="2797" spans="1:25" x14ac:dyDescent="0.2">
      <c r="A2797" t="s">
        <v>6460</v>
      </c>
      <c r="B2797" t="s">
        <v>7933</v>
      </c>
      <c r="C2797" t="s">
        <v>8601</v>
      </c>
      <c r="D2797" t="s">
        <v>8040</v>
      </c>
      <c r="E2797" t="s">
        <v>8059</v>
      </c>
      <c r="F2797" t="s">
        <v>7915</v>
      </c>
      <c r="G2797" t="s">
        <v>7915</v>
      </c>
      <c r="H2797" t="s">
        <v>7910</v>
      </c>
      <c r="I2797" t="s">
        <v>7915</v>
      </c>
      <c r="J2797" t="s">
        <v>7915</v>
      </c>
      <c r="K2797" t="s">
        <v>7915</v>
      </c>
      <c r="L2797" t="s">
        <v>7915</v>
      </c>
      <c r="M2797" t="s">
        <v>7915</v>
      </c>
      <c r="N2797" t="s">
        <v>7915</v>
      </c>
      <c r="O2797" t="s">
        <v>7915</v>
      </c>
      <c r="P2797" t="s">
        <v>7910</v>
      </c>
      <c r="Q2797">
        <v>8</v>
      </c>
      <c r="R2797">
        <f>IF(ISERROR(VLOOKUP(A2797,int_r_base_fitted!$A$1:$C$10000,2,FALSE)),0,VLOOKUP(A2797,int_r_base_fitted!$A$1:$C$10000,2,FALSE))</f>
        <v>0</v>
      </c>
      <c r="S2797">
        <f>IF(ISERROR(VLOOKUP(A2797,int_r_base_fitted!$A$1:$C$10000,3,FALSE)),0,VLOOKUP(A2797,int_r_base_fitted!$A$1:$C$10000,3,FALSE))</f>
        <v>0.06</v>
      </c>
      <c r="T2797">
        <v>1045</v>
      </c>
      <c r="V2797">
        <f>IF(ISERROR(VLOOKUP(A2797,int_r_full_fitted!$A$1:$C$10000,3,FALSE)),0,VLOOKUP(A2797,int_r_full_fitted!$A$1:$C$10000,3,FALSE))</f>
        <v>3.5000000000000003E-2</v>
      </c>
      <c r="W2797">
        <v>2796</v>
      </c>
      <c r="Y2797">
        <f>S2797-V2797</f>
        <v>2.4999999999999994E-2</v>
      </c>
    </row>
    <row r="2798" spans="1:25" x14ac:dyDescent="0.2">
      <c r="A2798" t="s">
        <v>6492</v>
      </c>
      <c r="B2798" t="s">
        <v>7911</v>
      </c>
      <c r="C2798">
        <v>4</v>
      </c>
      <c r="D2798" t="s">
        <v>7967</v>
      </c>
      <c r="E2798" t="s">
        <v>9515</v>
      </c>
      <c r="F2798" t="s">
        <v>7915</v>
      </c>
      <c r="G2798" t="s">
        <v>7915</v>
      </c>
      <c r="H2798" t="s">
        <v>7910</v>
      </c>
      <c r="I2798" t="s">
        <v>7915</v>
      </c>
      <c r="J2798" t="s">
        <v>7915</v>
      </c>
      <c r="K2798" t="s">
        <v>7915</v>
      </c>
      <c r="L2798" t="s">
        <v>7915</v>
      </c>
      <c r="M2798" t="s">
        <v>7915</v>
      </c>
      <c r="N2798" t="s">
        <v>7915</v>
      </c>
      <c r="O2798" t="s">
        <v>7915</v>
      </c>
      <c r="P2798" t="s">
        <v>7910</v>
      </c>
      <c r="Q2798">
        <v>8</v>
      </c>
      <c r="R2798">
        <f>IF(ISERROR(VLOOKUP(A2798,int_r_base_fitted!$A$1:$C$10000,2,FALSE)),0,VLOOKUP(A2798,int_r_base_fitted!$A$1:$C$10000,2,FALSE))</f>
        <v>0</v>
      </c>
      <c r="S2798">
        <f>IF(ISERROR(VLOOKUP(A2798,int_r_base_fitted!$A$1:$C$10000,3,FALSE)),0,VLOOKUP(A2798,int_r_base_fitted!$A$1:$C$10000,3,FALSE))</f>
        <v>0.06</v>
      </c>
      <c r="T2798">
        <v>1048</v>
      </c>
      <c r="V2798">
        <f>IF(ISERROR(VLOOKUP(A2798,int_r_full_fitted!$A$1:$C$10000,3,FALSE)),0,VLOOKUP(A2798,int_r_full_fitted!$A$1:$C$10000,3,FALSE))</f>
        <v>3.5000000000000003E-2</v>
      </c>
      <c r="W2798">
        <v>2797</v>
      </c>
      <c r="Y2798">
        <f>S2798-V2798</f>
        <v>2.4999999999999994E-2</v>
      </c>
    </row>
    <row r="2799" spans="1:25" x14ac:dyDescent="0.2">
      <c r="A2799" t="s">
        <v>4901</v>
      </c>
      <c r="B2799" t="s">
        <v>7911</v>
      </c>
      <c r="C2799" t="s">
        <v>7972</v>
      </c>
      <c r="D2799" t="s">
        <v>7963</v>
      </c>
      <c r="E2799" t="s">
        <v>8618</v>
      </c>
      <c r="F2799" t="s">
        <v>7915</v>
      </c>
      <c r="G2799" t="s">
        <v>7910</v>
      </c>
      <c r="H2799" t="s">
        <v>7910</v>
      </c>
      <c r="I2799" t="s">
        <v>7910</v>
      </c>
      <c r="J2799" t="s">
        <v>7915</v>
      </c>
      <c r="K2799" t="s">
        <v>7915</v>
      </c>
      <c r="L2799" t="s">
        <v>7915</v>
      </c>
      <c r="M2799" t="s">
        <v>7915</v>
      </c>
      <c r="N2799" t="s">
        <v>7915</v>
      </c>
      <c r="O2799" t="s">
        <v>7915</v>
      </c>
      <c r="P2799" t="s">
        <v>7908</v>
      </c>
      <c r="Q2799">
        <v>6</v>
      </c>
      <c r="R2799">
        <f>IF(ISERROR(VLOOKUP(A2799,int_r_base_fitted!$A$1:$C$10000,2,FALSE)),0,VLOOKUP(A2799,int_r_base_fitted!$A$1:$C$10000,2,FALSE))</f>
        <v>0</v>
      </c>
      <c r="S2799">
        <f>IF(ISERROR(VLOOKUP(A2799,int_r_base_fitted!$A$1:$C$10000,3,FALSE)),0,VLOOKUP(A2799,int_r_base_fitted!$A$1:$C$10000,3,FALSE))</f>
        <v>4.2000000000000003E-2</v>
      </c>
      <c r="T2799">
        <v>1892</v>
      </c>
      <c r="V2799">
        <f>IF(ISERROR(VLOOKUP(A2799,int_r_full_fitted!$A$1:$C$10000,3,FALSE)),0,VLOOKUP(A2799,int_r_full_fitted!$A$1:$C$10000,3,FALSE))</f>
        <v>3.5000000000000003E-2</v>
      </c>
      <c r="W2799">
        <v>2798</v>
      </c>
      <c r="Y2799">
        <f>S2799-V2799</f>
        <v>6.9999999999999993E-3</v>
      </c>
    </row>
    <row r="2800" spans="1:25" x14ac:dyDescent="0.2">
      <c r="A2800" t="s">
        <v>4915</v>
      </c>
      <c r="B2800" t="s">
        <v>7911</v>
      </c>
      <c r="C2800" t="s">
        <v>8103</v>
      </c>
      <c r="D2800" t="s">
        <v>7963</v>
      </c>
      <c r="E2800" t="s">
        <v>8630</v>
      </c>
      <c r="F2800" t="s">
        <v>7915</v>
      </c>
      <c r="G2800" t="s">
        <v>7910</v>
      </c>
      <c r="H2800" t="s">
        <v>7910</v>
      </c>
      <c r="I2800" t="s">
        <v>7915</v>
      </c>
      <c r="J2800" t="s">
        <v>7915</v>
      </c>
      <c r="K2800" t="s">
        <v>7915</v>
      </c>
      <c r="L2800" t="s">
        <v>7915</v>
      </c>
      <c r="M2800" t="s">
        <v>7910</v>
      </c>
      <c r="N2800" t="s">
        <v>7915</v>
      </c>
      <c r="O2800" t="s">
        <v>7915</v>
      </c>
      <c r="P2800" t="s">
        <v>7908</v>
      </c>
      <c r="Q2800">
        <v>6</v>
      </c>
      <c r="R2800">
        <f>IF(ISERROR(VLOOKUP(A2800,int_r_base_fitted!$A$1:$C$10000,2,FALSE)),0,VLOOKUP(A2800,int_r_base_fitted!$A$1:$C$10000,2,FALSE))</f>
        <v>0</v>
      </c>
      <c r="S2800">
        <f>IF(ISERROR(VLOOKUP(A2800,int_r_base_fitted!$A$1:$C$10000,3,FALSE)),0,VLOOKUP(A2800,int_r_base_fitted!$A$1:$C$10000,3,FALSE))</f>
        <v>4.2000000000000003E-2</v>
      </c>
      <c r="T2800">
        <v>1893</v>
      </c>
      <c r="V2800">
        <f>IF(ISERROR(VLOOKUP(A2800,int_r_full_fitted!$A$1:$C$10000,3,FALSE)),0,VLOOKUP(A2800,int_r_full_fitted!$A$1:$C$10000,3,FALSE))</f>
        <v>3.5000000000000003E-2</v>
      </c>
      <c r="W2800">
        <v>2799</v>
      </c>
      <c r="Y2800">
        <f>S2800-V2800</f>
        <v>6.9999999999999993E-3</v>
      </c>
    </row>
    <row r="2801" spans="1:25" x14ac:dyDescent="0.2">
      <c r="A2801" t="s">
        <v>5186</v>
      </c>
      <c r="B2801" t="s">
        <v>7911</v>
      </c>
      <c r="C2801" t="s">
        <v>8014</v>
      </c>
      <c r="D2801" t="s">
        <v>7963</v>
      </c>
      <c r="E2801" t="s">
        <v>8059</v>
      </c>
      <c r="F2801" t="s">
        <v>7915</v>
      </c>
      <c r="G2801" t="s">
        <v>7910</v>
      </c>
      <c r="H2801" t="s">
        <v>7910</v>
      </c>
      <c r="I2801" t="s">
        <v>7915</v>
      </c>
      <c r="J2801" t="s">
        <v>7915</v>
      </c>
      <c r="K2801" t="s">
        <v>7915</v>
      </c>
      <c r="L2801" t="s">
        <v>7915</v>
      </c>
      <c r="M2801" t="s">
        <v>7915</v>
      </c>
      <c r="N2801" t="s">
        <v>7915</v>
      </c>
      <c r="O2801" t="s">
        <v>7915</v>
      </c>
      <c r="P2801" t="s">
        <v>7909</v>
      </c>
      <c r="Q2801">
        <v>7</v>
      </c>
      <c r="R2801">
        <f>IF(ISERROR(VLOOKUP(A2801,int_r_base_fitted!$A$1:$C$10000,2,FALSE)),0,VLOOKUP(A2801,int_r_base_fitted!$A$1:$C$10000,2,FALSE))</f>
        <v>0</v>
      </c>
      <c r="S2801">
        <f>IF(ISERROR(VLOOKUP(A2801,int_r_base_fitted!$A$1:$C$10000,3,FALSE)),0,VLOOKUP(A2801,int_r_base_fitted!$A$1:$C$10000,3,FALSE))</f>
        <v>4.1000000000000002E-2</v>
      </c>
      <c r="T2801">
        <v>1926</v>
      </c>
      <c r="V2801">
        <f>IF(ISERROR(VLOOKUP(A2801,int_r_full_fitted!$A$1:$C$10000,3,FALSE)),0,VLOOKUP(A2801,int_r_full_fitted!$A$1:$C$10000,3,FALSE))</f>
        <v>3.5000000000000003E-2</v>
      </c>
      <c r="W2801">
        <v>2800</v>
      </c>
      <c r="Y2801">
        <f>S2801-V2801</f>
        <v>5.9999999999999984E-3</v>
      </c>
    </row>
    <row r="2802" spans="1:25" x14ac:dyDescent="0.2">
      <c r="A2802" t="s">
        <v>5473</v>
      </c>
      <c r="B2802" t="s">
        <v>7911</v>
      </c>
      <c r="C2802" t="s">
        <v>8054</v>
      </c>
      <c r="D2802" t="s">
        <v>7920</v>
      </c>
      <c r="E2802" t="s">
        <v>8965</v>
      </c>
      <c r="F2802" t="s">
        <v>7910</v>
      </c>
      <c r="G2802" t="s">
        <v>7910</v>
      </c>
      <c r="H2802" t="s">
        <v>7915</v>
      </c>
      <c r="I2802" t="s">
        <v>7915</v>
      </c>
      <c r="J2802" t="s">
        <v>7915</v>
      </c>
      <c r="K2802" t="s">
        <v>7915</v>
      </c>
      <c r="L2802" t="s">
        <v>7915</v>
      </c>
      <c r="M2802" t="s">
        <v>7915</v>
      </c>
      <c r="N2802" t="s">
        <v>7915</v>
      </c>
      <c r="O2802" t="s">
        <v>7915</v>
      </c>
      <c r="P2802" t="s">
        <v>7909</v>
      </c>
      <c r="Q2802">
        <v>7</v>
      </c>
      <c r="R2802">
        <f>IF(ISERROR(VLOOKUP(A2802,int_r_base_fitted!$A$1:$C$10000,2,FALSE)),0,VLOOKUP(A2802,int_r_base_fitted!$A$1:$C$10000,2,FALSE))</f>
        <v>0</v>
      </c>
      <c r="S2802">
        <f>IF(ISERROR(VLOOKUP(A2802,int_r_base_fitted!$A$1:$C$10000,3,FALSE)),0,VLOOKUP(A2802,int_r_base_fitted!$A$1:$C$10000,3,FALSE))</f>
        <v>3.9E-2</v>
      </c>
      <c r="T2802">
        <v>2005</v>
      </c>
      <c r="V2802">
        <f>IF(ISERROR(VLOOKUP(A2802,int_r_full_fitted!$A$1:$C$10000,3,FALSE)),0,VLOOKUP(A2802,int_r_full_fitted!$A$1:$C$10000,3,FALSE))</f>
        <v>3.5000000000000003E-2</v>
      </c>
      <c r="W2802">
        <v>2801</v>
      </c>
      <c r="Y2802">
        <f>S2802-V2802</f>
        <v>3.9999999999999966E-3</v>
      </c>
    </row>
    <row r="2803" spans="1:25" x14ac:dyDescent="0.2">
      <c r="A2803" t="s">
        <v>4855</v>
      </c>
      <c r="B2803" t="s">
        <v>7911</v>
      </c>
      <c r="C2803">
        <v>43</v>
      </c>
      <c r="D2803" t="s">
        <v>7945</v>
      </c>
      <c r="E2803" t="s">
        <v>8579</v>
      </c>
      <c r="F2803" t="s">
        <v>7910</v>
      </c>
      <c r="G2803" t="s">
        <v>7910</v>
      </c>
      <c r="H2803" t="s">
        <v>7915</v>
      </c>
      <c r="I2803" t="s">
        <v>7915</v>
      </c>
      <c r="J2803" t="s">
        <v>7915</v>
      </c>
      <c r="K2803" t="s">
        <v>7915</v>
      </c>
      <c r="L2803" t="s">
        <v>7910</v>
      </c>
      <c r="M2803" t="s">
        <v>7915</v>
      </c>
      <c r="N2803" t="s">
        <v>7915</v>
      </c>
      <c r="O2803" t="s">
        <v>7915</v>
      </c>
      <c r="P2803" t="s">
        <v>7908</v>
      </c>
      <c r="Q2803">
        <v>6</v>
      </c>
      <c r="R2803">
        <f>IF(ISERROR(VLOOKUP(A2803,int_r_base_fitted!$A$1:$C$10000,2,FALSE)),0,VLOOKUP(A2803,int_r_base_fitted!$A$1:$C$10000,2,FALSE))</f>
        <v>0</v>
      </c>
      <c r="S2803">
        <f>IF(ISERROR(VLOOKUP(A2803,int_r_base_fitted!$A$1:$C$10000,3,FALSE)),0,VLOOKUP(A2803,int_r_base_fitted!$A$1:$C$10000,3,FALSE))</f>
        <v>3.6999999999999998E-2</v>
      </c>
      <c r="T2803">
        <v>2088</v>
      </c>
      <c r="V2803">
        <f>IF(ISERROR(VLOOKUP(A2803,int_r_full_fitted!$A$1:$C$10000,3,FALSE)),0,VLOOKUP(A2803,int_r_full_fitted!$A$1:$C$10000,3,FALSE))</f>
        <v>3.5000000000000003E-2</v>
      </c>
      <c r="W2803">
        <v>2802</v>
      </c>
      <c r="Y2803">
        <f>S2803-V2803</f>
        <v>1.9999999999999948E-3</v>
      </c>
    </row>
    <row r="2804" spans="1:25" x14ac:dyDescent="0.2">
      <c r="A2804" t="s">
        <v>4942</v>
      </c>
      <c r="B2804" t="s">
        <v>7933</v>
      </c>
      <c r="C2804" t="s">
        <v>8647</v>
      </c>
      <c r="D2804" t="s">
        <v>7963</v>
      </c>
      <c r="E2804" t="s">
        <v>7964</v>
      </c>
      <c r="F2804" t="s">
        <v>7915</v>
      </c>
      <c r="G2804" t="s">
        <v>7910</v>
      </c>
      <c r="H2804" t="s">
        <v>7910</v>
      </c>
      <c r="I2804" t="s">
        <v>7915</v>
      </c>
      <c r="J2804" t="s">
        <v>7910</v>
      </c>
      <c r="K2804" t="s">
        <v>7915</v>
      </c>
      <c r="L2804" t="s">
        <v>7915</v>
      </c>
      <c r="M2804" t="s">
        <v>7915</v>
      </c>
      <c r="N2804" t="s">
        <v>7915</v>
      </c>
      <c r="O2804" t="s">
        <v>7915</v>
      </c>
      <c r="P2804" t="s">
        <v>7908</v>
      </c>
      <c r="Q2804">
        <v>6</v>
      </c>
      <c r="R2804">
        <f>IF(ISERROR(VLOOKUP(A2804,int_r_base_fitted!$A$1:$C$10000,2,FALSE)),0,VLOOKUP(A2804,int_r_base_fitted!$A$1:$C$10000,2,FALSE))</f>
        <v>0</v>
      </c>
      <c r="S2804">
        <f>IF(ISERROR(VLOOKUP(A2804,int_r_base_fitted!$A$1:$C$10000,3,FALSE)),0,VLOOKUP(A2804,int_r_base_fitted!$A$1:$C$10000,3,FALSE))</f>
        <v>3.1E-2</v>
      </c>
      <c r="T2804">
        <v>2479</v>
      </c>
      <c r="V2804">
        <f>IF(ISERROR(VLOOKUP(A2804,int_r_full_fitted!$A$1:$C$10000,3,FALSE)),0,VLOOKUP(A2804,int_r_full_fitted!$A$1:$C$10000,3,FALSE))</f>
        <v>3.5000000000000003E-2</v>
      </c>
      <c r="W2804">
        <v>2803</v>
      </c>
      <c r="Y2804">
        <f>S2804-V2804</f>
        <v>-4.0000000000000036E-3</v>
      </c>
    </row>
    <row r="2805" spans="1:25" x14ac:dyDescent="0.2">
      <c r="A2805" t="s">
        <v>4322</v>
      </c>
      <c r="B2805" t="s">
        <v>7911</v>
      </c>
      <c r="C2805" t="s">
        <v>8009</v>
      </c>
      <c r="D2805" t="s">
        <v>7920</v>
      </c>
      <c r="E2805" t="s">
        <v>8246</v>
      </c>
      <c r="F2805" t="s">
        <v>7910</v>
      </c>
      <c r="G2805" t="s">
        <v>7910</v>
      </c>
      <c r="H2805" t="s">
        <v>7915</v>
      </c>
      <c r="I2805" t="s">
        <v>7915</v>
      </c>
      <c r="J2805" t="s">
        <v>7915</v>
      </c>
      <c r="K2805" t="s">
        <v>7910</v>
      </c>
      <c r="L2805" t="s">
        <v>7915</v>
      </c>
      <c r="M2805" t="s">
        <v>7910</v>
      </c>
      <c r="N2805" t="s">
        <v>7915</v>
      </c>
      <c r="O2805" t="s">
        <v>7915</v>
      </c>
      <c r="P2805" t="s">
        <v>7907</v>
      </c>
      <c r="Q2805">
        <v>5</v>
      </c>
      <c r="R2805">
        <f>IF(ISERROR(VLOOKUP(A2805,int_r_base_fitted!$A$1:$C$10000,2,FALSE)),0,VLOOKUP(A2805,int_r_base_fitted!$A$1:$C$10000,2,FALSE))</f>
        <v>0</v>
      </c>
      <c r="S2805">
        <f>IF(ISERROR(VLOOKUP(A2805,int_r_base_fitted!$A$1:$C$10000,3,FALSE)),0,VLOOKUP(A2805,int_r_base_fitted!$A$1:$C$10000,3,FALSE))</f>
        <v>0.03</v>
      </c>
      <c r="T2805">
        <v>2549</v>
      </c>
      <c r="V2805">
        <f>IF(ISERROR(VLOOKUP(A2805,int_r_full_fitted!$A$1:$C$10000,3,FALSE)),0,VLOOKUP(A2805,int_r_full_fitted!$A$1:$C$10000,3,FALSE))</f>
        <v>3.5000000000000003E-2</v>
      </c>
      <c r="W2805">
        <v>2804</v>
      </c>
      <c r="Y2805">
        <f>S2805-V2805</f>
        <v>-5.0000000000000044E-3</v>
      </c>
    </row>
    <row r="2806" spans="1:25" x14ac:dyDescent="0.2">
      <c r="A2806" t="s">
        <v>5795</v>
      </c>
      <c r="B2806" t="s">
        <v>7911</v>
      </c>
      <c r="C2806" t="s">
        <v>7952</v>
      </c>
      <c r="D2806" t="s">
        <v>7963</v>
      </c>
      <c r="E2806" t="s">
        <v>9044</v>
      </c>
      <c r="F2806" t="s">
        <v>7915</v>
      </c>
      <c r="G2806" t="s">
        <v>7915</v>
      </c>
      <c r="H2806" t="s">
        <v>7915</v>
      </c>
      <c r="I2806" t="s">
        <v>7915</v>
      </c>
      <c r="J2806" t="s">
        <v>7915</v>
      </c>
      <c r="K2806" t="s">
        <v>7910</v>
      </c>
      <c r="L2806" t="s">
        <v>7915</v>
      </c>
      <c r="M2806" t="s">
        <v>7910</v>
      </c>
      <c r="N2806" t="s">
        <v>7915</v>
      </c>
      <c r="O2806" t="s">
        <v>7915</v>
      </c>
      <c r="P2806" t="s">
        <v>7909</v>
      </c>
      <c r="Q2806">
        <v>7</v>
      </c>
      <c r="R2806">
        <f>IF(ISERROR(VLOOKUP(A2806,int_r_base_fitted!$A$1:$C$10000,2,FALSE)),0,VLOOKUP(A2806,int_r_base_fitted!$A$1:$C$10000,2,FALSE))</f>
        <v>0</v>
      </c>
      <c r="S2806">
        <f>IF(ISERROR(VLOOKUP(A2806,int_r_base_fitted!$A$1:$C$10000,3,FALSE)),0,VLOOKUP(A2806,int_r_base_fitted!$A$1:$C$10000,3,FALSE))</f>
        <v>0.03</v>
      </c>
      <c r="T2806">
        <v>2574</v>
      </c>
      <c r="V2806">
        <f>IF(ISERROR(VLOOKUP(A2806,int_r_full_fitted!$A$1:$C$10000,3,FALSE)),0,VLOOKUP(A2806,int_r_full_fitted!$A$1:$C$10000,3,FALSE))</f>
        <v>3.5000000000000003E-2</v>
      </c>
      <c r="W2806">
        <v>2805</v>
      </c>
      <c r="Y2806">
        <f>S2806-V2806</f>
        <v>-5.0000000000000044E-3</v>
      </c>
    </row>
    <row r="2807" spans="1:25" x14ac:dyDescent="0.2">
      <c r="A2807" t="s">
        <v>4921</v>
      </c>
      <c r="B2807" t="s">
        <v>7911</v>
      </c>
      <c r="C2807" t="s">
        <v>8472</v>
      </c>
      <c r="D2807" t="s">
        <v>7963</v>
      </c>
      <c r="E2807" t="s">
        <v>8505</v>
      </c>
      <c r="F2807" t="s">
        <v>7915</v>
      </c>
      <c r="G2807" t="s">
        <v>7915</v>
      </c>
      <c r="H2807" t="s">
        <v>7915</v>
      </c>
      <c r="I2807" t="s">
        <v>7910</v>
      </c>
      <c r="J2807" t="s">
        <v>7915</v>
      </c>
      <c r="K2807" t="s">
        <v>7910</v>
      </c>
      <c r="L2807" t="s">
        <v>7915</v>
      </c>
      <c r="M2807" t="s">
        <v>7910</v>
      </c>
      <c r="N2807" t="s">
        <v>7915</v>
      </c>
      <c r="O2807" t="s">
        <v>7915</v>
      </c>
      <c r="P2807" t="s">
        <v>7908</v>
      </c>
      <c r="Q2807">
        <v>6</v>
      </c>
      <c r="R2807">
        <f>IF(ISERROR(VLOOKUP(A2807,int_r_base_fitted!$A$1:$C$10000,2,FALSE)),0,VLOOKUP(A2807,int_r_base_fitted!$A$1:$C$10000,2,FALSE))</f>
        <v>0</v>
      </c>
      <c r="S2807">
        <f>IF(ISERROR(VLOOKUP(A2807,int_r_base_fitted!$A$1:$C$10000,3,FALSE)),0,VLOOKUP(A2807,int_r_base_fitted!$A$1:$C$10000,3,FALSE))</f>
        <v>2.4E-2</v>
      </c>
      <c r="T2807">
        <v>3382</v>
      </c>
      <c r="V2807">
        <f>IF(ISERROR(VLOOKUP(A2807,int_r_full_fitted!$A$1:$C$10000,3,FALSE)),0,VLOOKUP(A2807,int_r_full_fitted!$A$1:$C$10000,3,FALSE))</f>
        <v>3.5000000000000003E-2</v>
      </c>
      <c r="W2807">
        <v>2806</v>
      </c>
      <c r="Y2807">
        <f>S2807-V2807</f>
        <v>-1.1000000000000003E-2</v>
      </c>
    </row>
    <row r="2808" spans="1:25" x14ac:dyDescent="0.2">
      <c r="A2808" t="s">
        <v>5209</v>
      </c>
      <c r="B2808" t="s">
        <v>7911</v>
      </c>
      <c r="C2808" t="s">
        <v>7965</v>
      </c>
      <c r="D2808" t="s">
        <v>7913</v>
      </c>
      <c r="E2808" t="s">
        <v>8810</v>
      </c>
      <c r="F2808" t="s">
        <v>7910</v>
      </c>
      <c r="G2808" t="s">
        <v>7910</v>
      </c>
      <c r="H2808" t="s">
        <v>7915</v>
      </c>
      <c r="I2808" t="s">
        <v>7915</v>
      </c>
      <c r="J2808" t="s">
        <v>7915</v>
      </c>
      <c r="K2808" t="s">
        <v>7915</v>
      </c>
      <c r="L2808" t="s">
        <v>7915</v>
      </c>
      <c r="M2808" t="s">
        <v>7915</v>
      </c>
      <c r="N2808" t="s">
        <v>7915</v>
      </c>
      <c r="O2808" t="s">
        <v>7915</v>
      </c>
      <c r="P2808" t="s">
        <v>7909</v>
      </c>
      <c r="Q2808">
        <v>7</v>
      </c>
      <c r="R2808">
        <f>IF(ISERROR(VLOOKUP(A2808,int_r_base_fitted!$A$1:$C$10000,2,FALSE)),0,VLOOKUP(A2808,int_r_base_fitted!$A$1:$C$10000,2,FALSE))</f>
        <v>0</v>
      </c>
      <c r="S2808">
        <f>IF(ISERROR(VLOOKUP(A2808,int_r_base_fitted!$A$1:$C$10000,3,FALSE)),0,VLOOKUP(A2808,int_r_base_fitted!$A$1:$C$10000,3,FALSE))</f>
        <v>2.4E-2</v>
      </c>
      <c r="T2808">
        <v>3386</v>
      </c>
      <c r="V2808">
        <f>IF(ISERROR(VLOOKUP(A2808,int_r_full_fitted!$A$1:$C$10000,3,FALSE)),0,VLOOKUP(A2808,int_r_full_fitted!$A$1:$C$10000,3,FALSE))</f>
        <v>3.5000000000000003E-2</v>
      </c>
      <c r="W2808">
        <v>2807</v>
      </c>
      <c r="Y2808">
        <f>S2808-V2808</f>
        <v>-1.1000000000000003E-2</v>
      </c>
    </row>
    <row r="2809" spans="1:25" x14ac:dyDescent="0.2">
      <c r="A2809" t="s">
        <v>5425</v>
      </c>
      <c r="B2809" t="s">
        <v>7911</v>
      </c>
      <c r="C2809" t="s">
        <v>8018</v>
      </c>
      <c r="D2809" t="s">
        <v>7963</v>
      </c>
      <c r="E2809" t="s">
        <v>8622</v>
      </c>
      <c r="F2809" t="s">
        <v>7910</v>
      </c>
      <c r="G2809" t="s">
        <v>7915</v>
      </c>
      <c r="H2809" t="s">
        <v>7915</v>
      </c>
      <c r="I2809" t="s">
        <v>7915</v>
      </c>
      <c r="J2809" t="s">
        <v>7915</v>
      </c>
      <c r="K2809" t="s">
        <v>7915</v>
      </c>
      <c r="L2809" t="s">
        <v>7915</v>
      </c>
      <c r="M2809" t="s">
        <v>7910</v>
      </c>
      <c r="N2809" t="s">
        <v>7915</v>
      </c>
      <c r="O2809" t="s">
        <v>7915</v>
      </c>
      <c r="P2809" t="s">
        <v>7909</v>
      </c>
      <c r="Q2809">
        <v>7</v>
      </c>
      <c r="R2809">
        <f>IF(ISERROR(VLOOKUP(A2809,int_r_base_fitted!$A$1:$C$10000,2,FALSE)),0,VLOOKUP(A2809,int_r_base_fitted!$A$1:$C$10000,2,FALSE))</f>
        <v>0</v>
      </c>
      <c r="S2809">
        <f>IF(ISERROR(VLOOKUP(A2809,int_r_base_fitted!$A$1:$C$10000,3,FALSE)),0,VLOOKUP(A2809,int_r_base_fitted!$A$1:$C$10000,3,FALSE))</f>
        <v>1.9E-2</v>
      </c>
      <c r="T2809">
        <v>3624</v>
      </c>
      <c r="V2809">
        <f>IF(ISERROR(VLOOKUP(A2809,int_r_full_fitted!$A$1:$C$10000,3,FALSE)),0,VLOOKUP(A2809,int_r_full_fitted!$A$1:$C$10000,3,FALSE))</f>
        <v>3.5000000000000003E-2</v>
      </c>
      <c r="W2809">
        <v>2808</v>
      </c>
      <c r="Y2809">
        <f>S2809-V2809</f>
        <v>-1.6000000000000004E-2</v>
      </c>
    </row>
    <row r="2810" spans="1:25" x14ac:dyDescent="0.2">
      <c r="A2810" t="s">
        <v>7388</v>
      </c>
      <c r="B2810" t="s">
        <v>7933</v>
      </c>
      <c r="C2810" t="s">
        <v>8198</v>
      </c>
      <c r="D2810" t="s">
        <v>8040</v>
      </c>
      <c r="E2810" t="s">
        <v>9959</v>
      </c>
      <c r="F2810" t="s">
        <v>7915</v>
      </c>
      <c r="G2810" t="s">
        <v>7915</v>
      </c>
      <c r="H2810" t="s">
        <v>7915</v>
      </c>
      <c r="I2810" t="s">
        <v>7915</v>
      </c>
      <c r="J2810" t="s">
        <v>7915</v>
      </c>
      <c r="K2810" t="s">
        <v>7915</v>
      </c>
      <c r="L2810" t="s">
        <v>7915</v>
      </c>
      <c r="M2810" t="s">
        <v>7915</v>
      </c>
      <c r="N2810" t="s">
        <v>7915</v>
      </c>
      <c r="O2810" t="s">
        <v>7915</v>
      </c>
      <c r="P2810" t="s">
        <v>7915</v>
      </c>
      <c r="Q2810">
        <v>9</v>
      </c>
      <c r="R2810">
        <f>IF(ISERROR(VLOOKUP(A2810,int_r_base_fitted!$A$1:$C$10000,2,FALSE)),0,VLOOKUP(A2810,int_r_base_fitted!$A$1:$C$10000,2,FALSE))</f>
        <v>0</v>
      </c>
      <c r="S2810">
        <f>IF(ISERROR(VLOOKUP(A2810,int_r_base_fitted!$A$1:$C$10000,3,FALSE)),0,VLOOKUP(A2810,int_r_base_fitted!$A$1:$C$10000,3,FALSE))</f>
        <v>1.7999999999999999E-2</v>
      </c>
      <c r="T2810">
        <v>3767</v>
      </c>
      <c r="V2810">
        <f>IF(ISERROR(VLOOKUP(A2810,int_r_full_fitted!$A$1:$C$10000,3,FALSE)),0,VLOOKUP(A2810,int_r_full_fitted!$A$1:$C$10000,3,FALSE))</f>
        <v>3.5000000000000003E-2</v>
      </c>
      <c r="W2810">
        <v>2809</v>
      </c>
      <c r="Y2810">
        <f>S2810-V2810</f>
        <v>-1.7000000000000005E-2</v>
      </c>
    </row>
    <row r="2811" spans="1:25" x14ac:dyDescent="0.2">
      <c r="A2811" t="s">
        <v>6339</v>
      </c>
      <c r="B2811" t="s">
        <v>7911</v>
      </c>
      <c r="C2811" t="s">
        <v>7959</v>
      </c>
      <c r="D2811" t="s">
        <v>7963</v>
      </c>
      <c r="E2811" t="s">
        <v>7979</v>
      </c>
      <c r="F2811" t="s">
        <v>7915</v>
      </c>
      <c r="G2811" t="s">
        <v>7915</v>
      </c>
      <c r="H2811" t="s">
        <v>7915</v>
      </c>
      <c r="I2811" t="s">
        <v>7915</v>
      </c>
      <c r="J2811" t="s">
        <v>7915</v>
      </c>
      <c r="K2811" t="s">
        <v>7915</v>
      </c>
      <c r="L2811" t="s">
        <v>7915</v>
      </c>
      <c r="M2811" t="s">
        <v>7910</v>
      </c>
      <c r="N2811" t="s">
        <v>7915</v>
      </c>
      <c r="O2811" t="s">
        <v>7915</v>
      </c>
      <c r="P2811" t="s">
        <v>7910</v>
      </c>
      <c r="Q2811">
        <v>8</v>
      </c>
      <c r="R2811">
        <f>IF(ISERROR(VLOOKUP(A2811,int_r_base_fitted!$A$1:$C$10000,2,FALSE)),0,VLOOKUP(A2811,int_r_base_fitted!$A$1:$C$10000,2,FALSE))</f>
        <v>0</v>
      </c>
      <c r="S2811">
        <f>IF(ISERROR(VLOOKUP(A2811,int_r_base_fitted!$A$1:$C$10000,3,FALSE)),0,VLOOKUP(A2811,int_r_base_fitted!$A$1:$C$10000,3,FALSE))</f>
        <v>1.4E-2</v>
      </c>
      <c r="T2811">
        <v>4011</v>
      </c>
      <c r="V2811">
        <f>IF(ISERROR(VLOOKUP(A2811,int_r_full_fitted!$A$1:$C$10000,3,FALSE)),0,VLOOKUP(A2811,int_r_full_fitted!$A$1:$C$10000,3,FALSE))</f>
        <v>3.5000000000000003E-2</v>
      </c>
      <c r="W2811">
        <v>2810</v>
      </c>
      <c r="Y2811">
        <f>S2811-V2811</f>
        <v>-2.1000000000000005E-2</v>
      </c>
    </row>
    <row r="2812" spans="1:25" x14ac:dyDescent="0.2">
      <c r="A2812" t="s">
        <v>5428</v>
      </c>
      <c r="B2812" t="s">
        <v>7911</v>
      </c>
      <c r="C2812" t="s">
        <v>7959</v>
      </c>
      <c r="D2812" t="s">
        <v>7963</v>
      </c>
      <c r="E2812" t="s">
        <v>7979</v>
      </c>
      <c r="F2812" t="s">
        <v>7915</v>
      </c>
      <c r="G2812" t="s">
        <v>7915</v>
      </c>
      <c r="H2812" t="s">
        <v>7915</v>
      </c>
      <c r="I2812" t="s">
        <v>7915</v>
      </c>
      <c r="J2812" t="s">
        <v>7910</v>
      </c>
      <c r="K2812" t="s">
        <v>7915</v>
      </c>
      <c r="L2812" t="s">
        <v>7915</v>
      </c>
      <c r="M2812" t="s">
        <v>7910</v>
      </c>
      <c r="N2812" t="s">
        <v>7915</v>
      </c>
      <c r="O2812" t="s">
        <v>7915</v>
      </c>
      <c r="P2812" t="s">
        <v>7909</v>
      </c>
      <c r="Q2812">
        <v>7</v>
      </c>
      <c r="R2812">
        <f>IF(ISERROR(VLOOKUP(A2812,int_r_base_fitted!$A$1:$C$10000,2,FALSE)),0,VLOOKUP(A2812,int_r_base_fitted!$A$1:$C$10000,2,FALSE))</f>
        <v>0</v>
      </c>
      <c r="S2812">
        <f>IF(ISERROR(VLOOKUP(A2812,int_r_base_fitted!$A$1:$C$10000,3,FALSE)),0,VLOOKUP(A2812,int_r_base_fitted!$A$1:$C$10000,3,FALSE))</f>
        <v>0.01</v>
      </c>
      <c r="T2812">
        <v>4043</v>
      </c>
      <c r="V2812">
        <f>IF(ISERROR(VLOOKUP(A2812,int_r_full_fitted!$A$1:$C$10000,3,FALSE)),0,VLOOKUP(A2812,int_r_full_fitted!$A$1:$C$10000,3,FALSE))</f>
        <v>3.5000000000000003E-2</v>
      </c>
      <c r="W2812">
        <v>2811</v>
      </c>
      <c r="Y2812">
        <f>S2812-V2812</f>
        <v>-2.5000000000000001E-2</v>
      </c>
    </row>
    <row r="2813" spans="1:25" x14ac:dyDescent="0.2">
      <c r="A2813" t="s">
        <v>6131</v>
      </c>
      <c r="B2813" t="s">
        <v>7933</v>
      </c>
      <c r="C2813" t="s">
        <v>8525</v>
      </c>
      <c r="D2813" t="s">
        <v>7938</v>
      </c>
      <c r="E2813" t="s">
        <v>8384</v>
      </c>
      <c r="F2813" t="s">
        <v>7915</v>
      </c>
      <c r="G2813" t="s">
        <v>7915</v>
      </c>
      <c r="H2813" t="s">
        <v>7910</v>
      </c>
      <c r="I2813" t="s">
        <v>7915</v>
      </c>
      <c r="J2813" t="s">
        <v>7915</v>
      </c>
      <c r="K2813" t="s">
        <v>7915</v>
      </c>
      <c r="L2813" t="s">
        <v>7915</v>
      </c>
      <c r="M2813" t="s">
        <v>7915</v>
      </c>
      <c r="N2813" t="s">
        <v>7915</v>
      </c>
      <c r="O2813" t="s">
        <v>7915</v>
      </c>
      <c r="P2813" t="s">
        <v>7910</v>
      </c>
      <c r="Q2813">
        <v>8</v>
      </c>
      <c r="R2813">
        <f>IF(ISERROR(VLOOKUP(A2813,int_r_base_fitted!$A$1:$C$10000,2,FALSE)),0,VLOOKUP(A2813,int_r_base_fitted!$A$1:$C$10000,2,FALSE))</f>
        <v>0</v>
      </c>
      <c r="S2813">
        <f>IF(ISERROR(VLOOKUP(A2813,int_r_base_fitted!$A$1:$C$10000,3,FALSE)),0,VLOOKUP(A2813,int_r_base_fitted!$A$1:$C$10000,3,FALSE))</f>
        <v>8.7999999999999995E-2</v>
      </c>
      <c r="T2813">
        <v>555</v>
      </c>
      <c r="V2813">
        <f>IF(ISERROR(VLOOKUP(A2813,int_r_full_fitted!$A$1:$C$10000,3,FALSE)),0,VLOOKUP(A2813,int_r_full_fitted!$A$1:$C$10000,3,FALSE))</f>
        <v>3.4000000000000002E-2</v>
      </c>
      <c r="W2813">
        <v>2812</v>
      </c>
      <c r="Y2813">
        <f>S2813-V2813</f>
        <v>5.3999999999999992E-2</v>
      </c>
    </row>
    <row r="2814" spans="1:25" x14ac:dyDescent="0.2">
      <c r="A2814" t="s">
        <v>6543</v>
      </c>
      <c r="B2814" t="s">
        <v>7933</v>
      </c>
      <c r="C2814" t="s">
        <v>8250</v>
      </c>
      <c r="D2814" t="s">
        <v>8134</v>
      </c>
      <c r="E2814" t="s">
        <v>8230</v>
      </c>
      <c r="F2814" t="s">
        <v>7915</v>
      </c>
      <c r="G2814" t="s">
        <v>7915</v>
      </c>
      <c r="H2814" t="s">
        <v>7910</v>
      </c>
      <c r="I2814" t="s">
        <v>7915</v>
      </c>
      <c r="J2814" t="s">
        <v>7915</v>
      </c>
      <c r="K2814" t="s">
        <v>7915</v>
      </c>
      <c r="L2814" t="s">
        <v>7915</v>
      </c>
      <c r="M2814" t="s">
        <v>7915</v>
      </c>
      <c r="N2814" t="s">
        <v>7915</v>
      </c>
      <c r="O2814" t="s">
        <v>7915</v>
      </c>
      <c r="P2814" t="s">
        <v>7910</v>
      </c>
      <c r="Q2814">
        <v>8</v>
      </c>
      <c r="R2814">
        <f>IF(ISERROR(VLOOKUP(A2814,int_r_base_fitted!$A$1:$C$10000,2,FALSE)),0,VLOOKUP(A2814,int_r_base_fitted!$A$1:$C$10000,2,FALSE))</f>
        <v>0</v>
      </c>
      <c r="S2814">
        <f>IF(ISERROR(VLOOKUP(A2814,int_r_base_fitted!$A$1:$C$10000,3,FALSE)),0,VLOOKUP(A2814,int_r_base_fitted!$A$1:$C$10000,3,FALSE))</f>
        <v>8.6999999999999994E-2</v>
      </c>
      <c r="T2814">
        <v>571</v>
      </c>
      <c r="V2814">
        <f>IF(ISERROR(VLOOKUP(A2814,int_r_full_fitted!$A$1:$C$10000,3,FALSE)),0,VLOOKUP(A2814,int_r_full_fitted!$A$1:$C$10000,3,FALSE))</f>
        <v>3.4000000000000002E-2</v>
      </c>
      <c r="W2814">
        <v>2813</v>
      </c>
      <c r="Y2814">
        <f>S2814-V2814</f>
        <v>5.2999999999999992E-2</v>
      </c>
    </row>
    <row r="2815" spans="1:25" x14ac:dyDescent="0.2">
      <c r="A2815" t="s">
        <v>5109</v>
      </c>
      <c r="B2815" t="s">
        <v>7911</v>
      </c>
      <c r="C2815">
        <v>4</v>
      </c>
      <c r="D2815" t="s">
        <v>7940</v>
      </c>
      <c r="E2815" t="s">
        <v>8748</v>
      </c>
      <c r="F2815" t="s">
        <v>7910</v>
      </c>
      <c r="G2815" t="s">
        <v>7910</v>
      </c>
      <c r="H2815" t="s">
        <v>7915</v>
      </c>
      <c r="I2815" t="s">
        <v>7915</v>
      </c>
      <c r="J2815" t="s">
        <v>7915</v>
      </c>
      <c r="K2815" t="s">
        <v>7915</v>
      </c>
      <c r="L2815" t="s">
        <v>7915</v>
      </c>
      <c r="M2815" t="s">
        <v>7915</v>
      </c>
      <c r="N2815" t="s">
        <v>7915</v>
      </c>
      <c r="O2815" t="s">
        <v>7915</v>
      </c>
      <c r="P2815" t="s">
        <v>7909</v>
      </c>
      <c r="Q2815">
        <v>7</v>
      </c>
      <c r="R2815">
        <f>IF(ISERROR(VLOOKUP(A2815,int_r_base_fitted!$A$1:$C$10000,2,FALSE)),0,VLOOKUP(A2815,int_r_base_fitted!$A$1:$C$10000,2,FALSE))</f>
        <v>0</v>
      </c>
      <c r="S2815">
        <f>IF(ISERROR(VLOOKUP(A2815,int_r_base_fitted!$A$1:$C$10000,3,FALSE)),0,VLOOKUP(A2815,int_r_base_fitted!$A$1:$C$10000,3,FALSE))</f>
        <v>7.0000000000000007E-2</v>
      </c>
      <c r="T2815">
        <v>819</v>
      </c>
      <c r="V2815">
        <f>IF(ISERROR(VLOOKUP(A2815,int_r_full_fitted!$A$1:$C$10000,3,FALSE)),0,VLOOKUP(A2815,int_r_full_fitted!$A$1:$C$10000,3,FALSE))</f>
        <v>3.4000000000000002E-2</v>
      </c>
      <c r="W2815">
        <v>2814</v>
      </c>
      <c r="Y2815">
        <f>S2815-V2815</f>
        <v>3.6000000000000004E-2</v>
      </c>
    </row>
    <row r="2816" spans="1:25" x14ac:dyDescent="0.2">
      <c r="A2816" t="s">
        <v>6461</v>
      </c>
      <c r="B2816" t="s">
        <v>7933</v>
      </c>
      <c r="C2816" t="s">
        <v>8393</v>
      </c>
      <c r="D2816" t="s">
        <v>8040</v>
      </c>
      <c r="E2816" t="s">
        <v>8059</v>
      </c>
      <c r="F2816" t="s">
        <v>7915</v>
      </c>
      <c r="G2816" t="s">
        <v>7915</v>
      </c>
      <c r="H2816" t="s">
        <v>7910</v>
      </c>
      <c r="I2816" t="s">
        <v>7915</v>
      </c>
      <c r="J2816" t="s">
        <v>7915</v>
      </c>
      <c r="K2816" t="s">
        <v>7915</v>
      </c>
      <c r="L2816" t="s">
        <v>7915</v>
      </c>
      <c r="M2816" t="s">
        <v>7915</v>
      </c>
      <c r="N2816" t="s">
        <v>7915</v>
      </c>
      <c r="O2816" t="s">
        <v>7915</v>
      </c>
      <c r="P2816" t="s">
        <v>7910</v>
      </c>
      <c r="Q2816">
        <v>8</v>
      </c>
      <c r="R2816">
        <f>IF(ISERROR(VLOOKUP(A2816,int_r_base_fitted!$A$1:$C$10000,2,FALSE)),0,VLOOKUP(A2816,int_r_base_fitted!$A$1:$C$10000,2,FALSE))</f>
        <v>0</v>
      </c>
      <c r="S2816">
        <f>IF(ISERROR(VLOOKUP(A2816,int_r_base_fitted!$A$1:$C$10000,3,FALSE)),0,VLOOKUP(A2816,int_r_base_fitted!$A$1:$C$10000,3,FALSE))</f>
        <v>0.06</v>
      </c>
      <c r="T2816">
        <v>1046</v>
      </c>
      <c r="V2816">
        <f>IF(ISERROR(VLOOKUP(A2816,int_r_full_fitted!$A$1:$C$10000,3,FALSE)),0,VLOOKUP(A2816,int_r_full_fitted!$A$1:$C$10000,3,FALSE))</f>
        <v>3.4000000000000002E-2</v>
      </c>
      <c r="W2816">
        <v>2815</v>
      </c>
      <c r="Y2816">
        <f>S2816-V2816</f>
        <v>2.5999999999999995E-2</v>
      </c>
    </row>
    <row r="2817" spans="1:25" x14ac:dyDescent="0.2">
      <c r="A2817" t="s">
        <v>6156</v>
      </c>
      <c r="B2817" t="s">
        <v>7933</v>
      </c>
      <c r="C2817" t="s">
        <v>9291</v>
      </c>
      <c r="D2817" t="s">
        <v>7945</v>
      </c>
      <c r="E2817" t="s">
        <v>8007</v>
      </c>
      <c r="F2817" t="s">
        <v>7915</v>
      </c>
      <c r="G2817" t="s">
        <v>7915</v>
      </c>
      <c r="H2817" t="s">
        <v>7910</v>
      </c>
      <c r="I2817" t="s">
        <v>7915</v>
      </c>
      <c r="J2817" t="s">
        <v>7915</v>
      </c>
      <c r="K2817" t="s">
        <v>7915</v>
      </c>
      <c r="L2817" t="s">
        <v>7915</v>
      </c>
      <c r="M2817" t="s">
        <v>7915</v>
      </c>
      <c r="N2817" t="s">
        <v>7915</v>
      </c>
      <c r="O2817" t="s">
        <v>7915</v>
      </c>
      <c r="P2817" t="s">
        <v>7910</v>
      </c>
      <c r="Q2817">
        <v>8</v>
      </c>
      <c r="R2817">
        <f>IF(ISERROR(VLOOKUP(A2817,int_r_base_fitted!$A$1:$C$10000,2,FALSE)),0,VLOOKUP(A2817,int_r_base_fitted!$A$1:$C$10000,2,FALSE))</f>
        <v>0</v>
      </c>
      <c r="S2817">
        <f>IF(ISERROR(VLOOKUP(A2817,int_r_base_fitted!$A$1:$C$10000,3,FALSE)),0,VLOOKUP(A2817,int_r_base_fitted!$A$1:$C$10000,3,FALSE))</f>
        <v>5.8000000000000003E-2</v>
      </c>
      <c r="T2817">
        <v>1102</v>
      </c>
      <c r="V2817">
        <f>IF(ISERROR(VLOOKUP(A2817,int_r_full_fitted!$A$1:$C$10000,3,FALSE)),0,VLOOKUP(A2817,int_r_full_fitted!$A$1:$C$10000,3,FALSE))</f>
        <v>3.4000000000000002E-2</v>
      </c>
      <c r="W2817">
        <v>2816</v>
      </c>
      <c r="Y2817">
        <f>S2817-V2817</f>
        <v>2.4E-2</v>
      </c>
    </row>
    <row r="2818" spans="1:25" x14ac:dyDescent="0.2">
      <c r="A2818" t="s">
        <v>4438</v>
      </c>
      <c r="B2818" t="s">
        <v>7911</v>
      </c>
      <c r="C2818" t="s">
        <v>7952</v>
      </c>
      <c r="D2818" t="s">
        <v>8040</v>
      </c>
      <c r="E2818" t="s">
        <v>8325</v>
      </c>
      <c r="F2818" t="s">
        <v>7910</v>
      </c>
      <c r="G2818" t="s">
        <v>7910</v>
      </c>
      <c r="H2818" t="s">
        <v>7915</v>
      </c>
      <c r="I2818" t="s">
        <v>7910</v>
      </c>
      <c r="J2818" t="s">
        <v>7915</v>
      </c>
      <c r="K2818" t="s">
        <v>7915</v>
      </c>
      <c r="L2818" t="s">
        <v>7915</v>
      </c>
      <c r="M2818" t="s">
        <v>7915</v>
      </c>
      <c r="N2818" t="s">
        <v>7915</v>
      </c>
      <c r="O2818" t="s">
        <v>7915</v>
      </c>
      <c r="P2818" t="s">
        <v>7908</v>
      </c>
      <c r="Q2818">
        <v>6</v>
      </c>
      <c r="R2818">
        <f>IF(ISERROR(VLOOKUP(A2818,int_r_base_fitted!$A$1:$C$10000,2,FALSE)),0,VLOOKUP(A2818,int_r_base_fitted!$A$1:$C$10000,2,FALSE))</f>
        <v>1</v>
      </c>
      <c r="S2818">
        <f>IF(ISERROR(VLOOKUP(A2818,int_r_base_fitted!$A$1:$C$10000,3,FALSE)),0,VLOOKUP(A2818,int_r_base_fitted!$A$1:$C$10000,3,FALSE))</f>
        <v>4.9000000000000002E-2</v>
      </c>
      <c r="T2818">
        <v>1502</v>
      </c>
      <c r="V2818">
        <f>IF(ISERROR(VLOOKUP(A2818,int_r_full_fitted!$A$1:$C$10000,3,FALSE)),0,VLOOKUP(A2818,int_r_full_fitted!$A$1:$C$10000,3,FALSE))</f>
        <v>3.4000000000000002E-2</v>
      </c>
      <c r="W2818">
        <v>2817</v>
      </c>
      <c r="Y2818">
        <f>S2818-V2818</f>
        <v>1.4999999999999999E-2</v>
      </c>
    </row>
    <row r="2819" spans="1:25" x14ac:dyDescent="0.2">
      <c r="A2819" t="s">
        <v>7062</v>
      </c>
      <c r="B2819" t="s">
        <v>7933</v>
      </c>
      <c r="C2819" t="s">
        <v>9815</v>
      </c>
      <c r="D2819" t="s">
        <v>7963</v>
      </c>
      <c r="E2819" t="s">
        <v>8059</v>
      </c>
      <c r="F2819" t="s">
        <v>7915</v>
      </c>
      <c r="G2819" t="s">
        <v>7915</v>
      </c>
      <c r="H2819" t="s">
        <v>7910</v>
      </c>
      <c r="I2819" t="s">
        <v>7915</v>
      </c>
      <c r="J2819" t="s">
        <v>7915</v>
      </c>
      <c r="K2819" t="s">
        <v>7915</v>
      </c>
      <c r="L2819" t="s">
        <v>7915</v>
      </c>
      <c r="M2819" t="s">
        <v>7915</v>
      </c>
      <c r="N2819" t="s">
        <v>7915</v>
      </c>
      <c r="O2819" t="s">
        <v>7915</v>
      </c>
      <c r="P2819" t="s">
        <v>7910</v>
      </c>
      <c r="Q2819">
        <v>8</v>
      </c>
      <c r="R2819">
        <f>IF(ISERROR(VLOOKUP(A2819,int_r_base_fitted!$A$1:$C$10000,2,FALSE)),0,VLOOKUP(A2819,int_r_base_fitted!$A$1:$C$10000,2,FALSE))</f>
        <v>0</v>
      </c>
      <c r="S2819">
        <f>IF(ISERROR(VLOOKUP(A2819,int_r_base_fitted!$A$1:$C$10000,3,FALSE)),0,VLOOKUP(A2819,int_r_base_fitted!$A$1:$C$10000,3,FALSE))</f>
        <v>0.04</v>
      </c>
      <c r="T2819">
        <v>1975</v>
      </c>
      <c r="V2819">
        <f>IF(ISERROR(VLOOKUP(A2819,int_r_full_fitted!$A$1:$C$10000,3,FALSE)),0,VLOOKUP(A2819,int_r_full_fitted!$A$1:$C$10000,3,FALSE))</f>
        <v>3.4000000000000002E-2</v>
      </c>
      <c r="W2819">
        <v>2818</v>
      </c>
      <c r="Y2819">
        <f>S2819-V2819</f>
        <v>5.9999999999999984E-3</v>
      </c>
    </row>
    <row r="2820" spans="1:25" x14ac:dyDescent="0.2">
      <c r="A2820" t="s">
        <v>5163</v>
      </c>
      <c r="B2820" t="s">
        <v>7911</v>
      </c>
      <c r="C2820" t="s">
        <v>7948</v>
      </c>
      <c r="D2820" t="s">
        <v>8040</v>
      </c>
      <c r="E2820" t="s">
        <v>8779</v>
      </c>
      <c r="F2820" t="s">
        <v>7915</v>
      </c>
      <c r="G2820" t="s">
        <v>7915</v>
      </c>
      <c r="H2820" t="s">
        <v>7910</v>
      </c>
      <c r="I2820" t="s">
        <v>7915</v>
      </c>
      <c r="J2820" t="s">
        <v>7915</v>
      </c>
      <c r="K2820" t="s">
        <v>7915</v>
      </c>
      <c r="L2820" t="s">
        <v>7915</v>
      </c>
      <c r="M2820" t="s">
        <v>7910</v>
      </c>
      <c r="N2820" t="s">
        <v>7915</v>
      </c>
      <c r="O2820" t="s">
        <v>7915</v>
      </c>
      <c r="P2820" t="s">
        <v>7909</v>
      </c>
      <c r="Q2820">
        <v>7</v>
      </c>
      <c r="R2820">
        <f>IF(ISERROR(VLOOKUP(A2820,int_r_base_fitted!$A$1:$C$10000,2,FALSE)),0,VLOOKUP(A2820,int_r_base_fitted!$A$1:$C$10000,2,FALSE))</f>
        <v>0</v>
      </c>
      <c r="S2820">
        <f>IF(ISERROR(VLOOKUP(A2820,int_r_base_fitted!$A$1:$C$10000,3,FALSE)),0,VLOOKUP(A2820,int_r_base_fitted!$A$1:$C$10000,3,FALSE))</f>
        <v>3.9E-2</v>
      </c>
      <c r="T2820">
        <v>1999</v>
      </c>
      <c r="V2820">
        <f>IF(ISERROR(VLOOKUP(A2820,int_r_full_fitted!$A$1:$C$10000,3,FALSE)),0,VLOOKUP(A2820,int_r_full_fitted!$A$1:$C$10000,3,FALSE))</f>
        <v>3.4000000000000002E-2</v>
      </c>
      <c r="W2820">
        <v>2819</v>
      </c>
      <c r="Y2820">
        <f>S2820-V2820</f>
        <v>4.9999999999999975E-3</v>
      </c>
    </row>
    <row r="2821" spans="1:25" x14ac:dyDescent="0.2">
      <c r="A2821" t="s">
        <v>6946</v>
      </c>
      <c r="B2821" t="s">
        <v>7911</v>
      </c>
      <c r="C2821" t="s">
        <v>8109</v>
      </c>
      <c r="D2821" t="s">
        <v>7963</v>
      </c>
      <c r="E2821" t="s">
        <v>8059</v>
      </c>
      <c r="F2821" t="s">
        <v>7915</v>
      </c>
      <c r="G2821" t="s">
        <v>7915</v>
      </c>
      <c r="H2821" t="s">
        <v>7910</v>
      </c>
      <c r="I2821" t="s">
        <v>7915</v>
      </c>
      <c r="J2821" t="s">
        <v>7915</v>
      </c>
      <c r="K2821" t="s">
        <v>7915</v>
      </c>
      <c r="L2821" t="s">
        <v>7915</v>
      </c>
      <c r="M2821" t="s">
        <v>7915</v>
      </c>
      <c r="N2821" t="s">
        <v>7915</v>
      </c>
      <c r="O2821" t="s">
        <v>7915</v>
      </c>
      <c r="P2821" t="s">
        <v>7910</v>
      </c>
      <c r="Q2821">
        <v>8</v>
      </c>
      <c r="R2821">
        <f>IF(ISERROR(VLOOKUP(A2821,int_r_base_fitted!$A$1:$C$10000,2,FALSE)),0,VLOOKUP(A2821,int_r_base_fitted!$A$1:$C$10000,2,FALSE))</f>
        <v>0</v>
      </c>
      <c r="S2821">
        <f>IF(ISERROR(VLOOKUP(A2821,int_r_base_fitted!$A$1:$C$10000,3,FALSE)),0,VLOOKUP(A2821,int_r_base_fitted!$A$1:$C$10000,3,FALSE))</f>
        <v>3.9E-2</v>
      </c>
      <c r="T2821">
        <v>2030</v>
      </c>
      <c r="V2821">
        <f>IF(ISERROR(VLOOKUP(A2821,int_r_full_fitted!$A$1:$C$10000,3,FALSE)),0,VLOOKUP(A2821,int_r_full_fitted!$A$1:$C$10000,3,FALSE))</f>
        <v>3.4000000000000002E-2</v>
      </c>
      <c r="W2821">
        <v>2820</v>
      </c>
      <c r="Y2821">
        <f>S2821-V2821</f>
        <v>4.9999999999999975E-3</v>
      </c>
    </row>
    <row r="2822" spans="1:25" x14ac:dyDescent="0.2">
      <c r="A2822" t="s">
        <v>7064</v>
      </c>
      <c r="B2822" t="s">
        <v>7933</v>
      </c>
      <c r="C2822" t="s">
        <v>8695</v>
      </c>
      <c r="D2822" t="s">
        <v>7963</v>
      </c>
      <c r="E2822" t="s">
        <v>8059</v>
      </c>
      <c r="F2822" t="s">
        <v>7915</v>
      </c>
      <c r="G2822" t="s">
        <v>7915</v>
      </c>
      <c r="H2822" t="s">
        <v>7910</v>
      </c>
      <c r="I2822" t="s">
        <v>7915</v>
      </c>
      <c r="J2822" t="s">
        <v>7915</v>
      </c>
      <c r="K2822" t="s">
        <v>7915</v>
      </c>
      <c r="L2822" t="s">
        <v>7915</v>
      </c>
      <c r="M2822" t="s">
        <v>7915</v>
      </c>
      <c r="N2822" t="s">
        <v>7915</v>
      </c>
      <c r="O2822" t="s">
        <v>7915</v>
      </c>
      <c r="P2822" t="s">
        <v>7910</v>
      </c>
      <c r="Q2822">
        <v>8</v>
      </c>
      <c r="R2822">
        <f>IF(ISERROR(VLOOKUP(A2822,int_r_base_fitted!$A$1:$C$10000,2,FALSE)),0,VLOOKUP(A2822,int_r_base_fitted!$A$1:$C$10000,2,FALSE))</f>
        <v>0</v>
      </c>
      <c r="S2822">
        <f>IF(ISERROR(VLOOKUP(A2822,int_r_base_fitted!$A$1:$C$10000,3,FALSE)),0,VLOOKUP(A2822,int_r_base_fitted!$A$1:$C$10000,3,FALSE))</f>
        <v>3.9E-2</v>
      </c>
      <c r="T2822">
        <v>2033</v>
      </c>
      <c r="V2822">
        <f>IF(ISERROR(VLOOKUP(A2822,int_r_full_fitted!$A$1:$C$10000,3,FALSE)),0,VLOOKUP(A2822,int_r_full_fitted!$A$1:$C$10000,3,FALSE))</f>
        <v>3.4000000000000002E-2</v>
      </c>
      <c r="W2822">
        <v>2821</v>
      </c>
      <c r="Y2822">
        <f>S2822-V2822</f>
        <v>4.9999999999999975E-3</v>
      </c>
    </row>
    <row r="2823" spans="1:25" x14ac:dyDescent="0.2">
      <c r="A2823" t="s">
        <v>5505</v>
      </c>
      <c r="B2823" t="s">
        <v>7911</v>
      </c>
      <c r="C2823" t="s">
        <v>7948</v>
      </c>
      <c r="D2823" t="s">
        <v>8040</v>
      </c>
      <c r="E2823" t="s">
        <v>8088</v>
      </c>
      <c r="F2823" t="s">
        <v>7915</v>
      </c>
      <c r="G2823" t="s">
        <v>7910</v>
      </c>
      <c r="H2823" t="s">
        <v>7915</v>
      </c>
      <c r="I2823" t="s">
        <v>7915</v>
      </c>
      <c r="J2823" t="s">
        <v>7915</v>
      </c>
      <c r="K2823" t="s">
        <v>7915</v>
      </c>
      <c r="L2823" t="s">
        <v>7915</v>
      </c>
      <c r="M2823" t="s">
        <v>7910</v>
      </c>
      <c r="N2823" t="s">
        <v>7915</v>
      </c>
      <c r="O2823" t="s">
        <v>7915</v>
      </c>
      <c r="P2823" t="s">
        <v>7909</v>
      </c>
      <c r="Q2823">
        <v>7</v>
      </c>
      <c r="R2823">
        <f>IF(ISERROR(VLOOKUP(A2823,int_r_base_fitted!$A$1:$C$10000,2,FALSE)),0,VLOOKUP(A2823,int_r_base_fitted!$A$1:$C$10000,2,FALSE))</f>
        <v>0</v>
      </c>
      <c r="S2823">
        <f>IF(ISERROR(VLOOKUP(A2823,int_r_base_fitted!$A$1:$C$10000,3,FALSE)),0,VLOOKUP(A2823,int_r_base_fitted!$A$1:$C$10000,3,FALSE))</f>
        <v>3.5000000000000003E-2</v>
      </c>
      <c r="T2823">
        <v>2197</v>
      </c>
      <c r="V2823">
        <f>IF(ISERROR(VLOOKUP(A2823,int_r_full_fitted!$A$1:$C$10000,3,FALSE)),0,VLOOKUP(A2823,int_r_full_fitted!$A$1:$C$10000,3,FALSE))</f>
        <v>3.4000000000000002E-2</v>
      </c>
      <c r="W2823">
        <v>2822</v>
      </c>
      <c r="Y2823">
        <f>S2823-V2823</f>
        <v>1.0000000000000009E-3</v>
      </c>
    </row>
    <row r="2824" spans="1:25" x14ac:dyDescent="0.2">
      <c r="A2824" t="s">
        <v>4298</v>
      </c>
      <c r="B2824" t="s">
        <v>7911</v>
      </c>
      <c r="C2824" t="s">
        <v>7927</v>
      </c>
      <c r="D2824" t="s">
        <v>8040</v>
      </c>
      <c r="E2824" t="s">
        <v>8227</v>
      </c>
      <c r="F2824" t="s">
        <v>7910</v>
      </c>
      <c r="G2824" t="s">
        <v>7910</v>
      </c>
      <c r="H2824" t="s">
        <v>7915</v>
      </c>
      <c r="I2824" t="s">
        <v>7910</v>
      </c>
      <c r="J2824" t="s">
        <v>7915</v>
      </c>
      <c r="K2824" t="s">
        <v>7915</v>
      </c>
      <c r="L2824" t="s">
        <v>7910</v>
      </c>
      <c r="M2824" t="s">
        <v>7915</v>
      </c>
      <c r="N2824" t="s">
        <v>7915</v>
      </c>
      <c r="O2824" t="s">
        <v>7915</v>
      </c>
      <c r="P2824" t="s">
        <v>7907</v>
      </c>
      <c r="Q2824">
        <v>5</v>
      </c>
      <c r="R2824">
        <f>IF(ISERROR(VLOOKUP(A2824,int_r_base_fitted!$A$1:$C$10000,2,FALSE)),0,VLOOKUP(A2824,int_r_base_fitted!$A$1:$C$10000,2,FALSE))</f>
        <v>0</v>
      </c>
      <c r="S2824">
        <f>IF(ISERROR(VLOOKUP(A2824,int_r_base_fitted!$A$1:$C$10000,3,FALSE)),0,VLOOKUP(A2824,int_r_base_fitted!$A$1:$C$10000,3,FALSE))</f>
        <v>3.4000000000000002E-2</v>
      </c>
      <c r="T2824">
        <v>2224</v>
      </c>
      <c r="V2824">
        <f>IF(ISERROR(VLOOKUP(A2824,int_r_full_fitted!$A$1:$C$10000,3,FALSE)),0,VLOOKUP(A2824,int_r_full_fitted!$A$1:$C$10000,3,FALSE))</f>
        <v>3.4000000000000002E-2</v>
      </c>
      <c r="W2824">
        <v>2823</v>
      </c>
      <c r="Y2824">
        <f>S2824-V2824</f>
        <v>0</v>
      </c>
    </row>
    <row r="2825" spans="1:25" x14ac:dyDescent="0.2">
      <c r="A2825" t="s">
        <v>4341</v>
      </c>
      <c r="B2825" t="s">
        <v>7911</v>
      </c>
      <c r="C2825" t="s">
        <v>7970</v>
      </c>
      <c r="D2825" t="s">
        <v>7930</v>
      </c>
      <c r="E2825" t="s">
        <v>8262</v>
      </c>
      <c r="F2825" t="s">
        <v>7910</v>
      </c>
      <c r="G2825" t="s">
        <v>7910</v>
      </c>
      <c r="H2825" t="s">
        <v>7915</v>
      </c>
      <c r="I2825" t="s">
        <v>7910</v>
      </c>
      <c r="J2825" t="s">
        <v>7915</v>
      </c>
      <c r="K2825" t="s">
        <v>7915</v>
      </c>
      <c r="L2825" t="s">
        <v>7915</v>
      </c>
      <c r="M2825" t="s">
        <v>7915</v>
      </c>
      <c r="N2825" t="s">
        <v>7910</v>
      </c>
      <c r="O2825" t="s">
        <v>7915</v>
      </c>
      <c r="P2825" t="s">
        <v>7907</v>
      </c>
      <c r="Q2825">
        <v>5</v>
      </c>
      <c r="R2825">
        <f>IF(ISERROR(VLOOKUP(A2825,int_r_base_fitted!$A$1:$C$10000,2,FALSE)),0,VLOOKUP(A2825,int_r_base_fitted!$A$1:$C$10000,2,FALSE))</f>
        <v>0</v>
      </c>
      <c r="S2825">
        <f>IF(ISERROR(VLOOKUP(A2825,int_r_base_fitted!$A$1:$C$10000,3,FALSE)),0,VLOOKUP(A2825,int_r_base_fitted!$A$1:$C$10000,3,FALSE))</f>
        <v>3.3000000000000002E-2</v>
      </c>
      <c r="T2825">
        <v>2286</v>
      </c>
      <c r="V2825">
        <f>IF(ISERROR(VLOOKUP(A2825,int_r_full_fitted!$A$1:$C$10000,3,FALSE)),0,VLOOKUP(A2825,int_r_full_fitted!$A$1:$C$10000,3,FALSE))</f>
        <v>3.4000000000000002E-2</v>
      </c>
      <c r="W2825">
        <v>2824</v>
      </c>
      <c r="Y2825">
        <f>S2825-V2825</f>
        <v>-1.0000000000000009E-3</v>
      </c>
    </row>
    <row r="2826" spans="1:25" x14ac:dyDescent="0.2">
      <c r="A2826" t="s">
        <v>5887</v>
      </c>
      <c r="B2826" t="s">
        <v>7911</v>
      </c>
      <c r="C2826" t="s">
        <v>8732</v>
      </c>
      <c r="D2826" t="s">
        <v>7963</v>
      </c>
      <c r="E2826" t="s">
        <v>9233</v>
      </c>
      <c r="F2826" t="s">
        <v>7915</v>
      </c>
      <c r="G2826" t="s">
        <v>7915</v>
      </c>
      <c r="H2826" t="s">
        <v>7910</v>
      </c>
      <c r="I2826" t="s">
        <v>7915</v>
      </c>
      <c r="J2826" t="s">
        <v>7910</v>
      </c>
      <c r="K2826" t="s">
        <v>7915</v>
      </c>
      <c r="L2826" t="s">
        <v>7915</v>
      </c>
      <c r="M2826" t="s">
        <v>7915</v>
      </c>
      <c r="N2826" t="s">
        <v>7915</v>
      </c>
      <c r="O2826" t="s">
        <v>7915</v>
      </c>
      <c r="P2826" t="s">
        <v>7909</v>
      </c>
      <c r="Q2826">
        <v>7</v>
      </c>
      <c r="R2826">
        <f>IF(ISERROR(VLOOKUP(A2826,int_r_base_fitted!$A$1:$C$10000,2,FALSE)),0,VLOOKUP(A2826,int_r_base_fitted!$A$1:$C$10000,2,FALSE))</f>
        <v>0</v>
      </c>
      <c r="S2826">
        <f>IF(ISERROR(VLOOKUP(A2826,int_r_base_fitted!$A$1:$C$10000,3,FALSE)),0,VLOOKUP(A2826,int_r_base_fitted!$A$1:$C$10000,3,FALSE))</f>
        <v>2.9000000000000001E-2</v>
      </c>
      <c r="T2826">
        <v>2676</v>
      </c>
      <c r="V2826">
        <f>IF(ISERROR(VLOOKUP(A2826,int_r_full_fitted!$A$1:$C$10000,3,FALSE)),0,VLOOKUP(A2826,int_r_full_fitted!$A$1:$C$10000,3,FALSE))</f>
        <v>3.4000000000000002E-2</v>
      </c>
      <c r="W2826">
        <v>2825</v>
      </c>
      <c r="Y2826">
        <f>S2826-V2826</f>
        <v>-5.000000000000001E-3</v>
      </c>
    </row>
    <row r="2827" spans="1:25" x14ac:dyDescent="0.2">
      <c r="A2827" t="s">
        <v>5651</v>
      </c>
      <c r="B2827" t="s">
        <v>7911</v>
      </c>
      <c r="C2827" t="s">
        <v>7952</v>
      </c>
      <c r="D2827" t="s">
        <v>7945</v>
      </c>
      <c r="E2827" t="s">
        <v>9048</v>
      </c>
      <c r="F2827" t="s">
        <v>7915</v>
      </c>
      <c r="G2827" t="s">
        <v>7910</v>
      </c>
      <c r="H2827" t="s">
        <v>7915</v>
      </c>
      <c r="I2827" t="s">
        <v>7915</v>
      </c>
      <c r="J2827" t="s">
        <v>7915</v>
      </c>
      <c r="K2827" t="s">
        <v>7915</v>
      </c>
      <c r="L2827" t="s">
        <v>7910</v>
      </c>
      <c r="M2827" t="s">
        <v>7915</v>
      </c>
      <c r="N2827" t="s">
        <v>7915</v>
      </c>
      <c r="O2827" t="s">
        <v>7915</v>
      </c>
      <c r="P2827" t="s">
        <v>7909</v>
      </c>
      <c r="Q2827">
        <v>7</v>
      </c>
      <c r="R2827">
        <f>IF(ISERROR(VLOOKUP(A2827,int_r_base_fitted!$A$1:$C$10000,2,FALSE)),0,VLOOKUP(A2827,int_r_base_fitted!$A$1:$C$10000,2,FALSE))</f>
        <v>0</v>
      </c>
      <c r="S2827">
        <f>IF(ISERROR(VLOOKUP(A2827,int_r_base_fitted!$A$1:$C$10000,3,FALSE)),0,VLOOKUP(A2827,int_r_base_fitted!$A$1:$C$10000,3,FALSE))</f>
        <v>2.7E-2</v>
      </c>
      <c r="T2827">
        <v>2885</v>
      </c>
      <c r="V2827">
        <f>IF(ISERROR(VLOOKUP(A2827,int_r_full_fitted!$A$1:$C$10000,3,FALSE)),0,VLOOKUP(A2827,int_r_full_fitted!$A$1:$C$10000,3,FALSE))</f>
        <v>3.4000000000000002E-2</v>
      </c>
      <c r="W2827">
        <v>2826</v>
      </c>
      <c r="Y2827">
        <f>S2827-V2827</f>
        <v>-7.0000000000000027E-3</v>
      </c>
    </row>
    <row r="2828" spans="1:25" x14ac:dyDescent="0.2">
      <c r="A2828" t="s">
        <v>4758</v>
      </c>
      <c r="B2828" t="s">
        <v>7911</v>
      </c>
      <c r="C2828" t="s">
        <v>8009</v>
      </c>
      <c r="D2828" t="s">
        <v>7920</v>
      </c>
      <c r="E2828" t="s">
        <v>8298</v>
      </c>
      <c r="F2828" t="s">
        <v>7910</v>
      </c>
      <c r="G2828" t="s">
        <v>7915</v>
      </c>
      <c r="H2828" t="s">
        <v>7915</v>
      </c>
      <c r="I2828" t="s">
        <v>7915</v>
      </c>
      <c r="J2828" t="s">
        <v>7915</v>
      </c>
      <c r="K2828" t="s">
        <v>7910</v>
      </c>
      <c r="L2828" t="s">
        <v>7915</v>
      </c>
      <c r="M2828" t="s">
        <v>7910</v>
      </c>
      <c r="N2828" t="s">
        <v>7915</v>
      </c>
      <c r="O2828" t="s">
        <v>7915</v>
      </c>
      <c r="P2828" t="s">
        <v>7908</v>
      </c>
      <c r="Q2828">
        <v>6</v>
      </c>
      <c r="R2828">
        <f>IF(ISERROR(VLOOKUP(A2828,int_r_base_fitted!$A$1:$C$10000,2,FALSE)),0,VLOOKUP(A2828,int_r_base_fitted!$A$1:$C$10000,2,FALSE))</f>
        <v>0</v>
      </c>
      <c r="S2828">
        <f>IF(ISERROR(VLOOKUP(A2828,int_r_base_fitted!$A$1:$C$10000,3,FALSE)),0,VLOOKUP(A2828,int_r_base_fitted!$A$1:$C$10000,3,FALSE))</f>
        <v>2.5999999999999999E-2</v>
      </c>
      <c r="T2828">
        <v>3002</v>
      </c>
      <c r="V2828">
        <f>IF(ISERROR(VLOOKUP(A2828,int_r_full_fitted!$A$1:$C$10000,3,FALSE)),0,VLOOKUP(A2828,int_r_full_fitted!$A$1:$C$10000,3,FALSE))</f>
        <v>3.4000000000000002E-2</v>
      </c>
      <c r="W2828">
        <v>2827</v>
      </c>
      <c r="Y2828">
        <f>S2828-V2828</f>
        <v>-8.0000000000000036E-3</v>
      </c>
    </row>
    <row r="2829" spans="1:25" x14ac:dyDescent="0.2">
      <c r="A2829" t="s">
        <v>5724</v>
      </c>
      <c r="B2829" t="s">
        <v>7911</v>
      </c>
      <c r="C2829" t="s">
        <v>8503</v>
      </c>
      <c r="D2829" t="s">
        <v>7963</v>
      </c>
      <c r="E2829" t="s">
        <v>9108</v>
      </c>
      <c r="F2829" t="s">
        <v>7910</v>
      </c>
      <c r="G2829" t="s">
        <v>7910</v>
      </c>
      <c r="H2829" t="s">
        <v>7915</v>
      </c>
      <c r="I2829" t="s">
        <v>7915</v>
      </c>
      <c r="J2829" t="s">
        <v>7915</v>
      </c>
      <c r="K2829" t="s">
        <v>7915</v>
      </c>
      <c r="L2829" t="s">
        <v>7915</v>
      </c>
      <c r="M2829" t="s">
        <v>7915</v>
      </c>
      <c r="N2829" t="s">
        <v>7915</v>
      </c>
      <c r="O2829" t="s">
        <v>7915</v>
      </c>
      <c r="P2829" t="s">
        <v>7909</v>
      </c>
      <c r="Q2829">
        <v>7</v>
      </c>
      <c r="R2829">
        <f>IF(ISERROR(VLOOKUP(A2829,int_r_base_fitted!$A$1:$C$10000,2,FALSE)),0,VLOOKUP(A2829,int_r_base_fitted!$A$1:$C$10000,2,FALSE))</f>
        <v>0</v>
      </c>
      <c r="S2829">
        <f>IF(ISERROR(VLOOKUP(A2829,int_r_base_fitted!$A$1:$C$10000,3,FALSE)),0,VLOOKUP(A2829,int_r_base_fitted!$A$1:$C$10000,3,FALSE))</f>
        <v>2.5999999999999999E-2</v>
      </c>
      <c r="T2829">
        <v>3017</v>
      </c>
      <c r="V2829">
        <f>IF(ISERROR(VLOOKUP(A2829,int_r_full_fitted!$A$1:$C$10000,3,FALSE)),0,VLOOKUP(A2829,int_r_full_fitted!$A$1:$C$10000,3,FALSE))</f>
        <v>3.4000000000000002E-2</v>
      </c>
      <c r="W2829">
        <v>2828</v>
      </c>
      <c r="Y2829">
        <f>S2829-V2829</f>
        <v>-8.0000000000000036E-3</v>
      </c>
    </row>
    <row r="2830" spans="1:25" x14ac:dyDescent="0.2">
      <c r="A2830" t="s">
        <v>6783</v>
      </c>
      <c r="B2830" t="s">
        <v>7911</v>
      </c>
      <c r="C2830" t="s">
        <v>7952</v>
      </c>
      <c r="D2830" t="s">
        <v>7963</v>
      </c>
      <c r="E2830" t="s">
        <v>8645</v>
      </c>
      <c r="F2830" t="s">
        <v>7915</v>
      </c>
      <c r="G2830" t="s">
        <v>7915</v>
      </c>
      <c r="H2830" t="s">
        <v>7915</v>
      </c>
      <c r="I2830" t="s">
        <v>7915</v>
      </c>
      <c r="J2830" t="s">
        <v>7915</v>
      </c>
      <c r="K2830" t="s">
        <v>7915</v>
      </c>
      <c r="L2830" t="s">
        <v>7915</v>
      </c>
      <c r="M2830" t="s">
        <v>7910</v>
      </c>
      <c r="N2830" t="s">
        <v>7915</v>
      </c>
      <c r="O2830" t="s">
        <v>7915</v>
      </c>
      <c r="P2830" t="s">
        <v>7910</v>
      </c>
      <c r="Q2830">
        <v>8</v>
      </c>
      <c r="R2830">
        <f>IF(ISERROR(VLOOKUP(A2830,int_r_base_fitted!$A$1:$C$10000,2,FALSE)),0,VLOOKUP(A2830,int_r_base_fitted!$A$1:$C$10000,2,FALSE))</f>
        <v>0</v>
      </c>
      <c r="S2830">
        <f>IF(ISERROR(VLOOKUP(A2830,int_r_base_fitted!$A$1:$C$10000,3,FALSE)),0,VLOOKUP(A2830,int_r_base_fitted!$A$1:$C$10000,3,FALSE))</f>
        <v>2.5999999999999999E-2</v>
      </c>
      <c r="T2830">
        <v>3070</v>
      </c>
      <c r="V2830">
        <f>IF(ISERROR(VLOOKUP(A2830,int_r_full_fitted!$A$1:$C$10000,3,FALSE)),0,VLOOKUP(A2830,int_r_full_fitted!$A$1:$C$10000,3,FALSE))</f>
        <v>3.4000000000000002E-2</v>
      </c>
      <c r="W2830">
        <v>2829</v>
      </c>
      <c r="Y2830">
        <f>S2830-V2830</f>
        <v>-8.0000000000000036E-3</v>
      </c>
    </row>
    <row r="2831" spans="1:25" x14ac:dyDescent="0.2">
      <c r="A2831" t="s">
        <v>6678</v>
      </c>
      <c r="B2831" t="s">
        <v>7911</v>
      </c>
      <c r="C2831" t="s">
        <v>7947</v>
      </c>
      <c r="D2831" t="s">
        <v>7963</v>
      </c>
      <c r="E2831" t="s">
        <v>9592</v>
      </c>
      <c r="F2831" t="s">
        <v>7910</v>
      </c>
      <c r="G2831" t="s">
        <v>7915</v>
      </c>
      <c r="H2831" t="s">
        <v>7915</v>
      </c>
      <c r="I2831" t="s">
        <v>7915</v>
      </c>
      <c r="J2831" t="s">
        <v>7915</v>
      </c>
      <c r="K2831" t="s">
        <v>7915</v>
      </c>
      <c r="L2831" t="s">
        <v>7915</v>
      </c>
      <c r="M2831" t="s">
        <v>7915</v>
      </c>
      <c r="N2831" t="s">
        <v>7915</v>
      </c>
      <c r="O2831" t="s">
        <v>7915</v>
      </c>
      <c r="P2831" t="s">
        <v>7910</v>
      </c>
      <c r="Q2831">
        <v>8</v>
      </c>
      <c r="R2831">
        <f>IF(ISERROR(VLOOKUP(A2831,int_r_base_fitted!$A$1:$C$10000,2,FALSE)),0,VLOOKUP(A2831,int_r_base_fitted!$A$1:$C$10000,2,FALSE))</f>
        <v>0</v>
      </c>
      <c r="S2831">
        <f>IF(ISERROR(VLOOKUP(A2831,int_r_base_fitted!$A$1:$C$10000,3,FALSE)),0,VLOOKUP(A2831,int_r_base_fitted!$A$1:$C$10000,3,FALSE))</f>
        <v>2.1000000000000001E-2</v>
      </c>
      <c r="T2831">
        <v>3526</v>
      </c>
      <c r="V2831">
        <f>IF(ISERROR(VLOOKUP(A2831,int_r_full_fitted!$A$1:$C$10000,3,FALSE)),0,VLOOKUP(A2831,int_r_full_fitted!$A$1:$C$10000,3,FALSE))</f>
        <v>3.4000000000000002E-2</v>
      </c>
      <c r="W2831">
        <v>2830</v>
      </c>
      <c r="Y2831">
        <f>S2831-V2831</f>
        <v>-1.3000000000000001E-2</v>
      </c>
    </row>
    <row r="2832" spans="1:25" x14ac:dyDescent="0.2">
      <c r="A2832" t="s">
        <v>7235</v>
      </c>
      <c r="B2832" t="s">
        <v>7911</v>
      </c>
      <c r="C2832" t="s">
        <v>8210</v>
      </c>
      <c r="D2832" t="s">
        <v>7913</v>
      </c>
      <c r="E2832" t="s">
        <v>9207</v>
      </c>
      <c r="F2832" t="s">
        <v>7910</v>
      </c>
      <c r="G2832" t="s">
        <v>7915</v>
      </c>
      <c r="H2832" t="s">
        <v>7915</v>
      </c>
      <c r="I2832" t="s">
        <v>7915</v>
      </c>
      <c r="J2832" t="s">
        <v>7915</v>
      </c>
      <c r="K2832" t="s">
        <v>7915</v>
      </c>
      <c r="L2832" t="s">
        <v>7915</v>
      </c>
      <c r="M2832" t="s">
        <v>7915</v>
      </c>
      <c r="N2832" t="s">
        <v>7915</v>
      </c>
      <c r="O2832" t="s">
        <v>7915</v>
      </c>
      <c r="P2832" t="s">
        <v>7910</v>
      </c>
      <c r="Q2832">
        <v>8</v>
      </c>
      <c r="R2832">
        <f>IF(ISERROR(VLOOKUP(A2832,int_r_base_fitted!$A$1:$C$10000,2,FALSE)),0,VLOOKUP(A2832,int_r_base_fitted!$A$1:$C$10000,2,FALSE))</f>
        <v>0</v>
      </c>
      <c r="S2832">
        <f>IF(ISERROR(VLOOKUP(A2832,int_r_base_fitted!$A$1:$C$10000,3,FALSE)),0,VLOOKUP(A2832,int_r_base_fitted!$A$1:$C$10000,3,FALSE))</f>
        <v>2.1000000000000001E-2</v>
      </c>
      <c r="T2832">
        <v>3537</v>
      </c>
      <c r="V2832">
        <f>IF(ISERROR(VLOOKUP(A2832,int_r_full_fitted!$A$1:$C$10000,3,FALSE)),0,VLOOKUP(A2832,int_r_full_fitted!$A$1:$C$10000,3,FALSE))</f>
        <v>3.4000000000000002E-2</v>
      </c>
      <c r="W2832">
        <v>2831</v>
      </c>
      <c r="Y2832">
        <f>S2832-V2832</f>
        <v>-1.3000000000000001E-2</v>
      </c>
    </row>
    <row r="2833" spans="1:25" x14ac:dyDescent="0.2">
      <c r="A2833" t="s">
        <v>7193</v>
      </c>
      <c r="B2833" t="s">
        <v>7911</v>
      </c>
      <c r="C2833" t="s">
        <v>8667</v>
      </c>
      <c r="D2833" t="s">
        <v>7920</v>
      </c>
      <c r="E2833" t="s">
        <v>8293</v>
      </c>
      <c r="F2833" t="s">
        <v>7910</v>
      </c>
      <c r="G2833" t="s">
        <v>7915</v>
      </c>
      <c r="H2833" t="s">
        <v>7915</v>
      </c>
      <c r="I2833" t="s">
        <v>7915</v>
      </c>
      <c r="J2833" t="s">
        <v>7915</v>
      </c>
      <c r="K2833" t="s">
        <v>7915</v>
      </c>
      <c r="L2833" t="s">
        <v>7915</v>
      </c>
      <c r="M2833" t="s">
        <v>7915</v>
      </c>
      <c r="N2833" t="s">
        <v>7915</v>
      </c>
      <c r="O2833" t="s">
        <v>7915</v>
      </c>
      <c r="P2833" t="s">
        <v>7910</v>
      </c>
      <c r="Q2833">
        <v>8</v>
      </c>
      <c r="R2833">
        <f>IF(ISERROR(VLOOKUP(A2833,int_r_base_fitted!$A$1:$C$10000,2,FALSE)),0,VLOOKUP(A2833,int_r_base_fitted!$A$1:$C$10000,2,FALSE))</f>
        <v>0</v>
      </c>
      <c r="S2833">
        <f>IF(ISERROR(VLOOKUP(A2833,int_r_base_fitted!$A$1:$C$10000,3,FALSE)),0,VLOOKUP(A2833,int_r_base_fitted!$A$1:$C$10000,3,FALSE))</f>
        <v>0.02</v>
      </c>
      <c r="T2833">
        <v>3610</v>
      </c>
      <c r="V2833">
        <f>IF(ISERROR(VLOOKUP(A2833,int_r_full_fitted!$A$1:$C$10000,3,FALSE)),0,VLOOKUP(A2833,int_r_full_fitted!$A$1:$C$10000,3,FALSE))</f>
        <v>3.4000000000000002E-2</v>
      </c>
      <c r="W2833">
        <v>2832</v>
      </c>
      <c r="Y2833">
        <f>S2833-V2833</f>
        <v>-1.4000000000000002E-2</v>
      </c>
    </row>
    <row r="2834" spans="1:25" x14ac:dyDescent="0.2">
      <c r="A2834" t="s">
        <v>5106</v>
      </c>
      <c r="B2834" t="s">
        <v>7911</v>
      </c>
      <c r="C2834" t="s">
        <v>7960</v>
      </c>
      <c r="D2834" t="s">
        <v>7938</v>
      </c>
      <c r="E2834" t="s">
        <v>8292</v>
      </c>
      <c r="F2834" t="s">
        <v>7915</v>
      </c>
      <c r="G2834" t="s">
        <v>7915</v>
      </c>
      <c r="H2834" t="s">
        <v>7910</v>
      </c>
      <c r="I2834" t="s">
        <v>7910</v>
      </c>
      <c r="J2834" t="s">
        <v>7915</v>
      </c>
      <c r="K2834" t="s">
        <v>7915</v>
      </c>
      <c r="L2834" t="s">
        <v>7915</v>
      </c>
      <c r="M2834" t="s">
        <v>7915</v>
      </c>
      <c r="N2834" t="s">
        <v>7915</v>
      </c>
      <c r="O2834" t="s">
        <v>7915</v>
      </c>
      <c r="P2834" t="s">
        <v>7909</v>
      </c>
      <c r="Q2834">
        <v>7</v>
      </c>
      <c r="R2834">
        <f>IF(ISERROR(VLOOKUP(A2834,int_r_base_fitted!$A$1:$C$10000,2,FALSE)),0,VLOOKUP(A2834,int_r_base_fitted!$A$1:$C$10000,2,FALSE))</f>
        <v>0</v>
      </c>
      <c r="S2834">
        <f>IF(ISERROR(VLOOKUP(A2834,int_r_base_fitted!$A$1:$C$10000,3,FALSE)),0,VLOOKUP(A2834,int_r_base_fitted!$A$1:$C$10000,3,FALSE))</f>
        <v>8.5000000000000006E-2</v>
      </c>
      <c r="T2834">
        <v>591</v>
      </c>
      <c r="V2834">
        <f>IF(ISERROR(VLOOKUP(A2834,int_r_full_fitted!$A$1:$C$10000,3,FALSE)),0,VLOOKUP(A2834,int_r_full_fitted!$A$1:$C$10000,3,FALSE))</f>
        <v>3.3000000000000002E-2</v>
      </c>
      <c r="W2834">
        <v>2833</v>
      </c>
      <c r="Y2834">
        <f>S2834-V2834</f>
        <v>5.2000000000000005E-2</v>
      </c>
    </row>
    <row r="2835" spans="1:25" x14ac:dyDescent="0.2">
      <c r="A2835" t="s">
        <v>7118</v>
      </c>
      <c r="B2835" t="s">
        <v>7933</v>
      </c>
      <c r="C2835" t="s">
        <v>9859</v>
      </c>
      <c r="D2835" t="s">
        <v>7917</v>
      </c>
      <c r="E2835" t="s">
        <v>8049</v>
      </c>
      <c r="F2835" t="s">
        <v>7915</v>
      </c>
      <c r="G2835" t="s">
        <v>7915</v>
      </c>
      <c r="H2835" t="s">
        <v>7910</v>
      </c>
      <c r="I2835" t="s">
        <v>7915</v>
      </c>
      <c r="J2835" t="s">
        <v>7915</v>
      </c>
      <c r="K2835" t="s">
        <v>7915</v>
      </c>
      <c r="L2835" t="s">
        <v>7915</v>
      </c>
      <c r="M2835" t="s">
        <v>7915</v>
      </c>
      <c r="N2835" t="s">
        <v>7915</v>
      </c>
      <c r="O2835" t="s">
        <v>7915</v>
      </c>
      <c r="P2835" t="s">
        <v>7910</v>
      </c>
      <c r="Q2835">
        <v>8</v>
      </c>
      <c r="R2835">
        <f>IF(ISERROR(VLOOKUP(A2835,int_r_base_fitted!$A$1:$C$10000,2,FALSE)),0,VLOOKUP(A2835,int_r_base_fitted!$A$1:$C$10000,2,FALSE))</f>
        <v>0</v>
      </c>
      <c r="S2835">
        <f>IF(ISERROR(VLOOKUP(A2835,int_r_base_fitted!$A$1:$C$10000,3,FALSE)),0,VLOOKUP(A2835,int_r_base_fitted!$A$1:$C$10000,3,FALSE))</f>
        <v>8.5000000000000006E-2</v>
      </c>
      <c r="T2835">
        <v>598</v>
      </c>
      <c r="V2835">
        <f>IF(ISERROR(VLOOKUP(A2835,int_r_full_fitted!$A$1:$C$10000,3,FALSE)),0,VLOOKUP(A2835,int_r_full_fitted!$A$1:$C$10000,3,FALSE))</f>
        <v>3.3000000000000002E-2</v>
      </c>
      <c r="W2835">
        <v>2834</v>
      </c>
      <c r="Y2835">
        <f>S2835-V2835</f>
        <v>5.2000000000000005E-2</v>
      </c>
    </row>
    <row r="2836" spans="1:25" x14ac:dyDescent="0.2">
      <c r="A2836" t="s">
        <v>5515</v>
      </c>
      <c r="B2836" t="s">
        <v>7911</v>
      </c>
      <c r="C2836" t="s">
        <v>8082</v>
      </c>
      <c r="D2836" t="s">
        <v>8040</v>
      </c>
      <c r="E2836" t="s">
        <v>8297</v>
      </c>
      <c r="F2836" t="s">
        <v>7915</v>
      </c>
      <c r="G2836" t="s">
        <v>7915</v>
      </c>
      <c r="H2836" t="s">
        <v>7910</v>
      </c>
      <c r="I2836" t="s">
        <v>7915</v>
      </c>
      <c r="J2836" t="s">
        <v>7915</v>
      </c>
      <c r="K2836" t="s">
        <v>7910</v>
      </c>
      <c r="L2836" t="s">
        <v>7915</v>
      </c>
      <c r="M2836" t="s">
        <v>7915</v>
      </c>
      <c r="N2836" t="s">
        <v>7915</v>
      </c>
      <c r="O2836" t="s">
        <v>7915</v>
      </c>
      <c r="P2836" t="s">
        <v>7909</v>
      </c>
      <c r="Q2836">
        <v>7</v>
      </c>
      <c r="R2836">
        <f>IF(ISERROR(VLOOKUP(A2836,int_r_base_fitted!$A$1:$C$10000,2,FALSE)),0,VLOOKUP(A2836,int_r_base_fitted!$A$1:$C$10000,2,FALSE))</f>
        <v>0</v>
      </c>
      <c r="S2836">
        <f>IF(ISERROR(VLOOKUP(A2836,int_r_base_fitted!$A$1:$C$10000,3,FALSE)),0,VLOOKUP(A2836,int_r_base_fitted!$A$1:$C$10000,3,FALSE))</f>
        <v>6.4000000000000001E-2</v>
      </c>
      <c r="T2836">
        <v>937</v>
      </c>
      <c r="V2836">
        <f>IF(ISERROR(VLOOKUP(A2836,int_r_full_fitted!$A$1:$C$10000,3,FALSE)),0,VLOOKUP(A2836,int_r_full_fitted!$A$1:$C$10000,3,FALSE))</f>
        <v>3.3000000000000002E-2</v>
      </c>
      <c r="W2836">
        <v>2835</v>
      </c>
      <c r="Y2836">
        <f>S2836-V2836</f>
        <v>3.1E-2</v>
      </c>
    </row>
    <row r="2837" spans="1:25" x14ac:dyDescent="0.2">
      <c r="A2837" t="s">
        <v>4837</v>
      </c>
      <c r="B2837" t="s">
        <v>7911</v>
      </c>
      <c r="C2837" t="s">
        <v>8009</v>
      </c>
      <c r="D2837" t="s">
        <v>7976</v>
      </c>
      <c r="E2837" t="s">
        <v>8569</v>
      </c>
      <c r="F2837" t="s">
        <v>7910</v>
      </c>
      <c r="G2837" t="s">
        <v>7915</v>
      </c>
      <c r="H2837" t="s">
        <v>7910</v>
      </c>
      <c r="I2837" t="s">
        <v>7915</v>
      </c>
      <c r="J2837" t="s">
        <v>7915</v>
      </c>
      <c r="K2837" t="s">
        <v>7915</v>
      </c>
      <c r="L2837" t="s">
        <v>7910</v>
      </c>
      <c r="M2837" t="s">
        <v>7915</v>
      </c>
      <c r="N2837" t="s">
        <v>7915</v>
      </c>
      <c r="O2837" t="s">
        <v>7915</v>
      </c>
      <c r="P2837" t="s">
        <v>7908</v>
      </c>
      <c r="Q2837">
        <v>6</v>
      </c>
      <c r="R2837">
        <f>IF(ISERROR(VLOOKUP(A2837,int_r_base_fitted!$A$1:$C$10000,2,FALSE)),0,VLOOKUP(A2837,int_r_base_fitted!$A$1:$C$10000,2,FALSE))</f>
        <v>0</v>
      </c>
      <c r="S2837">
        <f>IF(ISERROR(VLOOKUP(A2837,int_r_base_fitted!$A$1:$C$10000,3,FALSE)),0,VLOOKUP(A2837,int_r_base_fitted!$A$1:$C$10000,3,FALSE))</f>
        <v>6.3E-2</v>
      </c>
      <c r="T2837">
        <v>945</v>
      </c>
      <c r="V2837">
        <f>IF(ISERROR(VLOOKUP(A2837,int_r_full_fitted!$A$1:$C$10000,3,FALSE)),0,VLOOKUP(A2837,int_r_full_fitted!$A$1:$C$10000,3,FALSE))</f>
        <v>3.3000000000000002E-2</v>
      </c>
      <c r="W2837">
        <v>2836</v>
      </c>
      <c r="Y2837">
        <f>S2837-V2837</f>
        <v>0.03</v>
      </c>
    </row>
    <row r="2838" spans="1:25" x14ac:dyDescent="0.2">
      <c r="A2838" t="s">
        <v>5935</v>
      </c>
      <c r="B2838" t="s">
        <v>7911</v>
      </c>
      <c r="C2838" t="s">
        <v>8257</v>
      </c>
      <c r="D2838" t="s">
        <v>7917</v>
      </c>
      <c r="E2838" t="s">
        <v>8471</v>
      </c>
      <c r="F2838" t="s">
        <v>7915</v>
      </c>
      <c r="G2838" t="s">
        <v>7915</v>
      </c>
      <c r="H2838" t="s">
        <v>7910</v>
      </c>
      <c r="I2838" t="s">
        <v>7915</v>
      </c>
      <c r="J2838" t="s">
        <v>7915</v>
      </c>
      <c r="K2838" t="s">
        <v>7915</v>
      </c>
      <c r="L2838" t="s">
        <v>7915</v>
      </c>
      <c r="M2838" t="s">
        <v>7910</v>
      </c>
      <c r="N2838" t="s">
        <v>7915</v>
      </c>
      <c r="O2838" t="s">
        <v>7915</v>
      </c>
      <c r="P2838" t="s">
        <v>7909</v>
      </c>
      <c r="Q2838">
        <v>7</v>
      </c>
      <c r="R2838">
        <f>IF(ISERROR(VLOOKUP(A2838,int_r_base_fitted!$A$1:$C$10000,2,FALSE)),0,VLOOKUP(A2838,int_r_base_fitted!$A$1:$C$10000,2,FALSE))</f>
        <v>0</v>
      </c>
      <c r="S2838">
        <f>IF(ISERROR(VLOOKUP(A2838,int_r_base_fitted!$A$1:$C$10000,3,FALSE)),0,VLOOKUP(A2838,int_r_base_fitted!$A$1:$C$10000,3,FALSE))</f>
        <v>5.6000000000000001E-2</v>
      </c>
      <c r="T2838">
        <v>1158</v>
      </c>
      <c r="V2838">
        <f>IF(ISERROR(VLOOKUP(A2838,int_r_full_fitted!$A$1:$C$10000,3,FALSE)),0,VLOOKUP(A2838,int_r_full_fitted!$A$1:$C$10000,3,FALSE))</f>
        <v>3.3000000000000002E-2</v>
      </c>
      <c r="W2838">
        <v>2837</v>
      </c>
      <c r="Y2838">
        <f>S2838-V2838</f>
        <v>2.3E-2</v>
      </c>
    </row>
    <row r="2839" spans="1:25" x14ac:dyDescent="0.2">
      <c r="A2839" t="s">
        <v>6071</v>
      </c>
      <c r="B2839" t="s">
        <v>7933</v>
      </c>
      <c r="C2839" t="s">
        <v>7965</v>
      </c>
      <c r="D2839" t="s">
        <v>7935</v>
      </c>
      <c r="E2839" t="s">
        <v>8007</v>
      </c>
      <c r="F2839" t="s">
        <v>7915</v>
      </c>
      <c r="G2839" t="s">
        <v>7915</v>
      </c>
      <c r="H2839" t="s">
        <v>7910</v>
      </c>
      <c r="I2839" t="s">
        <v>7915</v>
      </c>
      <c r="J2839" t="s">
        <v>7915</v>
      </c>
      <c r="K2839" t="s">
        <v>7915</v>
      </c>
      <c r="L2839" t="s">
        <v>7915</v>
      </c>
      <c r="M2839" t="s">
        <v>7915</v>
      </c>
      <c r="N2839" t="s">
        <v>7915</v>
      </c>
      <c r="O2839" t="s">
        <v>7915</v>
      </c>
      <c r="P2839" t="s">
        <v>7910</v>
      </c>
      <c r="Q2839">
        <v>8</v>
      </c>
      <c r="R2839">
        <f>IF(ISERROR(VLOOKUP(A2839,int_r_base_fitted!$A$1:$C$10000,2,FALSE)),0,VLOOKUP(A2839,int_r_base_fitted!$A$1:$C$10000,2,FALSE))</f>
        <v>0</v>
      </c>
      <c r="S2839">
        <f>IF(ISERROR(VLOOKUP(A2839,int_r_base_fitted!$A$1:$C$10000,3,FALSE)),0,VLOOKUP(A2839,int_r_base_fitted!$A$1:$C$10000,3,FALSE))</f>
        <v>5.6000000000000001E-2</v>
      </c>
      <c r="T2839">
        <v>1161</v>
      </c>
      <c r="V2839">
        <f>IF(ISERROR(VLOOKUP(A2839,int_r_full_fitted!$A$1:$C$10000,3,FALSE)),0,VLOOKUP(A2839,int_r_full_fitted!$A$1:$C$10000,3,FALSE))</f>
        <v>3.3000000000000002E-2</v>
      </c>
      <c r="W2839">
        <v>2838</v>
      </c>
      <c r="Y2839">
        <f>S2839-V2839</f>
        <v>2.3E-2</v>
      </c>
    </row>
    <row r="2840" spans="1:25" x14ac:dyDescent="0.2">
      <c r="A2840" t="s">
        <v>6484</v>
      </c>
      <c r="B2840" t="s">
        <v>7911</v>
      </c>
      <c r="C2840">
        <v>4</v>
      </c>
      <c r="D2840" t="s">
        <v>7967</v>
      </c>
      <c r="E2840" t="s">
        <v>8993</v>
      </c>
      <c r="F2840" t="s">
        <v>7915</v>
      </c>
      <c r="G2840" t="s">
        <v>7915</v>
      </c>
      <c r="H2840" t="s">
        <v>7910</v>
      </c>
      <c r="I2840" t="s">
        <v>7915</v>
      </c>
      <c r="J2840" t="s">
        <v>7915</v>
      </c>
      <c r="K2840" t="s">
        <v>7915</v>
      </c>
      <c r="L2840" t="s">
        <v>7915</v>
      </c>
      <c r="M2840" t="s">
        <v>7915</v>
      </c>
      <c r="N2840" t="s">
        <v>7915</v>
      </c>
      <c r="O2840" t="s">
        <v>7915</v>
      </c>
      <c r="P2840" t="s">
        <v>7910</v>
      </c>
      <c r="Q2840">
        <v>8</v>
      </c>
      <c r="R2840">
        <f>IF(ISERROR(VLOOKUP(A2840,int_r_base_fitted!$A$1:$C$10000,2,FALSE)),0,VLOOKUP(A2840,int_r_base_fitted!$A$1:$C$10000,2,FALSE))</f>
        <v>0</v>
      </c>
      <c r="S2840">
        <f>IF(ISERROR(VLOOKUP(A2840,int_r_base_fitted!$A$1:$C$10000,3,FALSE)),0,VLOOKUP(A2840,int_r_base_fitted!$A$1:$C$10000,3,FALSE))</f>
        <v>5.6000000000000001E-2</v>
      </c>
      <c r="T2840">
        <v>1164</v>
      </c>
      <c r="V2840">
        <f>IF(ISERROR(VLOOKUP(A2840,int_r_full_fitted!$A$1:$C$10000,3,FALSE)),0,VLOOKUP(A2840,int_r_full_fitted!$A$1:$C$10000,3,FALSE))</f>
        <v>3.3000000000000002E-2</v>
      </c>
      <c r="W2840">
        <v>2839</v>
      </c>
      <c r="Y2840">
        <f>S2840-V2840</f>
        <v>2.3E-2</v>
      </c>
    </row>
    <row r="2841" spans="1:25" x14ac:dyDescent="0.2">
      <c r="A2841" t="s">
        <v>6504</v>
      </c>
      <c r="B2841" t="s">
        <v>7911</v>
      </c>
      <c r="C2841">
        <v>4</v>
      </c>
      <c r="D2841" t="s">
        <v>7967</v>
      </c>
      <c r="E2841" t="s">
        <v>9522</v>
      </c>
      <c r="F2841" t="s">
        <v>7915</v>
      </c>
      <c r="G2841" t="s">
        <v>7915</v>
      </c>
      <c r="H2841" t="s">
        <v>7910</v>
      </c>
      <c r="I2841" t="s">
        <v>7915</v>
      </c>
      <c r="J2841" t="s">
        <v>7915</v>
      </c>
      <c r="K2841" t="s">
        <v>7915</v>
      </c>
      <c r="L2841" t="s">
        <v>7915</v>
      </c>
      <c r="M2841" t="s">
        <v>7915</v>
      </c>
      <c r="N2841" t="s">
        <v>7915</v>
      </c>
      <c r="O2841" t="s">
        <v>7915</v>
      </c>
      <c r="P2841" t="s">
        <v>7910</v>
      </c>
      <c r="Q2841">
        <v>8</v>
      </c>
      <c r="R2841">
        <f>IF(ISERROR(VLOOKUP(A2841,int_r_base_fitted!$A$1:$C$10000,2,FALSE)),0,VLOOKUP(A2841,int_r_base_fitted!$A$1:$C$10000,2,FALSE))</f>
        <v>0</v>
      </c>
      <c r="S2841">
        <f>IF(ISERROR(VLOOKUP(A2841,int_r_base_fitted!$A$1:$C$10000,3,FALSE)),0,VLOOKUP(A2841,int_r_base_fitted!$A$1:$C$10000,3,FALSE))</f>
        <v>5.6000000000000001E-2</v>
      </c>
      <c r="T2841">
        <v>1165</v>
      </c>
      <c r="V2841">
        <f>IF(ISERROR(VLOOKUP(A2841,int_r_full_fitted!$A$1:$C$10000,3,FALSE)),0,VLOOKUP(A2841,int_r_full_fitted!$A$1:$C$10000,3,FALSE))</f>
        <v>3.3000000000000002E-2</v>
      </c>
      <c r="W2841">
        <v>2840</v>
      </c>
      <c r="Y2841">
        <f>S2841-V2841</f>
        <v>2.3E-2</v>
      </c>
    </row>
    <row r="2842" spans="1:25" x14ac:dyDescent="0.2">
      <c r="A2842" t="s">
        <v>6519</v>
      </c>
      <c r="B2842" t="s">
        <v>7911</v>
      </c>
      <c r="C2842" t="s">
        <v>7948</v>
      </c>
      <c r="D2842" t="s">
        <v>8134</v>
      </c>
      <c r="E2842" t="s">
        <v>8722</v>
      </c>
      <c r="F2842" t="s">
        <v>7915</v>
      </c>
      <c r="G2842" t="s">
        <v>7915</v>
      </c>
      <c r="H2842" t="s">
        <v>7910</v>
      </c>
      <c r="I2842" t="s">
        <v>7915</v>
      </c>
      <c r="J2842" t="s">
        <v>7915</v>
      </c>
      <c r="K2842" t="s">
        <v>7915</v>
      </c>
      <c r="L2842" t="s">
        <v>7915</v>
      </c>
      <c r="M2842" t="s">
        <v>7915</v>
      </c>
      <c r="N2842" t="s">
        <v>7915</v>
      </c>
      <c r="O2842" t="s">
        <v>7915</v>
      </c>
      <c r="P2842" t="s">
        <v>7910</v>
      </c>
      <c r="Q2842">
        <v>8</v>
      </c>
      <c r="R2842">
        <f>IF(ISERROR(VLOOKUP(A2842,int_r_base_fitted!$A$1:$C$10000,2,FALSE)),0,VLOOKUP(A2842,int_r_base_fitted!$A$1:$C$10000,2,FALSE))</f>
        <v>0</v>
      </c>
      <c r="S2842">
        <f>IF(ISERROR(VLOOKUP(A2842,int_r_base_fitted!$A$1:$C$10000,3,FALSE)),0,VLOOKUP(A2842,int_r_base_fitted!$A$1:$C$10000,3,FALSE))</f>
        <v>5.6000000000000001E-2</v>
      </c>
      <c r="T2842">
        <v>1166</v>
      </c>
      <c r="V2842">
        <f>IF(ISERROR(VLOOKUP(A2842,int_r_full_fitted!$A$1:$C$10000,3,FALSE)),0,VLOOKUP(A2842,int_r_full_fitted!$A$1:$C$10000,3,FALSE))</f>
        <v>3.3000000000000002E-2</v>
      </c>
      <c r="W2842">
        <v>2841</v>
      </c>
      <c r="Y2842">
        <f>S2842-V2842</f>
        <v>2.3E-2</v>
      </c>
    </row>
    <row r="2843" spans="1:25" x14ac:dyDescent="0.2">
      <c r="A2843" t="s">
        <v>6157</v>
      </c>
      <c r="B2843" t="s">
        <v>7933</v>
      </c>
      <c r="C2843" t="s">
        <v>9364</v>
      </c>
      <c r="D2843" t="s">
        <v>7963</v>
      </c>
      <c r="E2843" t="s">
        <v>7964</v>
      </c>
      <c r="F2843" t="s">
        <v>7915</v>
      </c>
      <c r="G2843" t="s">
        <v>7910</v>
      </c>
      <c r="H2843" t="s">
        <v>7915</v>
      </c>
      <c r="I2843" t="s">
        <v>7915</v>
      </c>
      <c r="J2843" t="s">
        <v>7915</v>
      </c>
      <c r="K2843" t="s">
        <v>7915</v>
      </c>
      <c r="L2843" t="s">
        <v>7915</v>
      </c>
      <c r="M2843" t="s">
        <v>7915</v>
      </c>
      <c r="N2843" t="s">
        <v>7915</v>
      </c>
      <c r="O2843" t="s">
        <v>7915</v>
      </c>
      <c r="P2843" t="s">
        <v>7910</v>
      </c>
      <c r="Q2843">
        <v>8</v>
      </c>
      <c r="R2843">
        <f>IF(ISERROR(VLOOKUP(A2843,int_r_base_fitted!$A$1:$C$10000,2,FALSE)),0,VLOOKUP(A2843,int_r_base_fitted!$A$1:$C$10000,2,FALSE))</f>
        <v>0</v>
      </c>
      <c r="S2843">
        <f>IF(ISERROR(VLOOKUP(A2843,int_r_base_fitted!$A$1:$C$10000,3,FALSE)),0,VLOOKUP(A2843,int_r_base_fitted!$A$1:$C$10000,3,FALSE))</f>
        <v>5.2999999999999999E-2</v>
      </c>
      <c r="T2843">
        <v>1323</v>
      </c>
      <c r="V2843">
        <f>IF(ISERROR(VLOOKUP(A2843,int_r_full_fitted!$A$1:$C$10000,3,FALSE)),0,VLOOKUP(A2843,int_r_full_fitted!$A$1:$C$10000,3,FALSE))</f>
        <v>3.3000000000000002E-2</v>
      </c>
      <c r="W2843">
        <v>2842</v>
      </c>
      <c r="Y2843">
        <f>S2843-V2843</f>
        <v>1.9999999999999997E-2</v>
      </c>
    </row>
    <row r="2844" spans="1:25" x14ac:dyDescent="0.2">
      <c r="A2844" t="s">
        <v>4865</v>
      </c>
      <c r="B2844" t="s">
        <v>7933</v>
      </c>
      <c r="C2844" t="s">
        <v>8589</v>
      </c>
      <c r="D2844" t="s">
        <v>7945</v>
      </c>
      <c r="E2844" t="s">
        <v>8007</v>
      </c>
      <c r="F2844" t="s">
        <v>7915</v>
      </c>
      <c r="G2844" t="s">
        <v>7910</v>
      </c>
      <c r="H2844" t="s">
        <v>7915</v>
      </c>
      <c r="I2844" t="s">
        <v>7910</v>
      </c>
      <c r="J2844" t="s">
        <v>7915</v>
      </c>
      <c r="K2844" t="s">
        <v>7915</v>
      </c>
      <c r="L2844" t="s">
        <v>7915</v>
      </c>
      <c r="M2844" t="s">
        <v>7915</v>
      </c>
      <c r="N2844" t="s">
        <v>7910</v>
      </c>
      <c r="O2844" t="s">
        <v>7915</v>
      </c>
      <c r="P2844" t="s">
        <v>7908</v>
      </c>
      <c r="Q2844">
        <v>6</v>
      </c>
      <c r="R2844">
        <f>IF(ISERROR(VLOOKUP(A2844,int_r_base_fitted!$A$1:$C$10000,2,FALSE)),0,VLOOKUP(A2844,int_r_base_fitted!$A$1:$C$10000,2,FALSE))</f>
        <v>0</v>
      </c>
      <c r="S2844">
        <f>IF(ISERROR(VLOOKUP(A2844,int_r_base_fitted!$A$1:$C$10000,3,FALSE)),0,VLOOKUP(A2844,int_r_base_fitted!$A$1:$C$10000,3,FALSE))</f>
        <v>4.3999999999999997E-2</v>
      </c>
      <c r="T2844">
        <v>1825</v>
      </c>
      <c r="V2844">
        <f>IF(ISERROR(VLOOKUP(A2844,int_r_full_fitted!$A$1:$C$10000,3,FALSE)),0,VLOOKUP(A2844,int_r_full_fitted!$A$1:$C$10000,3,FALSE))</f>
        <v>3.3000000000000002E-2</v>
      </c>
      <c r="W2844">
        <v>2843</v>
      </c>
      <c r="Y2844">
        <f>S2844-V2844</f>
        <v>1.0999999999999996E-2</v>
      </c>
    </row>
    <row r="2845" spans="1:25" x14ac:dyDescent="0.2">
      <c r="A2845" t="s">
        <v>5608</v>
      </c>
      <c r="B2845" t="s">
        <v>7933</v>
      </c>
      <c r="C2845">
        <v>7</v>
      </c>
      <c r="D2845" t="s">
        <v>7940</v>
      </c>
      <c r="E2845" t="s">
        <v>8756</v>
      </c>
      <c r="F2845" t="s">
        <v>7910</v>
      </c>
      <c r="G2845" t="s">
        <v>7915</v>
      </c>
      <c r="H2845" t="s">
        <v>7910</v>
      </c>
      <c r="I2845" t="s">
        <v>7915</v>
      </c>
      <c r="J2845" t="s">
        <v>7915</v>
      </c>
      <c r="K2845" t="s">
        <v>7915</v>
      </c>
      <c r="L2845" t="s">
        <v>7915</v>
      </c>
      <c r="M2845" t="s">
        <v>7915</v>
      </c>
      <c r="N2845" t="s">
        <v>7915</v>
      </c>
      <c r="O2845" t="s">
        <v>7915</v>
      </c>
      <c r="P2845" t="s">
        <v>7909</v>
      </c>
      <c r="Q2845">
        <v>7</v>
      </c>
      <c r="R2845">
        <f>IF(ISERROR(VLOOKUP(A2845,int_r_base_fitted!$A$1:$C$10000,2,FALSE)),0,VLOOKUP(A2845,int_r_base_fitted!$A$1:$C$10000,2,FALSE))</f>
        <v>0</v>
      </c>
      <c r="S2845">
        <f>IF(ISERROR(VLOOKUP(A2845,int_r_base_fitted!$A$1:$C$10000,3,FALSE)),0,VLOOKUP(A2845,int_r_base_fitted!$A$1:$C$10000,3,FALSE))</f>
        <v>4.1000000000000002E-2</v>
      </c>
      <c r="T2845">
        <v>1931</v>
      </c>
      <c r="V2845">
        <f>IF(ISERROR(VLOOKUP(A2845,int_r_full_fitted!$A$1:$C$10000,3,FALSE)),0,VLOOKUP(A2845,int_r_full_fitted!$A$1:$C$10000,3,FALSE))</f>
        <v>3.3000000000000002E-2</v>
      </c>
      <c r="W2845">
        <v>2844</v>
      </c>
      <c r="Y2845">
        <f>S2845-V2845</f>
        <v>8.0000000000000002E-3</v>
      </c>
    </row>
    <row r="2846" spans="1:25" x14ac:dyDescent="0.2">
      <c r="A2846" t="s">
        <v>5645</v>
      </c>
      <c r="B2846" t="s">
        <v>7911</v>
      </c>
      <c r="C2846" t="s">
        <v>7946</v>
      </c>
      <c r="D2846" t="s">
        <v>7945</v>
      </c>
      <c r="E2846" t="s">
        <v>8263</v>
      </c>
      <c r="F2846" t="s">
        <v>7915</v>
      </c>
      <c r="G2846" t="s">
        <v>7910</v>
      </c>
      <c r="H2846" t="s">
        <v>7915</v>
      </c>
      <c r="I2846" t="s">
        <v>7915</v>
      </c>
      <c r="J2846" t="s">
        <v>7915</v>
      </c>
      <c r="K2846" t="s">
        <v>7915</v>
      </c>
      <c r="L2846" t="s">
        <v>7910</v>
      </c>
      <c r="M2846" t="s">
        <v>7915</v>
      </c>
      <c r="N2846" t="s">
        <v>7915</v>
      </c>
      <c r="O2846" t="s">
        <v>7915</v>
      </c>
      <c r="P2846" t="s">
        <v>7909</v>
      </c>
      <c r="Q2846">
        <v>7</v>
      </c>
      <c r="R2846">
        <f>IF(ISERROR(VLOOKUP(A2846,int_r_base_fitted!$A$1:$C$10000,2,FALSE)),0,VLOOKUP(A2846,int_r_base_fitted!$A$1:$C$10000,2,FALSE))</f>
        <v>0</v>
      </c>
      <c r="S2846">
        <f>IF(ISERROR(VLOOKUP(A2846,int_r_base_fitted!$A$1:$C$10000,3,FALSE)),0,VLOOKUP(A2846,int_r_base_fitted!$A$1:$C$10000,3,FALSE))</f>
        <v>3.9E-2</v>
      </c>
      <c r="T2846">
        <v>2011</v>
      </c>
      <c r="V2846">
        <f>IF(ISERROR(VLOOKUP(A2846,int_r_full_fitted!$A$1:$C$10000,3,FALSE)),0,VLOOKUP(A2846,int_r_full_fitted!$A$1:$C$10000,3,FALSE))</f>
        <v>3.3000000000000002E-2</v>
      </c>
      <c r="W2846">
        <v>2845</v>
      </c>
      <c r="Y2846">
        <f>S2846-V2846</f>
        <v>5.9999999999999984E-3</v>
      </c>
    </row>
    <row r="2847" spans="1:25" x14ac:dyDescent="0.2">
      <c r="A2847" t="s">
        <v>7019</v>
      </c>
      <c r="B2847" t="s">
        <v>7933</v>
      </c>
      <c r="C2847" t="s">
        <v>9784</v>
      </c>
      <c r="D2847" t="s">
        <v>7963</v>
      </c>
      <c r="E2847" t="s">
        <v>8059</v>
      </c>
      <c r="F2847" t="s">
        <v>7915</v>
      </c>
      <c r="G2847" t="s">
        <v>7915</v>
      </c>
      <c r="H2847" t="s">
        <v>7910</v>
      </c>
      <c r="I2847" t="s">
        <v>7915</v>
      </c>
      <c r="J2847" t="s">
        <v>7915</v>
      </c>
      <c r="K2847" t="s">
        <v>7915</v>
      </c>
      <c r="L2847" t="s">
        <v>7915</v>
      </c>
      <c r="M2847" t="s">
        <v>7915</v>
      </c>
      <c r="N2847" t="s">
        <v>7915</v>
      </c>
      <c r="O2847" t="s">
        <v>7915</v>
      </c>
      <c r="P2847" t="s">
        <v>7910</v>
      </c>
      <c r="Q2847">
        <v>8</v>
      </c>
      <c r="R2847">
        <f>IF(ISERROR(VLOOKUP(A2847,int_r_base_fitted!$A$1:$C$10000,2,FALSE)),0,VLOOKUP(A2847,int_r_base_fitted!$A$1:$C$10000,2,FALSE))</f>
        <v>0</v>
      </c>
      <c r="S2847">
        <f>IF(ISERROR(VLOOKUP(A2847,int_r_base_fitted!$A$1:$C$10000,3,FALSE)),0,VLOOKUP(A2847,int_r_base_fitted!$A$1:$C$10000,3,FALSE))</f>
        <v>3.9E-2</v>
      </c>
      <c r="T2847">
        <v>2032</v>
      </c>
      <c r="V2847">
        <f>IF(ISERROR(VLOOKUP(A2847,int_r_full_fitted!$A$1:$C$10000,3,FALSE)),0,VLOOKUP(A2847,int_r_full_fitted!$A$1:$C$10000,3,FALSE))</f>
        <v>3.3000000000000002E-2</v>
      </c>
      <c r="W2847">
        <v>2846</v>
      </c>
      <c r="Y2847">
        <f>S2847-V2847</f>
        <v>5.9999999999999984E-3</v>
      </c>
    </row>
    <row r="2848" spans="1:25" x14ac:dyDescent="0.2">
      <c r="A2848">
        <v>260004</v>
      </c>
      <c r="B2848" t="s">
        <v>7956</v>
      </c>
      <c r="C2848">
        <v>26</v>
      </c>
      <c r="D2848" t="s">
        <v>7957</v>
      </c>
      <c r="E2848" t="s">
        <v>8309</v>
      </c>
      <c r="F2848" t="s">
        <v>7910</v>
      </c>
      <c r="G2848" t="s">
        <v>7915</v>
      </c>
      <c r="H2848" t="s">
        <v>7910</v>
      </c>
      <c r="I2848" t="s">
        <v>7910</v>
      </c>
      <c r="J2848" t="s">
        <v>7915</v>
      </c>
      <c r="K2848" t="s">
        <v>7915</v>
      </c>
      <c r="L2848" t="s">
        <v>7915</v>
      </c>
      <c r="M2848" t="s">
        <v>7915</v>
      </c>
      <c r="N2848" t="s">
        <v>7915</v>
      </c>
      <c r="O2848" t="s">
        <v>7915</v>
      </c>
      <c r="P2848" t="s">
        <v>7908</v>
      </c>
      <c r="Q2848">
        <v>6</v>
      </c>
      <c r="R2848">
        <f>IF(ISERROR(VLOOKUP(A2848,int_r_base_fitted!$A$1:$C$10000,2,FALSE)),0,VLOOKUP(A2848,int_r_base_fitted!$A$1:$C$10000,2,FALSE))</f>
        <v>1</v>
      </c>
      <c r="S2848">
        <f>IF(ISERROR(VLOOKUP(A2848,int_r_base_fitted!$A$1:$C$10000,3,FALSE)),0,VLOOKUP(A2848,int_r_base_fitted!$A$1:$C$10000,3,FALSE))</f>
        <v>3.7999999999999999E-2</v>
      </c>
      <c r="T2848">
        <v>2036</v>
      </c>
      <c r="V2848">
        <f>IF(ISERROR(VLOOKUP(A2848,int_r_full_fitted!$A$1:$C$10000,3,FALSE)),0,VLOOKUP(A2848,int_r_full_fitted!$A$1:$C$10000,3,FALSE))</f>
        <v>3.3000000000000002E-2</v>
      </c>
      <c r="W2848">
        <v>2847</v>
      </c>
      <c r="Y2848">
        <f>S2848-V2848</f>
        <v>4.9999999999999975E-3</v>
      </c>
    </row>
    <row r="2849" spans="1:25" x14ac:dyDescent="0.2">
      <c r="A2849" t="s">
        <v>6273</v>
      </c>
      <c r="B2849" t="s">
        <v>7933</v>
      </c>
      <c r="C2849" t="s">
        <v>8605</v>
      </c>
      <c r="D2849" t="s">
        <v>8040</v>
      </c>
      <c r="E2849" t="s">
        <v>8059</v>
      </c>
      <c r="F2849" t="s">
        <v>7915</v>
      </c>
      <c r="G2849" t="s">
        <v>7915</v>
      </c>
      <c r="H2849" t="s">
        <v>7910</v>
      </c>
      <c r="I2849" t="s">
        <v>7915</v>
      </c>
      <c r="J2849" t="s">
        <v>7915</v>
      </c>
      <c r="K2849" t="s">
        <v>7915</v>
      </c>
      <c r="L2849" t="s">
        <v>7915</v>
      </c>
      <c r="M2849" t="s">
        <v>7915</v>
      </c>
      <c r="N2849" t="s">
        <v>7915</v>
      </c>
      <c r="O2849" t="s">
        <v>7915</v>
      </c>
      <c r="P2849" t="s">
        <v>7910</v>
      </c>
      <c r="Q2849">
        <v>8</v>
      </c>
      <c r="R2849">
        <f>IF(ISERROR(VLOOKUP(A2849,int_r_base_fitted!$A$1:$C$10000,2,FALSE)),0,VLOOKUP(A2849,int_r_base_fitted!$A$1:$C$10000,2,FALSE))</f>
        <v>0</v>
      </c>
      <c r="S2849">
        <f>IF(ISERROR(VLOOKUP(A2849,int_r_base_fitted!$A$1:$C$10000,3,FALSE)),0,VLOOKUP(A2849,int_r_base_fitted!$A$1:$C$10000,3,FALSE))</f>
        <v>3.7999999999999999E-2</v>
      </c>
      <c r="T2849">
        <v>2070</v>
      </c>
      <c r="V2849">
        <f>IF(ISERROR(VLOOKUP(A2849,int_r_full_fitted!$A$1:$C$10000,3,FALSE)),0,VLOOKUP(A2849,int_r_full_fitted!$A$1:$C$10000,3,FALSE))</f>
        <v>3.3000000000000002E-2</v>
      </c>
      <c r="W2849">
        <v>2848</v>
      </c>
      <c r="Y2849">
        <f>S2849-V2849</f>
        <v>4.9999999999999975E-3</v>
      </c>
    </row>
    <row r="2850" spans="1:25" x14ac:dyDescent="0.2">
      <c r="A2850" t="s">
        <v>7085</v>
      </c>
      <c r="B2850" t="s">
        <v>9253</v>
      </c>
      <c r="C2850" t="s">
        <v>9834</v>
      </c>
      <c r="D2850" t="s">
        <v>7963</v>
      </c>
      <c r="E2850" t="s">
        <v>8059</v>
      </c>
      <c r="F2850" t="s">
        <v>7915</v>
      </c>
      <c r="G2850" t="s">
        <v>7915</v>
      </c>
      <c r="H2850" t="s">
        <v>7910</v>
      </c>
      <c r="I2850" t="s">
        <v>7915</v>
      </c>
      <c r="J2850" t="s">
        <v>7915</v>
      </c>
      <c r="K2850" t="s">
        <v>7915</v>
      </c>
      <c r="L2850" t="s">
        <v>7915</v>
      </c>
      <c r="M2850" t="s">
        <v>7915</v>
      </c>
      <c r="N2850" t="s">
        <v>7915</v>
      </c>
      <c r="O2850" t="s">
        <v>7915</v>
      </c>
      <c r="P2850" t="s">
        <v>7910</v>
      </c>
      <c r="Q2850">
        <v>8</v>
      </c>
      <c r="R2850">
        <f>IF(ISERROR(VLOOKUP(A2850,int_r_base_fitted!$A$1:$C$10000,2,FALSE)),0,VLOOKUP(A2850,int_r_base_fitted!$A$1:$C$10000,2,FALSE))</f>
        <v>0</v>
      </c>
      <c r="S2850">
        <f>IF(ISERROR(VLOOKUP(A2850,int_r_base_fitted!$A$1:$C$10000,3,FALSE)),0,VLOOKUP(A2850,int_r_base_fitted!$A$1:$C$10000,3,FALSE))</f>
        <v>3.7999999999999999E-2</v>
      </c>
      <c r="T2850">
        <v>2077</v>
      </c>
      <c r="V2850">
        <f>IF(ISERROR(VLOOKUP(A2850,int_r_full_fitted!$A$1:$C$10000,3,FALSE)),0,VLOOKUP(A2850,int_r_full_fitted!$A$1:$C$10000,3,FALSE))</f>
        <v>3.3000000000000002E-2</v>
      </c>
      <c r="W2850">
        <v>2849</v>
      </c>
      <c r="Y2850">
        <f>S2850-V2850</f>
        <v>4.9999999999999975E-3</v>
      </c>
    </row>
    <row r="2851" spans="1:25" x14ac:dyDescent="0.2">
      <c r="A2851" t="s">
        <v>5693</v>
      </c>
      <c r="B2851" t="s">
        <v>7933</v>
      </c>
      <c r="C2851" t="s">
        <v>9079</v>
      </c>
      <c r="D2851" t="s">
        <v>7945</v>
      </c>
      <c r="E2851" t="s">
        <v>9080</v>
      </c>
      <c r="F2851" t="s">
        <v>7910</v>
      </c>
      <c r="G2851" t="s">
        <v>7910</v>
      </c>
      <c r="H2851" t="s">
        <v>7915</v>
      </c>
      <c r="I2851" t="s">
        <v>7915</v>
      </c>
      <c r="J2851" t="s">
        <v>7915</v>
      </c>
      <c r="K2851" t="s">
        <v>7915</v>
      </c>
      <c r="L2851" t="s">
        <v>7915</v>
      </c>
      <c r="M2851" t="s">
        <v>7915</v>
      </c>
      <c r="N2851" t="s">
        <v>7915</v>
      </c>
      <c r="O2851" t="s">
        <v>7915</v>
      </c>
      <c r="P2851" t="s">
        <v>7909</v>
      </c>
      <c r="Q2851">
        <v>7</v>
      </c>
      <c r="R2851">
        <f>IF(ISERROR(VLOOKUP(A2851,int_r_base_fitted!$A$1:$C$10000,2,FALSE)),0,VLOOKUP(A2851,int_r_base_fitted!$A$1:$C$10000,2,FALSE))</f>
        <v>0</v>
      </c>
      <c r="S2851">
        <f>IF(ISERROR(VLOOKUP(A2851,int_r_base_fitted!$A$1:$C$10000,3,FALSE)),0,VLOOKUP(A2851,int_r_base_fitted!$A$1:$C$10000,3,FALSE))</f>
        <v>3.6999999999999998E-2</v>
      </c>
      <c r="T2851">
        <v>2116</v>
      </c>
      <c r="V2851">
        <f>IF(ISERROR(VLOOKUP(A2851,int_r_full_fitted!$A$1:$C$10000,3,FALSE)),0,VLOOKUP(A2851,int_r_full_fitted!$A$1:$C$10000,3,FALSE))</f>
        <v>3.3000000000000002E-2</v>
      </c>
      <c r="W2851">
        <v>2850</v>
      </c>
      <c r="Y2851">
        <f>S2851-V2851</f>
        <v>3.9999999999999966E-3</v>
      </c>
    </row>
    <row r="2852" spans="1:25" x14ac:dyDescent="0.2">
      <c r="A2852" t="s">
        <v>4626</v>
      </c>
      <c r="B2852" t="s">
        <v>7911</v>
      </c>
      <c r="C2852">
        <v>4</v>
      </c>
      <c r="D2852" t="s">
        <v>7940</v>
      </c>
      <c r="E2852" t="s">
        <v>8448</v>
      </c>
      <c r="F2852" t="s">
        <v>7910</v>
      </c>
      <c r="G2852" t="s">
        <v>7910</v>
      </c>
      <c r="H2852" t="s">
        <v>7915</v>
      </c>
      <c r="I2852" t="s">
        <v>7915</v>
      </c>
      <c r="J2852" t="s">
        <v>7915</v>
      </c>
      <c r="K2852" t="s">
        <v>7915</v>
      </c>
      <c r="L2852" t="s">
        <v>7915</v>
      </c>
      <c r="M2852" t="s">
        <v>7910</v>
      </c>
      <c r="N2852" t="s">
        <v>7915</v>
      </c>
      <c r="O2852" t="s">
        <v>7915</v>
      </c>
      <c r="P2852" t="s">
        <v>7908</v>
      </c>
      <c r="Q2852">
        <v>6</v>
      </c>
      <c r="R2852">
        <f>IF(ISERROR(VLOOKUP(A2852,int_r_base_fitted!$A$1:$C$10000,2,FALSE)),0,VLOOKUP(A2852,int_r_base_fitted!$A$1:$C$10000,2,FALSE))</f>
        <v>0</v>
      </c>
      <c r="S2852">
        <f>IF(ISERROR(VLOOKUP(A2852,int_r_base_fitted!$A$1:$C$10000,3,FALSE)),0,VLOOKUP(A2852,int_r_base_fitted!$A$1:$C$10000,3,FALSE))</f>
        <v>3.1E-2</v>
      </c>
      <c r="T2852">
        <v>2471</v>
      </c>
      <c r="V2852">
        <f>IF(ISERROR(VLOOKUP(A2852,int_r_full_fitted!$A$1:$C$10000,3,FALSE)),0,VLOOKUP(A2852,int_r_full_fitted!$A$1:$C$10000,3,FALSE))</f>
        <v>3.3000000000000002E-2</v>
      </c>
      <c r="W2852">
        <v>2851</v>
      </c>
      <c r="Y2852">
        <f>S2852-V2852</f>
        <v>-2.0000000000000018E-3</v>
      </c>
    </row>
    <row r="2853" spans="1:25" x14ac:dyDescent="0.2">
      <c r="A2853" t="s">
        <v>4111</v>
      </c>
      <c r="B2853" t="s">
        <v>7911</v>
      </c>
      <c r="C2853" t="s">
        <v>8037</v>
      </c>
      <c r="D2853" t="s">
        <v>7913</v>
      </c>
      <c r="E2853" t="s">
        <v>8080</v>
      </c>
      <c r="F2853" t="s">
        <v>7910</v>
      </c>
      <c r="G2853" t="s">
        <v>7910</v>
      </c>
      <c r="H2853" t="s">
        <v>7915</v>
      </c>
      <c r="I2853" t="s">
        <v>7915</v>
      </c>
      <c r="J2853" t="s">
        <v>7910</v>
      </c>
      <c r="K2853" t="s">
        <v>7910</v>
      </c>
      <c r="L2853" t="s">
        <v>7910</v>
      </c>
      <c r="M2853" t="s">
        <v>7915</v>
      </c>
      <c r="N2853" t="s">
        <v>7915</v>
      </c>
      <c r="O2853" t="s">
        <v>7915</v>
      </c>
      <c r="P2853" t="s">
        <v>7906</v>
      </c>
      <c r="Q2853">
        <v>4</v>
      </c>
      <c r="R2853">
        <f>IF(ISERROR(VLOOKUP(A2853,int_r_base_fitted!$A$1:$C$10000,2,FALSE)),0,VLOOKUP(A2853,int_r_base_fitted!$A$1:$C$10000,2,FALSE))</f>
        <v>0</v>
      </c>
      <c r="S2853">
        <f>IF(ISERROR(VLOOKUP(A2853,int_r_base_fitted!$A$1:$C$10000,3,FALSE)),0,VLOOKUP(A2853,int_r_base_fitted!$A$1:$C$10000,3,FALSE))</f>
        <v>2.9000000000000001E-2</v>
      </c>
      <c r="T2853">
        <v>2644</v>
      </c>
      <c r="V2853">
        <f>IF(ISERROR(VLOOKUP(A2853,int_r_full_fitted!$A$1:$C$10000,3,FALSE)),0,VLOOKUP(A2853,int_r_full_fitted!$A$1:$C$10000,3,FALSE))</f>
        <v>3.3000000000000002E-2</v>
      </c>
      <c r="W2853">
        <v>2852</v>
      </c>
      <c r="Y2853">
        <f>S2853-V2853</f>
        <v>-4.0000000000000001E-3</v>
      </c>
    </row>
    <row r="2854" spans="1:25" x14ac:dyDescent="0.2">
      <c r="A2854" t="s">
        <v>4349</v>
      </c>
      <c r="B2854" t="s">
        <v>7911</v>
      </c>
      <c r="C2854">
        <v>4</v>
      </c>
      <c r="D2854" t="s">
        <v>7940</v>
      </c>
      <c r="E2854" t="s">
        <v>8266</v>
      </c>
      <c r="F2854" t="s">
        <v>7910</v>
      </c>
      <c r="G2854" t="s">
        <v>7910</v>
      </c>
      <c r="H2854" t="s">
        <v>7915</v>
      </c>
      <c r="I2854" t="s">
        <v>7910</v>
      </c>
      <c r="J2854" t="s">
        <v>7915</v>
      </c>
      <c r="K2854" t="s">
        <v>7910</v>
      </c>
      <c r="L2854" t="s">
        <v>7915</v>
      </c>
      <c r="M2854" t="s">
        <v>7915</v>
      </c>
      <c r="N2854" t="s">
        <v>7915</v>
      </c>
      <c r="O2854" t="s">
        <v>7915</v>
      </c>
      <c r="P2854" t="s">
        <v>7907</v>
      </c>
      <c r="Q2854">
        <v>5</v>
      </c>
      <c r="R2854">
        <f>IF(ISERROR(VLOOKUP(A2854,int_r_base_fitted!$A$1:$C$10000,2,FALSE)),0,VLOOKUP(A2854,int_r_base_fitted!$A$1:$C$10000,2,FALSE))</f>
        <v>0</v>
      </c>
      <c r="S2854">
        <f>IF(ISERROR(VLOOKUP(A2854,int_r_base_fitted!$A$1:$C$10000,3,FALSE)),0,VLOOKUP(A2854,int_r_base_fitted!$A$1:$C$10000,3,FALSE))</f>
        <v>2.9000000000000001E-2</v>
      </c>
      <c r="T2854">
        <v>2646</v>
      </c>
      <c r="V2854">
        <f>IF(ISERROR(VLOOKUP(A2854,int_r_full_fitted!$A$1:$C$10000,3,FALSE)),0,VLOOKUP(A2854,int_r_full_fitted!$A$1:$C$10000,3,FALSE))</f>
        <v>3.3000000000000002E-2</v>
      </c>
      <c r="W2854">
        <v>2853</v>
      </c>
      <c r="Y2854">
        <f>S2854-V2854</f>
        <v>-4.0000000000000001E-3</v>
      </c>
    </row>
    <row r="2855" spans="1:25" x14ac:dyDescent="0.2">
      <c r="A2855" t="s">
        <v>4116</v>
      </c>
      <c r="B2855" t="s">
        <v>7911</v>
      </c>
      <c r="C2855">
        <v>4</v>
      </c>
      <c r="D2855" t="s">
        <v>7940</v>
      </c>
      <c r="E2855" t="s">
        <v>8085</v>
      </c>
      <c r="F2855" t="s">
        <v>7910</v>
      </c>
      <c r="G2855" t="s">
        <v>7910</v>
      </c>
      <c r="H2855" t="s">
        <v>7915</v>
      </c>
      <c r="I2855" t="s">
        <v>7910</v>
      </c>
      <c r="J2855" t="s">
        <v>7915</v>
      </c>
      <c r="K2855" t="s">
        <v>7910</v>
      </c>
      <c r="L2855" t="s">
        <v>7915</v>
      </c>
      <c r="M2855" t="s">
        <v>7910</v>
      </c>
      <c r="N2855" t="s">
        <v>7915</v>
      </c>
      <c r="O2855" t="s">
        <v>7915</v>
      </c>
      <c r="P2855" t="s">
        <v>7906</v>
      </c>
      <c r="Q2855">
        <v>4</v>
      </c>
      <c r="R2855">
        <f>IF(ISERROR(VLOOKUP(A2855,int_r_base_fitted!$A$1:$C$10000,2,FALSE)),0,VLOOKUP(A2855,int_r_base_fitted!$A$1:$C$10000,2,FALSE))</f>
        <v>0</v>
      </c>
      <c r="S2855">
        <f>IF(ISERROR(VLOOKUP(A2855,int_r_base_fitted!$A$1:$C$10000,3,FALSE)),0,VLOOKUP(A2855,int_r_base_fitted!$A$1:$C$10000,3,FALSE))</f>
        <v>2.8000000000000001E-2</v>
      </c>
      <c r="T2855">
        <v>2772</v>
      </c>
      <c r="V2855">
        <f>IF(ISERROR(VLOOKUP(A2855,int_r_full_fitted!$A$1:$C$10000,3,FALSE)),0,VLOOKUP(A2855,int_r_full_fitted!$A$1:$C$10000,3,FALSE))</f>
        <v>3.3000000000000002E-2</v>
      </c>
      <c r="W2855">
        <v>2854</v>
      </c>
      <c r="Y2855">
        <f>S2855-V2855</f>
        <v>-5.000000000000001E-3</v>
      </c>
    </row>
    <row r="2856" spans="1:25" x14ac:dyDescent="0.2">
      <c r="A2856" t="s">
        <v>6100</v>
      </c>
      <c r="B2856" t="s">
        <v>7911</v>
      </c>
      <c r="C2856" t="s">
        <v>8037</v>
      </c>
      <c r="D2856" t="s">
        <v>7913</v>
      </c>
      <c r="E2856" t="s">
        <v>8080</v>
      </c>
      <c r="F2856" t="s">
        <v>7915</v>
      </c>
      <c r="G2856" t="s">
        <v>7915</v>
      </c>
      <c r="H2856" t="s">
        <v>7915</v>
      </c>
      <c r="I2856" t="s">
        <v>7915</v>
      </c>
      <c r="J2856" t="s">
        <v>7915</v>
      </c>
      <c r="K2856" t="s">
        <v>7915</v>
      </c>
      <c r="L2856" t="s">
        <v>7910</v>
      </c>
      <c r="M2856" t="s">
        <v>7915</v>
      </c>
      <c r="N2856" t="s">
        <v>7915</v>
      </c>
      <c r="O2856" t="s">
        <v>7915</v>
      </c>
      <c r="P2856" t="s">
        <v>7910</v>
      </c>
      <c r="Q2856">
        <v>8</v>
      </c>
      <c r="R2856">
        <f>IF(ISERROR(VLOOKUP(A2856,int_r_base_fitted!$A$1:$C$10000,2,FALSE)),0,VLOOKUP(A2856,int_r_base_fitted!$A$1:$C$10000,2,FALSE))</f>
        <v>0</v>
      </c>
      <c r="S2856">
        <f>IF(ISERROR(VLOOKUP(A2856,int_r_base_fitted!$A$1:$C$10000,3,FALSE)),0,VLOOKUP(A2856,int_r_base_fitted!$A$1:$C$10000,3,FALSE))</f>
        <v>2.5999999999999999E-2</v>
      </c>
      <c r="T2856">
        <v>3024</v>
      </c>
      <c r="V2856">
        <f>IF(ISERROR(VLOOKUP(A2856,int_r_full_fitted!$A$1:$C$10000,3,FALSE)),0,VLOOKUP(A2856,int_r_full_fitted!$A$1:$C$10000,3,FALSE))</f>
        <v>3.3000000000000002E-2</v>
      </c>
      <c r="W2856">
        <v>2855</v>
      </c>
      <c r="Y2856">
        <f>S2856-V2856</f>
        <v>-7.0000000000000027E-3</v>
      </c>
    </row>
    <row r="2857" spans="1:25" x14ac:dyDescent="0.2">
      <c r="A2857" t="s">
        <v>6311</v>
      </c>
      <c r="B2857" t="s">
        <v>7911</v>
      </c>
      <c r="C2857" t="s">
        <v>8048</v>
      </c>
      <c r="D2857" t="s">
        <v>7945</v>
      </c>
      <c r="E2857" t="s">
        <v>8249</v>
      </c>
      <c r="F2857" t="s">
        <v>7915</v>
      </c>
      <c r="G2857" t="s">
        <v>7915</v>
      </c>
      <c r="H2857" t="s">
        <v>7915</v>
      </c>
      <c r="I2857" t="s">
        <v>7915</v>
      </c>
      <c r="J2857" t="s">
        <v>7915</v>
      </c>
      <c r="K2857" t="s">
        <v>7915</v>
      </c>
      <c r="L2857" t="s">
        <v>7910</v>
      </c>
      <c r="M2857" t="s">
        <v>7915</v>
      </c>
      <c r="N2857" t="s">
        <v>7915</v>
      </c>
      <c r="O2857" t="s">
        <v>7915</v>
      </c>
      <c r="P2857" t="s">
        <v>7910</v>
      </c>
      <c r="Q2857">
        <v>8</v>
      </c>
      <c r="R2857">
        <f>IF(ISERROR(VLOOKUP(A2857,int_r_base_fitted!$A$1:$C$10000,2,FALSE)),0,VLOOKUP(A2857,int_r_base_fitted!$A$1:$C$10000,2,FALSE))</f>
        <v>0</v>
      </c>
      <c r="S2857">
        <f>IF(ISERROR(VLOOKUP(A2857,int_r_base_fitted!$A$1:$C$10000,3,FALSE)),0,VLOOKUP(A2857,int_r_base_fitted!$A$1:$C$10000,3,FALSE))</f>
        <v>2.5999999999999999E-2</v>
      </c>
      <c r="T2857">
        <v>3034</v>
      </c>
      <c r="V2857">
        <f>IF(ISERROR(VLOOKUP(A2857,int_r_full_fitted!$A$1:$C$10000,3,FALSE)),0,VLOOKUP(A2857,int_r_full_fitted!$A$1:$C$10000,3,FALSE))</f>
        <v>3.3000000000000002E-2</v>
      </c>
      <c r="W2857">
        <v>2856</v>
      </c>
      <c r="Y2857">
        <f>S2857-V2857</f>
        <v>-7.0000000000000027E-3</v>
      </c>
    </row>
    <row r="2858" spans="1:25" x14ac:dyDescent="0.2">
      <c r="A2858" t="s">
        <v>4684</v>
      </c>
      <c r="B2858" t="s">
        <v>7933</v>
      </c>
      <c r="C2858" t="s">
        <v>8137</v>
      </c>
      <c r="D2858" t="s">
        <v>7945</v>
      </c>
      <c r="E2858" t="s">
        <v>8476</v>
      </c>
      <c r="F2858" t="s">
        <v>7915</v>
      </c>
      <c r="G2858" t="s">
        <v>7910</v>
      </c>
      <c r="H2858" t="s">
        <v>7915</v>
      </c>
      <c r="I2858" t="s">
        <v>7910</v>
      </c>
      <c r="J2858" t="s">
        <v>7915</v>
      </c>
      <c r="K2858" t="s">
        <v>7915</v>
      </c>
      <c r="L2858" t="s">
        <v>7915</v>
      </c>
      <c r="M2858" t="s">
        <v>7915</v>
      </c>
      <c r="N2858" t="s">
        <v>7910</v>
      </c>
      <c r="O2858" t="s">
        <v>7915</v>
      </c>
      <c r="P2858" t="s">
        <v>7908</v>
      </c>
      <c r="Q2858">
        <v>6</v>
      </c>
      <c r="R2858">
        <f>IF(ISERROR(VLOOKUP(A2858,int_r_base_fitted!$A$1:$C$10000,2,FALSE)),0,VLOOKUP(A2858,int_r_base_fitted!$A$1:$C$10000,2,FALSE))</f>
        <v>0</v>
      </c>
      <c r="S2858">
        <f>IF(ISERROR(VLOOKUP(A2858,int_r_base_fitted!$A$1:$C$10000,3,FALSE)),0,VLOOKUP(A2858,int_r_base_fitted!$A$1:$C$10000,3,FALSE))</f>
        <v>2.5000000000000001E-2</v>
      </c>
      <c r="T2858">
        <v>3199</v>
      </c>
      <c r="V2858">
        <f>IF(ISERROR(VLOOKUP(A2858,int_r_full_fitted!$A$1:$C$10000,3,FALSE)),0,VLOOKUP(A2858,int_r_full_fitted!$A$1:$C$10000,3,FALSE))</f>
        <v>3.3000000000000002E-2</v>
      </c>
      <c r="W2858">
        <v>2857</v>
      </c>
      <c r="Y2858">
        <f>S2858-V2858</f>
        <v>-8.0000000000000002E-3</v>
      </c>
    </row>
    <row r="2859" spans="1:25" x14ac:dyDescent="0.2">
      <c r="A2859" t="s">
        <v>4354</v>
      </c>
      <c r="B2859" t="s">
        <v>7911</v>
      </c>
      <c r="C2859" t="s">
        <v>7948</v>
      </c>
      <c r="D2859" t="s">
        <v>7945</v>
      </c>
      <c r="E2859" t="s">
        <v>8270</v>
      </c>
      <c r="F2859" t="s">
        <v>7915</v>
      </c>
      <c r="G2859" t="s">
        <v>7910</v>
      </c>
      <c r="H2859" t="s">
        <v>7915</v>
      </c>
      <c r="I2859" t="s">
        <v>7915</v>
      </c>
      <c r="J2859" t="s">
        <v>7910</v>
      </c>
      <c r="K2859" t="s">
        <v>7910</v>
      </c>
      <c r="L2859" t="s">
        <v>7910</v>
      </c>
      <c r="M2859" t="s">
        <v>7915</v>
      </c>
      <c r="N2859" t="s">
        <v>7915</v>
      </c>
      <c r="O2859" t="s">
        <v>7915</v>
      </c>
      <c r="P2859" t="s">
        <v>7907</v>
      </c>
      <c r="Q2859">
        <v>5</v>
      </c>
      <c r="R2859">
        <f>IF(ISERROR(VLOOKUP(A2859,int_r_base_fitted!$A$1:$C$10000,2,FALSE)),0,VLOOKUP(A2859,int_r_base_fitted!$A$1:$C$10000,2,FALSE))</f>
        <v>0</v>
      </c>
      <c r="S2859">
        <f>IF(ISERROR(VLOOKUP(A2859,int_r_base_fitted!$A$1:$C$10000,3,FALSE)),0,VLOOKUP(A2859,int_r_base_fitted!$A$1:$C$10000,3,FALSE))</f>
        <v>2.1999999999999999E-2</v>
      </c>
      <c r="T2859">
        <v>3449</v>
      </c>
      <c r="V2859">
        <f>IF(ISERROR(VLOOKUP(A2859,int_r_full_fitted!$A$1:$C$10000,3,FALSE)),0,VLOOKUP(A2859,int_r_full_fitted!$A$1:$C$10000,3,FALSE))</f>
        <v>3.3000000000000002E-2</v>
      </c>
      <c r="W2859">
        <v>2858</v>
      </c>
      <c r="Y2859">
        <f>S2859-V2859</f>
        <v>-1.1000000000000003E-2</v>
      </c>
    </row>
    <row r="2860" spans="1:25" x14ac:dyDescent="0.2">
      <c r="A2860" t="s">
        <v>7385</v>
      </c>
      <c r="B2860" t="s">
        <v>7911</v>
      </c>
      <c r="C2860" t="s">
        <v>7916</v>
      </c>
      <c r="D2860" t="s">
        <v>8040</v>
      </c>
      <c r="E2860" t="s">
        <v>8707</v>
      </c>
      <c r="F2860" t="s">
        <v>7915</v>
      </c>
      <c r="G2860" t="s">
        <v>7915</v>
      </c>
      <c r="H2860" t="s">
        <v>7915</v>
      </c>
      <c r="I2860" t="s">
        <v>7915</v>
      </c>
      <c r="J2860" t="s">
        <v>7915</v>
      </c>
      <c r="K2860" t="s">
        <v>7915</v>
      </c>
      <c r="L2860" t="s">
        <v>7915</v>
      </c>
      <c r="M2860" t="s">
        <v>7915</v>
      </c>
      <c r="N2860" t="s">
        <v>7915</v>
      </c>
      <c r="O2860" t="s">
        <v>7915</v>
      </c>
      <c r="P2860" t="s">
        <v>7915</v>
      </c>
      <c r="Q2860">
        <v>9</v>
      </c>
      <c r="R2860">
        <f>IF(ISERROR(VLOOKUP(A2860,int_r_base_fitted!$A$1:$C$10000,2,FALSE)),0,VLOOKUP(A2860,int_r_base_fitted!$A$1:$C$10000,2,FALSE))</f>
        <v>0</v>
      </c>
      <c r="S2860">
        <f>IF(ISERROR(VLOOKUP(A2860,int_r_base_fitted!$A$1:$C$10000,3,FALSE)),0,VLOOKUP(A2860,int_r_base_fitted!$A$1:$C$10000,3,FALSE))</f>
        <v>2.1000000000000001E-2</v>
      </c>
      <c r="T2860">
        <v>3545</v>
      </c>
      <c r="V2860">
        <f>IF(ISERROR(VLOOKUP(A2860,int_r_full_fitted!$A$1:$C$10000,3,FALSE)),0,VLOOKUP(A2860,int_r_full_fitted!$A$1:$C$10000,3,FALSE))</f>
        <v>3.3000000000000002E-2</v>
      </c>
      <c r="W2860">
        <v>2859</v>
      </c>
      <c r="Y2860">
        <f>S2860-V2860</f>
        <v>-1.2E-2</v>
      </c>
    </row>
    <row r="2861" spans="1:25" x14ac:dyDescent="0.2">
      <c r="A2861" t="s">
        <v>5765</v>
      </c>
      <c r="B2861" t="s">
        <v>7911</v>
      </c>
      <c r="C2861" t="s">
        <v>8011</v>
      </c>
      <c r="D2861" t="s">
        <v>7963</v>
      </c>
      <c r="E2861" t="s">
        <v>8643</v>
      </c>
      <c r="F2861" t="s">
        <v>7915</v>
      </c>
      <c r="G2861" t="s">
        <v>7910</v>
      </c>
      <c r="H2861" t="s">
        <v>7915</v>
      </c>
      <c r="I2861" t="s">
        <v>7910</v>
      </c>
      <c r="J2861" t="s">
        <v>7915</v>
      </c>
      <c r="K2861" t="s">
        <v>7915</v>
      </c>
      <c r="L2861" t="s">
        <v>7915</v>
      </c>
      <c r="M2861" t="s">
        <v>7915</v>
      </c>
      <c r="N2861" t="s">
        <v>7915</v>
      </c>
      <c r="O2861" t="s">
        <v>7915</v>
      </c>
      <c r="P2861" t="s">
        <v>7909</v>
      </c>
      <c r="Q2861">
        <v>7</v>
      </c>
      <c r="R2861">
        <f>IF(ISERROR(VLOOKUP(A2861,int_r_base_fitted!$A$1:$C$10000,2,FALSE)),0,VLOOKUP(A2861,int_r_base_fitted!$A$1:$C$10000,2,FALSE))</f>
        <v>0</v>
      </c>
      <c r="S2861">
        <f>IF(ISERROR(VLOOKUP(A2861,int_r_base_fitted!$A$1:$C$10000,3,FALSE)),0,VLOOKUP(A2861,int_r_base_fitted!$A$1:$C$10000,3,FALSE))</f>
        <v>1.9E-2</v>
      </c>
      <c r="T2861">
        <v>3627</v>
      </c>
      <c r="V2861">
        <f>IF(ISERROR(VLOOKUP(A2861,int_r_full_fitted!$A$1:$C$10000,3,FALSE)),0,VLOOKUP(A2861,int_r_full_fitted!$A$1:$C$10000,3,FALSE))</f>
        <v>3.3000000000000002E-2</v>
      </c>
      <c r="W2861">
        <v>2860</v>
      </c>
      <c r="Y2861">
        <f>S2861-V2861</f>
        <v>-1.4000000000000002E-2</v>
      </c>
    </row>
    <row r="2862" spans="1:25" x14ac:dyDescent="0.2">
      <c r="A2862" t="s">
        <v>7387</v>
      </c>
      <c r="B2862" t="s">
        <v>7911</v>
      </c>
      <c r="C2862" t="s">
        <v>7955</v>
      </c>
      <c r="D2862" t="s">
        <v>8040</v>
      </c>
      <c r="E2862" t="s">
        <v>9958</v>
      </c>
      <c r="F2862" t="s">
        <v>7915</v>
      </c>
      <c r="G2862" t="s">
        <v>7915</v>
      </c>
      <c r="H2862" t="s">
        <v>7915</v>
      </c>
      <c r="I2862" t="s">
        <v>7915</v>
      </c>
      <c r="J2862" t="s">
        <v>7915</v>
      </c>
      <c r="K2862" t="s">
        <v>7915</v>
      </c>
      <c r="L2862" t="s">
        <v>7915</v>
      </c>
      <c r="M2862" t="s">
        <v>7915</v>
      </c>
      <c r="N2862" t="s">
        <v>7915</v>
      </c>
      <c r="O2862" t="s">
        <v>7915</v>
      </c>
      <c r="P2862" t="s">
        <v>7915</v>
      </c>
      <c r="Q2862">
        <v>9</v>
      </c>
      <c r="R2862">
        <f>IF(ISERROR(VLOOKUP(A2862,int_r_base_fitted!$A$1:$C$10000,2,FALSE)),0,VLOOKUP(A2862,int_r_base_fitted!$A$1:$C$10000,2,FALSE))</f>
        <v>0</v>
      </c>
      <c r="S2862">
        <f>IF(ISERROR(VLOOKUP(A2862,int_r_base_fitted!$A$1:$C$10000,3,FALSE)),0,VLOOKUP(A2862,int_r_base_fitted!$A$1:$C$10000,3,FALSE))</f>
        <v>1.7999999999999999E-2</v>
      </c>
      <c r="T2862">
        <v>3766</v>
      </c>
      <c r="V2862">
        <f>IF(ISERROR(VLOOKUP(A2862,int_r_full_fitted!$A$1:$C$10000,3,FALSE)),0,VLOOKUP(A2862,int_r_full_fitted!$A$1:$C$10000,3,FALSE))</f>
        <v>3.3000000000000002E-2</v>
      </c>
      <c r="W2862">
        <v>2861</v>
      </c>
      <c r="Y2862">
        <f>S2862-V2862</f>
        <v>-1.5000000000000003E-2</v>
      </c>
    </row>
    <row r="2863" spans="1:25" x14ac:dyDescent="0.2">
      <c r="A2863" t="s">
        <v>6282</v>
      </c>
      <c r="B2863" t="s">
        <v>7911</v>
      </c>
      <c r="C2863">
        <v>4</v>
      </c>
      <c r="D2863" t="s">
        <v>7967</v>
      </c>
      <c r="E2863" t="s">
        <v>9421</v>
      </c>
      <c r="F2863" t="s">
        <v>7915</v>
      </c>
      <c r="G2863" t="s">
        <v>7915</v>
      </c>
      <c r="H2863" t="s">
        <v>7910</v>
      </c>
      <c r="I2863" t="s">
        <v>7915</v>
      </c>
      <c r="J2863" t="s">
        <v>7915</v>
      </c>
      <c r="K2863" t="s">
        <v>7915</v>
      </c>
      <c r="L2863" t="s">
        <v>7915</v>
      </c>
      <c r="M2863" t="s">
        <v>7915</v>
      </c>
      <c r="N2863" t="s">
        <v>7915</v>
      </c>
      <c r="O2863" t="s">
        <v>7915</v>
      </c>
      <c r="P2863" t="s">
        <v>7910</v>
      </c>
      <c r="Q2863">
        <v>8</v>
      </c>
      <c r="R2863">
        <f>IF(ISERROR(VLOOKUP(A2863,int_r_base_fitted!$A$1:$C$10000,2,FALSE)),0,VLOOKUP(A2863,int_r_base_fitted!$A$1:$C$10000,2,FALSE))</f>
        <v>0</v>
      </c>
      <c r="S2863">
        <f>IF(ISERROR(VLOOKUP(A2863,int_r_base_fitted!$A$1:$C$10000,3,FALSE)),0,VLOOKUP(A2863,int_r_base_fitted!$A$1:$C$10000,3,FALSE))</f>
        <v>0.08</v>
      </c>
      <c r="T2863">
        <v>661</v>
      </c>
      <c r="V2863">
        <f>IF(ISERROR(VLOOKUP(A2863,int_r_full_fitted!$A$1:$C$10000,3,FALSE)),0,VLOOKUP(A2863,int_r_full_fitted!$A$1:$C$10000,3,FALSE))</f>
        <v>3.2000000000000001E-2</v>
      </c>
      <c r="W2863">
        <v>2862</v>
      </c>
      <c r="Y2863">
        <f>S2863-V2863</f>
        <v>4.8000000000000001E-2</v>
      </c>
    </row>
    <row r="2864" spans="1:25" x14ac:dyDescent="0.2">
      <c r="A2864" t="s">
        <v>4382</v>
      </c>
      <c r="B2864" t="s">
        <v>7933</v>
      </c>
      <c r="C2864" t="s">
        <v>8290</v>
      </c>
      <c r="D2864" t="s">
        <v>7917</v>
      </c>
      <c r="E2864" t="s">
        <v>8201</v>
      </c>
      <c r="F2864" t="s">
        <v>7915</v>
      </c>
      <c r="G2864" t="s">
        <v>7915</v>
      </c>
      <c r="H2864" t="s">
        <v>7910</v>
      </c>
      <c r="I2864" t="s">
        <v>7910</v>
      </c>
      <c r="J2864" t="s">
        <v>7915</v>
      </c>
      <c r="K2864" t="s">
        <v>7910</v>
      </c>
      <c r="L2864" t="s">
        <v>7915</v>
      </c>
      <c r="M2864" t="s">
        <v>7910</v>
      </c>
      <c r="N2864" t="s">
        <v>7915</v>
      </c>
      <c r="O2864" t="s">
        <v>7915</v>
      </c>
      <c r="P2864" t="s">
        <v>7907</v>
      </c>
      <c r="Q2864">
        <v>5</v>
      </c>
      <c r="R2864">
        <f>IF(ISERROR(VLOOKUP(A2864,int_r_base_fitted!$A$1:$C$10000,2,FALSE)),0,VLOOKUP(A2864,int_r_base_fitted!$A$1:$C$10000,2,FALSE))</f>
        <v>0</v>
      </c>
      <c r="S2864">
        <f>IF(ISERROR(VLOOKUP(A2864,int_r_base_fitted!$A$1:$C$10000,3,FALSE)),0,VLOOKUP(A2864,int_r_base_fitted!$A$1:$C$10000,3,FALSE))</f>
        <v>6.2E-2</v>
      </c>
      <c r="T2864">
        <v>968</v>
      </c>
      <c r="V2864">
        <f>IF(ISERROR(VLOOKUP(A2864,int_r_full_fitted!$A$1:$C$10000,3,FALSE)),0,VLOOKUP(A2864,int_r_full_fitted!$A$1:$C$10000,3,FALSE))</f>
        <v>3.2000000000000001E-2</v>
      </c>
      <c r="W2864">
        <v>2863</v>
      </c>
      <c r="Y2864">
        <f>S2864-V2864</f>
        <v>0.03</v>
      </c>
    </row>
    <row r="2865" spans="1:25" x14ac:dyDescent="0.2">
      <c r="A2865" t="s">
        <v>4828</v>
      </c>
      <c r="B2865" t="s">
        <v>7911</v>
      </c>
      <c r="C2865">
        <v>4</v>
      </c>
      <c r="D2865" t="s">
        <v>7940</v>
      </c>
      <c r="E2865" t="s">
        <v>8563</v>
      </c>
      <c r="F2865" t="s">
        <v>7915</v>
      </c>
      <c r="G2865" t="s">
        <v>7915</v>
      </c>
      <c r="H2865" t="s">
        <v>7910</v>
      </c>
      <c r="I2865" t="s">
        <v>7910</v>
      </c>
      <c r="J2865" t="s">
        <v>7915</v>
      </c>
      <c r="K2865" t="s">
        <v>7910</v>
      </c>
      <c r="L2865" t="s">
        <v>7915</v>
      </c>
      <c r="M2865" t="s">
        <v>7915</v>
      </c>
      <c r="N2865" t="s">
        <v>7915</v>
      </c>
      <c r="O2865" t="s">
        <v>7915</v>
      </c>
      <c r="P2865" t="s">
        <v>7908</v>
      </c>
      <c r="Q2865">
        <v>6</v>
      </c>
      <c r="R2865">
        <f>IF(ISERROR(VLOOKUP(A2865,int_r_base_fitted!$A$1:$C$10000,2,FALSE)),0,VLOOKUP(A2865,int_r_base_fitted!$A$1:$C$10000,2,FALSE))</f>
        <v>0</v>
      </c>
      <c r="S2865">
        <f>IF(ISERROR(VLOOKUP(A2865,int_r_base_fitted!$A$1:$C$10000,3,FALSE)),0,VLOOKUP(A2865,int_r_base_fitted!$A$1:$C$10000,3,FALSE))</f>
        <v>6.2E-2</v>
      </c>
      <c r="T2865">
        <v>976</v>
      </c>
      <c r="V2865">
        <f>IF(ISERROR(VLOOKUP(A2865,int_r_full_fitted!$A$1:$C$10000,3,FALSE)),0,VLOOKUP(A2865,int_r_full_fitted!$A$1:$C$10000,3,FALSE))</f>
        <v>3.2000000000000001E-2</v>
      </c>
      <c r="W2865">
        <v>2864</v>
      </c>
      <c r="Y2865">
        <f>S2865-V2865</f>
        <v>0.03</v>
      </c>
    </row>
    <row r="2866" spans="1:25" x14ac:dyDescent="0.2">
      <c r="A2866" t="s">
        <v>6469</v>
      </c>
      <c r="B2866" t="s">
        <v>7911</v>
      </c>
      <c r="C2866" t="s">
        <v>7922</v>
      </c>
      <c r="D2866" t="s">
        <v>7930</v>
      </c>
      <c r="E2866" t="s">
        <v>9504</v>
      </c>
      <c r="F2866" t="s">
        <v>7915</v>
      </c>
      <c r="G2866" t="s">
        <v>7915</v>
      </c>
      <c r="H2866" t="s">
        <v>7910</v>
      </c>
      <c r="I2866" t="s">
        <v>7915</v>
      </c>
      <c r="J2866" t="s">
        <v>7915</v>
      </c>
      <c r="K2866" t="s">
        <v>7915</v>
      </c>
      <c r="L2866" t="s">
        <v>7915</v>
      </c>
      <c r="M2866" t="s">
        <v>7915</v>
      </c>
      <c r="N2866" t="s">
        <v>7915</v>
      </c>
      <c r="O2866" t="s">
        <v>7915</v>
      </c>
      <c r="P2866" t="s">
        <v>7910</v>
      </c>
      <c r="Q2866">
        <v>8</v>
      </c>
      <c r="R2866">
        <f>IF(ISERROR(VLOOKUP(A2866,int_r_base_fitted!$A$1:$C$10000,2,FALSE)),0,VLOOKUP(A2866,int_r_base_fitted!$A$1:$C$10000,2,FALSE))</f>
        <v>0</v>
      </c>
      <c r="S2866">
        <f>IF(ISERROR(VLOOKUP(A2866,int_r_base_fitted!$A$1:$C$10000,3,FALSE)),0,VLOOKUP(A2866,int_r_base_fitted!$A$1:$C$10000,3,FALSE))</f>
        <v>5.5E-2</v>
      </c>
      <c r="T2866">
        <v>1209</v>
      </c>
      <c r="V2866">
        <f>IF(ISERROR(VLOOKUP(A2866,int_r_full_fitted!$A$1:$C$10000,3,FALSE)),0,VLOOKUP(A2866,int_r_full_fitted!$A$1:$C$10000,3,FALSE))</f>
        <v>3.2000000000000001E-2</v>
      </c>
      <c r="W2866">
        <v>2865</v>
      </c>
      <c r="Y2866">
        <f>S2866-V2866</f>
        <v>2.3E-2</v>
      </c>
    </row>
    <row r="2867" spans="1:25" x14ac:dyDescent="0.2">
      <c r="A2867" t="s">
        <v>6494</v>
      </c>
      <c r="B2867" t="s">
        <v>7911</v>
      </c>
      <c r="C2867">
        <v>4</v>
      </c>
      <c r="D2867" t="s">
        <v>7967</v>
      </c>
      <c r="E2867" t="s">
        <v>9516</v>
      </c>
      <c r="F2867" t="s">
        <v>7915</v>
      </c>
      <c r="G2867" t="s">
        <v>7915</v>
      </c>
      <c r="H2867" t="s">
        <v>7910</v>
      </c>
      <c r="I2867" t="s">
        <v>7915</v>
      </c>
      <c r="J2867" t="s">
        <v>7915</v>
      </c>
      <c r="K2867" t="s">
        <v>7915</v>
      </c>
      <c r="L2867" t="s">
        <v>7915</v>
      </c>
      <c r="M2867" t="s">
        <v>7915</v>
      </c>
      <c r="N2867" t="s">
        <v>7915</v>
      </c>
      <c r="O2867" t="s">
        <v>7915</v>
      </c>
      <c r="P2867" t="s">
        <v>7910</v>
      </c>
      <c r="Q2867">
        <v>8</v>
      </c>
      <c r="R2867">
        <f>IF(ISERROR(VLOOKUP(A2867,int_r_base_fitted!$A$1:$C$10000,2,FALSE)),0,VLOOKUP(A2867,int_r_base_fitted!$A$1:$C$10000,2,FALSE))</f>
        <v>0</v>
      </c>
      <c r="S2867">
        <f>IF(ISERROR(VLOOKUP(A2867,int_r_base_fitted!$A$1:$C$10000,3,FALSE)),0,VLOOKUP(A2867,int_r_base_fitted!$A$1:$C$10000,3,FALSE))</f>
        <v>5.3999999999999999E-2</v>
      </c>
      <c r="T2867">
        <v>1276</v>
      </c>
      <c r="V2867">
        <f>IF(ISERROR(VLOOKUP(A2867,int_r_full_fitted!$A$1:$C$10000,3,FALSE)),0,VLOOKUP(A2867,int_r_full_fitted!$A$1:$C$10000,3,FALSE))</f>
        <v>3.2000000000000001E-2</v>
      </c>
      <c r="W2867">
        <v>2866</v>
      </c>
      <c r="Y2867">
        <f>S2867-V2867</f>
        <v>2.1999999999999999E-2</v>
      </c>
    </row>
    <row r="2868" spans="1:25" x14ac:dyDescent="0.2">
      <c r="A2868" t="s">
        <v>7114</v>
      </c>
      <c r="B2868" t="s">
        <v>7933</v>
      </c>
      <c r="C2868" t="s">
        <v>8095</v>
      </c>
      <c r="D2868" t="s">
        <v>7917</v>
      </c>
      <c r="E2868" t="s">
        <v>8241</v>
      </c>
      <c r="F2868" t="s">
        <v>7915</v>
      </c>
      <c r="G2868" t="s">
        <v>7915</v>
      </c>
      <c r="H2868" t="s">
        <v>7910</v>
      </c>
      <c r="I2868" t="s">
        <v>7915</v>
      </c>
      <c r="J2868" t="s">
        <v>7915</v>
      </c>
      <c r="K2868" t="s">
        <v>7915</v>
      </c>
      <c r="L2868" t="s">
        <v>7915</v>
      </c>
      <c r="M2868" t="s">
        <v>7915</v>
      </c>
      <c r="N2868" t="s">
        <v>7915</v>
      </c>
      <c r="O2868" t="s">
        <v>7915</v>
      </c>
      <c r="P2868" t="s">
        <v>7910</v>
      </c>
      <c r="Q2868">
        <v>8</v>
      </c>
      <c r="R2868">
        <f>IF(ISERROR(VLOOKUP(A2868,int_r_base_fitted!$A$1:$C$10000,2,FALSE)),0,VLOOKUP(A2868,int_r_base_fitted!$A$1:$C$10000,2,FALSE))</f>
        <v>0</v>
      </c>
      <c r="S2868">
        <f>IF(ISERROR(VLOOKUP(A2868,int_r_base_fitted!$A$1:$C$10000,3,FALSE)),0,VLOOKUP(A2868,int_r_base_fitted!$A$1:$C$10000,3,FALSE))</f>
        <v>5.3999999999999999E-2</v>
      </c>
      <c r="T2868">
        <v>1280</v>
      </c>
      <c r="V2868">
        <f>IF(ISERROR(VLOOKUP(A2868,int_r_full_fitted!$A$1:$C$10000,3,FALSE)),0,VLOOKUP(A2868,int_r_full_fitted!$A$1:$C$10000,3,FALSE))</f>
        <v>3.2000000000000001E-2</v>
      </c>
      <c r="W2868">
        <v>2867</v>
      </c>
      <c r="Y2868">
        <f>S2868-V2868</f>
        <v>2.1999999999999999E-2</v>
      </c>
    </row>
    <row r="2869" spans="1:25" x14ac:dyDescent="0.2">
      <c r="A2869" t="s">
        <v>4296</v>
      </c>
      <c r="B2869" t="s">
        <v>7911</v>
      </c>
      <c r="C2869" t="s">
        <v>8076</v>
      </c>
      <c r="D2869" t="s">
        <v>7920</v>
      </c>
      <c r="E2869" t="s">
        <v>8077</v>
      </c>
      <c r="F2869" t="s">
        <v>7910</v>
      </c>
      <c r="G2869" t="s">
        <v>7915</v>
      </c>
      <c r="H2869" t="s">
        <v>7915</v>
      </c>
      <c r="I2869" t="s">
        <v>7910</v>
      </c>
      <c r="J2869" t="s">
        <v>7915</v>
      </c>
      <c r="K2869" t="s">
        <v>7910</v>
      </c>
      <c r="L2869" t="s">
        <v>7910</v>
      </c>
      <c r="M2869" t="s">
        <v>7915</v>
      </c>
      <c r="N2869" t="s">
        <v>7915</v>
      </c>
      <c r="O2869" t="s">
        <v>7915</v>
      </c>
      <c r="P2869" t="s">
        <v>7907</v>
      </c>
      <c r="Q2869">
        <v>5</v>
      </c>
      <c r="R2869">
        <f>IF(ISERROR(VLOOKUP(A2869,int_r_base_fitted!$A$1:$C$10000,2,FALSE)),0,VLOOKUP(A2869,int_r_base_fitted!$A$1:$C$10000,2,FALSE))</f>
        <v>0</v>
      </c>
      <c r="S2869">
        <f>IF(ISERROR(VLOOKUP(A2869,int_r_base_fitted!$A$1:$C$10000,3,FALSE)),0,VLOOKUP(A2869,int_r_base_fitted!$A$1:$C$10000,3,FALSE))</f>
        <v>5.2999999999999999E-2</v>
      </c>
      <c r="T2869">
        <v>1287</v>
      </c>
      <c r="V2869">
        <f>IF(ISERROR(VLOOKUP(A2869,int_r_full_fitted!$A$1:$C$10000,3,FALSE)),0,VLOOKUP(A2869,int_r_full_fitted!$A$1:$C$10000,3,FALSE))</f>
        <v>3.2000000000000001E-2</v>
      </c>
      <c r="W2869">
        <v>2868</v>
      </c>
      <c r="Y2869">
        <f>S2869-V2869</f>
        <v>2.0999999999999998E-2</v>
      </c>
    </row>
    <row r="2870" spans="1:25" x14ac:dyDescent="0.2">
      <c r="A2870" t="s">
        <v>5567</v>
      </c>
      <c r="B2870" t="s">
        <v>7911</v>
      </c>
      <c r="C2870">
        <v>4</v>
      </c>
      <c r="D2870" t="s">
        <v>7940</v>
      </c>
      <c r="E2870" t="s">
        <v>9007</v>
      </c>
      <c r="F2870" t="s">
        <v>7915</v>
      </c>
      <c r="G2870" t="s">
        <v>7915</v>
      </c>
      <c r="H2870" t="s">
        <v>7910</v>
      </c>
      <c r="I2870" t="s">
        <v>7915</v>
      </c>
      <c r="J2870" t="s">
        <v>7915</v>
      </c>
      <c r="K2870" t="s">
        <v>7915</v>
      </c>
      <c r="L2870" t="s">
        <v>7915</v>
      </c>
      <c r="M2870" t="s">
        <v>7910</v>
      </c>
      <c r="N2870" t="s">
        <v>7915</v>
      </c>
      <c r="O2870" t="s">
        <v>7915</v>
      </c>
      <c r="P2870" t="s">
        <v>7909</v>
      </c>
      <c r="Q2870">
        <v>7</v>
      </c>
      <c r="R2870">
        <f>IF(ISERROR(VLOOKUP(A2870,int_r_base_fitted!$A$1:$C$10000,2,FALSE)),0,VLOOKUP(A2870,int_r_base_fitted!$A$1:$C$10000,2,FALSE))</f>
        <v>0</v>
      </c>
      <c r="S2870">
        <f>IF(ISERROR(VLOOKUP(A2870,int_r_base_fitted!$A$1:$C$10000,3,FALSE)),0,VLOOKUP(A2870,int_r_base_fitted!$A$1:$C$10000,3,FALSE))</f>
        <v>5.2999999999999999E-2</v>
      </c>
      <c r="T2870">
        <v>1308</v>
      </c>
      <c r="V2870">
        <f>IF(ISERROR(VLOOKUP(A2870,int_r_full_fitted!$A$1:$C$10000,3,FALSE)),0,VLOOKUP(A2870,int_r_full_fitted!$A$1:$C$10000,3,FALSE))</f>
        <v>3.2000000000000001E-2</v>
      </c>
      <c r="W2870">
        <v>2869</v>
      </c>
      <c r="Y2870">
        <f>S2870-V2870</f>
        <v>2.0999999999999998E-2</v>
      </c>
    </row>
    <row r="2871" spans="1:25" x14ac:dyDescent="0.2">
      <c r="A2871" t="s">
        <v>5731</v>
      </c>
      <c r="B2871" t="s">
        <v>7911</v>
      </c>
      <c r="C2871" t="s">
        <v>8133</v>
      </c>
      <c r="D2871" t="s">
        <v>7963</v>
      </c>
      <c r="E2871" t="s">
        <v>9112</v>
      </c>
      <c r="F2871" t="s">
        <v>7915</v>
      </c>
      <c r="G2871" t="s">
        <v>7915</v>
      </c>
      <c r="H2871" t="s">
        <v>7910</v>
      </c>
      <c r="I2871" t="s">
        <v>7915</v>
      </c>
      <c r="J2871" t="s">
        <v>7915</v>
      </c>
      <c r="K2871" t="s">
        <v>7915</v>
      </c>
      <c r="L2871" t="s">
        <v>7915</v>
      </c>
      <c r="M2871" t="s">
        <v>7910</v>
      </c>
      <c r="N2871" t="s">
        <v>7915</v>
      </c>
      <c r="O2871" t="s">
        <v>7915</v>
      </c>
      <c r="P2871" t="s">
        <v>7909</v>
      </c>
      <c r="Q2871">
        <v>7</v>
      </c>
      <c r="R2871">
        <f>IF(ISERROR(VLOOKUP(A2871,int_r_base_fitted!$A$1:$C$10000,2,FALSE)),0,VLOOKUP(A2871,int_r_base_fitted!$A$1:$C$10000,2,FALSE))</f>
        <v>0</v>
      </c>
      <c r="S2871">
        <f>IF(ISERROR(VLOOKUP(A2871,int_r_base_fitted!$A$1:$C$10000,3,FALSE)),0,VLOOKUP(A2871,int_r_base_fitted!$A$1:$C$10000,3,FALSE))</f>
        <v>5.2999999999999999E-2</v>
      </c>
      <c r="T2871">
        <v>1312</v>
      </c>
      <c r="V2871">
        <f>IF(ISERROR(VLOOKUP(A2871,int_r_full_fitted!$A$1:$C$10000,3,FALSE)),0,VLOOKUP(A2871,int_r_full_fitted!$A$1:$C$10000,3,FALSE))</f>
        <v>3.2000000000000001E-2</v>
      </c>
      <c r="W2871">
        <v>2870</v>
      </c>
      <c r="Y2871">
        <f>S2871-V2871</f>
        <v>2.0999999999999998E-2</v>
      </c>
    </row>
    <row r="2872" spans="1:25" x14ac:dyDescent="0.2">
      <c r="A2872" t="s">
        <v>5815</v>
      </c>
      <c r="B2872" t="s">
        <v>7911</v>
      </c>
      <c r="C2872" t="s">
        <v>8076</v>
      </c>
      <c r="D2872" t="s">
        <v>7963</v>
      </c>
      <c r="E2872" t="s">
        <v>8452</v>
      </c>
      <c r="F2872" t="s">
        <v>7915</v>
      </c>
      <c r="G2872" t="s">
        <v>7915</v>
      </c>
      <c r="H2872" t="s">
        <v>7910</v>
      </c>
      <c r="I2872" t="s">
        <v>7915</v>
      </c>
      <c r="J2872" t="s">
        <v>7915</v>
      </c>
      <c r="K2872" t="s">
        <v>7915</v>
      </c>
      <c r="L2872" t="s">
        <v>7915</v>
      </c>
      <c r="M2872" t="s">
        <v>7910</v>
      </c>
      <c r="N2872" t="s">
        <v>7915</v>
      </c>
      <c r="O2872" t="s">
        <v>7915</v>
      </c>
      <c r="P2872" t="s">
        <v>7909</v>
      </c>
      <c r="Q2872">
        <v>7</v>
      </c>
      <c r="R2872">
        <f>IF(ISERROR(VLOOKUP(A2872,int_r_base_fitted!$A$1:$C$10000,2,FALSE)),0,VLOOKUP(A2872,int_r_base_fitted!$A$1:$C$10000,2,FALSE))</f>
        <v>0</v>
      </c>
      <c r="S2872">
        <f>IF(ISERROR(VLOOKUP(A2872,int_r_base_fitted!$A$1:$C$10000,3,FALSE)),0,VLOOKUP(A2872,int_r_base_fitted!$A$1:$C$10000,3,FALSE))</f>
        <v>5.2999999999999999E-2</v>
      </c>
      <c r="T2872">
        <v>1313</v>
      </c>
      <c r="V2872">
        <f>IF(ISERROR(VLOOKUP(A2872,int_r_full_fitted!$A$1:$C$10000,3,FALSE)),0,VLOOKUP(A2872,int_r_full_fitted!$A$1:$C$10000,3,FALSE))</f>
        <v>3.2000000000000001E-2</v>
      </c>
      <c r="W2872">
        <v>2871</v>
      </c>
      <c r="Y2872">
        <f>S2872-V2872</f>
        <v>2.0999999999999998E-2</v>
      </c>
    </row>
    <row r="2873" spans="1:25" x14ac:dyDescent="0.2">
      <c r="A2873" t="s">
        <v>6111</v>
      </c>
      <c r="B2873" t="s">
        <v>7911</v>
      </c>
      <c r="C2873" t="s">
        <v>7986</v>
      </c>
      <c r="D2873" t="s">
        <v>8134</v>
      </c>
      <c r="E2873" t="s">
        <v>9344</v>
      </c>
      <c r="F2873" t="s">
        <v>7915</v>
      </c>
      <c r="G2873" t="s">
        <v>7915</v>
      </c>
      <c r="H2873" t="s">
        <v>7910</v>
      </c>
      <c r="I2873" t="s">
        <v>7915</v>
      </c>
      <c r="J2873" t="s">
        <v>7915</v>
      </c>
      <c r="K2873" t="s">
        <v>7915</v>
      </c>
      <c r="L2873" t="s">
        <v>7915</v>
      </c>
      <c r="M2873" t="s">
        <v>7915</v>
      </c>
      <c r="N2873" t="s">
        <v>7915</v>
      </c>
      <c r="O2873" t="s">
        <v>7915</v>
      </c>
      <c r="P2873" t="s">
        <v>7910</v>
      </c>
      <c r="Q2873">
        <v>8</v>
      </c>
      <c r="R2873">
        <f>IF(ISERROR(VLOOKUP(A2873,int_r_base_fitted!$A$1:$C$10000,2,FALSE)),0,VLOOKUP(A2873,int_r_base_fitted!$A$1:$C$10000,2,FALSE))</f>
        <v>0</v>
      </c>
      <c r="S2873">
        <f>IF(ISERROR(VLOOKUP(A2873,int_r_base_fitted!$A$1:$C$10000,3,FALSE)),0,VLOOKUP(A2873,int_r_base_fitted!$A$1:$C$10000,3,FALSE))</f>
        <v>5.2999999999999999E-2</v>
      </c>
      <c r="T2873">
        <v>1321</v>
      </c>
      <c r="V2873">
        <f>IF(ISERROR(VLOOKUP(A2873,int_r_full_fitted!$A$1:$C$10000,3,FALSE)),0,VLOOKUP(A2873,int_r_full_fitted!$A$1:$C$10000,3,FALSE))</f>
        <v>3.2000000000000001E-2</v>
      </c>
      <c r="W2873">
        <v>2872</v>
      </c>
      <c r="Y2873">
        <f>S2873-V2873</f>
        <v>2.0999999999999998E-2</v>
      </c>
    </row>
    <row r="2874" spans="1:25" x14ac:dyDescent="0.2">
      <c r="A2874" t="s">
        <v>6117</v>
      </c>
      <c r="B2874" t="s">
        <v>7911</v>
      </c>
      <c r="C2874" t="s">
        <v>7942</v>
      </c>
      <c r="D2874" t="s">
        <v>7976</v>
      </c>
      <c r="E2874" t="s">
        <v>8251</v>
      </c>
      <c r="F2874" t="s">
        <v>7915</v>
      </c>
      <c r="G2874" t="s">
        <v>7915</v>
      </c>
      <c r="H2874" t="s">
        <v>7910</v>
      </c>
      <c r="I2874" t="s">
        <v>7915</v>
      </c>
      <c r="J2874" t="s">
        <v>7915</v>
      </c>
      <c r="K2874" t="s">
        <v>7915</v>
      </c>
      <c r="L2874" t="s">
        <v>7915</v>
      </c>
      <c r="M2874" t="s">
        <v>7915</v>
      </c>
      <c r="N2874" t="s">
        <v>7915</v>
      </c>
      <c r="O2874" t="s">
        <v>7915</v>
      </c>
      <c r="P2874" t="s">
        <v>7910</v>
      </c>
      <c r="Q2874">
        <v>8</v>
      </c>
      <c r="R2874">
        <f>IF(ISERROR(VLOOKUP(A2874,int_r_base_fitted!$A$1:$C$10000,2,FALSE)),0,VLOOKUP(A2874,int_r_base_fitted!$A$1:$C$10000,2,FALSE))</f>
        <v>0</v>
      </c>
      <c r="S2874">
        <f>IF(ISERROR(VLOOKUP(A2874,int_r_base_fitted!$A$1:$C$10000,3,FALSE)),0,VLOOKUP(A2874,int_r_base_fitted!$A$1:$C$10000,3,FALSE))</f>
        <v>5.2999999999999999E-2</v>
      </c>
      <c r="T2874">
        <v>1322</v>
      </c>
      <c r="V2874">
        <f>IF(ISERROR(VLOOKUP(A2874,int_r_full_fitted!$A$1:$C$10000,3,FALSE)),0,VLOOKUP(A2874,int_r_full_fitted!$A$1:$C$10000,3,FALSE))</f>
        <v>3.2000000000000001E-2</v>
      </c>
      <c r="W2874">
        <v>2873</v>
      </c>
      <c r="Y2874">
        <f>S2874-V2874</f>
        <v>2.0999999999999998E-2</v>
      </c>
    </row>
    <row r="2875" spans="1:25" x14ac:dyDescent="0.2">
      <c r="A2875" t="s">
        <v>6181</v>
      </c>
      <c r="B2875" t="s">
        <v>7911</v>
      </c>
      <c r="C2875" t="s">
        <v>7995</v>
      </c>
      <c r="D2875" t="s">
        <v>7976</v>
      </c>
      <c r="E2875" t="s">
        <v>8251</v>
      </c>
      <c r="F2875" t="s">
        <v>7915</v>
      </c>
      <c r="G2875" t="s">
        <v>7915</v>
      </c>
      <c r="H2875" t="s">
        <v>7910</v>
      </c>
      <c r="I2875" t="s">
        <v>7915</v>
      </c>
      <c r="J2875" t="s">
        <v>7915</v>
      </c>
      <c r="K2875" t="s">
        <v>7915</v>
      </c>
      <c r="L2875" t="s">
        <v>7915</v>
      </c>
      <c r="M2875" t="s">
        <v>7915</v>
      </c>
      <c r="N2875" t="s">
        <v>7915</v>
      </c>
      <c r="O2875" t="s">
        <v>7915</v>
      </c>
      <c r="P2875" t="s">
        <v>7910</v>
      </c>
      <c r="Q2875">
        <v>8</v>
      </c>
      <c r="R2875">
        <f>IF(ISERROR(VLOOKUP(A2875,int_r_base_fitted!$A$1:$C$10000,2,FALSE)),0,VLOOKUP(A2875,int_r_base_fitted!$A$1:$C$10000,2,FALSE))</f>
        <v>0</v>
      </c>
      <c r="S2875">
        <f>IF(ISERROR(VLOOKUP(A2875,int_r_base_fitted!$A$1:$C$10000,3,FALSE)),0,VLOOKUP(A2875,int_r_base_fitted!$A$1:$C$10000,3,FALSE))</f>
        <v>5.2999999999999999E-2</v>
      </c>
      <c r="T2875">
        <v>1324</v>
      </c>
      <c r="V2875">
        <f>IF(ISERROR(VLOOKUP(A2875,int_r_full_fitted!$A$1:$C$10000,3,FALSE)),0,VLOOKUP(A2875,int_r_full_fitted!$A$1:$C$10000,3,FALSE))</f>
        <v>3.2000000000000001E-2</v>
      </c>
      <c r="W2875">
        <v>2874</v>
      </c>
      <c r="Y2875">
        <f>S2875-V2875</f>
        <v>2.0999999999999998E-2</v>
      </c>
    </row>
    <row r="2876" spans="1:25" x14ac:dyDescent="0.2">
      <c r="A2876" t="s">
        <v>6298</v>
      </c>
      <c r="B2876" t="s">
        <v>7911</v>
      </c>
      <c r="C2876" t="s">
        <v>7970</v>
      </c>
      <c r="D2876" t="s">
        <v>8134</v>
      </c>
      <c r="E2876" t="s">
        <v>9428</v>
      </c>
      <c r="F2876" t="s">
        <v>7915</v>
      </c>
      <c r="G2876" t="s">
        <v>7915</v>
      </c>
      <c r="H2876" t="s">
        <v>7910</v>
      </c>
      <c r="I2876" t="s">
        <v>7915</v>
      </c>
      <c r="J2876" t="s">
        <v>7915</v>
      </c>
      <c r="K2876" t="s">
        <v>7915</v>
      </c>
      <c r="L2876" t="s">
        <v>7915</v>
      </c>
      <c r="M2876" t="s">
        <v>7915</v>
      </c>
      <c r="N2876" t="s">
        <v>7915</v>
      </c>
      <c r="O2876" t="s">
        <v>7915</v>
      </c>
      <c r="P2876" t="s">
        <v>7910</v>
      </c>
      <c r="Q2876">
        <v>8</v>
      </c>
      <c r="R2876">
        <f>IF(ISERROR(VLOOKUP(A2876,int_r_base_fitted!$A$1:$C$10000,2,FALSE)),0,VLOOKUP(A2876,int_r_base_fitted!$A$1:$C$10000,2,FALSE))</f>
        <v>0</v>
      </c>
      <c r="S2876">
        <f>IF(ISERROR(VLOOKUP(A2876,int_r_base_fitted!$A$1:$C$10000,3,FALSE)),0,VLOOKUP(A2876,int_r_base_fitted!$A$1:$C$10000,3,FALSE))</f>
        <v>5.2999999999999999E-2</v>
      </c>
      <c r="T2876">
        <v>1328</v>
      </c>
      <c r="V2876">
        <f>IF(ISERROR(VLOOKUP(A2876,int_r_full_fitted!$A$1:$C$10000,3,FALSE)),0,VLOOKUP(A2876,int_r_full_fitted!$A$1:$C$10000,3,FALSE))</f>
        <v>3.2000000000000001E-2</v>
      </c>
      <c r="W2876">
        <v>2875</v>
      </c>
      <c r="Y2876">
        <f>S2876-V2876</f>
        <v>2.0999999999999998E-2</v>
      </c>
    </row>
    <row r="2877" spans="1:25" x14ac:dyDescent="0.2">
      <c r="A2877" t="s">
        <v>6961</v>
      </c>
      <c r="B2877" t="s">
        <v>7911</v>
      </c>
      <c r="C2877" t="s">
        <v>8732</v>
      </c>
      <c r="D2877" t="s">
        <v>7963</v>
      </c>
      <c r="E2877" t="s">
        <v>9750</v>
      </c>
      <c r="F2877" t="s">
        <v>7915</v>
      </c>
      <c r="G2877" t="s">
        <v>7915</v>
      </c>
      <c r="H2877" t="s">
        <v>7910</v>
      </c>
      <c r="I2877" t="s">
        <v>7915</v>
      </c>
      <c r="J2877" t="s">
        <v>7915</v>
      </c>
      <c r="K2877" t="s">
        <v>7915</v>
      </c>
      <c r="L2877" t="s">
        <v>7915</v>
      </c>
      <c r="M2877" t="s">
        <v>7915</v>
      </c>
      <c r="N2877" t="s">
        <v>7915</v>
      </c>
      <c r="O2877" t="s">
        <v>7915</v>
      </c>
      <c r="P2877" t="s">
        <v>7910</v>
      </c>
      <c r="Q2877">
        <v>8</v>
      </c>
      <c r="R2877">
        <f>IF(ISERROR(VLOOKUP(A2877,int_r_base_fitted!$A$1:$C$10000,2,FALSE)),0,VLOOKUP(A2877,int_r_base_fitted!$A$1:$C$10000,2,FALSE))</f>
        <v>0</v>
      </c>
      <c r="S2877">
        <f>IF(ISERROR(VLOOKUP(A2877,int_r_base_fitted!$A$1:$C$10000,3,FALSE)),0,VLOOKUP(A2877,int_r_base_fitted!$A$1:$C$10000,3,FALSE))</f>
        <v>5.2999999999999999E-2</v>
      </c>
      <c r="T2877">
        <v>1330</v>
      </c>
      <c r="V2877">
        <f>IF(ISERROR(VLOOKUP(A2877,int_r_full_fitted!$A$1:$C$10000,3,FALSE)),0,VLOOKUP(A2877,int_r_full_fitted!$A$1:$C$10000,3,FALSE))</f>
        <v>3.2000000000000001E-2</v>
      </c>
      <c r="W2877">
        <v>2876</v>
      </c>
      <c r="Y2877">
        <f>S2877-V2877</f>
        <v>2.0999999999999998E-2</v>
      </c>
    </row>
    <row r="2878" spans="1:25" x14ac:dyDescent="0.2">
      <c r="A2878" t="s">
        <v>7249</v>
      </c>
      <c r="B2878" t="s">
        <v>7911</v>
      </c>
      <c r="C2878" t="s">
        <v>8076</v>
      </c>
      <c r="D2878" t="s">
        <v>7925</v>
      </c>
      <c r="E2878" t="s">
        <v>8050</v>
      </c>
      <c r="F2878" t="s">
        <v>7915</v>
      </c>
      <c r="G2878" t="s">
        <v>7915</v>
      </c>
      <c r="H2878" t="s">
        <v>7910</v>
      </c>
      <c r="I2878" t="s">
        <v>7915</v>
      </c>
      <c r="J2878" t="s">
        <v>7915</v>
      </c>
      <c r="K2878" t="s">
        <v>7915</v>
      </c>
      <c r="L2878" t="s">
        <v>7915</v>
      </c>
      <c r="M2878" t="s">
        <v>7915</v>
      </c>
      <c r="N2878" t="s">
        <v>7915</v>
      </c>
      <c r="O2878" t="s">
        <v>7915</v>
      </c>
      <c r="P2878" t="s">
        <v>7910</v>
      </c>
      <c r="Q2878">
        <v>8</v>
      </c>
      <c r="R2878">
        <f>IF(ISERROR(VLOOKUP(A2878,int_r_base_fitted!$A$1:$C$10000,2,FALSE)),0,VLOOKUP(A2878,int_r_base_fitted!$A$1:$C$10000,2,FALSE))</f>
        <v>0</v>
      </c>
      <c r="S2878">
        <f>IF(ISERROR(VLOOKUP(A2878,int_r_base_fitted!$A$1:$C$10000,3,FALSE)),0,VLOOKUP(A2878,int_r_base_fitted!$A$1:$C$10000,3,FALSE))</f>
        <v>5.2999999999999999E-2</v>
      </c>
      <c r="T2878">
        <v>1331</v>
      </c>
      <c r="V2878">
        <f>IF(ISERROR(VLOOKUP(A2878,int_r_full_fitted!$A$1:$C$10000,3,FALSE)),0,VLOOKUP(A2878,int_r_full_fitted!$A$1:$C$10000,3,FALSE))</f>
        <v>3.2000000000000001E-2</v>
      </c>
      <c r="W2878">
        <v>2877</v>
      </c>
      <c r="Y2878">
        <f>S2878-V2878</f>
        <v>2.0999999999999998E-2</v>
      </c>
    </row>
    <row r="2879" spans="1:25" x14ac:dyDescent="0.2">
      <c r="A2879" t="s">
        <v>6236</v>
      </c>
      <c r="B2879" t="s">
        <v>7911</v>
      </c>
      <c r="C2879" t="s">
        <v>7937</v>
      </c>
      <c r="D2879" t="s">
        <v>8134</v>
      </c>
      <c r="E2879" t="s">
        <v>9407</v>
      </c>
      <c r="F2879" t="s">
        <v>7915</v>
      </c>
      <c r="G2879" t="s">
        <v>7915</v>
      </c>
      <c r="H2879" t="s">
        <v>7910</v>
      </c>
      <c r="I2879" t="s">
        <v>7915</v>
      </c>
      <c r="J2879" t="s">
        <v>7915</v>
      </c>
      <c r="K2879" t="s">
        <v>7915</v>
      </c>
      <c r="L2879" t="s">
        <v>7915</v>
      </c>
      <c r="M2879" t="s">
        <v>7915</v>
      </c>
      <c r="N2879" t="s">
        <v>7915</v>
      </c>
      <c r="O2879" t="s">
        <v>7915</v>
      </c>
      <c r="P2879" t="s">
        <v>7910</v>
      </c>
      <c r="Q2879">
        <v>8</v>
      </c>
      <c r="R2879">
        <f>IF(ISERROR(VLOOKUP(A2879,int_r_base_fitted!$A$1:$C$10000,2,FALSE)),0,VLOOKUP(A2879,int_r_base_fitted!$A$1:$C$10000,2,FALSE))</f>
        <v>0</v>
      </c>
      <c r="S2879">
        <f>IF(ISERROR(VLOOKUP(A2879,int_r_base_fitted!$A$1:$C$10000,3,FALSE)),0,VLOOKUP(A2879,int_r_base_fitted!$A$1:$C$10000,3,FALSE))</f>
        <v>5.1999999999999998E-2</v>
      </c>
      <c r="T2879">
        <v>1355</v>
      </c>
      <c r="V2879">
        <f>IF(ISERROR(VLOOKUP(A2879,int_r_full_fitted!$A$1:$C$10000,3,FALSE)),0,VLOOKUP(A2879,int_r_full_fitted!$A$1:$C$10000,3,FALSE))</f>
        <v>3.2000000000000001E-2</v>
      </c>
      <c r="W2879">
        <v>2878</v>
      </c>
      <c r="Y2879">
        <f>S2879-V2879</f>
        <v>1.9999999999999997E-2</v>
      </c>
    </row>
    <row r="2880" spans="1:25" x14ac:dyDescent="0.2">
      <c r="A2880" t="s">
        <v>6304</v>
      </c>
      <c r="B2880" t="s">
        <v>7911</v>
      </c>
      <c r="C2880">
        <v>4</v>
      </c>
      <c r="D2880" t="s">
        <v>7940</v>
      </c>
      <c r="E2880" t="s">
        <v>9431</v>
      </c>
      <c r="F2880" t="s">
        <v>7915</v>
      </c>
      <c r="G2880" t="s">
        <v>7915</v>
      </c>
      <c r="H2880" t="s">
        <v>7910</v>
      </c>
      <c r="I2880" t="s">
        <v>7915</v>
      </c>
      <c r="J2880" t="s">
        <v>7915</v>
      </c>
      <c r="K2880" t="s">
        <v>7915</v>
      </c>
      <c r="L2880" t="s">
        <v>7915</v>
      </c>
      <c r="M2880" t="s">
        <v>7915</v>
      </c>
      <c r="N2880" t="s">
        <v>7915</v>
      </c>
      <c r="O2880" t="s">
        <v>7915</v>
      </c>
      <c r="P2880" t="s">
        <v>7910</v>
      </c>
      <c r="Q2880">
        <v>8</v>
      </c>
      <c r="R2880">
        <f>IF(ISERROR(VLOOKUP(A2880,int_r_base_fitted!$A$1:$C$10000,2,FALSE)),0,VLOOKUP(A2880,int_r_base_fitted!$A$1:$C$10000,2,FALSE))</f>
        <v>0</v>
      </c>
      <c r="S2880">
        <f>IF(ISERROR(VLOOKUP(A2880,int_r_base_fitted!$A$1:$C$10000,3,FALSE)),0,VLOOKUP(A2880,int_r_base_fitted!$A$1:$C$10000,3,FALSE))</f>
        <v>5.1999999999999998E-2</v>
      </c>
      <c r="T2880">
        <v>1357</v>
      </c>
      <c r="V2880">
        <f>IF(ISERROR(VLOOKUP(A2880,int_r_full_fitted!$A$1:$C$10000,3,FALSE)),0,VLOOKUP(A2880,int_r_full_fitted!$A$1:$C$10000,3,FALSE))</f>
        <v>3.2000000000000001E-2</v>
      </c>
      <c r="W2880">
        <v>2879</v>
      </c>
      <c r="Y2880">
        <f>S2880-V2880</f>
        <v>1.9999999999999997E-2</v>
      </c>
    </row>
    <row r="2881" spans="1:25" x14ac:dyDescent="0.2">
      <c r="A2881" t="s">
        <v>6545</v>
      </c>
      <c r="B2881" t="s">
        <v>7911</v>
      </c>
      <c r="C2881">
        <v>4</v>
      </c>
      <c r="D2881" t="s">
        <v>7940</v>
      </c>
      <c r="E2881" t="s">
        <v>9025</v>
      </c>
      <c r="F2881" t="s">
        <v>7915</v>
      </c>
      <c r="G2881" t="s">
        <v>7915</v>
      </c>
      <c r="H2881" t="s">
        <v>7910</v>
      </c>
      <c r="I2881" t="s">
        <v>7915</v>
      </c>
      <c r="J2881" t="s">
        <v>7915</v>
      </c>
      <c r="K2881" t="s">
        <v>7915</v>
      </c>
      <c r="L2881" t="s">
        <v>7915</v>
      </c>
      <c r="M2881" t="s">
        <v>7915</v>
      </c>
      <c r="N2881" t="s">
        <v>7915</v>
      </c>
      <c r="O2881" t="s">
        <v>7915</v>
      </c>
      <c r="P2881" t="s">
        <v>7910</v>
      </c>
      <c r="Q2881">
        <v>8</v>
      </c>
      <c r="R2881">
        <f>IF(ISERROR(VLOOKUP(A2881,int_r_base_fitted!$A$1:$C$10000,2,FALSE)),0,VLOOKUP(A2881,int_r_base_fitted!$A$1:$C$10000,2,FALSE))</f>
        <v>0</v>
      </c>
      <c r="S2881">
        <f>IF(ISERROR(VLOOKUP(A2881,int_r_base_fitted!$A$1:$C$10000,3,FALSE)),0,VLOOKUP(A2881,int_r_base_fitted!$A$1:$C$10000,3,FALSE))</f>
        <v>5.1999999999999998E-2</v>
      </c>
      <c r="T2881">
        <v>1362</v>
      </c>
      <c r="V2881">
        <f>IF(ISERROR(VLOOKUP(A2881,int_r_full_fitted!$A$1:$C$10000,3,FALSE)),0,VLOOKUP(A2881,int_r_full_fitted!$A$1:$C$10000,3,FALSE))</f>
        <v>3.2000000000000001E-2</v>
      </c>
      <c r="W2881">
        <v>2880</v>
      </c>
      <c r="Y2881">
        <f>S2881-V2881</f>
        <v>1.9999999999999997E-2</v>
      </c>
    </row>
    <row r="2882" spans="1:25" x14ac:dyDescent="0.2">
      <c r="A2882" t="s">
        <v>6256</v>
      </c>
      <c r="B2882" t="s">
        <v>7933</v>
      </c>
      <c r="C2882" t="s">
        <v>8704</v>
      </c>
      <c r="D2882" t="s">
        <v>7963</v>
      </c>
      <c r="E2882" t="s">
        <v>8106</v>
      </c>
      <c r="F2882" t="s">
        <v>7915</v>
      </c>
      <c r="G2882" t="s">
        <v>7910</v>
      </c>
      <c r="H2882" t="s">
        <v>7915</v>
      </c>
      <c r="I2882" t="s">
        <v>7915</v>
      </c>
      <c r="J2882" t="s">
        <v>7915</v>
      </c>
      <c r="K2882" t="s">
        <v>7915</v>
      </c>
      <c r="L2882" t="s">
        <v>7915</v>
      </c>
      <c r="M2882" t="s">
        <v>7915</v>
      </c>
      <c r="N2882" t="s">
        <v>7915</v>
      </c>
      <c r="O2882" t="s">
        <v>7915</v>
      </c>
      <c r="P2882" t="s">
        <v>7910</v>
      </c>
      <c r="Q2882">
        <v>8</v>
      </c>
      <c r="R2882">
        <f>IF(ISERROR(VLOOKUP(A2882,int_r_base_fitted!$A$1:$C$10000,2,FALSE)),0,VLOOKUP(A2882,int_r_base_fitted!$A$1:$C$10000,2,FALSE))</f>
        <v>0</v>
      </c>
      <c r="S2882">
        <f>IF(ISERROR(VLOOKUP(A2882,int_r_base_fitted!$A$1:$C$10000,3,FALSE)),0,VLOOKUP(A2882,int_r_base_fitted!$A$1:$C$10000,3,FALSE))</f>
        <v>0.05</v>
      </c>
      <c r="T2882">
        <v>1468</v>
      </c>
      <c r="V2882">
        <f>IF(ISERROR(VLOOKUP(A2882,int_r_full_fitted!$A$1:$C$10000,3,FALSE)),0,VLOOKUP(A2882,int_r_full_fitted!$A$1:$C$10000,3,FALSE))</f>
        <v>3.2000000000000001E-2</v>
      </c>
      <c r="W2882">
        <v>2881</v>
      </c>
      <c r="Y2882">
        <f>S2882-V2882</f>
        <v>1.8000000000000002E-2</v>
      </c>
    </row>
    <row r="2883" spans="1:25" x14ac:dyDescent="0.2">
      <c r="A2883" t="s">
        <v>7042</v>
      </c>
      <c r="B2883" t="s">
        <v>7933</v>
      </c>
      <c r="C2883" t="s">
        <v>9800</v>
      </c>
      <c r="D2883" t="s">
        <v>7963</v>
      </c>
      <c r="E2883" t="s">
        <v>9610</v>
      </c>
      <c r="F2883" t="s">
        <v>7915</v>
      </c>
      <c r="G2883" t="s">
        <v>7915</v>
      </c>
      <c r="H2883" t="s">
        <v>7910</v>
      </c>
      <c r="I2883" t="s">
        <v>7915</v>
      </c>
      <c r="J2883" t="s">
        <v>7915</v>
      </c>
      <c r="K2883" t="s">
        <v>7915</v>
      </c>
      <c r="L2883" t="s">
        <v>7915</v>
      </c>
      <c r="M2883" t="s">
        <v>7915</v>
      </c>
      <c r="N2883" t="s">
        <v>7915</v>
      </c>
      <c r="O2883" t="s">
        <v>7915</v>
      </c>
      <c r="P2883" t="s">
        <v>7910</v>
      </c>
      <c r="Q2883">
        <v>8</v>
      </c>
      <c r="R2883">
        <f>IF(ISERROR(VLOOKUP(A2883,int_r_base_fitted!$A$1:$C$10000,2,FALSE)),0,VLOOKUP(A2883,int_r_base_fitted!$A$1:$C$10000,2,FALSE))</f>
        <v>0</v>
      </c>
      <c r="S2883">
        <f>IF(ISERROR(VLOOKUP(A2883,int_r_base_fitted!$A$1:$C$10000,3,FALSE)),0,VLOOKUP(A2883,int_r_base_fitted!$A$1:$C$10000,3,FALSE))</f>
        <v>3.6999999999999998E-2</v>
      </c>
      <c r="T2883">
        <v>2132</v>
      </c>
      <c r="V2883">
        <f>IF(ISERROR(VLOOKUP(A2883,int_r_full_fitted!$A$1:$C$10000,3,FALSE)),0,VLOOKUP(A2883,int_r_full_fitted!$A$1:$C$10000,3,FALSE))</f>
        <v>3.2000000000000001E-2</v>
      </c>
      <c r="W2883">
        <v>2882</v>
      </c>
      <c r="Y2883">
        <f>S2883-V2883</f>
        <v>4.9999999999999975E-3</v>
      </c>
    </row>
    <row r="2884" spans="1:25" x14ac:dyDescent="0.2">
      <c r="A2884" t="s">
        <v>5055</v>
      </c>
      <c r="B2884" t="s">
        <v>7911</v>
      </c>
      <c r="C2884" t="s">
        <v>8030</v>
      </c>
      <c r="D2884" t="s">
        <v>7963</v>
      </c>
      <c r="E2884" t="s">
        <v>8715</v>
      </c>
      <c r="F2884" t="s">
        <v>7915</v>
      </c>
      <c r="G2884" t="s">
        <v>7915</v>
      </c>
      <c r="H2884" t="s">
        <v>7910</v>
      </c>
      <c r="I2884" t="s">
        <v>7915</v>
      </c>
      <c r="J2884" t="s">
        <v>7915</v>
      </c>
      <c r="K2884" t="s">
        <v>7915</v>
      </c>
      <c r="L2884" t="s">
        <v>7915</v>
      </c>
      <c r="M2884" t="s">
        <v>7910</v>
      </c>
      <c r="N2884" t="s">
        <v>7915</v>
      </c>
      <c r="O2884" t="s">
        <v>7915</v>
      </c>
      <c r="P2884" t="s">
        <v>7909</v>
      </c>
      <c r="Q2884">
        <v>7</v>
      </c>
      <c r="R2884">
        <f>IF(ISERROR(VLOOKUP(A2884,int_r_base_fitted!$A$1:$C$10000,2,FALSE)),0,VLOOKUP(A2884,int_r_base_fitted!$A$1:$C$10000,2,FALSE))</f>
        <v>1</v>
      </c>
      <c r="S2884">
        <f>IF(ISERROR(VLOOKUP(A2884,int_r_base_fitted!$A$1:$C$10000,3,FALSE)),0,VLOOKUP(A2884,int_r_base_fitted!$A$1:$C$10000,3,FALSE))</f>
        <v>2.9000000000000001E-2</v>
      </c>
      <c r="T2884">
        <v>2657</v>
      </c>
      <c r="V2884">
        <f>IF(ISERROR(VLOOKUP(A2884,int_r_full_fitted!$A$1:$C$10000,3,FALSE)),0,VLOOKUP(A2884,int_r_full_fitted!$A$1:$C$10000,3,FALSE))</f>
        <v>3.2000000000000001E-2</v>
      </c>
      <c r="W2884">
        <v>2883</v>
      </c>
      <c r="Y2884">
        <f>S2884-V2884</f>
        <v>-2.9999999999999992E-3</v>
      </c>
    </row>
    <row r="2885" spans="1:25" x14ac:dyDescent="0.2">
      <c r="A2885" t="s">
        <v>4307</v>
      </c>
      <c r="B2885" t="s">
        <v>7911</v>
      </c>
      <c r="C2885" t="s">
        <v>7948</v>
      </c>
      <c r="D2885" t="s">
        <v>7945</v>
      </c>
      <c r="E2885" t="s">
        <v>8235</v>
      </c>
      <c r="F2885" t="s">
        <v>7910</v>
      </c>
      <c r="G2885" t="s">
        <v>7915</v>
      </c>
      <c r="H2885" t="s">
        <v>7915</v>
      </c>
      <c r="I2885" t="s">
        <v>7910</v>
      </c>
      <c r="J2885" t="s">
        <v>7910</v>
      </c>
      <c r="K2885" t="s">
        <v>7915</v>
      </c>
      <c r="L2885" t="s">
        <v>7910</v>
      </c>
      <c r="M2885" t="s">
        <v>7915</v>
      </c>
      <c r="N2885" t="s">
        <v>7915</v>
      </c>
      <c r="O2885" t="s">
        <v>7915</v>
      </c>
      <c r="P2885" t="s">
        <v>7907</v>
      </c>
      <c r="Q2885">
        <v>5</v>
      </c>
      <c r="R2885">
        <f>IF(ISERROR(VLOOKUP(A2885,int_r_base_fitted!$A$1:$C$10000,2,FALSE)),0,VLOOKUP(A2885,int_r_base_fitted!$A$1:$C$10000,2,FALSE))</f>
        <v>0</v>
      </c>
      <c r="S2885">
        <f>IF(ISERROR(VLOOKUP(A2885,int_r_base_fitted!$A$1:$C$10000,3,FALSE)),0,VLOOKUP(A2885,int_r_base_fitted!$A$1:$C$10000,3,FALSE))</f>
        <v>2.4E-2</v>
      </c>
      <c r="T2885">
        <v>3375</v>
      </c>
      <c r="V2885">
        <f>IF(ISERROR(VLOOKUP(A2885,int_r_full_fitted!$A$1:$C$10000,3,FALSE)),0,VLOOKUP(A2885,int_r_full_fitted!$A$1:$C$10000,3,FALSE))</f>
        <v>3.2000000000000001E-2</v>
      </c>
      <c r="W2885">
        <v>2884</v>
      </c>
      <c r="Y2885">
        <f>S2885-V2885</f>
        <v>-8.0000000000000002E-3</v>
      </c>
    </row>
    <row r="2886" spans="1:25" x14ac:dyDescent="0.2">
      <c r="A2886" t="s">
        <v>4815</v>
      </c>
      <c r="B2886" t="s">
        <v>7911</v>
      </c>
      <c r="C2886" t="s">
        <v>7970</v>
      </c>
      <c r="D2886" t="s">
        <v>8134</v>
      </c>
      <c r="E2886" t="s">
        <v>8553</v>
      </c>
      <c r="F2886" t="s">
        <v>7910</v>
      </c>
      <c r="G2886" t="s">
        <v>7915</v>
      </c>
      <c r="H2886" t="s">
        <v>7915</v>
      </c>
      <c r="I2886" t="s">
        <v>7915</v>
      </c>
      <c r="J2886" t="s">
        <v>7910</v>
      </c>
      <c r="K2886" t="s">
        <v>7915</v>
      </c>
      <c r="L2886" t="s">
        <v>7910</v>
      </c>
      <c r="M2886" t="s">
        <v>7915</v>
      </c>
      <c r="N2886" t="s">
        <v>7915</v>
      </c>
      <c r="O2886" t="s">
        <v>7915</v>
      </c>
      <c r="P2886" t="s">
        <v>7908</v>
      </c>
      <c r="Q2886">
        <v>6</v>
      </c>
      <c r="R2886">
        <f>IF(ISERROR(VLOOKUP(A2886,int_r_base_fitted!$A$1:$C$10000,2,FALSE)),0,VLOOKUP(A2886,int_r_base_fitted!$A$1:$C$10000,2,FALSE))</f>
        <v>0</v>
      </c>
      <c r="S2886">
        <f>IF(ISERROR(VLOOKUP(A2886,int_r_base_fitted!$A$1:$C$10000,3,FALSE)),0,VLOOKUP(A2886,int_r_base_fitted!$A$1:$C$10000,3,FALSE))</f>
        <v>2.4E-2</v>
      </c>
      <c r="T2886">
        <v>3379</v>
      </c>
      <c r="V2886">
        <f>IF(ISERROR(VLOOKUP(A2886,int_r_full_fitted!$A$1:$C$10000,3,FALSE)),0,VLOOKUP(A2886,int_r_full_fitted!$A$1:$C$10000,3,FALSE))</f>
        <v>3.2000000000000001E-2</v>
      </c>
      <c r="W2886">
        <v>2885</v>
      </c>
      <c r="Y2886">
        <f>S2886-V2886</f>
        <v>-8.0000000000000002E-3</v>
      </c>
    </row>
    <row r="2887" spans="1:25" x14ac:dyDescent="0.2">
      <c r="A2887" t="s">
        <v>6179</v>
      </c>
      <c r="B2887" t="s">
        <v>7911</v>
      </c>
      <c r="C2887">
        <v>4</v>
      </c>
      <c r="D2887" t="s">
        <v>7940</v>
      </c>
      <c r="E2887" t="s">
        <v>8249</v>
      </c>
      <c r="F2887" t="s">
        <v>7910</v>
      </c>
      <c r="G2887" t="s">
        <v>7915</v>
      </c>
      <c r="H2887" t="s">
        <v>7915</v>
      </c>
      <c r="I2887" t="s">
        <v>7915</v>
      </c>
      <c r="J2887" t="s">
        <v>7915</v>
      </c>
      <c r="K2887" t="s">
        <v>7915</v>
      </c>
      <c r="L2887" t="s">
        <v>7915</v>
      </c>
      <c r="M2887" t="s">
        <v>7915</v>
      </c>
      <c r="N2887" t="s">
        <v>7915</v>
      </c>
      <c r="O2887" t="s">
        <v>7915</v>
      </c>
      <c r="P2887" t="s">
        <v>7910</v>
      </c>
      <c r="Q2887">
        <v>8</v>
      </c>
      <c r="R2887">
        <f>IF(ISERROR(VLOOKUP(A2887,int_r_base_fitted!$A$1:$C$10000,2,FALSE)),0,VLOOKUP(A2887,int_r_base_fitted!$A$1:$C$10000,2,FALSE))</f>
        <v>0</v>
      </c>
      <c r="S2887">
        <f>IF(ISERROR(VLOOKUP(A2887,int_r_base_fitted!$A$1:$C$10000,3,FALSE)),0,VLOOKUP(A2887,int_r_base_fitted!$A$1:$C$10000,3,FALSE))</f>
        <v>2.3E-2</v>
      </c>
      <c r="T2887">
        <v>3432</v>
      </c>
      <c r="V2887">
        <f>IF(ISERROR(VLOOKUP(A2887,int_r_full_fitted!$A$1:$C$10000,3,FALSE)),0,VLOOKUP(A2887,int_r_full_fitted!$A$1:$C$10000,3,FALSE))</f>
        <v>3.2000000000000001E-2</v>
      </c>
      <c r="W2887">
        <v>2886</v>
      </c>
      <c r="Y2887">
        <f>S2887-V2887</f>
        <v>-9.0000000000000011E-3</v>
      </c>
    </row>
    <row r="2888" spans="1:25" x14ac:dyDescent="0.2">
      <c r="A2888">
        <v>1460008</v>
      </c>
      <c r="B2888" t="s">
        <v>7956</v>
      </c>
      <c r="C2888">
        <v>146</v>
      </c>
      <c r="D2888" t="s">
        <v>7957</v>
      </c>
      <c r="E2888" t="s">
        <v>9578</v>
      </c>
      <c r="F2888" t="s">
        <v>7910</v>
      </c>
      <c r="G2888" t="s">
        <v>7915</v>
      </c>
      <c r="H2888" t="s">
        <v>7915</v>
      </c>
      <c r="I2888" t="s">
        <v>7915</v>
      </c>
      <c r="J2888" t="s">
        <v>7915</v>
      </c>
      <c r="K2888" t="s">
        <v>7915</v>
      </c>
      <c r="L2888" t="s">
        <v>7915</v>
      </c>
      <c r="M2888" t="s">
        <v>7915</v>
      </c>
      <c r="N2888" t="s">
        <v>7915</v>
      </c>
      <c r="O2888" t="s">
        <v>7915</v>
      </c>
      <c r="P2888" t="s">
        <v>7910</v>
      </c>
      <c r="Q2888">
        <v>8</v>
      </c>
      <c r="R2888">
        <f>IF(ISERROR(VLOOKUP(A2888,int_r_base_fitted!$A$1:$C$10000,2,FALSE)),0,VLOOKUP(A2888,int_r_base_fitted!$A$1:$C$10000,2,FALSE))</f>
        <v>0</v>
      </c>
      <c r="S2888">
        <f>IF(ISERROR(VLOOKUP(A2888,int_r_base_fitted!$A$1:$C$10000,3,FALSE)),0,VLOOKUP(A2888,int_r_base_fitted!$A$1:$C$10000,3,FALSE))</f>
        <v>2.3E-2</v>
      </c>
      <c r="T2888">
        <v>3440</v>
      </c>
      <c r="V2888">
        <f>IF(ISERROR(VLOOKUP(A2888,int_r_full_fitted!$A$1:$C$10000,3,FALSE)),0,VLOOKUP(A2888,int_r_full_fitted!$A$1:$C$10000,3,FALSE))</f>
        <v>3.2000000000000001E-2</v>
      </c>
      <c r="W2888">
        <v>2887</v>
      </c>
      <c r="Y2888">
        <f>S2888-V2888</f>
        <v>-9.0000000000000011E-3</v>
      </c>
    </row>
    <row r="2889" spans="1:25" x14ac:dyDescent="0.2">
      <c r="A2889" t="s">
        <v>5455</v>
      </c>
      <c r="B2889" t="s">
        <v>7911</v>
      </c>
      <c r="C2889" t="s">
        <v>8030</v>
      </c>
      <c r="D2889" t="s">
        <v>7917</v>
      </c>
      <c r="E2889" t="s">
        <v>8471</v>
      </c>
      <c r="F2889" t="s">
        <v>7910</v>
      </c>
      <c r="G2889" t="s">
        <v>7915</v>
      </c>
      <c r="H2889" t="s">
        <v>7915</v>
      </c>
      <c r="I2889" t="s">
        <v>7915</v>
      </c>
      <c r="J2889" t="s">
        <v>7915</v>
      </c>
      <c r="K2889" t="s">
        <v>7915</v>
      </c>
      <c r="L2889" t="s">
        <v>7915</v>
      </c>
      <c r="M2889" t="s">
        <v>7910</v>
      </c>
      <c r="N2889" t="s">
        <v>7915</v>
      </c>
      <c r="O2889" t="s">
        <v>7915</v>
      </c>
      <c r="P2889" t="s">
        <v>7909</v>
      </c>
      <c r="Q2889">
        <v>7</v>
      </c>
      <c r="R2889">
        <f>IF(ISERROR(VLOOKUP(A2889,int_r_base_fitted!$A$1:$C$10000,2,FALSE)),0,VLOOKUP(A2889,int_r_base_fitted!$A$1:$C$10000,2,FALSE))</f>
        <v>0</v>
      </c>
      <c r="S2889">
        <f>IF(ISERROR(VLOOKUP(A2889,int_r_base_fitted!$A$1:$C$10000,3,FALSE)),0,VLOOKUP(A2889,int_r_base_fitted!$A$1:$C$10000,3,FALSE))</f>
        <v>2.1000000000000001E-2</v>
      </c>
      <c r="T2889">
        <v>3510</v>
      </c>
      <c r="V2889">
        <f>IF(ISERROR(VLOOKUP(A2889,int_r_full_fitted!$A$1:$C$10000,3,FALSE)),0,VLOOKUP(A2889,int_r_full_fitted!$A$1:$C$10000,3,FALSE))</f>
        <v>3.2000000000000001E-2</v>
      </c>
      <c r="W2889">
        <v>2888</v>
      </c>
      <c r="Y2889">
        <f>S2889-V2889</f>
        <v>-1.0999999999999999E-2</v>
      </c>
    </row>
    <row r="2890" spans="1:25" x14ac:dyDescent="0.2">
      <c r="A2890" t="s">
        <v>7210</v>
      </c>
      <c r="B2890" t="s">
        <v>7911</v>
      </c>
      <c r="C2890" t="s">
        <v>7934</v>
      </c>
      <c r="D2890" t="s">
        <v>7913</v>
      </c>
      <c r="E2890" t="s">
        <v>8107</v>
      </c>
      <c r="F2890" t="s">
        <v>7915</v>
      </c>
      <c r="G2890" t="s">
        <v>7915</v>
      </c>
      <c r="H2890" t="s">
        <v>7915</v>
      </c>
      <c r="I2890" t="s">
        <v>7910</v>
      </c>
      <c r="J2890" t="s">
        <v>7915</v>
      </c>
      <c r="K2890" t="s">
        <v>7915</v>
      </c>
      <c r="L2890" t="s">
        <v>7915</v>
      </c>
      <c r="M2890" t="s">
        <v>7915</v>
      </c>
      <c r="N2890" t="s">
        <v>7915</v>
      </c>
      <c r="O2890" t="s">
        <v>7915</v>
      </c>
      <c r="P2890" t="s">
        <v>7910</v>
      </c>
      <c r="Q2890">
        <v>8</v>
      </c>
      <c r="R2890">
        <f>IF(ISERROR(VLOOKUP(A2890,int_r_base_fitted!$A$1:$C$10000,2,FALSE)),0,VLOOKUP(A2890,int_r_base_fitted!$A$1:$C$10000,2,FALSE))</f>
        <v>0</v>
      </c>
      <c r="S2890">
        <f>IF(ISERROR(VLOOKUP(A2890,int_r_base_fitted!$A$1:$C$10000,3,FALSE)),0,VLOOKUP(A2890,int_r_base_fitted!$A$1:$C$10000,3,FALSE))</f>
        <v>1.7000000000000001E-2</v>
      </c>
      <c r="T2890">
        <v>3826</v>
      </c>
      <c r="V2890">
        <f>IF(ISERROR(VLOOKUP(A2890,int_r_full_fitted!$A$1:$C$10000,3,FALSE)),0,VLOOKUP(A2890,int_r_full_fitted!$A$1:$C$10000,3,FALSE))</f>
        <v>3.2000000000000001E-2</v>
      </c>
      <c r="W2890">
        <v>2889</v>
      </c>
      <c r="Y2890">
        <f>S2890-V2890</f>
        <v>-1.4999999999999999E-2</v>
      </c>
    </row>
    <row r="2891" spans="1:25" x14ac:dyDescent="0.2">
      <c r="A2891" t="s">
        <v>7211</v>
      </c>
      <c r="B2891" t="s">
        <v>7911</v>
      </c>
      <c r="C2891" t="s">
        <v>7934</v>
      </c>
      <c r="D2891" t="s">
        <v>7913</v>
      </c>
      <c r="E2891" t="s">
        <v>8530</v>
      </c>
      <c r="F2891" t="s">
        <v>7915</v>
      </c>
      <c r="G2891" t="s">
        <v>7915</v>
      </c>
      <c r="H2891" t="s">
        <v>7910</v>
      </c>
      <c r="I2891" t="s">
        <v>7915</v>
      </c>
      <c r="J2891" t="s">
        <v>7915</v>
      </c>
      <c r="K2891" t="s">
        <v>7915</v>
      </c>
      <c r="L2891" t="s">
        <v>7915</v>
      </c>
      <c r="M2891" t="s">
        <v>7915</v>
      </c>
      <c r="N2891" t="s">
        <v>7915</v>
      </c>
      <c r="O2891" t="s">
        <v>7915</v>
      </c>
      <c r="P2891" t="s">
        <v>7910</v>
      </c>
      <c r="Q2891">
        <v>8</v>
      </c>
      <c r="R2891">
        <f>IF(ISERROR(VLOOKUP(A2891,int_r_base_fitted!$A$1:$C$10000,2,FALSE)),0,VLOOKUP(A2891,int_r_base_fitted!$A$1:$C$10000,2,FALSE))</f>
        <v>0</v>
      </c>
      <c r="S2891">
        <f>IF(ISERROR(VLOOKUP(A2891,int_r_base_fitted!$A$1:$C$10000,3,FALSE)),0,VLOOKUP(A2891,int_r_base_fitted!$A$1:$C$10000,3,FALSE))</f>
        <v>7.6999999999999999E-2</v>
      </c>
      <c r="T2891">
        <v>707</v>
      </c>
      <c r="V2891">
        <f>IF(ISERROR(VLOOKUP(A2891,int_r_full_fitted!$A$1:$C$10000,3,FALSE)),0,VLOOKUP(A2891,int_r_full_fitted!$A$1:$C$10000,3,FALSE))</f>
        <v>3.1E-2</v>
      </c>
      <c r="W2891">
        <v>2890</v>
      </c>
      <c r="Y2891">
        <f>S2891-V2891</f>
        <v>4.5999999999999999E-2</v>
      </c>
    </row>
    <row r="2892" spans="1:25" x14ac:dyDescent="0.2">
      <c r="A2892" t="s">
        <v>6515</v>
      </c>
      <c r="B2892" t="s">
        <v>7933</v>
      </c>
      <c r="C2892">
        <v>7</v>
      </c>
      <c r="D2892" t="s">
        <v>7967</v>
      </c>
      <c r="E2892" t="s">
        <v>7939</v>
      </c>
      <c r="F2892" t="s">
        <v>7915</v>
      </c>
      <c r="G2892" t="s">
        <v>7910</v>
      </c>
      <c r="H2892" t="s">
        <v>7915</v>
      </c>
      <c r="I2892" t="s">
        <v>7915</v>
      </c>
      <c r="J2892" t="s">
        <v>7915</v>
      </c>
      <c r="K2892" t="s">
        <v>7915</v>
      </c>
      <c r="L2892" t="s">
        <v>7915</v>
      </c>
      <c r="M2892" t="s">
        <v>7915</v>
      </c>
      <c r="N2892" t="s">
        <v>7915</v>
      </c>
      <c r="O2892" t="s">
        <v>7915</v>
      </c>
      <c r="P2892" t="s">
        <v>7910</v>
      </c>
      <c r="Q2892">
        <v>8</v>
      </c>
      <c r="R2892">
        <f>IF(ISERROR(VLOOKUP(A2892,int_r_base_fitted!$A$1:$C$10000,2,FALSE)),0,VLOOKUP(A2892,int_r_base_fitted!$A$1:$C$10000,2,FALSE))</f>
        <v>0</v>
      </c>
      <c r="S2892">
        <f>IF(ISERROR(VLOOKUP(A2892,int_r_base_fitted!$A$1:$C$10000,3,FALSE)),0,VLOOKUP(A2892,int_r_base_fitted!$A$1:$C$10000,3,FALSE))</f>
        <v>6.9000000000000006E-2</v>
      </c>
      <c r="T2892">
        <v>846</v>
      </c>
      <c r="V2892">
        <f>IF(ISERROR(VLOOKUP(A2892,int_r_full_fitted!$A$1:$C$10000,3,FALSE)),0,VLOOKUP(A2892,int_r_full_fitted!$A$1:$C$10000,3,FALSE))</f>
        <v>3.1E-2</v>
      </c>
      <c r="W2892">
        <v>2891</v>
      </c>
      <c r="Y2892">
        <f>S2892-V2892</f>
        <v>3.8000000000000006E-2</v>
      </c>
    </row>
    <row r="2893" spans="1:25" x14ac:dyDescent="0.2">
      <c r="A2893" t="s">
        <v>5574</v>
      </c>
      <c r="B2893" t="s">
        <v>7911</v>
      </c>
      <c r="C2893">
        <v>4</v>
      </c>
      <c r="D2893" t="s">
        <v>7940</v>
      </c>
      <c r="E2893" t="s">
        <v>8195</v>
      </c>
      <c r="F2893" t="s">
        <v>7915</v>
      </c>
      <c r="G2893" t="s">
        <v>7915</v>
      </c>
      <c r="H2893" t="s">
        <v>7910</v>
      </c>
      <c r="I2893" t="s">
        <v>7915</v>
      </c>
      <c r="J2893" t="s">
        <v>7915</v>
      </c>
      <c r="K2893" t="s">
        <v>7910</v>
      </c>
      <c r="L2893" t="s">
        <v>7915</v>
      </c>
      <c r="M2893" t="s">
        <v>7915</v>
      </c>
      <c r="N2893" t="s">
        <v>7915</v>
      </c>
      <c r="O2893" t="s">
        <v>7915</v>
      </c>
      <c r="P2893" t="s">
        <v>7909</v>
      </c>
      <c r="Q2893">
        <v>7</v>
      </c>
      <c r="R2893">
        <f>IF(ISERROR(VLOOKUP(A2893,int_r_base_fitted!$A$1:$C$10000,2,FALSE)),0,VLOOKUP(A2893,int_r_base_fitted!$A$1:$C$10000,2,FALSE))</f>
        <v>0</v>
      </c>
      <c r="S2893">
        <f>IF(ISERROR(VLOOKUP(A2893,int_r_base_fitted!$A$1:$C$10000,3,FALSE)),0,VLOOKUP(A2893,int_r_base_fitted!$A$1:$C$10000,3,FALSE))</f>
        <v>5.8999999999999997E-2</v>
      </c>
      <c r="T2893">
        <v>1069</v>
      </c>
      <c r="V2893">
        <f>IF(ISERROR(VLOOKUP(A2893,int_r_full_fitted!$A$1:$C$10000,3,FALSE)),0,VLOOKUP(A2893,int_r_full_fitted!$A$1:$C$10000,3,FALSE))</f>
        <v>3.1E-2</v>
      </c>
      <c r="W2893">
        <v>2892</v>
      </c>
      <c r="Y2893">
        <f>S2893-V2893</f>
        <v>2.7999999999999997E-2</v>
      </c>
    </row>
    <row r="2894" spans="1:25" x14ac:dyDescent="0.2">
      <c r="A2894" t="s">
        <v>4960</v>
      </c>
      <c r="B2894" t="s">
        <v>7933</v>
      </c>
      <c r="C2894" t="s">
        <v>8130</v>
      </c>
      <c r="D2894" t="s">
        <v>7917</v>
      </c>
      <c r="E2894" t="s">
        <v>8471</v>
      </c>
      <c r="F2894" t="s">
        <v>7915</v>
      </c>
      <c r="G2894" t="s">
        <v>7915</v>
      </c>
      <c r="H2894" t="s">
        <v>7910</v>
      </c>
      <c r="I2894" t="s">
        <v>7910</v>
      </c>
      <c r="J2894" t="s">
        <v>7915</v>
      </c>
      <c r="K2894" t="s">
        <v>7910</v>
      </c>
      <c r="L2894" t="s">
        <v>7915</v>
      </c>
      <c r="M2894" t="s">
        <v>7915</v>
      </c>
      <c r="N2894" t="s">
        <v>7915</v>
      </c>
      <c r="O2894" t="s">
        <v>7915</v>
      </c>
      <c r="P2894" t="s">
        <v>7908</v>
      </c>
      <c r="Q2894">
        <v>6</v>
      </c>
      <c r="R2894">
        <f>IF(ISERROR(VLOOKUP(A2894,int_r_base_fitted!$A$1:$C$10000,2,FALSE)),0,VLOOKUP(A2894,int_r_base_fitted!$A$1:$C$10000,2,FALSE))</f>
        <v>0</v>
      </c>
      <c r="S2894">
        <f>IF(ISERROR(VLOOKUP(A2894,int_r_base_fitted!$A$1:$C$10000,3,FALSE)),0,VLOOKUP(A2894,int_r_base_fitted!$A$1:$C$10000,3,FALSE))</f>
        <v>5.8000000000000003E-2</v>
      </c>
      <c r="T2894">
        <v>1093</v>
      </c>
      <c r="V2894">
        <f>IF(ISERROR(VLOOKUP(A2894,int_r_full_fitted!$A$1:$C$10000,3,FALSE)),0,VLOOKUP(A2894,int_r_full_fitted!$A$1:$C$10000,3,FALSE))</f>
        <v>3.1E-2</v>
      </c>
      <c r="W2894">
        <v>2893</v>
      </c>
      <c r="Y2894">
        <f>S2894-V2894</f>
        <v>2.7000000000000003E-2</v>
      </c>
    </row>
    <row r="2895" spans="1:25" x14ac:dyDescent="0.2">
      <c r="A2895" t="s">
        <v>4829</v>
      </c>
      <c r="B2895" t="s">
        <v>7911</v>
      </c>
      <c r="C2895">
        <v>4</v>
      </c>
      <c r="D2895" t="s">
        <v>7940</v>
      </c>
      <c r="E2895" t="s">
        <v>8564</v>
      </c>
      <c r="F2895" t="s">
        <v>7915</v>
      </c>
      <c r="G2895" t="s">
        <v>7915</v>
      </c>
      <c r="H2895" t="s">
        <v>7910</v>
      </c>
      <c r="I2895" t="s">
        <v>7910</v>
      </c>
      <c r="J2895" t="s">
        <v>7915</v>
      </c>
      <c r="K2895" t="s">
        <v>7915</v>
      </c>
      <c r="L2895" t="s">
        <v>7915</v>
      </c>
      <c r="M2895" t="s">
        <v>7910</v>
      </c>
      <c r="N2895" t="s">
        <v>7915</v>
      </c>
      <c r="O2895" t="s">
        <v>7915</v>
      </c>
      <c r="P2895" t="s">
        <v>7908</v>
      </c>
      <c r="Q2895">
        <v>6</v>
      </c>
      <c r="R2895">
        <f>IF(ISERROR(VLOOKUP(A2895,int_r_base_fitted!$A$1:$C$10000,2,FALSE)),0,VLOOKUP(A2895,int_r_base_fitted!$A$1:$C$10000,2,FALSE))</f>
        <v>0</v>
      </c>
      <c r="S2895">
        <f>IF(ISERROR(VLOOKUP(A2895,int_r_base_fitted!$A$1:$C$10000,3,FALSE)),0,VLOOKUP(A2895,int_r_base_fitted!$A$1:$C$10000,3,FALSE))</f>
        <v>5.2999999999999999E-2</v>
      </c>
      <c r="T2895">
        <v>1296</v>
      </c>
      <c r="V2895">
        <f>IF(ISERROR(VLOOKUP(A2895,int_r_full_fitted!$A$1:$C$10000,3,FALSE)),0,VLOOKUP(A2895,int_r_full_fitted!$A$1:$C$10000,3,FALSE))</f>
        <v>3.1E-2</v>
      </c>
      <c r="W2895">
        <v>2894</v>
      </c>
      <c r="Y2895">
        <f>S2895-V2895</f>
        <v>2.1999999999999999E-2</v>
      </c>
    </row>
    <row r="2896" spans="1:25" x14ac:dyDescent="0.2">
      <c r="A2896" t="s">
        <v>4951</v>
      </c>
      <c r="B2896" t="s">
        <v>7911</v>
      </c>
      <c r="C2896" t="s">
        <v>8151</v>
      </c>
      <c r="D2896" t="s">
        <v>7917</v>
      </c>
      <c r="E2896" t="s">
        <v>8653</v>
      </c>
      <c r="F2896" t="s">
        <v>7915</v>
      </c>
      <c r="G2896" t="s">
        <v>7915</v>
      </c>
      <c r="H2896" t="s">
        <v>7910</v>
      </c>
      <c r="I2896" t="s">
        <v>7910</v>
      </c>
      <c r="J2896" t="s">
        <v>7915</v>
      </c>
      <c r="K2896" t="s">
        <v>7915</v>
      </c>
      <c r="L2896" t="s">
        <v>7915</v>
      </c>
      <c r="M2896" t="s">
        <v>7910</v>
      </c>
      <c r="N2896" t="s">
        <v>7915</v>
      </c>
      <c r="O2896" t="s">
        <v>7915</v>
      </c>
      <c r="P2896" t="s">
        <v>7908</v>
      </c>
      <c r="Q2896">
        <v>6</v>
      </c>
      <c r="R2896">
        <f>IF(ISERROR(VLOOKUP(A2896,int_r_base_fitted!$A$1:$C$10000,2,FALSE)),0,VLOOKUP(A2896,int_r_base_fitted!$A$1:$C$10000,2,FALSE))</f>
        <v>0</v>
      </c>
      <c r="S2896">
        <f>IF(ISERROR(VLOOKUP(A2896,int_r_base_fitted!$A$1:$C$10000,3,FALSE)),0,VLOOKUP(A2896,int_r_base_fitted!$A$1:$C$10000,3,FALSE))</f>
        <v>5.1999999999999998E-2</v>
      </c>
      <c r="T2896">
        <v>1337</v>
      </c>
      <c r="V2896">
        <f>IF(ISERROR(VLOOKUP(A2896,int_r_full_fitted!$A$1:$C$10000,3,FALSE)),0,VLOOKUP(A2896,int_r_full_fitted!$A$1:$C$10000,3,FALSE))</f>
        <v>3.1E-2</v>
      </c>
      <c r="W2896">
        <v>2895</v>
      </c>
      <c r="Y2896">
        <f>S2896-V2896</f>
        <v>2.0999999999999998E-2</v>
      </c>
    </row>
    <row r="2897" spans="1:25" x14ac:dyDescent="0.2">
      <c r="A2897" t="s">
        <v>5253</v>
      </c>
      <c r="B2897" t="s">
        <v>7911</v>
      </c>
      <c r="C2897" t="s">
        <v>7927</v>
      </c>
      <c r="D2897" t="s">
        <v>8040</v>
      </c>
      <c r="E2897" t="s">
        <v>7990</v>
      </c>
      <c r="F2897" t="s">
        <v>7915</v>
      </c>
      <c r="G2897" t="s">
        <v>7915</v>
      </c>
      <c r="H2897" t="s">
        <v>7910</v>
      </c>
      <c r="I2897" t="s">
        <v>7915</v>
      </c>
      <c r="J2897" t="s">
        <v>7915</v>
      </c>
      <c r="K2897" t="s">
        <v>7915</v>
      </c>
      <c r="L2897" t="s">
        <v>7915</v>
      </c>
      <c r="M2897" t="s">
        <v>7910</v>
      </c>
      <c r="N2897" t="s">
        <v>7915</v>
      </c>
      <c r="O2897" t="s">
        <v>7915</v>
      </c>
      <c r="P2897" t="s">
        <v>7909</v>
      </c>
      <c r="Q2897">
        <v>7</v>
      </c>
      <c r="R2897">
        <f>IF(ISERROR(VLOOKUP(A2897,int_r_base_fitted!$A$1:$C$10000,2,FALSE)),0,VLOOKUP(A2897,int_r_base_fitted!$A$1:$C$10000,2,FALSE))</f>
        <v>0</v>
      </c>
      <c r="S2897">
        <f>IF(ISERROR(VLOOKUP(A2897,int_r_base_fitted!$A$1:$C$10000,3,FALSE)),0,VLOOKUP(A2897,int_r_base_fitted!$A$1:$C$10000,3,FALSE))</f>
        <v>5.1999999999999998E-2</v>
      </c>
      <c r="T2897">
        <v>1344</v>
      </c>
      <c r="V2897">
        <f>IF(ISERROR(VLOOKUP(A2897,int_r_full_fitted!$A$1:$C$10000,3,FALSE)),0,VLOOKUP(A2897,int_r_full_fitted!$A$1:$C$10000,3,FALSE))</f>
        <v>3.1E-2</v>
      </c>
      <c r="W2897">
        <v>2896</v>
      </c>
      <c r="Y2897">
        <f>S2897-V2897</f>
        <v>2.0999999999999998E-2</v>
      </c>
    </row>
    <row r="2898" spans="1:25" x14ac:dyDescent="0.2">
      <c r="A2898" t="s">
        <v>6290</v>
      </c>
      <c r="B2898" t="s">
        <v>7911</v>
      </c>
      <c r="C2898" t="s">
        <v>8066</v>
      </c>
      <c r="D2898" t="s">
        <v>8134</v>
      </c>
      <c r="E2898" t="s">
        <v>8834</v>
      </c>
      <c r="F2898" t="s">
        <v>7915</v>
      </c>
      <c r="G2898" t="s">
        <v>7915</v>
      </c>
      <c r="H2898" t="s">
        <v>7910</v>
      </c>
      <c r="I2898" t="s">
        <v>7915</v>
      </c>
      <c r="J2898" t="s">
        <v>7915</v>
      </c>
      <c r="K2898" t="s">
        <v>7915</v>
      </c>
      <c r="L2898" t="s">
        <v>7915</v>
      </c>
      <c r="M2898" t="s">
        <v>7915</v>
      </c>
      <c r="N2898" t="s">
        <v>7915</v>
      </c>
      <c r="O2898" t="s">
        <v>7915</v>
      </c>
      <c r="P2898" t="s">
        <v>7910</v>
      </c>
      <c r="Q2898">
        <v>8</v>
      </c>
      <c r="R2898">
        <f>IF(ISERROR(VLOOKUP(A2898,int_r_base_fitted!$A$1:$C$10000,2,FALSE)),0,VLOOKUP(A2898,int_r_base_fitted!$A$1:$C$10000,2,FALSE))</f>
        <v>0</v>
      </c>
      <c r="S2898">
        <f>IF(ISERROR(VLOOKUP(A2898,int_r_base_fitted!$A$1:$C$10000,3,FALSE)),0,VLOOKUP(A2898,int_r_base_fitted!$A$1:$C$10000,3,FALSE))</f>
        <v>5.1999999999999998E-2</v>
      </c>
      <c r="T2898">
        <v>1356</v>
      </c>
      <c r="V2898">
        <f>IF(ISERROR(VLOOKUP(A2898,int_r_full_fitted!$A$1:$C$10000,3,FALSE)),0,VLOOKUP(A2898,int_r_full_fitted!$A$1:$C$10000,3,FALSE))</f>
        <v>3.1E-2</v>
      </c>
      <c r="W2898">
        <v>2897</v>
      </c>
      <c r="Y2898">
        <f>S2898-V2898</f>
        <v>2.0999999999999998E-2</v>
      </c>
    </row>
    <row r="2899" spans="1:25" x14ac:dyDescent="0.2">
      <c r="A2899" t="s">
        <v>6444</v>
      </c>
      <c r="B2899" t="s">
        <v>7911</v>
      </c>
      <c r="C2899" t="s">
        <v>7927</v>
      </c>
      <c r="D2899" t="s">
        <v>8040</v>
      </c>
      <c r="E2899" t="s">
        <v>9101</v>
      </c>
      <c r="F2899" t="s">
        <v>7915</v>
      </c>
      <c r="G2899" t="s">
        <v>7915</v>
      </c>
      <c r="H2899" t="s">
        <v>7910</v>
      </c>
      <c r="I2899" t="s">
        <v>7915</v>
      </c>
      <c r="J2899" t="s">
        <v>7915</v>
      </c>
      <c r="K2899" t="s">
        <v>7915</v>
      </c>
      <c r="L2899" t="s">
        <v>7915</v>
      </c>
      <c r="M2899" t="s">
        <v>7915</v>
      </c>
      <c r="N2899" t="s">
        <v>7915</v>
      </c>
      <c r="O2899" t="s">
        <v>7915</v>
      </c>
      <c r="P2899" t="s">
        <v>7910</v>
      </c>
      <c r="Q2899">
        <v>8</v>
      </c>
      <c r="R2899">
        <f>IF(ISERROR(VLOOKUP(A2899,int_r_base_fitted!$A$1:$C$10000,2,FALSE)),0,VLOOKUP(A2899,int_r_base_fitted!$A$1:$C$10000,2,FALSE))</f>
        <v>0</v>
      </c>
      <c r="S2899">
        <f>IF(ISERROR(VLOOKUP(A2899,int_r_base_fitted!$A$1:$C$10000,3,FALSE)),0,VLOOKUP(A2899,int_r_base_fitted!$A$1:$C$10000,3,FALSE))</f>
        <v>5.1999999999999998E-2</v>
      </c>
      <c r="T2899">
        <v>1360</v>
      </c>
      <c r="V2899">
        <f>IF(ISERROR(VLOOKUP(A2899,int_r_full_fitted!$A$1:$C$10000,3,FALSE)),0,VLOOKUP(A2899,int_r_full_fitted!$A$1:$C$10000,3,FALSE))</f>
        <v>3.1E-2</v>
      </c>
      <c r="W2899">
        <v>2898</v>
      </c>
      <c r="Y2899">
        <f>S2899-V2899</f>
        <v>2.0999999999999998E-2</v>
      </c>
    </row>
    <row r="2900" spans="1:25" x14ac:dyDescent="0.2">
      <c r="A2900" t="s">
        <v>6553</v>
      </c>
      <c r="B2900" t="s">
        <v>7911</v>
      </c>
      <c r="C2900">
        <v>4</v>
      </c>
      <c r="D2900" t="s">
        <v>7940</v>
      </c>
      <c r="E2900" t="s">
        <v>9536</v>
      </c>
      <c r="F2900" t="s">
        <v>7915</v>
      </c>
      <c r="G2900" t="s">
        <v>7915</v>
      </c>
      <c r="H2900" t="s">
        <v>7910</v>
      </c>
      <c r="I2900" t="s">
        <v>7915</v>
      </c>
      <c r="J2900" t="s">
        <v>7915</v>
      </c>
      <c r="K2900" t="s">
        <v>7915</v>
      </c>
      <c r="L2900" t="s">
        <v>7915</v>
      </c>
      <c r="M2900" t="s">
        <v>7915</v>
      </c>
      <c r="N2900" t="s">
        <v>7915</v>
      </c>
      <c r="O2900" t="s">
        <v>7915</v>
      </c>
      <c r="P2900" t="s">
        <v>7910</v>
      </c>
      <c r="Q2900">
        <v>8</v>
      </c>
      <c r="R2900">
        <f>IF(ISERROR(VLOOKUP(A2900,int_r_base_fitted!$A$1:$C$10000,2,FALSE)),0,VLOOKUP(A2900,int_r_base_fitted!$A$1:$C$10000,2,FALSE))</f>
        <v>0</v>
      </c>
      <c r="S2900">
        <f>IF(ISERROR(VLOOKUP(A2900,int_r_base_fitted!$A$1:$C$10000,3,FALSE)),0,VLOOKUP(A2900,int_r_base_fitted!$A$1:$C$10000,3,FALSE))</f>
        <v>5.1999999999999998E-2</v>
      </c>
      <c r="T2900">
        <v>1363</v>
      </c>
      <c r="V2900">
        <f>IF(ISERROR(VLOOKUP(A2900,int_r_full_fitted!$A$1:$C$10000,3,FALSE)),0,VLOOKUP(A2900,int_r_full_fitted!$A$1:$C$10000,3,FALSE))</f>
        <v>3.1E-2</v>
      </c>
      <c r="W2900">
        <v>2899</v>
      </c>
      <c r="Y2900">
        <f>S2900-V2900</f>
        <v>2.0999999999999998E-2</v>
      </c>
    </row>
    <row r="2901" spans="1:25" x14ac:dyDescent="0.2">
      <c r="A2901" t="s">
        <v>7131</v>
      </c>
      <c r="B2901" t="s">
        <v>7911</v>
      </c>
      <c r="C2901" t="s">
        <v>7934</v>
      </c>
      <c r="D2901" t="s">
        <v>7938</v>
      </c>
      <c r="E2901" t="s">
        <v>9867</v>
      </c>
      <c r="F2901" t="s">
        <v>7915</v>
      </c>
      <c r="G2901" t="s">
        <v>7915</v>
      </c>
      <c r="H2901" t="s">
        <v>7910</v>
      </c>
      <c r="I2901" t="s">
        <v>7915</v>
      </c>
      <c r="J2901" t="s">
        <v>7915</v>
      </c>
      <c r="K2901" t="s">
        <v>7915</v>
      </c>
      <c r="L2901" t="s">
        <v>7915</v>
      </c>
      <c r="M2901" t="s">
        <v>7915</v>
      </c>
      <c r="N2901" t="s">
        <v>7915</v>
      </c>
      <c r="O2901" t="s">
        <v>7915</v>
      </c>
      <c r="P2901" t="s">
        <v>7910</v>
      </c>
      <c r="Q2901">
        <v>8</v>
      </c>
      <c r="R2901">
        <f>IF(ISERROR(VLOOKUP(A2901,int_r_base_fitted!$A$1:$C$10000,2,FALSE)),0,VLOOKUP(A2901,int_r_base_fitted!$A$1:$C$10000,2,FALSE))</f>
        <v>0</v>
      </c>
      <c r="S2901">
        <f>IF(ISERROR(VLOOKUP(A2901,int_r_base_fitted!$A$1:$C$10000,3,FALSE)),0,VLOOKUP(A2901,int_r_base_fitted!$A$1:$C$10000,3,FALSE))</f>
        <v>5.1999999999999998E-2</v>
      </c>
      <c r="T2901">
        <v>1367</v>
      </c>
      <c r="V2901">
        <f>IF(ISERROR(VLOOKUP(A2901,int_r_full_fitted!$A$1:$C$10000,3,FALSE)),0,VLOOKUP(A2901,int_r_full_fitted!$A$1:$C$10000,3,FALSE))</f>
        <v>3.1E-2</v>
      </c>
      <c r="W2901">
        <v>2900</v>
      </c>
      <c r="Y2901">
        <f>S2901-V2901</f>
        <v>2.0999999999999998E-2</v>
      </c>
    </row>
    <row r="2902" spans="1:25" x14ac:dyDescent="0.2">
      <c r="A2902" t="s">
        <v>4746</v>
      </c>
      <c r="B2902" t="s">
        <v>7911</v>
      </c>
      <c r="C2902" t="s">
        <v>8518</v>
      </c>
      <c r="D2902" t="s">
        <v>7963</v>
      </c>
      <c r="E2902" t="s">
        <v>8241</v>
      </c>
      <c r="F2902" t="s">
        <v>7915</v>
      </c>
      <c r="G2902" t="s">
        <v>7915</v>
      </c>
      <c r="H2902" t="s">
        <v>7910</v>
      </c>
      <c r="I2902" t="s">
        <v>7910</v>
      </c>
      <c r="J2902" t="s">
        <v>7915</v>
      </c>
      <c r="K2902" t="s">
        <v>7915</v>
      </c>
      <c r="L2902" t="s">
        <v>7915</v>
      </c>
      <c r="M2902" t="s">
        <v>7910</v>
      </c>
      <c r="N2902" t="s">
        <v>7915</v>
      </c>
      <c r="O2902" t="s">
        <v>7915</v>
      </c>
      <c r="P2902" t="s">
        <v>7908</v>
      </c>
      <c r="Q2902">
        <v>6</v>
      </c>
      <c r="R2902">
        <f>IF(ISERROR(VLOOKUP(A2902,int_r_base_fitted!$A$1:$C$10000,2,FALSE)),0,VLOOKUP(A2902,int_r_base_fitted!$A$1:$C$10000,2,FALSE))</f>
        <v>0</v>
      </c>
      <c r="S2902">
        <f>IF(ISERROR(VLOOKUP(A2902,int_r_base_fitted!$A$1:$C$10000,3,FALSE)),0,VLOOKUP(A2902,int_r_base_fitted!$A$1:$C$10000,3,FALSE))</f>
        <v>5.0999999999999997E-2</v>
      </c>
      <c r="T2902">
        <v>1379</v>
      </c>
      <c r="V2902">
        <f>IF(ISERROR(VLOOKUP(A2902,int_r_full_fitted!$A$1:$C$10000,3,FALSE)),0,VLOOKUP(A2902,int_r_full_fitted!$A$1:$C$10000,3,FALSE))</f>
        <v>3.1E-2</v>
      </c>
      <c r="W2902">
        <v>2901</v>
      </c>
      <c r="Y2902">
        <f>S2902-V2902</f>
        <v>1.9999999999999997E-2</v>
      </c>
    </row>
    <row r="2903" spans="1:25" x14ac:dyDescent="0.2">
      <c r="A2903" t="s">
        <v>5811</v>
      </c>
      <c r="B2903" t="s">
        <v>7911</v>
      </c>
      <c r="C2903" t="s">
        <v>7959</v>
      </c>
      <c r="D2903" t="s">
        <v>7963</v>
      </c>
      <c r="E2903" t="s">
        <v>9174</v>
      </c>
      <c r="F2903" t="s">
        <v>7915</v>
      </c>
      <c r="G2903" t="s">
        <v>7915</v>
      </c>
      <c r="H2903" t="s">
        <v>7910</v>
      </c>
      <c r="I2903" t="s">
        <v>7915</v>
      </c>
      <c r="J2903" t="s">
        <v>7915</v>
      </c>
      <c r="K2903" t="s">
        <v>7915</v>
      </c>
      <c r="L2903" t="s">
        <v>7915</v>
      </c>
      <c r="M2903" t="s">
        <v>7910</v>
      </c>
      <c r="N2903" t="s">
        <v>7915</v>
      </c>
      <c r="O2903" t="s">
        <v>7915</v>
      </c>
      <c r="P2903" t="s">
        <v>7909</v>
      </c>
      <c r="Q2903">
        <v>7</v>
      </c>
      <c r="R2903">
        <f>IF(ISERROR(VLOOKUP(A2903,int_r_base_fitted!$A$1:$C$10000,2,FALSE)),0,VLOOKUP(A2903,int_r_base_fitted!$A$1:$C$10000,2,FALSE))</f>
        <v>0</v>
      </c>
      <c r="S2903">
        <f>IF(ISERROR(VLOOKUP(A2903,int_r_base_fitted!$A$1:$C$10000,3,FALSE)),0,VLOOKUP(A2903,int_r_base_fitted!$A$1:$C$10000,3,FALSE))</f>
        <v>5.0999999999999997E-2</v>
      </c>
      <c r="T2903">
        <v>1398</v>
      </c>
      <c r="V2903">
        <f>IF(ISERROR(VLOOKUP(A2903,int_r_full_fitted!$A$1:$C$10000,3,FALSE)),0,VLOOKUP(A2903,int_r_full_fitted!$A$1:$C$10000,3,FALSE))</f>
        <v>3.1E-2</v>
      </c>
      <c r="W2903">
        <v>2902</v>
      </c>
      <c r="Y2903">
        <f>S2903-V2903</f>
        <v>1.9999999999999997E-2</v>
      </c>
    </row>
    <row r="2904" spans="1:25" x14ac:dyDescent="0.2">
      <c r="A2904" t="s">
        <v>5829</v>
      </c>
      <c r="B2904" t="s">
        <v>7911</v>
      </c>
      <c r="C2904" t="s">
        <v>7975</v>
      </c>
      <c r="D2904" t="s">
        <v>7963</v>
      </c>
      <c r="E2904" t="s">
        <v>8464</v>
      </c>
      <c r="F2904" t="s">
        <v>7915</v>
      </c>
      <c r="G2904" t="s">
        <v>7915</v>
      </c>
      <c r="H2904" t="s">
        <v>7910</v>
      </c>
      <c r="I2904" t="s">
        <v>7915</v>
      </c>
      <c r="J2904" t="s">
        <v>7915</v>
      </c>
      <c r="K2904" t="s">
        <v>7915</v>
      </c>
      <c r="L2904" t="s">
        <v>7915</v>
      </c>
      <c r="M2904" t="s">
        <v>7910</v>
      </c>
      <c r="N2904" t="s">
        <v>7915</v>
      </c>
      <c r="O2904" t="s">
        <v>7915</v>
      </c>
      <c r="P2904" t="s">
        <v>7909</v>
      </c>
      <c r="Q2904">
        <v>7</v>
      </c>
      <c r="R2904">
        <f>IF(ISERROR(VLOOKUP(A2904,int_r_base_fitted!$A$1:$C$10000,2,FALSE)),0,VLOOKUP(A2904,int_r_base_fitted!$A$1:$C$10000,2,FALSE))</f>
        <v>0</v>
      </c>
      <c r="S2904">
        <f>IF(ISERROR(VLOOKUP(A2904,int_r_base_fitted!$A$1:$C$10000,3,FALSE)),0,VLOOKUP(A2904,int_r_base_fitted!$A$1:$C$10000,3,FALSE))</f>
        <v>5.0999999999999997E-2</v>
      </c>
      <c r="T2904">
        <v>1399</v>
      </c>
      <c r="V2904">
        <f>IF(ISERROR(VLOOKUP(A2904,int_r_full_fitted!$A$1:$C$10000,3,FALSE)),0,VLOOKUP(A2904,int_r_full_fitted!$A$1:$C$10000,3,FALSE))</f>
        <v>3.1E-2</v>
      </c>
      <c r="W2904">
        <v>2903</v>
      </c>
      <c r="Y2904">
        <f>S2904-V2904</f>
        <v>1.9999999999999997E-2</v>
      </c>
    </row>
    <row r="2905" spans="1:25" x14ac:dyDescent="0.2">
      <c r="A2905" t="s">
        <v>5849</v>
      </c>
      <c r="B2905" t="s">
        <v>7911</v>
      </c>
      <c r="C2905" t="s">
        <v>8054</v>
      </c>
      <c r="D2905" t="s">
        <v>7963</v>
      </c>
      <c r="E2905" t="s">
        <v>9201</v>
      </c>
      <c r="F2905" t="s">
        <v>7915</v>
      </c>
      <c r="G2905" t="s">
        <v>7915</v>
      </c>
      <c r="H2905" t="s">
        <v>7910</v>
      </c>
      <c r="I2905" t="s">
        <v>7915</v>
      </c>
      <c r="J2905" t="s">
        <v>7915</v>
      </c>
      <c r="K2905" t="s">
        <v>7915</v>
      </c>
      <c r="L2905" t="s">
        <v>7915</v>
      </c>
      <c r="M2905" t="s">
        <v>7910</v>
      </c>
      <c r="N2905" t="s">
        <v>7915</v>
      </c>
      <c r="O2905" t="s">
        <v>7915</v>
      </c>
      <c r="P2905" t="s">
        <v>7909</v>
      </c>
      <c r="Q2905">
        <v>7</v>
      </c>
      <c r="R2905">
        <f>IF(ISERROR(VLOOKUP(A2905,int_r_base_fitted!$A$1:$C$10000,2,FALSE)),0,VLOOKUP(A2905,int_r_base_fitted!$A$1:$C$10000,2,FALSE))</f>
        <v>0</v>
      </c>
      <c r="S2905">
        <f>IF(ISERROR(VLOOKUP(A2905,int_r_base_fitted!$A$1:$C$10000,3,FALSE)),0,VLOOKUP(A2905,int_r_base_fitted!$A$1:$C$10000,3,FALSE))</f>
        <v>5.0999999999999997E-2</v>
      </c>
      <c r="T2905">
        <v>1400</v>
      </c>
      <c r="V2905">
        <f>IF(ISERROR(VLOOKUP(A2905,int_r_full_fitted!$A$1:$C$10000,3,FALSE)),0,VLOOKUP(A2905,int_r_full_fitted!$A$1:$C$10000,3,FALSE))</f>
        <v>3.1E-2</v>
      </c>
      <c r="W2905">
        <v>2904</v>
      </c>
      <c r="Y2905">
        <f>S2905-V2905</f>
        <v>1.9999999999999997E-2</v>
      </c>
    </row>
    <row r="2906" spans="1:25" x14ac:dyDescent="0.2">
      <c r="A2906" t="s">
        <v>5943</v>
      </c>
      <c r="B2906" t="s">
        <v>7933</v>
      </c>
      <c r="C2906" t="s">
        <v>8391</v>
      </c>
      <c r="D2906" t="s">
        <v>7917</v>
      </c>
      <c r="E2906" t="s">
        <v>8471</v>
      </c>
      <c r="F2906" t="s">
        <v>7915</v>
      </c>
      <c r="G2906" t="s">
        <v>7915</v>
      </c>
      <c r="H2906" t="s">
        <v>7910</v>
      </c>
      <c r="I2906" t="s">
        <v>7915</v>
      </c>
      <c r="J2906" t="s">
        <v>7915</v>
      </c>
      <c r="K2906" t="s">
        <v>7915</v>
      </c>
      <c r="L2906" t="s">
        <v>7915</v>
      </c>
      <c r="M2906" t="s">
        <v>7910</v>
      </c>
      <c r="N2906" t="s">
        <v>7915</v>
      </c>
      <c r="O2906" t="s">
        <v>7915</v>
      </c>
      <c r="P2906" t="s">
        <v>7909</v>
      </c>
      <c r="Q2906">
        <v>7</v>
      </c>
      <c r="R2906">
        <f>IF(ISERROR(VLOOKUP(A2906,int_r_base_fitted!$A$1:$C$10000,2,FALSE)),0,VLOOKUP(A2906,int_r_base_fitted!$A$1:$C$10000,2,FALSE))</f>
        <v>0</v>
      </c>
      <c r="S2906">
        <f>IF(ISERROR(VLOOKUP(A2906,int_r_base_fitted!$A$1:$C$10000,3,FALSE)),0,VLOOKUP(A2906,int_r_base_fitted!$A$1:$C$10000,3,FALSE))</f>
        <v>5.0999999999999997E-2</v>
      </c>
      <c r="T2906">
        <v>1402</v>
      </c>
      <c r="V2906">
        <f>IF(ISERROR(VLOOKUP(A2906,int_r_full_fitted!$A$1:$C$10000,3,FALSE)),0,VLOOKUP(A2906,int_r_full_fitted!$A$1:$C$10000,3,FALSE))</f>
        <v>3.1E-2</v>
      </c>
      <c r="W2906">
        <v>2905</v>
      </c>
      <c r="Y2906">
        <f>S2906-V2906</f>
        <v>1.9999999999999997E-2</v>
      </c>
    </row>
    <row r="2907" spans="1:25" x14ac:dyDescent="0.2">
      <c r="A2907" t="s">
        <v>6202</v>
      </c>
      <c r="B2907" t="s">
        <v>7933</v>
      </c>
      <c r="C2907" t="s">
        <v>8694</v>
      </c>
      <c r="D2907" t="s">
        <v>7963</v>
      </c>
      <c r="E2907" t="s">
        <v>8059</v>
      </c>
      <c r="F2907" t="s">
        <v>7915</v>
      </c>
      <c r="G2907" t="s">
        <v>7915</v>
      </c>
      <c r="H2907" t="s">
        <v>7910</v>
      </c>
      <c r="I2907" t="s">
        <v>7915</v>
      </c>
      <c r="J2907" t="s">
        <v>7915</v>
      </c>
      <c r="K2907" t="s">
        <v>7915</v>
      </c>
      <c r="L2907" t="s">
        <v>7915</v>
      </c>
      <c r="M2907" t="s">
        <v>7915</v>
      </c>
      <c r="N2907" t="s">
        <v>7915</v>
      </c>
      <c r="O2907" t="s">
        <v>7915</v>
      </c>
      <c r="P2907" t="s">
        <v>7910</v>
      </c>
      <c r="Q2907">
        <v>8</v>
      </c>
      <c r="R2907">
        <f>IF(ISERROR(VLOOKUP(A2907,int_r_base_fitted!$A$1:$C$10000,2,FALSE)),0,VLOOKUP(A2907,int_r_base_fitted!$A$1:$C$10000,2,FALSE))</f>
        <v>0</v>
      </c>
      <c r="S2907">
        <f>IF(ISERROR(VLOOKUP(A2907,int_r_base_fitted!$A$1:$C$10000,3,FALSE)),0,VLOOKUP(A2907,int_r_base_fitted!$A$1:$C$10000,3,FALSE))</f>
        <v>5.0999999999999997E-2</v>
      </c>
      <c r="T2907">
        <v>1408</v>
      </c>
      <c r="V2907">
        <f>IF(ISERROR(VLOOKUP(A2907,int_r_full_fitted!$A$1:$C$10000,3,FALSE)),0,VLOOKUP(A2907,int_r_full_fitted!$A$1:$C$10000,3,FALSE))</f>
        <v>3.1E-2</v>
      </c>
      <c r="W2907">
        <v>2906</v>
      </c>
      <c r="Y2907">
        <f>S2907-V2907</f>
        <v>1.9999999999999997E-2</v>
      </c>
    </row>
    <row r="2908" spans="1:25" x14ac:dyDescent="0.2">
      <c r="A2908" t="s">
        <v>6208</v>
      </c>
      <c r="B2908" t="s">
        <v>7933</v>
      </c>
      <c r="C2908" t="s">
        <v>8426</v>
      </c>
      <c r="D2908" t="s">
        <v>7917</v>
      </c>
      <c r="E2908" t="s">
        <v>8471</v>
      </c>
      <c r="F2908" t="s">
        <v>7915</v>
      </c>
      <c r="G2908" t="s">
        <v>7915</v>
      </c>
      <c r="H2908" t="s">
        <v>7910</v>
      </c>
      <c r="I2908" t="s">
        <v>7915</v>
      </c>
      <c r="J2908" t="s">
        <v>7915</v>
      </c>
      <c r="K2908" t="s">
        <v>7915</v>
      </c>
      <c r="L2908" t="s">
        <v>7915</v>
      </c>
      <c r="M2908" t="s">
        <v>7915</v>
      </c>
      <c r="N2908" t="s">
        <v>7915</v>
      </c>
      <c r="O2908" t="s">
        <v>7915</v>
      </c>
      <c r="P2908" t="s">
        <v>7910</v>
      </c>
      <c r="Q2908">
        <v>8</v>
      </c>
      <c r="R2908">
        <f>IF(ISERROR(VLOOKUP(A2908,int_r_base_fitted!$A$1:$C$10000,2,FALSE)),0,VLOOKUP(A2908,int_r_base_fitted!$A$1:$C$10000,2,FALSE))</f>
        <v>0</v>
      </c>
      <c r="S2908">
        <f>IF(ISERROR(VLOOKUP(A2908,int_r_base_fitted!$A$1:$C$10000,3,FALSE)),0,VLOOKUP(A2908,int_r_base_fitted!$A$1:$C$10000,3,FALSE))</f>
        <v>5.0999999999999997E-2</v>
      </c>
      <c r="T2908">
        <v>1409</v>
      </c>
      <c r="V2908">
        <f>IF(ISERROR(VLOOKUP(A2908,int_r_full_fitted!$A$1:$C$10000,3,FALSE)),0,VLOOKUP(A2908,int_r_full_fitted!$A$1:$C$10000,3,FALSE))</f>
        <v>3.1E-2</v>
      </c>
      <c r="W2908">
        <v>2907</v>
      </c>
      <c r="Y2908">
        <f>S2908-V2908</f>
        <v>1.9999999999999997E-2</v>
      </c>
    </row>
    <row r="2909" spans="1:25" x14ac:dyDescent="0.2">
      <c r="A2909" t="s">
        <v>6374</v>
      </c>
      <c r="B2909" t="s">
        <v>7911</v>
      </c>
      <c r="C2909" t="s">
        <v>8030</v>
      </c>
      <c r="D2909" t="s">
        <v>7917</v>
      </c>
      <c r="E2909" t="s">
        <v>9474</v>
      </c>
      <c r="F2909" t="s">
        <v>7915</v>
      </c>
      <c r="G2909" t="s">
        <v>7915</v>
      </c>
      <c r="H2909" t="s">
        <v>7910</v>
      </c>
      <c r="I2909" t="s">
        <v>7915</v>
      </c>
      <c r="J2909" t="s">
        <v>7915</v>
      </c>
      <c r="K2909" t="s">
        <v>7915</v>
      </c>
      <c r="L2909" t="s">
        <v>7915</v>
      </c>
      <c r="M2909" t="s">
        <v>7915</v>
      </c>
      <c r="N2909" t="s">
        <v>7915</v>
      </c>
      <c r="O2909" t="s">
        <v>7915</v>
      </c>
      <c r="P2909" t="s">
        <v>7910</v>
      </c>
      <c r="Q2909">
        <v>8</v>
      </c>
      <c r="R2909">
        <f>IF(ISERROR(VLOOKUP(A2909,int_r_base_fitted!$A$1:$C$10000,2,FALSE)),0,VLOOKUP(A2909,int_r_base_fitted!$A$1:$C$10000,2,FALSE))</f>
        <v>0</v>
      </c>
      <c r="S2909">
        <f>IF(ISERROR(VLOOKUP(A2909,int_r_base_fitted!$A$1:$C$10000,3,FALSE)),0,VLOOKUP(A2909,int_r_base_fitted!$A$1:$C$10000,3,FALSE))</f>
        <v>5.0999999999999997E-2</v>
      </c>
      <c r="T2909">
        <v>1411</v>
      </c>
      <c r="V2909">
        <f>IF(ISERROR(VLOOKUP(A2909,int_r_full_fitted!$A$1:$C$10000,3,FALSE)),0,VLOOKUP(A2909,int_r_full_fitted!$A$1:$C$10000,3,FALSE))</f>
        <v>3.1E-2</v>
      </c>
      <c r="W2909">
        <v>2908</v>
      </c>
      <c r="Y2909">
        <f>S2909-V2909</f>
        <v>1.9999999999999997E-2</v>
      </c>
    </row>
    <row r="2910" spans="1:25" x14ac:dyDescent="0.2">
      <c r="A2910" t="s">
        <v>6485</v>
      </c>
      <c r="B2910" t="s">
        <v>7911</v>
      </c>
      <c r="C2910">
        <v>4</v>
      </c>
      <c r="D2910" t="s">
        <v>7967</v>
      </c>
      <c r="E2910" t="s">
        <v>9511</v>
      </c>
      <c r="F2910" t="s">
        <v>7915</v>
      </c>
      <c r="G2910" t="s">
        <v>7915</v>
      </c>
      <c r="H2910" t="s">
        <v>7910</v>
      </c>
      <c r="I2910" t="s">
        <v>7915</v>
      </c>
      <c r="J2910" t="s">
        <v>7915</v>
      </c>
      <c r="K2910" t="s">
        <v>7915</v>
      </c>
      <c r="L2910" t="s">
        <v>7915</v>
      </c>
      <c r="M2910" t="s">
        <v>7915</v>
      </c>
      <c r="N2910" t="s">
        <v>7915</v>
      </c>
      <c r="O2910" t="s">
        <v>7915</v>
      </c>
      <c r="P2910" t="s">
        <v>7910</v>
      </c>
      <c r="Q2910">
        <v>8</v>
      </c>
      <c r="R2910">
        <f>IF(ISERROR(VLOOKUP(A2910,int_r_base_fitted!$A$1:$C$10000,2,FALSE)),0,VLOOKUP(A2910,int_r_base_fitted!$A$1:$C$10000,2,FALSE))</f>
        <v>0</v>
      </c>
      <c r="S2910">
        <f>IF(ISERROR(VLOOKUP(A2910,int_r_base_fitted!$A$1:$C$10000,3,FALSE)),0,VLOOKUP(A2910,int_r_base_fitted!$A$1:$C$10000,3,FALSE))</f>
        <v>5.0999999999999997E-2</v>
      </c>
      <c r="T2910">
        <v>1414</v>
      </c>
      <c r="V2910">
        <f>IF(ISERROR(VLOOKUP(A2910,int_r_full_fitted!$A$1:$C$10000,3,FALSE)),0,VLOOKUP(A2910,int_r_full_fitted!$A$1:$C$10000,3,FALSE))</f>
        <v>3.1E-2</v>
      </c>
      <c r="W2910">
        <v>2909</v>
      </c>
      <c r="Y2910">
        <f>S2910-V2910</f>
        <v>1.9999999999999997E-2</v>
      </c>
    </row>
    <row r="2911" spans="1:25" x14ac:dyDescent="0.2">
      <c r="A2911" t="s">
        <v>6496</v>
      </c>
      <c r="B2911" t="s">
        <v>7911</v>
      </c>
      <c r="C2911">
        <v>4</v>
      </c>
      <c r="D2911" t="s">
        <v>7967</v>
      </c>
      <c r="E2911" t="s">
        <v>9517</v>
      </c>
      <c r="F2911" t="s">
        <v>7915</v>
      </c>
      <c r="G2911" t="s">
        <v>7915</v>
      </c>
      <c r="H2911" t="s">
        <v>7910</v>
      </c>
      <c r="I2911" t="s">
        <v>7915</v>
      </c>
      <c r="J2911" t="s">
        <v>7915</v>
      </c>
      <c r="K2911" t="s">
        <v>7915</v>
      </c>
      <c r="L2911" t="s">
        <v>7915</v>
      </c>
      <c r="M2911" t="s">
        <v>7915</v>
      </c>
      <c r="N2911" t="s">
        <v>7915</v>
      </c>
      <c r="O2911" t="s">
        <v>7915</v>
      </c>
      <c r="P2911" t="s">
        <v>7910</v>
      </c>
      <c r="Q2911">
        <v>8</v>
      </c>
      <c r="R2911">
        <f>IF(ISERROR(VLOOKUP(A2911,int_r_base_fitted!$A$1:$C$10000,2,FALSE)),0,VLOOKUP(A2911,int_r_base_fitted!$A$1:$C$10000,2,FALSE))</f>
        <v>0</v>
      </c>
      <c r="S2911">
        <f>IF(ISERROR(VLOOKUP(A2911,int_r_base_fitted!$A$1:$C$10000,3,FALSE)),0,VLOOKUP(A2911,int_r_base_fitted!$A$1:$C$10000,3,FALSE))</f>
        <v>5.0999999999999997E-2</v>
      </c>
      <c r="T2911">
        <v>1415</v>
      </c>
      <c r="V2911">
        <f>IF(ISERROR(VLOOKUP(A2911,int_r_full_fitted!$A$1:$C$10000,3,FALSE)),0,VLOOKUP(A2911,int_r_full_fitted!$A$1:$C$10000,3,FALSE))</f>
        <v>3.1E-2</v>
      </c>
      <c r="W2911">
        <v>2910</v>
      </c>
      <c r="Y2911">
        <f>S2911-V2911</f>
        <v>1.9999999999999997E-2</v>
      </c>
    </row>
    <row r="2912" spans="1:25" x14ac:dyDescent="0.2">
      <c r="A2912" t="s">
        <v>6538</v>
      </c>
      <c r="B2912" t="s">
        <v>7911</v>
      </c>
      <c r="C2912" t="s">
        <v>7955</v>
      </c>
      <c r="D2912" t="s">
        <v>8134</v>
      </c>
      <c r="E2912" t="s">
        <v>9344</v>
      </c>
      <c r="F2912" t="s">
        <v>7915</v>
      </c>
      <c r="G2912" t="s">
        <v>7915</v>
      </c>
      <c r="H2912" t="s">
        <v>7910</v>
      </c>
      <c r="I2912" t="s">
        <v>7915</v>
      </c>
      <c r="J2912" t="s">
        <v>7915</v>
      </c>
      <c r="K2912" t="s">
        <v>7915</v>
      </c>
      <c r="L2912" t="s">
        <v>7915</v>
      </c>
      <c r="M2912" t="s">
        <v>7915</v>
      </c>
      <c r="N2912" t="s">
        <v>7915</v>
      </c>
      <c r="O2912" t="s">
        <v>7915</v>
      </c>
      <c r="P2912" t="s">
        <v>7910</v>
      </c>
      <c r="Q2912">
        <v>8</v>
      </c>
      <c r="R2912">
        <f>IF(ISERROR(VLOOKUP(A2912,int_r_base_fitted!$A$1:$C$10000,2,FALSE)),0,VLOOKUP(A2912,int_r_base_fitted!$A$1:$C$10000,2,FALSE))</f>
        <v>0</v>
      </c>
      <c r="S2912">
        <f>IF(ISERROR(VLOOKUP(A2912,int_r_base_fitted!$A$1:$C$10000,3,FALSE)),0,VLOOKUP(A2912,int_r_base_fitted!$A$1:$C$10000,3,FALSE))</f>
        <v>5.0999999999999997E-2</v>
      </c>
      <c r="T2912">
        <v>1416</v>
      </c>
      <c r="V2912">
        <f>IF(ISERROR(VLOOKUP(A2912,int_r_full_fitted!$A$1:$C$10000,3,FALSE)),0,VLOOKUP(A2912,int_r_full_fitted!$A$1:$C$10000,3,FALSE))</f>
        <v>3.1E-2</v>
      </c>
      <c r="W2912">
        <v>2911</v>
      </c>
      <c r="Y2912">
        <f>S2912-V2912</f>
        <v>1.9999999999999997E-2</v>
      </c>
    </row>
    <row r="2913" spans="1:25" x14ac:dyDescent="0.2">
      <c r="A2913" t="s">
        <v>6567</v>
      </c>
      <c r="B2913" t="s">
        <v>7911</v>
      </c>
      <c r="C2913">
        <v>4</v>
      </c>
      <c r="D2913" t="s">
        <v>7940</v>
      </c>
      <c r="E2913" t="s">
        <v>8487</v>
      </c>
      <c r="F2913" t="s">
        <v>7915</v>
      </c>
      <c r="G2913" t="s">
        <v>7915</v>
      </c>
      <c r="H2913" t="s">
        <v>7910</v>
      </c>
      <c r="I2913" t="s">
        <v>7915</v>
      </c>
      <c r="J2913" t="s">
        <v>7915</v>
      </c>
      <c r="K2913" t="s">
        <v>7915</v>
      </c>
      <c r="L2913" t="s">
        <v>7915</v>
      </c>
      <c r="M2913" t="s">
        <v>7915</v>
      </c>
      <c r="N2913" t="s">
        <v>7915</v>
      </c>
      <c r="O2913" t="s">
        <v>7915</v>
      </c>
      <c r="P2913" t="s">
        <v>7910</v>
      </c>
      <c r="Q2913">
        <v>8</v>
      </c>
      <c r="R2913">
        <f>IF(ISERROR(VLOOKUP(A2913,int_r_base_fitted!$A$1:$C$10000,2,FALSE)),0,VLOOKUP(A2913,int_r_base_fitted!$A$1:$C$10000,2,FALSE))</f>
        <v>0</v>
      </c>
      <c r="S2913">
        <f>IF(ISERROR(VLOOKUP(A2913,int_r_base_fitted!$A$1:$C$10000,3,FALSE)),0,VLOOKUP(A2913,int_r_base_fitted!$A$1:$C$10000,3,FALSE))</f>
        <v>5.0999999999999997E-2</v>
      </c>
      <c r="T2913">
        <v>1417</v>
      </c>
      <c r="V2913">
        <f>IF(ISERROR(VLOOKUP(A2913,int_r_full_fitted!$A$1:$C$10000,3,FALSE)),0,VLOOKUP(A2913,int_r_full_fitted!$A$1:$C$10000,3,FALSE))</f>
        <v>3.1E-2</v>
      </c>
      <c r="W2913">
        <v>2912</v>
      </c>
      <c r="Y2913">
        <f>S2913-V2913</f>
        <v>1.9999999999999997E-2</v>
      </c>
    </row>
    <row r="2914" spans="1:25" x14ac:dyDescent="0.2">
      <c r="A2914" t="s">
        <v>6581</v>
      </c>
      <c r="B2914" t="s">
        <v>7911</v>
      </c>
      <c r="C2914">
        <v>4</v>
      </c>
      <c r="D2914" t="s">
        <v>7940</v>
      </c>
      <c r="E2914" t="s">
        <v>9551</v>
      </c>
      <c r="F2914" t="s">
        <v>7915</v>
      </c>
      <c r="G2914" t="s">
        <v>7915</v>
      </c>
      <c r="H2914" t="s">
        <v>7910</v>
      </c>
      <c r="I2914" t="s">
        <v>7915</v>
      </c>
      <c r="J2914" t="s">
        <v>7915</v>
      </c>
      <c r="K2914" t="s">
        <v>7915</v>
      </c>
      <c r="L2914" t="s">
        <v>7915</v>
      </c>
      <c r="M2914" t="s">
        <v>7915</v>
      </c>
      <c r="N2914" t="s">
        <v>7915</v>
      </c>
      <c r="O2914" t="s">
        <v>7915</v>
      </c>
      <c r="P2914" t="s">
        <v>7910</v>
      </c>
      <c r="Q2914">
        <v>8</v>
      </c>
      <c r="R2914">
        <f>IF(ISERROR(VLOOKUP(A2914,int_r_base_fitted!$A$1:$C$10000,2,FALSE)),0,VLOOKUP(A2914,int_r_base_fitted!$A$1:$C$10000,2,FALSE))</f>
        <v>0</v>
      </c>
      <c r="S2914">
        <f>IF(ISERROR(VLOOKUP(A2914,int_r_base_fitted!$A$1:$C$10000,3,FALSE)),0,VLOOKUP(A2914,int_r_base_fitted!$A$1:$C$10000,3,FALSE))</f>
        <v>5.0999999999999997E-2</v>
      </c>
      <c r="T2914">
        <v>1419</v>
      </c>
      <c r="V2914">
        <f>IF(ISERROR(VLOOKUP(A2914,int_r_full_fitted!$A$1:$C$10000,3,FALSE)),0,VLOOKUP(A2914,int_r_full_fitted!$A$1:$C$10000,3,FALSE))</f>
        <v>3.1E-2</v>
      </c>
      <c r="W2914">
        <v>2913</v>
      </c>
      <c r="Y2914">
        <f>S2914-V2914</f>
        <v>1.9999999999999997E-2</v>
      </c>
    </row>
    <row r="2915" spans="1:25" x14ac:dyDescent="0.2">
      <c r="A2915" t="s">
        <v>6582</v>
      </c>
      <c r="B2915" t="s">
        <v>7911</v>
      </c>
      <c r="C2915">
        <v>4</v>
      </c>
      <c r="D2915" t="s">
        <v>7940</v>
      </c>
      <c r="E2915" t="s">
        <v>9015</v>
      </c>
      <c r="F2915" t="s">
        <v>7915</v>
      </c>
      <c r="G2915" t="s">
        <v>7915</v>
      </c>
      <c r="H2915" t="s">
        <v>7910</v>
      </c>
      <c r="I2915" t="s">
        <v>7915</v>
      </c>
      <c r="J2915" t="s">
        <v>7915</v>
      </c>
      <c r="K2915" t="s">
        <v>7915</v>
      </c>
      <c r="L2915" t="s">
        <v>7915</v>
      </c>
      <c r="M2915" t="s">
        <v>7915</v>
      </c>
      <c r="N2915" t="s">
        <v>7915</v>
      </c>
      <c r="O2915" t="s">
        <v>7915</v>
      </c>
      <c r="P2915" t="s">
        <v>7910</v>
      </c>
      <c r="Q2915">
        <v>8</v>
      </c>
      <c r="R2915">
        <f>IF(ISERROR(VLOOKUP(A2915,int_r_base_fitted!$A$1:$C$10000,2,FALSE)),0,VLOOKUP(A2915,int_r_base_fitted!$A$1:$C$10000,2,FALSE))</f>
        <v>0</v>
      </c>
      <c r="S2915">
        <f>IF(ISERROR(VLOOKUP(A2915,int_r_base_fitted!$A$1:$C$10000,3,FALSE)),0,VLOOKUP(A2915,int_r_base_fitted!$A$1:$C$10000,3,FALSE))</f>
        <v>5.0999999999999997E-2</v>
      </c>
      <c r="T2915">
        <v>1420</v>
      </c>
      <c r="V2915">
        <f>IF(ISERROR(VLOOKUP(A2915,int_r_full_fitted!$A$1:$C$10000,3,FALSE)),0,VLOOKUP(A2915,int_r_full_fitted!$A$1:$C$10000,3,FALSE))</f>
        <v>3.1E-2</v>
      </c>
      <c r="W2915">
        <v>2914</v>
      </c>
      <c r="Y2915">
        <f>S2915-V2915</f>
        <v>1.9999999999999997E-2</v>
      </c>
    </row>
    <row r="2916" spans="1:25" x14ac:dyDescent="0.2">
      <c r="A2916" t="s">
        <v>7033</v>
      </c>
      <c r="B2916" t="s">
        <v>7933</v>
      </c>
      <c r="C2916" t="s">
        <v>9794</v>
      </c>
      <c r="D2916" t="s">
        <v>7963</v>
      </c>
      <c r="E2916" t="s">
        <v>8059</v>
      </c>
      <c r="F2916" t="s">
        <v>7915</v>
      </c>
      <c r="G2916" t="s">
        <v>7915</v>
      </c>
      <c r="H2916" t="s">
        <v>7910</v>
      </c>
      <c r="I2916" t="s">
        <v>7915</v>
      </c>
      <c r="J2916" t="s">
        <v>7915</v>
      </c>
      <c r="K2916" t="s">
        <v>7915</v>
      </c>
      <c r="L2916" t="s">
        <v>7915</v>
      </c>
      <c r="M2916" t="s">
        <v>7915</v>
      </c>
      <c r="N2916" t="s">
        <v>7915</v>
      </c>
      <c r="O2916" t="s">
        <v>7915</v>
      </c>
      <c r="P2916" t="s">
        <v>7910</v>
      </c>
      <c r="Q2916">
        <v>8</v>
      </c>
      <c r="R2916">
        <f>IF(ISERROR(VLOOKUP(A2916,int_r_base_fitted!$A$1:$C$10000,2,FALSE)),0,VLOOKUP(A2916,int_r_base_fitted!$A$1:$C$10000,2,FALSE))</f>
        <v>0</v>
      </c>
      <c r="S2916">
        <f>IF(ISERROR(VLOOKUP(A2916,int_r_base_fitted!$A$1:$C$10000,3,FALSE)),0,VLOOKUP(A2916,int_r_base_fitted!$A$1:$C$10000,3,FALSE))</f>
        <v>5.0999999999999997E-2</v>
      </c>
      <c r="T2916">
        <v>1421</v>
      </c>
      <c r="V2916">
        <f>IF(ISERROR(VLOOKUP(A2916,int_r_full_fitted!$A$1:$C$10000,3,FALSE)),0,VLOOKUP(A2916,int_r_full_fitted!$A$1:$C$10000,3,FALSE))</f>
        <v>3.1E-2</v>
      </c>
      <c r="W2916">
        <v>2915</v>
      </c>
      <c r="Y2916">
        <f>S2916-V2916</f>
        <v>1.9999999999999997E-2</v>
      </c>
    </row>
    <row r="2917" spans="1:25" x14ac:dyDescent="0.2">
      <c r="A2917" t="s">
        <v>5457</v>
      </c>
      <c r="B2917" t="s">
        <v>7911</v>
      </c>
      <c r="C2917" t="s">
        <v>7916</v>
      </c>
      <c r="D2917" t="s">
        <v>7917</v>
      </c>
      <c r="E2917" t="s">
        <v>8959</v>
      </c>
      <c r="F2917" t="s">
        <v>7915</v>
      </c>
      <c r="G2917" t="s">
        <v>7915</v>
      </c>
      <c r="H2917" t="s">
        <v>7910</v>
      </c>
      <c r="I2917" t="s">
        <v>7910</v>
      </c>
      <c r="J2917" t="s">
        <v>7915</v>
      </c>
      <c r="K2917" t="s">
        <v>7915</v>
      </c>
      <c r="L2917" t="s">
        <v>7915</v>
      </c>
      <c r="M2917" t="s">
        <v>7915</v>
      </c>
      <c r="N2917" t="s">
        <v>7915</v>
      </c>
      <c r="O2917" t="s">
        <v>7915</v>
      </c>
      <c r="P2917" t="s">
        <v>7909</v>
      </c>
      <c r="Q2917">
        <v>7</v>
      </c>
      <c r="R2917">
        <f>IF(ISERROR(VLOOKUP(A2917,int_r_base_fitted!$A$1:$C$10000,2,FALSE)),0,VLOOKUP(A2917,int_r_base_fitted!$A$1:$C$10000,2,FALSE))</f>
        <v>0</v>
      </c>
      <c r="S2917">
        <f>IF(ISERROR(VLOOKUP(A2917,int_r_base_fitted!$A$1:$C$10000,3,FALSE)),0,VLOOKUP(A2917,int_r_base_fitted!$A$1:$C$10000,3,FALSE))</f>
        <v>0.05</v>
      </c>
      <c r="T2917">
        <v>1447</v>
      </c>
      <c r="V2917">
        <f>IF(ISERROR(VLOOKUP(A2917,int_r_full_fitted!$A$1:$C$10000,3,FALSE)),0,VLOOKUP(A2917,int_r_full_fitted!$A$1:$C$10000,3,FALSE))</f>
        <v>3.1E-2</v>
      </c>
      <c r="W2917">
        <v>2916</v>
      </c>
      <c r="Y2917">
        <f>S2917-V2917</f>
        <v>1.9000000000000003E-2</v>
      </c>
    </row>
    <row r="2918" spans="1:25" x14ac:dyDescent="0.2">
      <c r="A2918" t="s">
        <v>5507</v>
      </c>
      <c r="B2918" t="s">
        <v>7911</v>
      </c>
      <c r="C2918" t="s">
        <v>8011</v>
      </c>
      <c r="D2918" t="s">
        <v>8040</v>
      </c>
      <c r="E2918" t="s">
        <v>8120</v>
      </c>
      <c r="F2918" t="s">
        <v>7915</v>
      </c>
      <c r="G2918" t="s">
        <v>7915</v>
      </c>
      <c r="H2918" t="s">
        <v>7910</v>
      </c>
      <c r="I2918" t="s">
        <v>7915</v>
      </c>
      <c r="J2918" t="s">
        <v>7915</v>
      </c>
      <c r="K2918" t="s">
        <v>7915</v>
      </c>
      <c r="L2918" t="s">
        <v>7915</v>
      </c>
      <c r="M2918" t="s">
        <v>7910</v>
      </c>
      <c r="N2918" t="s">
        <v>7915</v>
      </c>
      <c r="O2918" t="s">
        <v>7915</v>
      </c>
      <c r="P2918" t="s">
        <v>7909</v>
      </c>
      <c r="Q2918">
        <v>7</v>
      </c>
      <c r="R2918">
        <f>IF(ISERROR(VLOOKUP(A2918,int_r_base_fitted!$A$1:$C$10000,2,FALSE)),0,VLOOKUP(A2918,int_r_base_fitted!$A$1:$C$10000,2,FALSE))</f>
        <v>0</v>
      </c>
      <c r="S2918">
        <f>IF(ISERROR(VLOOKUP(A2918,int_r_base_fitted!$A$1:$C$10000,3,FALSE)),0,VLOOKUP(A2918,int_r_base_fitted!$A$1:$C$10000,3,FALSE))</f>
        <v>0.05</v>
      </c>
      <c r="T2918">
        <v>1450</v>
      </c>
      <c r="V2918">
        <f>IF(ISERROR(VLOOKUP(A2918,int_r_full_fitted!$A$1:$C$10000,3,FALSE)),0,VLOOKUP(A2918,int_r_full_fitted!$A$1:$C$10000,3,FALSE))</f>
        <v>3.1E-2</v>
      </c>
      <c r="W2918">
        <v>2917</v>
      </c>
      <c r="Y2918">
        <f>S2918-V2918</f>
        <v>1.9000000000000003E-2</v>
      </c>
    </row>
    <row r="2919" spans="1:25" x14ac:dyDescent="0.2">
      <c r="A2919" t="s">
        <v>5594</v>
      </c>
      <c r="B2919" t="s">
        <v>7911</v>
      </c>
      <c r="C2919">
        <v>4</v>
      </c>
      <c r="D2919" t="s">
        <v>7940</v>
      </c>
      <c r="E2919" t="s">
        <v>8835</v>
      </c>
      <c r="F2919" t="s">
        <v>7915</v>
      </c>
      <c r="G2919" t="s">
        <v>7915</v>
      </c>
      <c r="H2919" t="s">
        <v>7910</v>
      </c>
      <c r="I2919" t="s">
        <v>7915</v>
      </c>
      <c r="J2919" t="s">
        <v>7915</v>
      </c>
      <c r="K2919" t="s">
        <v>7915</v>
      </c>
      <c r="L2919" t="s">
        <v>7915</v>
      </c>
      <c r="M2919" t="s">
        <v>7910</v>
      </c>
      <c r="N2919" t="s">
        <v>7915</v>
      </c>
      <c r="O2919" t="s">
        <v>7915</v>
      </c>
      <c r="P2919" t="s">
        <v>7909</v>
      </c>
      <c r="Q2919">
        <v>7</v>
      </c>
      <c r="R2919">
        <f>IF(ISERROR(VLOOKUP(A2919,int_r_base_fitted!$A$1:$C$10000,2,FALSE)),0,VLOOKUP(A2919,int_r_base_fitted!$A$1:$C$10000,2,FALSE))</f>
        <v>0</v>
      </c>
      <c r="S2919">
        <f>IF(ISERROR(VLOOKUP(A2919,int_r_base_fitted!$A$1:$C$10000,3,FALSE)),0,VLOOKUP(A2919,int_r_base_fitted!$A$1:$C$10000,3,FALSE))</f>
        <v>0.05</v>
      </c>
      <c r="T2919">
        <v>1452</v>
      </c>
      <c r="V2919">
        <f>IF(ISERROR(VLOOKUP(A2919,int_r_full_fitted!$A$1:$C$10000,3,FALSE)),0,VLOOKUP(A2919,int_r_full_fitted!$A$1:$C$10000,3,FALSE))</f>
        <v>3.1E-2</v>
      </c>
      <c r="W2919">
        <v>2918</v>
      </c>
      <c r="Y2919">
        <f>S2919-V2919</f>
        <v>1.9000000000000003E-2</v>
      </c>
    </row>
    <row r="2920" spans="1:25" x14ac:dyDescent="0.2">
      <c r="A2920" t="s">
        <v>5595</v>
      </c>
      <c r="B2920" t="s">
        <v>7911</v>
      </c>
      <c r="C2920">
        <v>4</v>
      </c>
      <c r="D2920" t="s">
        <v>7940</v>
      </c>
      <c r="E2920" t="s">
        <v>9021</v>
      </c>
      <c r="F2920" t="s">
        <v>7915</v>
      </c>
      <c r="G2920" t="s">
        <v>7915</v>
      </c>
      <c r="H2920" t="s">
        <v>7910</v>
      </c>
      <c r="I2920" t="s">
        <v>7915</v>
      </c>
      <c r="J2920" t="s">
        <v>7915</v>
      </c>
      <c r="K2920" t="s">
        <v>7915</v>
      </c>
      <c r="L2920" t="s">
        <v>7915</v>
      </c>
      <c r="M2920" t="s">
        <v>7910</v>
      </c>
      <c r="N2920" t="s">
        <v>7915</v>
      </c>
      <c r="O2920" t="s">
        <v>7915</v>
      </c>
      <c r="P2920" t="s">
        <v>7909</v>
      </c>
      <c r="Q2920">
        <v>7</v>
      </c>
      <c r="R2920">
        <f>IF(ISERROR(VLOOKUP(A2920,int_r_base_fitted!$A$1:$C$10000,2,FALSE)),0,VLOOKUP(A2920,int_r_base_fitted!$A$1:$C$10000,2,FALSE))</f>
        <v>0</v>
      </c>
      <c r="S2920">
        <f>IF(ISERROR(VLOOKUP(A2920,int_r_base_fitted!$A$1:$C$10000,3,FALSE)),0,VLOOKUP(A2920,int_r_base_fitted!$A$1:$C$10000,3,FALSE))</f>
        <v>0.05</v>
      </c>
      <c r="T2920">
        <v>1453</v>
      </c>
      <c r="V2920">
        <f>IF(ISERROR(VLOOKUP(A2920,int_r_full_fitted!$A$1:$C$10000,3,FALSE)),0,VLOOKUP(A2920,int_r_full_fitted!$A$1:$C$10000,3,FALSE))</f>
        <v>3.1E-2</v>
      </c>
      <c r="W2920">
        <v>2919</v>
      </c>
      <c r="Y2920">
        <f>S2920-V2920</f>
        <v>1.9000000000000003E-2</v>
      </c>
    </row>
    <row r="2921" spans="1:25" x14ac:dyDescent="0.2">
      <c r="A2921" t="s">
        <v>6375</v>
      </c>
      <c r="B2921" t="s">
        <v>7911</v>
      </c>
      <c r="C2921" t="s">
        <v>8475</v>
      </c>
      <c r="D2921" t="s">
        <v>7917</v>
      </c>
      <c r="E2921" t="s">
        <v>9475</v>
      </c>
      <c r="F2921" t="s">
        <v>7915</v>
      </c>
      <c r="G2921" t="s">
        <v>7915</v>
      </c>
      <c r="H2921" t="s">
        <v>7910</v>
      </c>
      <c r="I2921" t="s">
        <v>7915</v>
      </c>
      <c r="J2921" t="s">
        <v>7915</v>
      </c>
      <c r="K2921" t="s">
        <v>7915</v>
      </c>
      <c r="L2921" t="s">
        <v>7915</v>
      </c>
      <c r="M2921" t="s">
        <v>7915</v>
      </c>
      <c r="N2921" t="s">
        <v>7915</v>
      </c>
      <c r="O2921" t="s">
        <v>7915</v>
      </c>
      <c r="P2921" t="s">
        <v>7910</v>
      </c>
      <c r="Q2921">
        <v>8</v>
      </c>
      <c r="R2921">
        <f>IF(ISERROR(VLOOKUP(A2921,int_r_base_fitted!$A$1:$C$10000,2,FALSE)),0,VLOOKUP(A2921,int_r_base_fitted!$A$1:$C$10000,2,FALSE))</f>
        <v>0</v>
      </c>
      <c r="S2921">
        <f>IF(ISERROR(VLOOKUP(A2921,int_r_base_fitted!$A$1:$C$10000,3,FALSE)),0,VLOOKUP(A2921,int_r_base_fitted!$A$1:$C$10000,3,FALSE))</f>
        <v>0.05</v>
      </c>
      <c r="T2921">
        <v>1471</v>
      </c>
      <c r="V2921">
        <f>IF(ISERROR(VLOOKUP(A2921,int_r_full_fitted!$A$1:$C$10000,3,FALSE)),0,VLOOKUP(A2921,int_r_full_fitted!$A$1:$C$10000,3,FALSE))</f>
        <v>3.1E-2</v>
      </c>
      <c r="W2921">
        <v>2920</v>
      </c>
      <c r="Y2921">
        <f>S2921-V2921</f>
        <v>1.9000000000000003E-2</v>
      </c>
    </row>
    <row r="2922" spans="1:25" x14ac:dyDescent="0.2">
      <c r="A2922" t="s">
        <v>6463</v>
      </c>
      <c r="B2922" t="s">
        <v>7933</v>
      </c>
      <c r="C2922" t="s">
        <v>8243</v>
      </c>
      <c r="D2922" t="s">
        <v>8040</v>
      </c>
      <c r="E2922" t="s">
        <v>8120</v>
      </c>
      <c r="F2922" t="s">
        <v>7915</v>
      </c>
      <c r="G2922" t="s">
        <v>7915</v>
      </c>
      <c r="H2922" t="s">
        <v>7910</v>
      </c>
      <c r="I2922" t="s">
        <v>7915</v>
      </c>
      <c r="J2922" t="s">
        <v>7915</v>
      </c>
      <c r="K2922" t="s">
        <v>7915</v>
      </c>
      <c r="L2922" t="s">
        <v>7915</v>
      </c>
      <c r="M2922" t="s">
        <v>7915</v>
      </c>
      <c r="N2922" t="s">
        <v>7915</v>
      </c>
      <c r="O2922" t="s">
        <v>7915</v>
      </c>
      <c r="P2922" t="s">
        <v>7910</v>
      </c>
      <c r="Q2922">
        <v>8</v>
      </c>
      <c r="R2922">
        <f>IF(ISERROR(VLOOKUP(A2922,int_r_base_fitted!$A$1:$C$10000,2,FALSE)),0,VLOOKUP(A2922,int_r_base_fitted!$A$1:$C$10000,2,FALSE))</f>
        <v>0</v>
      </c>
      <c r="S2922">
        <f>IF(ISERROR(VLOOKUP(A2922,int_r_base_fitted!$A$1:$C$10000,3,FALSE)),0,VLOOKUP(A2922,int_r_base_fitted!$A$1:$C$10000,3,FALSE))</f>
        <v>0.05</v>
      </c>
      <c r="T2922">
        <v>1476</v>
      </c>
      <c r="V2922">
        <f>IF(ISERROR(VLOOKUP(A2922,int_r_full_fitted!$A$1:$C$10000,3,FALSE)),0,VLOOKUP(A2922,int_r_full_fitted!$A$1:$C$10000,3,FALSE))</f>
        <v>3.1E-2</v>
      </c>
      <c r="W2922">
        <v>2921</v>
      </c>
      <c r="Y2922">
        <f>S2922-V2922</f>
        <v>1.9000000000000003E-2</v>
      </c>
    </row>
    <row r="2923" spans="1:25" x14ac:dyDescent="0.2">
      <c r="A2923" t="s">
        <v>6479</v>
      </c>
      <c r="B2923" t="s">
        <v>7933</v>
      </c>
      <c r="C2923" t="s">
        <v>8129</v>
      </c>
      <c r="D2923" t="s">
        <v>7930</v>
      </c>
      <c r="E2923" t="s">
        <v>8899</v>
      </c>
      <c r="F2923" t="s">
        <v>7915</v>
      </c>
      <c r="G2923" t="s">
        <v>7915</v>
      </c>
      <c r="H2923" t="s">
        <v>7910</v>
      </c>
      <c r="I2923" t="s">
        <v>7915</v>
      </c>
      <c r="J2923" t="s">
        <v>7915</v>
      </c>
      <c r="K2923" t="s">
        <v>7915</v>
      </c>
      <c r="L2923" t="s">
        <v>7915</v>
      </c>
      <c r="M2923" t="s">
        <v>7915</v>
      </c>
      <c r="N2923" t="s">
        <v>7915</v>
      </c>
      <c r="O2923" t="s">
        <v>7915</v>
      </c>
      <c r="P2923" t="s">
        <v>7910</v>
      </c>
      <c r="Q2923">
        <v>8</v>
      </c>
      <c r="R2923">
        <f>IF(ISERROR(VLOOKUP(A2923,int_r_base_fitted!$A$1:$C$10000,2,FALSE)),0,VLOOKUP(A2923,int_r_base_fitted!$A$1:$C$10000,2,FALSE))</f>
        <v>0</v>
      </c>
      <c r="S2923">
        <f>IF(ISERROR(VLOOKUP(A2923,int_r_base_fitted!$A$1:$C$10000,3,FALSE)),0,VLOOKUP(A2923,int_r_base_fitted!$A$1:$C$10000,3,FALSE))</f>
        <v>0.05</v>
      </c>
      <c r="T2923">
        <v>1480</v>
      </c>
      <c r="V2923">
        <f>IF(ISERROR(VLOOKUP(A2923,int_r_full_fitted!$A$1:$C$10000,3,FALSE)),0,VLOOKUP(A2923,int_r_full_fitted!$A$1:$C$10000,3,FALSE))</f>
        <v>3.1E-2</v>
      </c>
      <c r="W2923">
        <v>2922</v>
      </c>
      <c r="Y2923">
        <f>S2923-V2923</f>
        <v>1.9000000000000003E-2</v>
      </c>
    </row>
    <row r="2924" spans="1:25" x14ac:dyDescent="0.2">
      <c r="A2924" t="s">
        <v>6481</v>
      </c>
      <c r="B2924" t="s">
        <v>7911</v>
      </c>
      <c r="C2924">
        <v>4</v>
      </c>
      <c r="D2924" t="s">
        <v>7967</v>
      </c>
      <c r="E2924" t="s">
        <v>9508</v>
      </c>
      <c r="F2924" t="s">
        <v>7915</v>
      </c>
      <c r="G2924" t="s">
        <v>7915</v>
      </c>
      <c r="H2924" t="s">
        <v>7910</v>
      </c>
      <c r="I2924" t="s">
        <v>7915</v>
      </c>
      <c r="J2924" t="s">
        <v>7915</v>
      </c>
      <c r="K2924" t="s">
        <v>7915</v>
      </c>
      <c r="L2924" t="s">
        <v>7915</v>
      </c>
      <c r="M2924" t="s">
        <v>7915</v>
      </c>
      <c r="N2924" t="s">
        <v>7915</v>
      </c>
      <c r="O2924" t="s">
        <v>7915</v>
      </c>
      <c r="P2924" t="s">
        <v>7910</v>
      </c>
      <c r="Q2924">
        <v>8</v>
      </c>
      <c r="R2924">
        <f>IF(ISERROR(VLOOKUP(A2924,int_r_base_fitted!$A$1:$C$10000,2,FALSE)),0,VLOOKUP(A2924,int_r_base_fitted!$A$1:$C$10000,2,FALSE))</f>
        <v>0</v>
      </c>
      <c r="S2924">
        <f>IF(ISERROR(VLOOKUP(A2924,int_r_base_fitted!$A$1:$C$10000,3,FALSE)),0,VLOOKUP(A2924,int_r_base_fitted!$A$1:$C$10000,3,FALSE))</f>
        <v>0.05</v>
      </c>
      <c r="T2924">
        <v>1481</v>
      </c>
      <c r="V2924">
        <f>IF(ISERROR(VLOOKUP(A2924,int_r_full_fitted!$A$1:$C$10000,3,FALSE)),0,VLOOKUP(A2924,int_r_full_fitted!$A$1:$C$10000,3,FALSE))</f>
        <v>3.1E-2</v>
      </c>
      <c r="W2924">
        <v>2923</v>
      </c>
      <c r="Y2924">
        <f>S2924-V2924</f>
        <v>1.9000000000000003E-2</v>
      </c>
    </row>
    <row r="2925" spans="1:25" x14ac:dyDescent="0.2">
      <c r="A2925" t="s">
        <v>6520</v>
      </c>
      <c r="B2925" t="s">
        <v>7911</v>
      </c>
      <c r="C2925" t="s">
        <v>7947</v>
      </c>
      <c r="D2925" t="s">
        <v>8134</v>
      </c>
      <c r="E2925" t="s">
        <v>8381</v>
      </c>
      <c r="F2925" t="s">
        <v>7915</v>
      </c>
      <c r="G2925" t="s">
        <v>7915</v>
      </c>
      <c r="H2925" t="s">
        <v>7910</v>
      </c>
      <c r="I2925" t="s">
        <v>7915</v>
      </c>
      <c r="J2925" t="s">
        <v>7915</v>
      </c>
      <c r="K2925" t="s">
        <v>7915</v>
      </c>
      <c r="L2925" t="s">
        <v>7915</v>
      </c>
      <c r="M2925" t="s">
        <v>7915</v>
      </c>
      <c r="N2925" t="s">
        <v>7915</v>
      </c>
      <c r="O2925" t="s">
        <v>7915</v>
      </c>
      <c r="P2925" t="s">
        <v>7910</v>
      </c>
      <c r="Q2925">
        <v>8</v>
      </c>
      <c r="R2925">
        <f>IF(ISERROR(VLOOKUP(A2925,int_r_base_fitted!$A$1:$C$10000,2,FALSE)),0,VLOOKUP(A2925,int_r_base_fitted!$A$1:$C$10000,2,FALSE))</f>
        <v>0</v>
      </c>
      <c r="S2925">
        <f>IF(ISERROR(VLOOKUP(A2925,int_r_base_fitted!$A$1:$C$10000,3,FALSE)),0,VLOOKUP(A2925,int_r_base_fitted!$A$1:$C$10000,3,FALSE))</f>
        <v>0.05</v>
      </c>
      <c r="T2925">
        <v>1483</v>
      </c>
      <c r="V2925">
        <f>IF(ISERROR(VLOOKUP(A2925,int_r_full_fitted!$A$1:$C$10000,3,FALSE)),0,VLOOKUP(A2925,int_r_full_fitted!$A$1:$C$10000,3,FALSE))</f>
        <v>3.1E-2</v>
      </c>
      <c r="W2925">
        <v>2924</v>
      </c>
      <c r="Y2925">
        <f>S2925-V2925</f>
        <v>1.9000000000000003E-2</v>
      </c>
    </row>
    <row r="2926" spans="1:25" x14ac:dyDescent="0.2">
      <c r="A2926" t="s">
        <v>6528</v>
      </c>
      <c r="B2926" t="s">
        <v>7911</v>
      </c>
      <c r="C2926" t="s">
        <v>8018</v>
      </c>
      <c r="D2926" t="s">
        <v>8134</v>
      </c>
      <c r="E2926" t="s">
        <v>9020</v>
      </c>
      <c r="F2926" t="s">
        <v>7915</v>
      </c>
      <c r="G2926" t="s">
        <v>7915</v>
      </c>
      <c r="H2926" t="s">
        <v>7910</v>
      </c>
      <c r="I2926" t="s">
        <v>7915</v>
      </c>
      <c r="J2926" t="s">
        <v>7915</v>
      </c>
      <c r="K2926" t="s">
        <v>7915</v>
      </c>
      <c r="L2926" t="s">
        <v>7915</v>
      </c>
      <c r="M2926" t="s">
        <v>7915</v>
      </c>
      <c r="N2926" t="s">
        <v>7915</v>
      </c>
      <c r="O2926" t="s">
        <v>7915</v>
      </c>
      <c r="P2926" t="s">
        <v>7910</v>
      </c>
      <c r="Q2926">
        <v>8</v>
      </c>
      <c r="R2926">
        <f>IF(ISERROR(VLOOKUP(A2926,int_r_base_fitted!$A$1:$C$10000,2,FALSE)),0,VLOOKUP(A2926,int_r_base_fitted!$A$1:$C$10000,2,FALSE))</f>
        <v>0</v>
      </c>
      <c r="S2926">
        <f>IF(ISERROR(VLOOKUP(A2926,int_r_base_fitted!$A$1:$C$10000,3,FALSE)),0,VLOOKUP(A2926,int_r_base_fitted!$A$1:$C$10000,3,FALSE))</f>
        <v>0.05</v>
      </c>
      <c r="T2926">
        <v>1485</v>
      </c>
      <c r="V2926">
        <f>IF(ISERROR(VLOOKUP(A2926,int_r_full_fitted!$A$1:$C$10000,3,FALSE)),0,VLOOKUP(A2926,int_r_full_fitted!$A$1:$C$10000,3,FALSE))</f>
        <v>3.1E-2</v>
      </c>
      <c r="W2926">
        <v>2925</v>
      </c>
      <c r="Y2926">
        <f>S2926-V2926</f>
        <v>1.9000000000000003E-2</v>
      </c>
    </row>
    <row r="2927" spans="1:25" x14ac:dyDescent="0.2">
      <c r="A2927" t="s">
        <v>6531</v>
      </c>
      <c r="B2927" t="s">
        <v>7911</v>
      </c>
      <c r="C2927" t="s">
        <v>7980</v>
      </c>
      <c r="D2927" t="s">
        <v>8134</v>
      </c>
      <c r="E2927" t="s">
        <v>8722</v>
      </c>
      <c r="F2927" t="s">
        <v>7915</v>
      </c>
      <c r="G2927" t="s">
        <v>7915</v>
      </c>
      <c r="H2927" t="s">
        <v>7910</v>
      </c>
      <c r="I2927" t="s">
        <v>7915</v>
      </c>
      <c r="J2927" t="s">
        <v>7915</v>
      </c>
      <c r="K2927" t="s">
        <v>7915</v>
      </c>
      <c r="L2927" t="s">
        <v>7915</v>
      </c>
      <c r="M2927" t="s">
        <v>7915</v>
      </c>
      <c r="N2927" t="s">
        <v>7915</v>
      </c>
      <c r="O2927" t="s">
        <v>7915</v>
      </c>
      <c r="P2927" t="s">
        <v>7910</v>
      </c>
      <c r="Q2927">
        <v>8</v>
      </c>
      <c r="R2927">
        <f>IF(ISERROR(VLOOKUP(A2927,int_r_base_fitted!$A$1:$C$10000,2,FALSE)),0,VLOOKUP(A2927,int_r_base_fitted!$A$1:$C$10000,2,FALSE))</f>
        <v>0</v>
      </c>
      <c r="S2927">
        <f>IF(ISERROR(VLOOKUP(A2927,int_r_base_fitted!$A$1:$C$10000,3,FALSE)),0,VLOOKUP(A2927,int_r_base_fitted!$A$1:$C$10000,3,FALSE))</f>
        <v>0.05</v>
      </c>
      <c r="T2927">
        <v>1486</v>
      </c>
      <c r="V2927">
        <f>IF(ISERROR(VLOOKUP(A2927,int_r_full_fitted!$A$1:$C$10000,3,FALSE)),0,VLOOKUP(A2927,int_r_full_fitted!$A$1:$C$10000,3,FALSE))</f>
        <v>3.1E-2</v>
      </c>
      <c r="W2927">
        <v>2926</v>
      </c>
      <c r="Y2927">
        <f>S2927-V2927</f>
        <v>1.9000000000000003E-2</v>
      </c>
    </row>
    <row r="2928" spans="1:25" x14ac:dyDescent="0.2">
      <c r="A2928" t="s">
        <v>6537</v>
      </c>
      <c r="B2928" t="s">
        <v>7911</v>
      </c>
      <c r="C2928" t="s">
        <v>7937</v>
      </c>
      <c r="D2928" t="s">
        <v>8134</v>
      </c>
      <c r="E2928" t="s">
        <v>9345</v>
      </c>
      <c r="F2928" t="s">
        <v>7915</v>
      </c>
      <c r="G2928" t="s">
        <v>7915</v>
      </c>
      <c r="H2928" t="s">
        <v>7910</v>
      </c>
      <c r="I2928" t="s">
        <v>7915</v>
      </c>
      <c r="J2928" t="s">
        <v>7915</v>
      </c>
      <c r="K2928" t="s">
        <v>7915</v>
      </c>
      <c r="L2928" t="s">
        <v>7915</v>
      </c>
      <c r="M2928" t="s">
        <v>7915</v>
      </c>
      <c r="N2928" t="s">
        <v>7915</v>
      </c>
      <c r="O2928" t="s">
        <v>7915</v>
      </c>
      <c r="P2928" t="s">
        <v>7910</v>
      </c>
      <c r="Q2928">
        <v>8</v>
      </c>
      <c r="R2928">
        <f>IF(ISERROR(VLOOKUP(A2928,int_r_base_fitted!$A$1:$C$10000,2,FALSE)),0,VLOOKUP(A2928,int_r_base_fitted!$A$1:$C$10000,2,FALSE))</f>
        <v>0</v>
      </c>
      <c r="S2928">
        <f>IF(ISERROR(VLOOKUP(A2928,int_r_base_fitted!$A$1:$C$10000,3,FALSE)),0,VLOOKUP(A2928,int_r_base_fitted!$A$1:$C$10000,3,FALSE))</f>
        <v>0.05</v>
      </c>
      <c r="T2928">
        <v>1487</v>
      </c>
      <c r="V2928">
        <f>IF(ISERROR(VLOOKUP(A2928,int_r_full_fitted!$A$1:$C$10000,3,FALSE)),0,VLOOKUP(A2928,int_r_full_fitted!$A$1:$C$10000,3,FALSE))</f>
        <v>3.1E-2</v>
      </c>
      <c r="W2928">
        <v>2927</v>
      </c>
      <c r="Y2928">
        <f>S2928-V2928</f>
        <v>1.9000000000000003E-2</v>
      </c>
    </row>
    <row r="2929" spans="1:25" x14ac:dyDescent="0.2">
      <c r="A2929" t="s">
        <v>4861</v>
      </c>
      <c r="B2929" t="s">
        <v>7933</v>
      </c>
      <c r="C2929" t="s">
        <v>8583</v>
      </c>
      <c r="D2929" t="s">
        <v>7945</v>
      </c>
      <c r="E2929" t="s">
        <v>8584</v>
      </c>
      <c r="F2929" t="s">
        <v>7910</v>
      </c>
      <c r="G2929" t="s">
        <v>7915</v>
      </c>
      <c r="H2929" t="s">
        <v>7915</v>
      </c>
      <c r="I2929" t="s">
        <v>7915</v>
      </c>
      <c r="J2929" t="s">
        <v>7910</v>
      </c>
      <c r="K2929" t="s">
        <v>7915</v>
      </c>
      <c r="L2929" t="s">
        <v>7910</v>
      </c>
      <c r="M2929" t="s">
        <v>7915</v>
      </c>
      <c r="N2929" t="s">
        <v>7915</v>
      </c>
      <c r="O2929" t="s">
        <v>7915</v>
      </c>
      <c r="P2929" t="s">
        <v>7908</v>
      </c>
      <c r="Q2929">
        <v>6</v>
      </c>
      <c r="R2929">
        <f>IF(ISERROR(VLOOKUP(A2929,int_r_base_fitted!$A$1:$C$10000,2,FALSE)),0,VLOOKUP(A2929,int_r_base_fitted!$A$1:$C$10000,2,FALSE))</f>
        <v>0</v>
      </c>
      <c r="S2929">
        <f>IF(ISERROR(VLOOKUP(A2929,int_r_base_fitted!$A$1:$C$10000,3,FALSE)),0,VLOOKUP(A2929,int_r_base_fitted!$A$1:$C$10000,3,FALSE))</f>
        <v>4.4999999999999998E-2</v>
      </c>
      <c r="T2929">
        <v>1796</v>
      </c>
      <c r="V2929">
        <f>IF(ISERROR(VLOOKUP(A2929,int_r_full_fitted!$A$1:$C$10000,3,FALSE)),0,VLOOKUP(A2929,int_r_full_fitted!$A$1:$C$10000,3,FALSE))</f>
        <v>3.1E-2</v>
      </c>
      <c r="W2929">
        <v>2928</v>
      </c>
      <c r="Y2929">
        <f>S2929-V2929</f>
        <v>1.3999999999999999E-2</v>
      </c>
    </row>
    <row r="2930" spans="1:25" x14ac:dyDescent="0.2">
      <c r="A2930" t="s">
        <v>4377</v>
      </c>
      <c r="B2930" t="s">
        <v>7911</v>
      </c>
      <c r="C2930" t="s">
        <v>7960</v>
      </c>
      <c r="D2930" t="s">
        <v>7917</v>
      </c>
      <c r="E2930" t="s">
        <v>8286</v>
      </c>
      <c r="F2930" t="s">
        <v>7915</v>
      </c>
      <c r="G2930" t="s">
        <v>7915</v>
      </c>
      <c r="H2930" t="s">
        <v>7910</v>
      </c>
      <c r="I2930" t="s">
        <v>7910</v>
      </c>
      <c r="J2930" t="s">
        <v>7915</v>
      </c>
      <c r="K2930" t="s">
        <v>7910</v>
      </c>
      <c r="L2930" t="s">
        <v>7915</v>
      </c>
      <c r="M2930" t="s">
        <v>7910</v>
      </c>
      <c r="N2930" t="s">
        <v>7915</v>
      </c>
      <c r="O2930" t="s">
        <v>7915</v>
      </c>
      <c r="P2930" t="s">
        <v>7907</v>
      </c>
      <c r="Q2930">
        <v>5</v>
      </c>
      <c r="R2930">
        <f>IF(ISERROR(VLOOKUP(A2930,int_r_base_fitted!$A$1:$C$10000,2,FALSE)),0,VLOOKUP(A2930,int_r_base_fitted!$A$1:$C$10000,2,FALSE))</f>
        <v>0</v>
      </c>
      <c r="S2930">
        <f>IF(ISERROR(VLOOKUP(A2930,int_r_base_fitted!$A$1:$C$10000,3,FALSE)),0,VLOOKUP(A2930,int_r_base_fitted!$A$1:$C$10000,3,FALSE))</f>
        <v>0.04</v>
      </c>
      <c r="T2930">
        <v>1946</v>
      </c>
      <c r="V2930">
        <f>IF(ISERROR(VLOOKUP(A2930,int_r_full_fitted!$A$1:$C$10000,3,FALSE)),0,VLOOKUP(A2930,int_r_full_fitted!$A$1:$C$10000,3,FALSE))</f>
        <v>3.1E-2</v>
      </c>
      <c r="W2930">
        <v>2929</v>
      </c>
      <c r="Y2930">
        <f>S2930-V2930</f>
        <v>9.0000000000000011E-3</v>
      </c>
    </row>
    <row r="2931" spans="1:25" x14ac:dyDescent="0.2">
      <c r="A2931" t="s">
        <v>4933</v>
      </c>
      <c r="B2931" t="s">
        <v>7911</v>
      </c>
      <c r="C2931" t="s">
        <v>7937</v>
      </c>
      <c r="D2931" t="s">
        <v>7963</v>
      </c>
      <c r="E2931" t="s">
        <v>8642</v>
      </c>
      <c r="F2931" t="s">
        <v>7915</v>
      </c>
      <c r="G2931" t="s">
        <v>7915</v>
      </c>
      <c r="H2931" t="s">
        <v>7910</v>
      </c>
      <c r="I2931" t="s">
        <v>7915</v>
      </c>
      <c r="J2931" t="s">
        <v>7910</v>
      </c>
      <c r="K2931" t="s">
        <v>7915</v>
      </c>
      <c r="L2931" t="s">
        <v>7915</v>
      </c>
      <c r="M2931" t="s">
        <v>7910</v>
      </c>
      <c r="N2931" t="s">
        <v>7915</v>
      </c>
      <c r="O2931" t="s">
        <v>7915</v>
      </c>
      <c r="P2931" t="s">
        <v>7908</v>
      </c>
      <c r="Q2931">
        <v>6</v>
      </c>
      <c r="R2931">
        <f>IF(ISERROR(VLOOKUP(A2931,int_r_base_fitted!$A$1:$C$10000,2,FALSE)),0,VLOOKUP(A2931,int_r_base_fitted!$A$1:$C$10000,2,FALSE))</f>
        <v>0</v>
      </c>
      <c r="S2931">
        <f>IF(ISERROR(VLOOKUP(A2931,int_r_base_fitted!$A$1:$C$10000,3,FALSE)),0,VLOOKUP(A2931,int_r_base_fitted!$A$1:$C$10000,3,FALSE))</f>
        <v>3.7999999999999999E-2</v>
      </c>
      <c r="T2931">
        <v>2042</v>
      </c>
      <c r="V2931">
        <f>IF(ISERROR(VLOOKUP(A2931,int_r_full_fitted!$A$1:$C$10000,3,FALSE)),0,VLOOKUP(A2931,int_r_full_fitted!$A$1:$C$10000,3,FALSE))</f>
        <v>3.1E-2</v>
      </c>
      <c r="W2931">
        <v>2930</v>
      </c>
      <c r="Y2931">
        <f>S2931-V2931</f>
        <v>6.9999999999999993E-3</v>
      </c>
    </row>
    <row r="2932" spans="1:25" x14ac:dyDescent="0.2">
      <c r="A2932" t="s">
        <v>5325</v>
      </c>
      <c r="B2932" t="s">
        <v>7933</v>
      </c>
      <c r="C2932" t="s">
        <v>8598</v>
      </c>
      <c r="D2932" t="s">
        <v>8040</v>
      </c>
      <c r="E2932" t="s">
        <v>8707</v>
      </c>
      <c r="F2932" t="s">
        <v>7910</v>
      </c>
      <c r="G2932" t="s">
        <v>7915</v>
      </c>
      <c r="H2932" t="s">
        <v>7910</v>
      </c>
      <c r="I2932" t="s">
        <v>7915</v>
      </c>
      <c r="J2932" t="s">
        <v>7915</v>
      </c>
      <c r="K2932" t="s">
        <v>7915</v>
      </c>
      <c r="L2932" t="s">
        <v>7915</v>
      </c>
      <c r="M2932" t="s">
        <v>7915</v>
      </c>
      <c r="N2932" t="s">
        <v>7915</v>
      </c>
      <c r="O2932" t="s">
        <v>7915</v>
      </c>
      <c r="P2932" t="s">
        <v>7909</v>
      </c>
      <c r="Q2932">
        <v>7</v>
      </c>
      <c r="R2932">
        <f>IF(ISERROR(VLOOKUP(A2932,int_r_base_fitted!$A$1:$C$10000,2,FALSE)),0,VLOOKUP(A2932,int_r_base_fitted!$A$1:$C$10000,2,FALSE))</f>
        <v>0</v>
      </c>
      <c r="S2932">
        <f>IF(ISERROR(VLOOKUP(A2932,int_r_base_fitted!$A$1:$C$10000,3,FALSE)),0,VLOOKUP(A2932,int_r_base_fitted!$A$1:$C$10000,3,FALSE))</f>
        <v>3.6999999999999998E-2</v>
      </c>
      <c r="T2932">
        <v>2098</v>
      </c>
      <c r="V2932">
        <f>IF(ISERROR(VLOOKUP(A2932,int_r_full_fitted!$A$1:$C$10000,3,FALSE)),0,VLOOKUP(A2932,int_r_full_fitted!$A$1:$C$10000,3,FALSE))</f>
        <v>3.1E-2</v>
      </c>
      <c r="W2932">
        <v>2931</v>
      </c>
      <c r="Y2932">
        <f>S2932-V2932</f>
        <v>5.9999999999999984E-3</v>
      </c>
    </row>
    <row r="2933" spans="1:25" x14ac:dyDescent="0.2">
      <c r="A2933" t="s">
        <v>6639</v>
      </c>
      <c r="B2933" t="s">
        <v>7911</v>
      </c>
      <c r="C2933" t="s">
        <v>8061</v>
      </c>
      <c r="D2933" t="s">
        <v>7945</v>
      </c>
      <c r="E2933" t="s">
        <v>8274</v>
      </c>
      <c r="F2933" t="s">
        <v>7915</v>
      </c>
      <c r="G2933" t="s">
        <v>7915</v>
      </c>
      <c r="H2933" t="s">
        <v>7915</v>
      </c>
      <c r="I2933" t="s">
        <v>7915</v>
      </c>
      <c r="J2933" t="s">
        <v>7915</v>
      </c>
      <c r="K2933" t="s">
        <v>7915</v>
      </c>
      <c r="L2933" t="s">
        <v>7910</v>
      </c>
      <c r="M2933" t="s">
        <v>7915</v>
      </c>
      <c r="N2933" t="s">
        <v>7915</v>
      </c>
      <c r="O2933" t="s">
        <v>7915</v>
      </c>
      <c r="P2933" t="s">
        <v>7910</v>
      </c>
      <c r="Q2933">
        <v>8</v>
      </c>
      <c r="R2933">
        <f>IF(ISERROR(VLOOKUP(A2933,int_r_base_fitted!$A$1:$C$10000,2,FALSE)),0,VLOOKUP(A2933,int_r_base_fitted!$A$1:$C$10000,2,FALSE))</f>
        <v>0</v>
      </c>
      <c r="S2933">
        <f>IF(ISERROR(VLOOKUP(A2933,int_r_base_fitted!$A$1:$C$10000,3,FALSE)),0,VLOOKUP(A2933,int_r_base_fitted!$A$1:$C$10000,3,FALSE))</f>
        <v>3.5999999999999997E-2</v>
      </c>
      <c r="T2933">
        <v>2178</v>
      </c>
      <c r="V2933">
        <f>IF(ISERROR(VLOOKUP(A2933,int_r_full_fitted!$A$1:$C$10000,3,FALSE)),0,VLOOKUP(A2933,int_r_full_fitted!$A$1:$C$10000,3,FALSE))</f>
        <v>3.1E-2</v>
      </c>
      <c r="W2933">
        <v>2932</v>
      </c>
      <c r="Y2933">
        <f>S2933-V2933</f>
        <v>4.9999999999999975E-3</v>
      </c>
    </row>
    <row r="2934" spans="1:25" x14ac:dyDescent="0.2">
      <c r="A2934" t="s">
        <v>5847</v>
      </c>
      <c r="B2934" t="s">
        <v>7911</v>
      </c>
      <c r="C2934" t="s">
        <v>7950</v>
      </c>
      <c r="D2934" t="s">
        <v>7963</v>
      </c>
      <c r="E2934" t="s">
        <v>9199</v>
      </c>
      <c r="F2934" t="s">
        <v>7915</v>
      </c>
      <c r="G2934" t="s">
        <v>7915</v>
      </c>
      <c r="H2934" t="s">
        <v>7910</v>
      </c>
      <c r="I2934" t="s">
        <v>7915</v>
      </c>
      <c r="J2934" t="s">
        <v>7915</v>
      </c>
      <c r="K2934" t="s">
        <v>7915</v>
      </c>
      <c r="L2934" t="s">
        <v>7915</v>
      </c>
      <c r="M2934" t="s">
        <v>7910</v>
      </c>
      <c r="N2934" t="s">
        <v>7915</v>
      </c>
      <c r="O2934" t="s">
        <v>7915</v>
      </c>
      <c r="P2934" t="s">
        <v>7909</v>
      </c>
      <c r="Q2934">
        <v>7</v>
      </c>
      <c r="R2934">
        <f>IF(ISERROR(VLOOKUP(A2934,int_r_base_fitted!$A$1:$C$10000,2,FALSE)),0,VLOOKUP(A2934,int_r_base_fitted!$A$1:$C$10000,2,FALSE))</f>
        <v>0</v>
      </c>
      <c r="S2934">
        <f>IF(ISERROR(VLOOKUP(A2934,int_r_base_fitted!$A$1:$C$10000,3,FALSE)),0,VLOOKUP(A2934,int_r_base_fitted!$A$1:$C$10000,3,FALSE))</f>
        <v>3.5000000000000003E-2</v>
      </c>
      <c r="T2934">
        <v>2205</v>
      </c>
      <c r="V2934">
        <f>IF(ISERROR(VLOOKUP(A2934,int_r_full_fitted!$A$1:$C$10000,3,FALSE)),0,VLOOKUP(A2934,int_r_full_fitted!$A$1:$C$10000,3,FALSE))</f>
        <v>3.1E-2</v>
      </c>
      <c r="W2934">
        <v>2933</v>
      </c>
      <c r="Y2934">
        <f>S2934-V2934</f>
        <v>4.0000000000000036E-3</v>
      </c>
    </row>
    <row r="2935" spans="1:25" x14ac:dyDescent="0.2">
      <c r="A2935" t="s">
        <v>6358</v>
      </c>
      <c r="B2935" t="s">
        <v>7933</v>
      </c>
      <c r="C2935" t="s">
        <v>8893</v>
      </c>
      <c r="D2935" t="s">
        <v>7963</v>
      </c>
      <c r="E2935" t="s">
        <v>9459</v>
      </c>
      <c r="F2935" t="s">
        <v>7915</v>
      </c>
      <c r="G2935" t="s">
        <v>7915</v>
      </c>
      <c r="H2935" t="s">
        <v>7910</v>
      </c>
      <c r="I2935" t="s">
        <v>7915</v>
      </c>
      <c r="J2935" t="s">
        <v>7915</v>
      </c>
      <c r="K2935" t="s">
        <v>7915</v>
      </c>
      <c r="L2935" t="s">
        <v>7915</v>
      </c>
      <c r="M2935" t="s">
        <v>7915</v>
      </c>
      <c r="N2935" t="s">
        <v>7915</v>
      </c>
      <c r="O2935" t="s">
        <v>7915</v>
      </c>
      <c r="P2935" t="s">
        <v>7910</v>
      </c>
      <c r="Q2935">
        <v>8</v>
      </c>
      <c r="R2935">
        <f>IF(ISERROR(VLOOKUP(A2935,int_r_base_fitted!$A$1:$C$10000,2,FALSE)),0,VLOOKUP(A2935,int_r_base_fitted!$A$1:$C$10000,2,FALSE))</f>
        <v>0</v>
      </c>
      <c r="S2935">
        <f>IF(ISERROR(VLOOKUP(A2935,int_r_base_fitted!$A$1:$C$10000,3,FALSE)),0,VLOOKUP(A2935,int_r_base_fitted!$A$1:$C$10000,3,FALSE))</f>
        <v>3.5000000000000003E-2</v>
      </c>
      <c r="T2935">
        <v>2213</v>
      </c>
      <c r="V2935">
        <f>IF(ISERROR(VLOOKUP(A2935,int_r_full_fitted!$A$1:$C$10000,3,FALSE)),0,VLOOKUP(A2935,int_r_full_fitted!$A$1:$C$10000,3,FALSE))</f>
        <v>3.1E-2</v>
      </c>
      <c r="W2935">
        <v>2934</v>
      </c>
      <c r="Y2935">
        <f>S2935-V2935</f>
        <v>4.0000000000000036E-3</v>
      </c>
    </row>
    <row r="2936" spans="1:25" x14ac:dyDescent="0.2">
      <c r="A2936" t="s">
        <v>7001</v>
      </c>
      <c r="B2936" t="s">
        <v>7933</v>
      </c>
      <c r="C2936" t="s">
        <v>8351</v>
      </c>
      <c r="D2936" t="s">
        <v>7963</v>
      </c>
      <c r="E2936" t="s">
        <v>8106</v>
      </c>
      <c r="F2936" t="s">
        <v>7915</v>
      </c>
      <c r="G2936" t="s">
        <v>7915</v>
      </c>
      <c r="H2936" t="s">
        <v>7910</v>
      </c>
      <c r="I2936" t="s">
        <v>7915</v>
      </c>
      <c r="J2936" t="s">
        <v>7915</v>
      </c>
      <c r="K2936" t="s">
        <v>7915</v>
      </c>
      <c r="L2936" t="s">
        <v>7915</v>
      </c>
      <c r="M2936" t="s">
        <v>7915</v>
      </c>
      <c r="N2936" t="s">
        <v>7915</v>
      </c>
      <c r="O2936" t="s">
        <v>7915</v>
      </c>
      <c r="P2936" t="s">
        <v>7910</v>
      </c>
      <c r="Q2936">
        <v>8</v>
      </c>
      <c r="R2936">
        <f>IF(ISERROR(VLOOKUP(A2936,int_r_base_fitted!$A$1:$C$10000,2,FALSE)),0,VLOOKUP(A2936,int_r_base_fitted!$A$1:$C$10000,2,FALSE))</f>
        <v>0</v>
      </c>
      <c r="S2936">
        <f>IF(ISERROR(VLOOKUP(A2936,int_r_base_fitted!$A$1:$C$10000,3,FALSE)),0,VLOOKUP(A2936,int_r_base_fitted!$A$1:$C$10000,3,FALSE))</f>
        <v>3.5000000000000003E-2</v>
      </c>
      <c r="T2936">
        <v>2215</v>
      </c>
      <c r="V2936">
        <f>IF(ISERROR(VLOOKUP(A2936,int_r_full_fitted!$A$1:$C$10000,3,FALSE)),0,VLOOKUP(A2936,int_r_full_fitted!$A$1:$C$10000,3,FALSE))</f>
        <v>3.1E-2</v>
      </c>
      <c r="W2936">
        <v>2935</v>
      </c>
      <c r="Y2936">
        <f>S2936-V2936</f>
        <v>4.0000000000000036E-3</v>
      </c>
    </row>
    <row r="2937" spans="1:25" x14ac:dyDescent="0.2">
      <c r="A2937" t="s">
        <v>7016</v>
      </c>
      <c r="B2937" t="s">
        <v>7933</v>
      </c>
      <c r="C2937" t="s">
        <v>9781</v>
      </c>
      <c r="D2937" t="s">
        <v>7963</v>
      </c>
      <c r="E2937" t="s">
        <v>8106</v>
      </c>
      <c r="F2937" t="s">
        <v>7915</v>
      </c>
      <c r="G2937" t="s">
        <v>7915</v>
      </c>
      <c r="H2937" t="s">
        <v>7910</v>
      </c>
      <c r="I2937" t="s">
        <v>7915</v>
      </c>
      <c r="J2937" t="s">
        <v>7915</v>
      </c>
      <c r="K2937" t="s">
        <v>7915</v>
      </c>
      <c r="L2937" t="s">
        <v>7915</v>
      </c>
      <c r="M2937" t="s">
        <v>7915</v>
      </c>
      <c r="N2937" t="s">
        <v>7915</v>
      </c>
      <c r="O2937" t="s">
        <v>7915</v>
      </c>
      <c r="P2937" t="s">
        <v>7910</v>
      </c>
      <c r="Q2937">
        <v>8</v>
      </c>
      <c r="R2937">
        <f>IF(ISERROR(VLOOKUP(A2937,int_r_base_fitted!$A$1:$C$10000,2,FALSE)),0,VLOOKUP(A2937,int_r_base_fitted!$A$1:$C$10000,2,FALSE))</f>
        <v>0</v>
      </c>
      <c r="S2937">
        <f>IF(ISERROR(VLOOKUP(A2937,int_r_base_fitted!$A$1:$C$10000,3,FALSE)),0,VLOOKUP(A2937,int_r_base_fitted!$A$1:$C$10000,3,FALSE))</f>
        <v>3.5000000000000003E-2</v>
      </c>
      <c r="T2937">
        <v>2216</v>
      </c>
      <c r="V2937">
        <f>IF(ISERROR(VLOOKUP(A2937,int_r_full_fitted!$A$1:$C$10000,3,FALSE)),0,VLOOKUP(A2937,int_r_full_fitted!$A$1:$C$10000,3,FALSE))</f>
        <v>3.1E-2</v>
      </c>
      <c r="W2937">
        <v>2936</v>
      </c>
      <c r="Y2937">
        <f>S2937-V2937</f>
        <v>4.0000000000000036E-3</v>
      </c>
    </row>
    <row r="2938" spans="1:25" x14ac:dyDescent="0.2">
      <c r="A2938" t="s">
        <v>7034</v>
      </c>
      <c r="B2938" t="s">
        <v>7933</v>
      </c>
      <c r="C2938" t="s">
        <v>9795</v>
      </c>
      <c r="D2938" t="s">
        <v>7963</v>
      </c>
      <c r="E2938" t="s">
        <v>8059</v>
      </c>
      <c r="F2938" t="s">
        <v>7915</v>
      </c>
      <c r="G2938" t="s">
        <v>7915</v>
      </c>
      <c r="H2938" t="s">
        <v>7910</v>
      </c>
      <c r="I2938" t="s">
        <v>7915</v>
      </c>
      <c r="J2938" t="s">
        <v>7915</v>
      </c>
      <c r="K2938" t="s">
        <v>7915</v>
      </c>
      <c r="L2938" t="s">
        <v>7915</v>
      </c>
      <c r="M2938" t="s">
        <v>7915</v>
      </c>
      <c r="N2938" t="s">
        <v>7915</v>
      </c>
      <c r="O2938" t="s">
        <v>7915</v>
      </c>
      <c r="P2938" t="s">
        <v>7910</v>
      </c>
      <c r="Q2938">
        <v>8</v>
      </c>
      <c r="R2938">
        <f>IF(ISERROR(VLOOKUP(A2938,int_r_base_fitted!$A$1:$C$10000,2,FALSE)),0,VLOOKUP(A2938,int_r_base_fitted!$A$1:$C$10000,2,FALSE))</f>
        <v>0</v>
      </c>
      <c r="S2938">
        <f>IF(ISERROR(VLOOKUP(A2938,int_r_base_fitted!$A$1:$C$10000,3,FALSE)),0,VLOOKUP(A2938,int_r_base_fitted!$A$1:$C$10000,3,FALSE))</f>
        <v>3.5000000000000003E-2</v>
      </c>
      <c r="T2938">
        <v>2217</v>
      </c>
      <c r="V2938">
        <f>IF(ISERROR(VLOOKUP(A2938,int_r_full_fitted!$A$1:$C$10000,3,FALSE)),0,VLOOKUP(A2938,int_r_full_fitted!$A$1:$C$10000,3,FALSE))</f>
        <v>3.1E-2</v>
      </c>
      <c r="W2938">
        <v>2937</v>
      </c>
      <c r="Y2938">
        <f>S2938-V2938</f>
        <v>4.0000000000000036E-3</v>
      </c>
    </row>
    <row r="2939" spans="1:25" x14ac:dyDescent="0.2">
      <c r="A2939" t="s">
        <v>7046</v>
      </c>
      <c r="B2939" t="s">
        <v>7933</v>
      </c>
      <c r="C2939" t="s">
        <v>9396</v>
      </c>
      <c r="D2939" t="s">
        <v>7963</v>
      </c>
      <c r="E2939" t="s">
        <v>8059</v>
      </c>
      <c r="F2939" t="s">
        <v>7915</v>
      </c>
      <c r="G2939" t="s">
        <v>7915</v>
      </c>
      <c r="H2939" t="s">
        <v>7910</v>
      </c>
      <c r="I2939" t="s">
        <v>7915</v>
      </c>
      <c r="J2939" t="s">
        <v>7915</v>
      </c>
      <c r="K2939" t="s">
        <v>7915</v>
      </c>
      <c r="L2939" t="s">
        <v>7915</v>
      </c>
      <c r="M2939" t="s">
        <v>7915</v>
      </c>
      <c r="N2939" t="s">
        <v>7915</v>
      </c>
      <c r="O2939" t="s">
        <v>7915</v>
      </c>
      <c r="P2939" t="s">
        <v>7910</v>
      </c>
      <c r="Q2939">
        <v>8</v>
      </c>
      <c r="R2939">
        <f>IF(ISERROR(VLOOKUP(A2939,int_r_base_fitted!$A$1:$C$10000,2,FALSE)),0,VLOOKUP(A2939,int_r_base_fitted!$A$1:$C$10000,2,FALSE))</f>
        <v>0</v>
      </c>
      <c r="S2939">
        <f>IF(ISERROR(VLOOKUP(A2939,int_r_base_fitted!$A$1:$C$10000,3,FALSE)),0,VLOOKUP(A2939,int_r_base_fitted!$A$1:$C$10000,3,FALSE))</f>
        <v>3.5000000000000003E-2</v>
      </c>
      <c r="T2939">
        <v>2218</v>
      </c>
      <c r="V2939">
        <f>IF(ISERROR(VLOOKUP(A2939,int_r_full_fitted!$A$1:$C$10000,3,FALSE)),0,VLOOKUP(A2939,int_r_full_fitted!$A$1:$C$10000,3,FALSE))</f>
        <v>3.1E-2</v>
      </c>
      <c r="W2939">
        <v>2938</v>
      </c>
      <c r="Y2939">
        <f>S2939-V2939</f>
        <v>4.0000000000000036E-3</v>
      </c>
    </row>
    <row r="2940" spans="1:25" x14ac:dyDescent="0.2">
      <c r="A2940" t="s">
        <v>7058</v>
      </c>
      <c r="B2940" t="s">
        <v>7933</v>
      </c>
      <c r="C2940" t="s">
        <v>9811</v>
      </c>
      <c r="D2940" t="s">
        <v>7963</v>
      </c>
      <c r="E2940" t="s">
        <v>8059</v>
      </c>
      <c r="F2940" t="s">
        <v>7915</v>
      </c>
      <c r="G2940" t="s">
        <v>7915</v>
      </c>
      <c r="H2940" t="s">
        <v>7910</v>
      </c>
      <c r="I2940" t="s">
        <v>7915</v>
      </c>
      <c r="J2940" t="s">
        <v>7915</v>
      </c>
      <c r="K2940" t="s">
        <v>7915</v>
      </c>
      <c r="L2940" t="s">
        <v>7915</v>
      </c>
      <c r="M2940" t="s">
        <v>7915</v>
      </c>
      <c r="N2940" t="s">
        <v>7915</v>
      </c>
      <c r="O2940" t="s">
        <v>7915</v>
      </c>
      <c r="P2940" t="s">
        <v>7910</v>
      </c>
      <c r="Q2940">
        <v>8</v>
      </c>
      <c r="R2940">
        <f>IF(ISERROR(VLOOKUP(A2940,int_r_base_fitted!$A$1:$C$10000,2,FALSE)),0,VLOOKUP(A2940,int_r_base_fitted!$A$1:$C$10000,2,FALSE))</f>
        <v>0</v>
      </c>
      <c r="S2940">
        <f>IF(ISERROR(VLOOKUP(A2940,int_r_base_fitted!$A$1:$C$10000,3,FALSE)),0,VLOOKUP(A2940,int_r_base_fitted!$A$1:$C$10000,3,FALSE))</f>
        <v>3.5000000000000003E-2</v>
      </c>
      <c r="T2940">
        <v>2220</v>
      </c>
      <c r="V2940">
        <f>IF(ISERROR(VLOOKUP(A2940,int_r_full_fitted!$A$1:$C$10000,3,FALSE)),0,VLOOKUP(A2940,int_r_full_fitted!$A$1:$C$10000,3,FALSE))</f>
        <v>3.1E-2</v>
      </c>
      <c r="W2940">
        <v>2939</v>
      </c>
      <c r="Y2940">
        <f>S2940-V2940</f>
        <v>4.0000000000000036E-3</v>
      </c>
    </row>
    <row r="2941" spans="1:25" x14ac:dyDescent="0.2">
      <c r="A2941" t="s">
        <v>4738</v>
      </c>
      <c r="B2941" t="s">
        <v>7911</v>
      </c>
      <c r="C2941" t="s">
        <v>8018</v>
      </c>
      <c r="D2941" t="s">
        <v>7963</v>
      </c>
      <c r="E2941" t="s">
        <v>8512</v>
      </c>
      <c r="F2941" t="s">
        <v>7915</v>
      </c>
      <c r="G2941" t="s">
        <v>7915</v>
      </c>
      <c r="H2941" t="s">
        <v>7910</v>
      </c>
      <c r="I2941" t="s">
        <v>7910</v>
      </c>
      <c r="J2941" t="s">
        <v>7915</v>
      </c>
      <c r="K2941" t="s">
        <v>7915</v>
      </c>
      <c r="L2941" t="s">
        <v>7915</v>
      </c>
      <c r="M2941" t="s">
        <v>7910</v>
      </c>
      <c r="N2941" t="s">
        <v>7915</v>
      </c>
      <c r="O2941" t="s">
        <v>7915</v>
      </c>
      <c r="P2941" t="s">
        <v>7908</v>
      </c>
      <c r="Q2941">
        <v>6</v>
      </c>
      <c r="R2941">
        <f>IF(ISERROR(VLOOKUP(A2941,int_r_base_fitted!$A$1:$C$10000,2,FALSE)),0,VLOOKUP(A2941,int_r_base_fitted!$A$1:$C$10000,2,FALSE))</f>
        <v>0</v>
      </c>
      <c r="S2941">
        <f>IF(ISERROR(VLOOKUP(A2941,int_r_base_fitted!$A$1:$C$10000,3,FALSE)),0,VLOOKUP(A2941,int_r_base_fitted!$A$1:$C$10000,3,FALSE))</f>
        <v>3.4000000000000002E-2</v>
      </c>
      <c r="T2941">
        <v>2229</v>
      </c>
      <c r="V2941">
        <f>IF(ISERROR(VLOOKUP(A2941,int_r_full_fitted!$A$1:$C$10000,3,FALSE)),0,VLOOKUP(A2941,int_r_full_fitted!$A$1:$C$10000,3,FALSE))</f>
        <v>3.1E-2</v>
      </c>
      <c r="W2941">
        <v>2940</v>
      </c>
      <c r="Y2941">
        <f>S2941-V2941</f>
        <v>3.0000000000000027E-3</v>
      </c>
    </row>
    <row r="2942" spans="1:25" x14ac:dyDescent="0.2">
      <c r="A2942" t="s">
        <v>5132</v>
      </c>
      <c r="B2942" t="s">
        <v>7911</v>
      </c>
      <c r="C2942" t="s">
        <v>7948</v>
      </c>
      <c r="D2942" t="s">
        <v>7945</v>
      </c>
      <c r="E2942" t="s">
        <v>8763</v>
      </c>
      <c r="F2942" t="s">
        <v>7915</v>
      </c>
      <c r="G2942" t="s">
        <v>7915</v>
      </c>
      <c r="H2942" t="s">
        <v>7915</v>
      </c>
      <c r="I2942" t="s">
        <v>7915</v>
      </c>
      <c r="J2942" t="s">
        <v>7915</v>
      </c>
      <c r="K2942" t="s">
        <v>7910</v>
      </c>
      <c r="L2942" t="s">
        <v>7910</v>
      </c>
      <c r="M2942" t="s">
        <v>7915</v>
      </c>
      <c r="N2942" t="s">
        <v>7915</v>
      </c>
      <c r="O2942" t="s">
        <v>7915</v>
      </c>
      <c r="P2942" t="s">
        <v>7909</v>
      </c>
      <c r="Q2942">
        <v>7</v>
      </c>
      <c r="R2942">
        <f>IF(ISERROR(VLOOKUP(A2942,int_r_base_fitted!$A$1:$C$10000,2,FALSE)),0,VLOOKUP(A2942,int_r_base_fitted!$A$1:$C$10000,2,FALSE))</f>
        <v>0</v>
      </c>
      <c r="S2942">
        <f>IF(ISERROR(VLOOKUP(A2942,int_r_base_fitted!$A$1:$C$10000,3,FALSE)),0,VLOOKUP(A2942,int_r_base_fitted!$A$1:$C$10000,3,FALSE))</f>
        <v>3.4000000000000002E-2</v>
      </c>
      <c r="T2942">
        <v>2236</v>
      </c>
      <c r="V2942">
        <f>IF(ISERROR(VLOOKUP(A2942,int_r_full_fitted!$A$1:$C$10000,3,FALSE)),0,VLOOKUP(A2942,int_r_full_fitted!$A$1:$C$10000,3,FALSE))</f>
        <v>3.1E-2</v>
      </c>
      <c r="W2942">
        <v>2941</v>
      </c>
      <c r="Y2942">
        <f>S2942-V2942</f>
        <v>3.0000000000000027E-3</v>
      </c>
    </row>
    <row r="2943" spans="1:25" x14ac:dyDescent="0.2">
      <c r="A2943" t="s">
        <v>6367</v>
      </c>
      <c r="B2943" t="s">
        <v>7933</v>
      </c>
      <c r="C2943" t="s">
        <v>9468</v>
      </c>
      <c r="D2943" t="s">
        <v>7963</v>
      </c>
      <c r="E2943" t="s">
        <v>8059</v>
      </c>
      <c r="F2943" t="s">
        <v>7915</v>
      </c>
      <c r="G2943" t="s">
        <v>7915</v>
      </c>
      <c r="H2943" t="s">
        <v>7910</v>
      </c>
      <c r="I2943" t="s">
        <v>7915</v>
      </c>
      <c r="J2943" t="s">
        <v>7915</v>
      </c>
      <c r="K2943" t="s">
        <v>7915</v>
      </c>
      <c r="L2943" t="s">
        <v>7915</v>
      </c>
      <c r="M2943" t="s">
        <v>7915</v>
      </c>
      <c r="N2943" t="s">
        <v>7915</v>
      </c>
      <c r="O2943" t="s">
        <v>7915</v>
      </c>
      <c r="P2943" t="s">
        <v>7910</v>
      </c>
      <c r="Q2943">
        <v>8</v>
      </c>
      <c r="R2943">
        <f>IF(ISERROR(VLOOKUP(A2943,int_r_base_fitted!$A$1:$C$10000,2,FALSE)),0,VLOOKUP(A2943,int_r_base_fitted!$A$1:$C$10000,2,FALSE))</f>
        <v>0</v>
      </c>
      <c r="S2943">
        <f>IF(ISERROR(VLOOKUP(A2943,int_r_base_fitted!$A$1:$C$10000,3,FALSE)),0,VLOOKUP(A2943,int_r_base_fitted!$A$1:$C$10000,3,FALSE))</f>
        <v>3.4000000000000002E-2</v>
      </c>
      <c r="T2943">
        <v>2269</v>
      </c>
      <c r="V2943">
        <f>IF(ISERROR(VLOOKUP(A2943,int_r_full_fitted!$A$1:$C$10000,3,FALSE)),0,VLOOKUP(A2943,int_r_full_fitted!$A$1:$C$10000,3,FALSE))</f>
        <v>3.1E-2</v>
      </c>
      <c r="W2943">
        <v>2942</v>
      </c>
      <c r="Y2943">
        <f>S2943-V2943</f>
        <v>3.0000000000000027E-3</v>
      </c>
    </row>
    <row r="2944" spans="1:25" x14ac:dyDescent="0.2">
      <c r="A2944" t="s">
        <v>6967</v>
      </c>
      <c r="B2944" t="s">
        <v>7933</v>
      </c>
      <c r="C2944" t="s">
        <v>8803</v>
      </c>
      <c r="D2944" t="s">
        <v>7963</v>
      </c>
      <c r="E2944" t="s">
        <v>8059</v>
      </c>
      <c r="F2944" t="s">
        <v>7915</v>
      </c>
      <c r="G2944" t="s">
        <v>7915</v>
      </c>
      <c r="H2944" t="s">
        <v>7910</v>
      </c>
      <c r="I2944" t="s">
        <v>7915</v>
      </c>
      <c r="J2944" t="s">
        <v>7915</v>
      </c>
      <c r="K2944" t="s">
        <v>7915</v>
      </c>
      <c r="L2944" t="s">
        <v>7915</v>
      </c>
      <c r="M2944" t="s">
        <v>7915</v>
      </c>
      <c r="N2944" t="s">
        <v>7915</v>
      </c>
      <c r="O2944" t="s">
        <v>7915</v>
      </c>
      <c r="P2944" t="s">
        <v>7910</v>
      </c>
      <c r="Q2944">
        <v>8</v>
      </c>
      <c r="R2944">
        <f>IF(ISERROR(VLOOKUP(A2944,int_r_base_fitted!$A$1:$C$10000,2,FALSE)),0,VLOOKUP(A2944,int_r_base_fitted!$A$1:$C$10000,2,FALSE))</f>
        <v>0</v>
      </c>
      <c r="S2944">
        <f>IF(ISERROR(VLOOKUP(A2944,int_r_base_fitted!$A$1:$C$10000,3,FALSE)),0,VLOOKUP(A2944,int_r_base_fitted!$A$1:$C$10000,3,FALSE))</f>
        <v>3.4000000000000002E-2</v>
      </c>
      <c r="T2944">
        <v>2275</v>
      </c>
      <c r="V2944">
        <f>IF(ISERROR(VLOOKUP(A2944,int_r_full_fitted!$A$1:$C$10000,3,FALSE)),0,VLOOKUP(A2944,int_r_full_fitted!$A$1:$C$10000,3,FALSE))</f>
        <v>3.1E-2</v>
      </c>
      <c r="W2944">
        <v>2943</v>
      </c>
      <c r="Y2944">
        <f>S2944-V2944</f>
        <v>3.0000000000000027E-3</v>
      </c>
    </row>
    <row r="2945" spans="1:25" x14ac:dyDescent="0.2">
      <c r="A2945" t="s">
        <v>5354</v>
      </c>
      <c r="B2945" t="s">
        <v>7911</v>
      </c>
      <c r="C2945" t="s">
        <v>8141</v>
      </c>
      <c r="D2945" t="s">
        <v>7917</v>
      </c>
      <c r="E2945" t="s">
        <v>8343</v>
      </c>
      <c r="F2945" t="s">
        <v>7910</v>
      </c>
      <c r="G2945" t="s">
        <v>7915</v>
      </c>
      <c r="H2945" t="s">
        <v>7910</v>
      </c>
      <c r="I2945" t="s">
        <v>7915</v>
      </c>
      <c r="J2945" t="s">
        <v>7915</v>
      </c>
      <c r="K2945" t="s">
        <v>7915</v>
      </c>
      <c r="L2945" t="s">
        <v>7915</v>
      </c>
      <c r="M2945" t="s">
        <v>7915</v>
      </c>
      <c r="N2945" t="s">
        <v>7915</v>
      </c>
      <c r="O2945" t="s">
        <v>7915</v>
      </c>
      <c r="P2945" t="s">
        <v>7909</v>
      </c>
      <c r="Q2945">
        <v>7</v>
      </c>
      <c r="R2945">
        <f>IF(ISERROR(VLOOKUP(A2945,int_r_base_fitted!$A$1:$C$10000,2,FALSE)),0,VLOOKUP(A2945,int_r_base_fitted!$A$1:$C$10000,2,FALSE))</f>
        <v>0</v>
      </c>
      <c r="S2945">
        <f>IF(ISERROR(VLOOKUP(A2945,int_r_base_fitted!$A$1:$C$10000,3,FALSE)),0,VLOOKUP(A2945,int_r_base_fitted!$A$1:$C$10000,3,FALSE))</f>
        <v>3.3000000000000002E-2</v>
      </c>
      <c r="T2945">
        <v>2303</v>
      </c>
      <c r="V2945">
        <f>IF(ISERROR(VLOOKUP(A2945,int_r_full_fitted!$A$1:$C$10000,3,FALSE)),0,VLOOKUP(A2945,int_r_full_fitted!$A$1:$C$10000,3,FALSE))</f>
        <v>3.1E-2</v>
      </c>
      <c r="W2945">
        <v>2944</v>
      </c>
      <c r="Y2945">
        <f>S2945-V2945</f>
        <v>2.0000000000000018E-3</v>
      </c>
    </row>
    <row r="2946" spans="1:25" x14ac:dyDescent="0.2">
      <c r="A2946" t="s">
        <v>5641</v>
      </c>
      <c r="B2946" t="s">
        <v>7911</v>
      </c>
      <c r="C2946" t="s">
        <v>7934</v>
      </c>
      <c r="D2946" t="s">
        <v>7945</v>
      </c>
      <c r="E2946" t="s">
        <v>9042</v>
      </c>
      <c r="F2946" t="s">
        <v>7910</v>
      </c>
      <c r="G2946" t="s">
        <v>7915</v>
      </c>
      <c r="H2946" t="s">
        <v>7915</v>
      </c>
      <c r="I2946" t="s">
        <v>7915</v>
      </c>
      <c r="J2946" t="s">
        <v>7915</v>
      </c>
      <c r="K2946" t="s">
        <v>7915</v>
      </c>
      <c r="L2946" t="s">
        <v>7910</v>
      </c>
      <c r="M2946" t="s">
        <v>7915</v>
      </c>
      <c r="N2946" t="s">
        <v>7915</v>
      </c>
      <c r="O2946" t="s">
        <v>7915</v>
      </c>
      <c r="P2946" t="s">
        <v>7909</v>
      </c>
      <c r="Q2946">
        <v>7</v>
      </c>
      <c r="R2946">
        <f>IF(ISERROR(VLOOKUP(A2946,int_r_base_fitted!$A$1:$C$10000,2,FALSE)),0,VLOOKUP(A2946,int_r_base_fitted!$A$1:$C$10000,2,FALSE))</f>
        <v>0</v>
      </c>
      <c r="S2946">
        <f>IF(ISERROR(VLOOKUP(A2946,int_r_base_fitted!$A$1:$C$10000,3,FALSE)),0,VLOOKUP(A2946,int_r_base_fitted!$A$1:$C$10000,3,FALSE))</f>
        <v>3.2000000000000001E-2</v>
      </c>
      <c r="T2946">
        <v>2372</v>
      </c>
      <c r="V2946">
        <f>IF(ISERROR(VLOOKUP(A2946,int_r_full_fitted!$A$1:$C$10000,3,FALSE)),0,VLOOKUP(A2946,int_r_full_fitted!$A$1:$C$10000,3,FALSE))</f>
        <v>3.1E-2</v>
      </c>
      <c r="W2946">
        <v>2945</v>
      </c>
      <c r="Y2946">
        <f>S2946-V2946</f>
        <v>1.0000000000000009E-3</v>
      </c>
    </row>
    <row r="2947" spans="1:25" x14ac:dyDescent="0.2">
      <c r="A2947" t="s">
        <v>4980</v>
      </c>
      <c r="B2947" t="s">
        <v>7911</v>
      </c>
      <c r="C2947" t="s">
        <v>8667</v>
      </c>
      <c r="D2947" t="s">
        <v>7920</v>
      </c>
      <c r="E2947" t="s">
        <v>8211</v>
      </c>
      <c r="F2947" t="s">
        <v>7910</v>
      </c>
      <c r="G2947" t="s">
        <v>7915</v>
      </c>
      <c r="H2947" t="s">
        <v>7915</v>
      </c>
      <c r="I2947" t="s">
        <v>7910</v>
      </c>
      <c r="J2947" t="s">
        <v>7915</v>
      </c>
      <c r="K2947" t="s">
        <v>7915</v>
      </c>
      <c r="L2947" t="s">
        <v>7910</v>
      </c>
      <c r="M2947" t="s">
        <v>7915</v>
      </c>
      <c r="N2947" t="s">
        <v>7915</v>
      </c>
      <c r="O2947" t="s">
        <v>7915</v>
      </c>
      <c r="P2947" t="s">
        <v>7908</v>
      </c>
      <c r="Q2947">
        <v>6</v>
      </c>
      <c r="R2947">
        <f>IF(ISERROR(VLOOKUP(A2947,int_r_base_fitted!$A$1:$C$10000,2,FALSE)),0,VLOOKUP(A2947,int_r_base_fitted!$A$1:$C$10000,2,FALSE))</f>
        <v>0</v>
      </c>
      <c r="S2947">
        <f>IF(ISERROR(VLOOKUP(A2947,int_r_base_fitted!$A$1:$C$10000,3,FALSE)),0,VLOOKUP(A2947,int_r_base_fitted!$A$1:$C$10000,3,FALSE))</f>
        <v>3.1E-2</v>
      </c>
      <c r="T2947">
        <v>2480</v>
      </c>
      <c r="V2947">
        <f>IF(ISERROR(VLOOKUP(A2947,int_r_full_fitted!$A$1:$C$10000,3,FALSE)),0,VLOOKUP(A2947,int_r_full_fitted!$A$1:$C$10000,3,FALSE))</f>
        <v>3.1E-2</v>
      </c>
      <c r="W2947">
        <v>2946</v>
      </c>
      <c r="Y2947">
        <f>S2947-V2947</f>
        <v>0</v>
      </c>
    </row>
    <row r="2948" spans="1:25" x14ac:dyDescent="0.2">
      <c r="A2948" t="s">
        <v>4108</v>
      </c>
      <c r="B2948" t="s">
        <v>7911</v>
      </c>
      <c r="C2948" t="s">
        <v>8076</v>
      </c>
      <c r="D2948" t="s">
        <v>7920</v>
      </c>
      <c r="E2948" t="s">
        <v>8077</v>
      </c>
      <c r="F2948" t="s">
        <v>7910</v>
      </c>
      <c r="G2948" t="s">
        <v>7915</v>
      </c>
      <c r="H2948" t="s">
        <v>7915</v>
      </c>
      <c r="I2948" t="s">
        <v>7910</v>
      </c>
      <c r="J2948" t="s">
        <v>7910</v>
      </c>
      <c r="K2948" t="s">
        <v>7910</v>
      </c>
      <c r="L2948" t="s">
        <v>7915</v>
      </c>
      <c r="M2948" t="s">
        <v>7910</v>
      </c>
      <c r="N2948" t="s">
        <v>7915</v>
      </c>
      <c r="O2948" t="s">
        <v>7915</v>
      </c>
      <c r="P2948" t="s">
        <v>7906</v>
      </c>
      <c r="Q2948">
        <v>4</v>
      </c>
      <c r="R2948">
        <f>IF(ISERROR(VLOOKUP(A2948,int_r_base_fitted!$A$1:$C$10000,2,FALSE)),0,VLOOKUP(A2948,int_r_base_fitted!$A$1:$C$10000,2,FALSE))</f>
        <v>0</v>
      </c>
      <c r="S2948">
        <f>IF(ISERROR(VLOOKUP(A2948,int_r_base_fitted!$A$1:$C$10000,3,FALSE)),0,VLOOKUP(A2948,int_r_base_fitted!$A$1:$C$10000,3,FALSE))</f>
        <v>2.8000000000000001E-2</v>
      </c>
      <c r="T2948">
        <v>2771</v>
      </c>
      <c r="V2948">
        <f>IF(ISERROR(VLOOKUP(A2948,int_r_full_fitted!$A$1:$C$10000,3,FALSE)),0,VLOOKUP(A2948,int_r_full_fitted!$A$1:$C$10000,3,FALSE))</f>
        <v>3.1E-2</v>
      </c>
      <c r="W2948">
        <v>2947</v>
      </c>
      <c r="Y2948">
        <f>S2948-V2948</f>
        <v>-2.9999999999999992E-3</v>
      </c>
    </row>
    <row r="2949" spans="1:25" x14ac:dyDescent="0.2">
      <c r="A2949" t="s">
        <v>4576</v>
      </c>
      <c r="B2949" t="s">
        <v>7911</v>
      </c>
      <c r="C2949" t="s">
        <v>7934</v>
      </c>
      <c r="D2949" t="s">
        <v>7913</v>
      </c>
      <c r="E2949" t="s">
        <v>8413</v>
      </c>
      <c r="F2949" t="s">
        <v>7910</v>
      </c>
      <c r="G2949" t="s">
        <v>7915</v>
      </c>
      <c r="H2949" t="s">
        <v>7915</v>
      </c>
      <c r="I2949" t="s">
        <v>7910</v>
      </c>
      <c r="J2949" t="s">
        <v>7915</v>
      </c>
      <c r="K2949" t="s">
        <v>7910</v>
      </c>
      <c r="L2949" t="s">
        <v>7915</v>
      </c>
      <c r="M2949" t="s">
        <v>7915</v>
      </c>
      <c r="N2949" t="s">
        <v>7915</v>
      </c>
      <c r="O2949" t="s">
        <v>7915</v>
      </c>
      <c r="P2949" t="s">
        <v>7908</v>
      </c>
      <c r="Q2949">
        <v>6</v>
      </c>
      <c r="R2949">
        <f>IF(ISERROR(VLOOKUP(A2949,int_r_base_fitted!$A$1:$C$10000,2,FALSE)),0,VLOOKUP(A2949,int_r_base_fitted!$A$1:$C$10000,2,FALSE))</f>
        <v>0</v>
      </c>
      <c r="S2949">
        <f>IF(ISERROR(VLOOKUP(A2949,int_r_base_fitted!$A$1:$C$10000,3,FALSE)),0,VLOOKUP(A2949,int_r_base_fitted!$A$1:$C$10000,3,FALSE))</f>
        <v>2.5999999999999999E-2</v>
      </c>
      <c r="T2949">
        <v>3000</v>
      </c>
      <c r="V2949">
        <f>IF(ISERROR(VLOOKUP(A2949,int_r_full_fitted!$A$1:$C$10000,3,FALSE)),0,VLOOKUP(A2949,int_r_full_fitted!$A$1:$C$10000,3,FALSE))</f>
        <v>3.1E-2</v>
      </c>
      <c r="W2949">
        <v>2948</v>
      </c>
      <c r="Y2949">
        <f>S2949-V2949</f>
        <v>-5.000000000000001E-3</v>
      </c>
    </row>
    <row r="2950" spans="1:25" x14ac:dyDescent="0.2">
      <c r="A2950" t="s">
        <v>4704</v>
      </c>
      <c r="B2950" t="s">
        <v>7933</v>
      </c>
      <c r="C2950" t="s">
        <v>8490</v>
      </c>
      <c r="D2950" t="s">
        <v>8040</v>
      </c>
      <c r="E2950" t="s">
        <v>7928</v>
      </c>
      <c r="F2950" t="s">
        <v>7915</v>
      </c>
      <c r="G2950" t="s">
        <v>7915</v>
      </c>
      <c r="H2950" t="s">
        <v>7910</v>
      </c>
      <c r="I2950" t="s">
        <v>7910</v>
      </c>
      <c r="J2950" t="s">
        <v>7910</v>
      </c>
      <c r="K2950" t="s">
        <v>7915</v>
      </c>
      <c r="L2950" t="s">
        <v>7915</v>
      </c>
      <c r="M2950" t="s">
        <v>7915</v>
      </c>
      <c r="N2950" t="s">
        <v>7915</v>
      </c>
      <c r="O2950" t="s">
        <v>7915</v>
      </c>
      <c r="P2950" t="s">
        <v>7908</v>
      </c>
      <c r="Q2950">
        <v>6</v>
      </c>
      <c r="R2950">
        <f>IF(ISERROR(VLOOKUP(A2950,int_r_base_fitted!$A$1:$C$10000,2,FALSE)),0,VLOOKUP(A2950,int_r_base_fitted!$A$1:$C$10000,2,FALSE))</f>
        <v>0</v>
      </c>
      <c r="S2950">
        <f>IF(ISERROR(VLOOKUP(A2950,int_r_base_fitted!$A$1:$C$10000,3,FALSE)),0,VLOOKUP(A2950,int_r_base_fitted!$A$1:$C$10000,3,FALSE))</f>
        <v>2.5000000000000001E-2</v>
      </c>
      <c r="T2950">
        <v>3200</v>
      </c>
      <c r="V2950">
        <f>IF(ISERROR(VLOOKUP(A2950,int_r_full_fitted!$A$1:$C$10000,3,FALSE)),0,VLOOKUP(A2950,int_r_full_fitted!$A$1:$C$10000,3,FALSE))</f>
        <v>3.1E-2</v>
      </c>
      <c r="W2950">
        <v>2949</v>
      </c>
      <c r="Y2950">
        <f>S2950-V2950</f>
        <v>-5.9999999999999984E-3</v>
      </c>
    </row>
    <row r="2951" spans="1:25" x14ac:dyDescent="0.2">
      <c r="A2951" t="s">
        <v>5729</v>
      </c>
      <c r="B2951" t="s">
        <v>7911</v>
      </c>
      <c r="C2951" t="s">
        <v>7954</v>
      </c>
      <c r="D2951" t="s">
        <v>7963</v>
      </c>
      <c r="E2951" t="s">
        <v>8842</v>
      </c>
      <c r="F2951" t="s">
        <v>7910</v>
      </c>
      <c r="G2951" t="s">
        <v>7915</v>
      </c>
      <c r="H2951" t="s">
        <v>7915</v>
      </c>
      <c r="I2951" t="s">
        <v>7915</v>
      </c>
      <c r="J2951" t="s">
        <v>7915</v>
      </c>
      <c r="K2951" t="s">
        <v>7910</v>
      </c>
      <c r="L2951" t="s">
        <v>7915</v>
      </c>
      <c r="M2951" t="s">
        <v>7915</v>
      </c>
      <c r="N2951" t="s">
        <v>7915</v>
      </c>
      <c r="O2951" t="s">
        <v>7915</v>
      </c>
      <c r="P2951" t="s">
        <v>7909</v>
      </c>
      <c r="Q2951">
        <v>7</v>
      </c>
      <c r="R2951">
        <f>IF(ISERROR(VLOOKUP(A2951,int_r_base_fitted!$A$1:$C$10000,2,FALSE)),0,VLOOKUP(A2951,int_r_base_fitted!$A$1:$C$10000,2,FALSE))</f>
        <v>0</v>
      </c>
      <c r="S2951">
        <f>IF(ISERROR(VLOOKUP(A2951,int_r_base_fitted!$A$1:$C$10000,3,FALSE)),0,VLOOKUP(A2951,int_r_base_fitted!$A$1:$C$10000,3,FALSE))</f>
        <v>2.5000000000000001E-2</v>
      </c>
      <c r="T2951">
        <v>3206</v>
      </c>
      <c r="V2951">
        <f>IF(ISERROR(VLOOKUP(A2951,int_r_full_fitted!$A$1:$C$10000,3,FALSE)),0,VLOOKUP(A2951,int_r_full_fitted!$A$1:$C$10000,3,FALSE))</f>
        <v>3.1E-2</v>
      </c>
      <c r="W2951">
        <v>2950</v>
      </c>
      <c r="Y2951">
        <f>S2951-V2951</f>
        <v>-5.9999999999999984E-3</v>
      </c>
    </row>
    <row r="2952" spans="1:25" x14ac:dyDescent="0.2">
      <c r="A2952" t="s">
        <v>6539</v>
      </c>
      <c r="B2952" t="s">
        <v>7911</v>
      </c>
      <c r="C2952" t="s">
        <v>7970</v>
      </c>
      <c r="D2952" t="s">
        <v>8134</v>
      </c>
      <c r="E2952" t="s">
        <v>9533</v>
      </c>
      <c r="F2952" t="s">
        <v>7915</v>
      </c>
      <c r="G2952" t="s">
        <v>7915</v>
      </c>
      <c r="H2952" t="s">
        <v>7915</v>
      </c>
      <c r="I2952" t="s">
        <v>7915</v>
      </c>
      <c r="J2952" t="s">
        <v>7915</v>
      </c>
      <c r="K2952" t="s">
        <v>7915</v>
      </c>
      <c r="L2952" t="s">
        <v>7910</v>
      </c>
      <c r="M2952" t="s">
        <v>7915</v>
      </c>
      <c r="N2952" t="s">
        <v>7915</v>
      </c>
      <c r="O2952" t="s">
        <v>7915</v>
      </c>
      <c r="P2952" t="s">
        <v>7910</v>
      </c>
      <c r="Q2952">
        <v>8</v>
      </c>
      <c r="R2952">
        <f>IF(ISERROR(VLOOKUP(A2952,int_r_base_fitted!$A$1:$C$10000,2,FALSE)),0,VLOOKUP(A2952,int_r_base_fitted!$A$1:$C$10000,2,FALSE))</f>
        <v>0</v>
      </c>
      <c r="S2952">
        <f>IF(ISERROR(VLOOKUP(A2952,int_r_base_fitted!$A$1:$C$10000,3,FALSE)),0,VLOOKUP(A2952,int_r_base_fitted!$A$1:$C$10000,3,FALSE))</f>
        <v>2.5000000000000001E-2</v>
      </c>
      <c r="T2952">
        <v>3218</v>
      </c>
      <c r="V2952">
        <f>IF(ISERROR(VLOOKUP(A2952,int_r_full_fitted!$A$1:$C$10000,3,FALSE)),0,VLOOKUP(A2952,int_r_full_fitted!$A$1:$C$10000,3,FALSE))</f>
        <v>3.1E-2</v>
      </c>
      <c r="W2952">
        <v>2951</v>
      </c>
      <c r="Y2952">
        <f>S2952-V2952</f>
        <v>-5.9999999999999984E-3</v>
      </c>
    </row>
    <row r="2953" spans="1:25" x14ac:dyDescent="0.2">
      <c r="A2953" t="s">
        <v>7213</v>
      </c>
      <c r="B2953" t="s">
        <v>7911</v>
      </c>
      <c r="C2953" t="s">
        <v>7965</v>
      </c>
      <c r="D2953" t="s">
        <v>7913</v>
      </c>
      <c r="E2953" t="s">
        <v>8358</v>
      </c>
      <c r="F2953" t="s">
        <v>7910</v>
      </c>
      <c r="G2953" t="s">
        <v>7915</v>
      </c>
      <c r="H2953" t="s">
        <v>7915</v>
      </c>
      <c r="I2953" t="s">
        <v>7915</v>
      </c>
      <c r="J2953" t="s">
        <v>7915</v>
      </c>
      <c r="K2953" t="s">
        <v>7915</v>
      </c>
      <c r="L2953" t="s">
        <v>7915</v>
      </c>
      <c r="M2953" t="s">
        <v>7915</v>
      </c>
      <c r="N2953" t="s">
        <v>7915</v>
      </c>
      <c r="O2953" t="s">
        <v>7915</v>
      </c>
      <c r="P2953" t="s">
        <v>7910</v>
      </c>
      <c r="Q2953">
        <v>8</v>
      </c>
      <c r="R2953">
        <f>IF(ISERROR(VLOOKUP(A2953,int_r_base_fitted!$A$1:$C$10000,2,FALSE)),0,VLOOKUP(A2953,int_r_base_fitted!$A$1:$C$10000,2,FALSE))</f>
        <v>0</v>
      </c>
      <c r="S2953">
        <f>IF(ISERROR(VLOOKUP(A2953,int_r_base_fitted!$A$1:$C$10000,3,FALSE)),0,VLOOKUP(A2953,int_r_base_fitted!$A$1:$C$10000,3,FALSE))</f>
        <v>2.3E-2</v>
      </c>
      <c r="T2953">
        <v>3445</v>
      </c>
      <c r="V2953">
        <f>IF(ISERROR(VLOOKUP(A2953,int_r_full_fitted!$A$1:$C$10000,3,FALSE)),0,VLOOKUP(A2953,int_r_full_fitted!$A$1:$C$10000,3,FALSE))</f>
        <v>3.1E-2</v>
      </c>
      <c r="W2953">
        <v>2952</v>
      </c>
      <c r="Y2953">
        <f>S2953-V2953</f>
        <v>-8.0000000000000002E-3</v>
      </c>
    </row>
    <row r="2954" spans="1:25" x14ac:dyDescent="0.2">
      <c r="A2954" t="s">
        <v>6641</v>
      </c>
      <c r="B2954" t="s">
        <v>7933</v>
      </c>
      <c r="C2954" t="s">
        <v>8239</v>
      </c>
      <c r="D2954" t="s">
        <v>7945</v>
      </c>
      <c r="E2954" t="s">
        <v>8194</v>
      </c>
      <c r="F2954" t="s">
        <v>7910</v>
      </c>
      <c r="G2954" t="s">
        <v>7915</v>
      </c>
      <c r="H2954" t="s">
        <v>7915</v>
      </c>
      <c r="I2954" t="s">
        <v>7915</v>
      </c>
      <c r="J2954" t="s">
        <v>7915</v>
      </c>
      <c r="K2954" t="s">
        <v>7915</v>
      </c>
      <c r="L2954" t="s">
        <v>7915</v>
      </c>
      <c r="M2954" t="s">
        <v>7915</v>
      </c>
      <c r="N2954" t="s">
        <v>7915</v>
      </c>
      <c r="O2954" t="s">
        <v>7915</v>
      </c>
      <c r="P2954" t="s">
        <v>7910</v>
      </c>
      <c r="Q2954">
        <v>8</v>
      </c>
      <c r="R2954">
        <f>IF(ISERROR(VLOOKUP(A2954,int_r_base_fitted!$A$1:$C$10000,2,FALSE)),0,VLOOKUP(A2954,int_r_base_fitted!$A$1:$C$10000,2,FALSE))</f>
        <v>0</v>
      </c>
      <c r="S2954">
        <f>IF(ISERROR(VLOOKUP(A2954,int_r_base_fitted!$A$1:$C$10000,3,FALSE)),0,VLOOKUP(A2954,int_r_base_fitted!$A$1:$C$10000,3,FALSE))</f>
        <v>2.1999999999999999E-2</v>
      </c>
      <c r="T2954">
        <v>3480</v>
      </c>
      <c r="V2954">
        <f>IF(ISERROR(VLOOKUP(A2954,int_r_full_fitted!$A$1:$C$10000,3,FALSE)),0,VLOOKUP(A2954,int_r_full_fitted!$A$1:$C$10000,3,FALSE))</f>
        <v>3.1E-2</v>
      </c>
      <c r="W2954">
        <v>2953</v>
      </c>
      <c r="Y2954">
        <f>S2954-V2954</f>
        <v>-9.0000000000000011E-3</v>
      </c>
    </row>
    <row r="2955" spans="1:25" x14ac:dyDescent="0.2">
      <c r="A2955" t="s">
        <v>7154</v>
      </c>
      <c r="B2955" t="s">
        <v>7911</v>
      </c>
      <c r="C2955" t="s">
        <v>7953</v>
      </c>
      <c r="D2955" t="s">
        <v>7920</v>
      </c>
      <c r="E2955" t="s">
        <v>8663</v>
      </c>
      <c r="F2955" t="s">
        <v>7910</v>
      </c>
      <c r="G2955" t="s">
        <v>7915</v>
      </c>
      <c r="H2955" t="s">
        <v>7915</v>
      </c>
      <c r="I2955" t="s">
        <v>7915</v>
      </c>
      <c r="J2955" t="s">
        <v>7915</v>
      </c>
      <c r="K2955" t="s">
        <v>7915</v>
      </c>
      <c r="L2955" t="s">
        <v>7915</v>
      </c>
      <c r="M2955" t="s">
        <v>7915</v>
      </c>
      <c r="N2955" t="s">
        <v>7915</v>
      </c>
      <c r="O2955" t="s">
        <v>7915</v>
      </c>
      <c r="P2955" t="s">
        <v>7910</v>
      </c>
      <c r="Q2955">
        <v>8</v>
      </c>
      <c r="R2955">
        <f>IF(ISERROR(VLOOKUP(A2955,int_r_base_fitted!$A$1:$C$10000,2,FALSE)),0,VLOOKUP(A2955,int_r_base_fitted!$A$1:$C$10000,2,FALSE))</f>
        <v>0</v>
      </c>
      <c r="S2955">
        <f>IF(ISERROR(VLOOKUP(A2955,int_r_base_fitted!$A$1:$C$10000,3,FALSE)),0,VLOOKUP(A2955,int_r_base_fitted!$A$1:$C$10000,3,FALSE))</f>
        <v>2.1000000000000001E-2</v>
      </c>
      <c r="T2955">
        <v>3535</v>
      </c>
      <c r="V2955">
        <f>IF(ISERROR(VLOOKUP(A2955,int_r_full_fitted!$A$1:$C$10000,3,FALSE)),0,VLOOKUP(A2955,int_r_full_fitted!$A$1:$C$10000,3,FALSE))</f>
        <v>3.1E-2</v>
      </c>
      <c r="W2955">
        <v>2954</v>
      </c>
      <c r="Y2955">
        <f>S2955-V2955</f>
        <v>-9.9999999999999985E-3</v>
      </c>
    </row>
    <row r="2956" spans="1:25" x14ac:dyDescent="0.2">
      <c r="A2956" t="s">
        <v>7343</v>
      </c>
      <c r="B2956" t="s">
        <v>7911</v>
      </c>
      <c r="C2956" t="s">
        <v>7934</v>
      </c>
      <c r="D2956" t="s">
        <v>7945</v>
      </c>
      <c r="E2956" t="s">
        <v>9938</v>
      </c>
      <c r="F2956" t="s">
        <v>7915</v>
      </c>
      <c r="G2956" t="s">
        <v>7915</v>
      </c>
      <c r="H2956" t="s">
        <v>7915</v>
      </c>
      <c r="I2956" t="s">
        <v>7915</v>
      </c>
      <c r="J2956" t="s">
        <v>7915</v>
      </c>
      <c r="K2956" t="s">
        <v>7915</v>
      </c>
      <c r="L2956" t="s">
        <v>7915</v>
      </c>
      <c r="M2956" t="s">
        <v>7915</v>
      </c>
      <c r="N2956" t="s">
        <v>7915</v>
      </c>
      <c r="O2956" t="s">
        <v>7915</v>
      </c>
      <c r="P2956" t="s">
        <v>7915</v>
      </c>
      <c r="Q2956">
        <v>9</v>
      </c>
      <c r="R2956">
        <f>IF(ISERROR(VLOOKUP(A2956,int_r_base_fitted!$A$1:$C$10000,2,FALSE)),0,VLOOKUP(A2956,int_r_base_fitted!$A$1:$C$10000,2,FALSE))</f>
        <v>0</v>
      </c>
      <c r="S2956">
        <f>IF(ISERROR(VLOOKUP(A2956,int_r_base_fitted!$A$1:$C$10000,3,FALSE)),0,VLOOKUP(A2956,int_r_base_fitted!$A$1:$C$10000,3,FALSE))</f>
        <v>1.7000000000000001E-2</v>
      </c>
      <c r="T2956">
        <v>3836</v>
      </c>
      <c r="V2956">
        <f>IF(ISERROR(VLOOKUP(A2956,int_r_full_fitted!$A$1:$C$10000,3,FALSE)),0,VLOOKUP(A2956,int_r_full_fitted!$A$1:$C$10000,3,FALSE))</f>
        <v>3.1E-2</v>
      </c>
      <c r="W2956">
        <v>2955</v>
      </c>
      <c r="Y2956">
        <f>S2956-V2956</f>
        <v>-1.3999999999999999E-2</v>
      </c>
    </row>
    <row r="2957" spans="1:25" x14ac:dyDescent="0.2">
      <c r="A2957" t="s">
        <v>6491</v>
      </c>
      <c r="B2957" t="s">
        <v>7911</v>
      </c>
      <c r="C2957">
        <v>4</v>
      </c>
      <c r="D2957" t="s">
        <v>7967</v>
      </c>
      <c r="E2957" t="s">
        <v>9514</v>
      </c>
      <c r="F2957" t="s">
        <v>7915</v>
      </c>
      <c r="G2957" t="s">
        <v>7915</v>
      </c>
      <c r="H2957" t="s">
        <v>7910</v>
      </c>
      <c r="I2957" t="s">
        <v>7915</v>
      </c>
      <c r="J2957" t="s">
        <v>7915</v>
      </c>
      <c r="K2957" t="s">
        <v>7915</v>
      </c>
      <c r="L2957" t="s">
        <v>7915</v>
      </c>
      <c r="M2957" t="s">
        <v>7915</v>
      </c>
      <c r="N2957" t="s">
        <v>7915</v>
      </c>
      <c r="O2957" t="s">
        <v>7915</v>
      </c>
      <c r="P2957" t="s">
        <v>7910</v>
      </c>
      <c r="Q2957">
        <v>8</v>
      </c>
      <c r="R2957">
        <f>IF(ISERROR(VLOOKUP(A2957,int_r_base_fitted!$A$1:$C$10000,2,FALSE)),0,VLOOKUP(A2957,int_r_base_fitted!$A$1:$C$10000,2,FALSE))</f>
        <v>0</v>
      </c>
      <c r="S2957">
        <f>IF(ISERROR(VLOOKUP(A2957,int_r_base_fitted!$A$1:$C$10000,3,FALSE)),0,VLOOKUP(A2957,int_r_base_fitted!$A$1:$C$10000,3,FALSE))</f>
        <v>0</v>
      </c>
      <c r="T2957">
        <v>4056</v>
      </c>
      <c r="V2957">
        <f>IF(ISERROR(VLOOKUP(A2957,int_r_full_fitted!$A$1:$C$10000,3,FALSE)),0,VLOOKUP(A2957,int_r_full_fitted!$A$1:$C$10000,3,FALSE))</f>
        <v>3.1E-2</v>
      </c>
      <c r="W2957">
        <v>2956</v>
      </c>
      <c r="Y2957">
        <f>S2957-V2957</f>
        <v>-3.1E-2</v>
      </c>
    </row>
    <row r="2958" spans="1:25" x14ac:dyDescent="0.2">
      <c r="A2958" t="s">
        <v>6237</v>
      </c>
      <c r="B2958" t="s">
        <v>7933</v>
      </c>
      <c r="C2958" t="s">
        <v>8386</v>
      </c>
      <c r="D2958" t="s">
        <v>8134</v>
      </c>
      <c r="E2958" t="s">
        <v>8155</v>
      </c>
      <c r="F2958" t="s">
        <v>7915</v>
      </c>
      <c r="G2958" t="s">
        <v>7910</v>
      </c>
      <c r="H2958" t="s">
        <v>7915</v>
      </c>
      <c r="I2958" t="s">
        <v>7915</v>
      </c>
      <c r="J2958" t="s">
        <v>7915</v>
      </c>
      <c r="K2958" t="s">
        <v>7915</v>
      </c>
      <c r="L2958" t="s">
        <v>7915</v>
      </c>
      <c r="M2958" t="s">
        <v>7915</v>
      </c>
      <c r="N2958" t="s">
        <v>7915</v>
      </c>
      <c r="O2958" t="s">
        <v>7915</v>
      </c>
      <c r="P2958" t="s">
        <v>7910</v>
      </c>
      <c r="Q2958">
        <v>8</v>
      </c>
      <c r="R2958">
        <f>IF(ISERROR(VLOOKUP(A2958,int_r_base_fitted!$A$1:$C$10000,2,FALSE)),0,VLOOKUP(A2958,int_r_base_fitted!$A$1:$C$10000,2,FALSE))</f>
        <v>0</v>
      </c>
      <c r="S2958">
        <f>IF(ISERROR(VLOOKUP(A2958,int_r_base_fitted!$A$1:$C$10000,3,FALSE)),0,VLOOKUP(A2958,int_r_base_fitted!$A$1:$C$10000,3,FALSE))</f>
        <v>0.11700000000000001</v>
      </c>
      <c r="T2958">
        <v>324</v>
      </c>
      <c r="V2958">
        <f>IF(ISERROR(VLOOKUP(A2958,int_r_full_fitted!$A$1:$C$10000,3,FALSE)),0,VLOOKUP(A2958,int_r_full_fitted!$A$1:$C$10000,3,FALSE))</f>
        <v>0.03</v>
      </c>
      <c r="W2958">
        <v>2957</v>
      </c>
      <c r="Y2958">
        <f>S2958-V2958</f>
        <v>8.7000000000000008E-2</v>
      </c>
    </row>
    <row r="2959" spans="1:25" x14ac:dyDescent="0.2">
      <c r="A2959" t="s">
        <v>4121</v>
      </c>
      <c r="B2959" t="s">
        <v>7911</v>
      </c>
      <c r="C2959" t="s">
        <v>7948</v>
      </c>
      <c r="D2959" t="s">
        <v>7938</v>
      </c>
      <c r="E2959" t="s">
        <v>8090</v>
      </c>
      <c r="F2959" t="s">
        <v>7910</v>
      </c>
      <c r="G2959" t="s">
        <v>7915</v>
      </c>
      <c r="H2959" t="s">
        <v>7915</v>
      </c>
      <c r="I2959" t="s">
        <v>7910</v>
      </c>
      <c r="J2959" t="s">
        <v>7915</v>
      </c>
      <c r="K2959" t="s">
        <v>7910</v>
      </c>
      <c r="L2959" t="s">
        <v>7910</v>
      </c>
      <c r="M2959" t="s">
        <v>7915</v>
      </c>
      <c r="N2959" t="s">
        <v>7915</v>
      </c>
      <c r="O2959" t="s">
        <v>7910</v>
      </c>
      <c r="P2959" t="s">
        <v>7906</v>
      </c>
      <c r="Q2959">
        <v>4</v>
      </c>
      <c r="R2959">
        <f>IF(ISERROR(VLOOKUP(A2959,int_r_base_fitted!$A$1:$C$10000,2,FALSE)),0,VLOOKUP(A2959,int_r_base_fitted!$A$1:$C$10000,2,FALSE))</f>
        <v>0</v>
      </c>
      <c r="S2959">
        <f>IF(ISERROR(VLOOKUP(A2959,int_r_base_fitted!$A$1:$C$10000,3,FALSE)),0,VLOOKUP(A2959,int_r_base_fitted!$A$1:$C$10000,3,FALSE))</f>
        <v>0.113</v>
      </c>
      <c r="T2959">
        <v>344</v>
      </c>
      <c r="V2959">
        <f>IF(ISERROR(VLOOKUP(A2959,int_r_full_fitted!$A$1:$C$10000,3,FALSE)),0,VLOOKUP(A2959,int_r_full_fitted!$A$1:$C$10000,3,FALSE))</f>
        <v>0.03</v>
      </c>
      <c r="W2959">
        <v>2958</v>
      </c>
      <c r="Y2959">
        <f>S2959-V2959</f>
        <v>8.3000000000000004E-2</v>
      </c>
    </row>
    <row r="2960" spans="1:25" x14ac:dyDescent="0.2">
      <c r="A2960" t="s">
        <v>6664</v>
      </c>
      <c r="B2960" t="s">
        <v>7911</v>
      </c>
      <c r="C2960" t="s">
        <v>7960</v>
      </c>
      <c r="D2960" t="s">
        <v>7935</v>
      </c>
      <c r="E2960" t="s">
        <v>9512</v>
      </c>
      <c r="F2960" t="s">
        <v>7915</v>
      </c>
      <c r="G2960" t="s">
        <v>7915</v>
      </c>
      <c r="H2960" t="s">
        <v>7910</v>
      </c>
      <c r="I2960" t="s">
        <v>7915</v>
      </c>
      <c r="J2960" t="s">
        <v>7915</v>
      </c>
      <c r="K2960" t="s">
        <v>7915</v>
      </c>
      <c r="L2960" t="s">
        <v>7915</v>
      </c>
      <c r="M2960" t="s">
        <v>7915</v>
      </c>
      <c r="N2960" t="s">
        <v>7915</v>
      </c>
      <c r="O2960" t="s">
        <v>7915</v>
      </c>
      <c r="P2960" t="s">
        <v>7910</v>
      </c>
      <c r="Q2960">
        <v>8</v>
      </c>
      <c r="R2960">
        <f>IF(ISERROR(VLOOKUP(A2960,int_r_base_fitted!$A$1:$C$10000,2,FALSE)),0,VLOOKUP(A2960,int_r_base_fitted!$A$1:$C$10000,2,FALSE))</f>
        <v>0</v>
      </c>
      <c r="S2960">
        <f>IF(ISERROR(VLOOKUP(A2960,int_r_base_fitted!$A$1:$C$10000,3,FALSE)),0,VLOOKUP(A2960,int_r_base_fitted!$A$1:$C$10000,3,FALSE))</f>
        <v>7.2999999999999995E-2</v>
      </c>
      <c r="T2960">
        <v>773</v>
      </c>
      <c r="V2960">
        <f>IF(ISERROR(VLOOKUP(A2960,int_r_full_fitted!$A$1:$C$10000,3,FALSE)),0,VLOOKUP(A2960,int_r_full_fitted!$A$1:$C$10000,3,FALSE))</f>
        <v>0.03</v>
      </c>
      <c r="W2960">
        <v>2959</v>
      </c>
      <c r="Y2960">
        <f>S2960-V2960</f>
        <v>4.2999999999999997E-2</v>
      </c>
    </row>
    <row r="2961" spans="1:25" x14ac:dyDescent="0.2">
      <c r="A2961" t="s">
        <v>4381</v>
      </c>
      <c r="B2961" t="s">
        <v>7911</v>
      </c>
      <c r="C2961" t="s">
        <v>7916</v>
      </c>
      <c r="D2961" t="s">
        <v>7917</v>
      </c>
      <c r="E2961" t="s">
        <v>8289</v>
      </c>
      <c r="F2961" t="s">
        <v>7910</v>
      </c>
      <c r="G2961" t="s">
        <v>7915</v>
      </c>
      <c r="H2961" t="s">
        <v>7910</v>
      </c>
      <c r="I2961" t="s">
        <v>7915</v>
      </c>
      <c r="J2961" t="s">
        <v>7915</v>
      </c>
      <c r="K2961" t="s">
        <v>7910</v>
      </c>
      <c r="L2961" t="s">
        <v>7910</v>
      </c>
      <c r="M2961" t="s">
        <v>7915</v>
      </c>
      <c r="N2961" t="s">
        <v>7915</v>
      </c>
      <c r="O2961" t="s">
        <v>7915</v>
      </c>
      <c r="P2961" t="s">
        <v>7907</v>
      </c>
      <c r="Q2961">
        <v>5</v>
      </c>
      <c r="R2961">
        <f>IF(ISERROR(VLOOKUP(A2961,int_r_base_fitted!$A$1:$C$10000,2,FALSE)),0,VLOOKUP(A2961,int_r_base_fitted!$A$1:$C$10000,2,FALSE))</f>
        <v>0</v>
      </c>
      <c r="S2961">
        <f>IF(ISERROR(VLOOKUP(A2961,int_r_base_fitted!$A$1:$C$10000,3,FALSE)),0,VLOOKUP(A2961,int_r_base_fitted!$A$1:$C$10000,3,FALSE))</f>
        <v>5.7000000000000002E-2</v>
      </c>
      <c r="T2961">
        <v>1111</v>
      </c>
      <c r="V2961">
        <f>IF(ISERROR(VLOOKUP(A2961,int_r_full_fitted!$A$1:$C$10000,3,FALSE)),0,VLOOKUP(A2961,int_r_full_fitted!$A$1:$C$10000,3,FALSE))</f>
        <v>0.03</v>
      </c>
      <c r="W2961">
        <v>2960</v>
      </c>
      <c r="Y2961">
        <f>S2961-V2961</f>
        <v>2.7000000000000003E-2</v>
      </c>
    </row>
    <row r="2962" spans="1:25" x14ac:dyDescent="0.2">
      <c r="A2962" t="s">
        <v>5528</v>
      </c>
      <c r="B2962" t="s">
        <v>7933</v>
      </c>
      <c r="C2962" t="s">
        <v>8005</v>
      </c>
      <c r="D2962" t="s">
        <v>7930</v>
      </c>
      <c r="E2962" t="s">
        <v>8068</v>
      </c>
      <c r="F2962" t="s">
        <v>7915</v>
      </c>
      <c r="G2962" t="s">
        <v>7915</v>
      </c>
      <c r="H2962" t="s">
        <v>7910</v>
      </c>
      <c r="I2962" t="s">
        <v>7915</v>
      </c>
      <c r="J2962" t="s">
        <v>7915</v>
      </c>
      <c r="K2962" t="s">
        <v>7910</v>
      </c>
      <c r="L2962" t="s">
        <v>7915</v>
      </c>
      <c r="M2962" t="s">
        <v>7915</v>
      </c>
      <c r="N2962" t="s">
        <v>7915</v>
      </c>
      <c r="O2962" t="s">
        <v>7915</v>
      </c>
      <c r="P2962" t="s">
        <v>7909</v>
      </c>
      <c r="Q2962">
        <v>7</v>
      </c>
      <c r="R2962">
        <f>IF(ISERROR(VLOOKUP(A2962,int_r_base_fitted!$A$1:$C$10000,2,FALSE)),0,VLOOKUP(A2962,int_r_base_fitted!$A$1:$C$10000,2,FALSE))</f>
        <v>0</v>
      </c>
      <c r="S2962">
        <f>IF(ISERROR(VLOOKUP(A2962,int_r_base_fitted!$A$1:$C$10000,3,FALSE)),0,VLOOKUP(A2962,int_r_base_fitted!$A$1:$C$10000,3,FALSE))</f>
        <v>5.6000000000000001E-2</v>
      </c>
      <c r="T2962">
        <v>1154</v>
      </c>
      <c r="V2962">
        <f>IF(ISERROR(VLOOKUP(A2962,int_r_full_fitted!$A$1:$C$10000,3,FALSE)),0,VLOOKUP(A2962,int_r_full_fitted!$A$1:$C$10000,3,FALSE))</f>
        <v>0.03</v>
      </c>
      <c r="W2962">
        <v>2961</v>
      </c>
      <c r="Y2962">
        <f>S2962-V2962</f>
        <v>2.6000000000000002E-2</v>
      </c>
    </row>
    <row r="2963" spans="1:25" x14ac:dyDescent="0.2">
      <c r="A2963" t="s">
        <v>5923</v>
      </c>
      <c r="B2963" t="s">
        <v>7911</v>
      </c>
      <c r="C2963" t="s">
        <v>8141</v>
      </c>
      <c r="D2963" t="s">
        <v>7917</v>
      </c>
      <c r="E2963" t="s">
        <v>9264</v>
      </c>
      <c r="F2963" t="s">
        <v>7915</v>
      </c>
      <c r="G2963" t="s">
        <v>7915</v>
      </c>
      <c r="H2963" t="s">
        <v>7910</v>
      </c>
      <c r="I2963" t="s">
        <v>7915</v>
      </c>
      <c r="J2963" t="s">
        <v>7915</v>
      </c>
      <c r="K2963" t="s">
        <v>7910</v>
      </c>
      <c r="L2963" t="s">
        <v>7915</v>
      </c>
      <c r="M2963" t="s">
        <v>7915</v>
      </c>
      <c r="N2963" t="s">
        <v>7915</v>
      </c>
      <c r="O2963" t="s">
        <v>7915</v>
      </c>
      <c r="P2963" t="s">
        <v>7909</v>
      </c>
      <c r="Q2963">
        <v>7</v>
      </c>
      <c r="R2963">
        <f>IF(ISERROR(VLOOKUP(A2963,int_r_base_fitted!$A$1:$C$10000,2,FALSE)),0,VLOOKUP(A2963,int_r_base_fitted!$A$1:$C$10000,2,FALSE))</f>
        <v>0</v>
      </c>
      <c r="S2963">
        <f>IF(ISERROR(VLOOKUP(A2963,int_r_base_fitted!$A$1:$C$10000,3,FALSE)),0,VLOOKUP(A2963,int_r_base_fitted!$A$1:$C$10000,3,FALSE))</f>
        <v>5.3999999999999999E-2</v>
      </c>
      <c r="T2963">
        <v>1266</v>
      </c>
      <c r="V2963">
        <f>IF(ISERROR(VLOOKUP(A2963,int_r_full_fitted!$A$1:$C$10000,3,FALSE)),0,VLOOKUP(A2963,int_r_full_fitted!$A$1:$C$10000,3,FALSE))</f>
        <v>0.03</v>
      </c>
      <c r="W2963">
        <v>2962</v>
      </c>
      <c r="Y2963">
        <f>S2963-V2963</f>
        <v>2.4E-2</v>
      </c>
    </row>
    <row r="2964" spans="1:25" x14ac:dyDescent="0.2">
      <c r="A2964" t="s">
        <v>4453</v>
      </c>
      <c r="B2964" t="s">
        <v>7911</v>
      </c>
      <c r="C2964" t="s">
        <v>8223</v>
      </c>
      <c r="D2964" t="s">
        <v>7963</v>
      </c>
      <c r="E2964" t="s">
        <v>8338</v>
      </c>
      <c r="F2964" t="s">
        <v>7915</v>
      </c>
      <c r="G2964" t="s">
        <v>7915</v>
      </c>
      <c r="H2964" t="s">
        <v>7910</v>
      </c>
      <c r="I2964" t="s">
        <v>7910</v>
      </c>
      <c r="J2964" t="s">
        <v>7915</v>
      </c>
      <c r="K2964" t="s">
        <v>7915</v>
      </c>
      <c r="L2964" t="s">
        <v>7915</v>
      </c>
      <c r="M2964" t="s">
        <v>7910</v>
      </c>
      <c r="N2964" t="s">
        <v>7915</v>
      </c>
      <c r="O2964" t="s">
        <v>7915</v>
      </c>
      <c r="P2964" t="s">
        <v>7908</v>
      </c>
      <c r="Q2964">
        <v>6</v>
      </c>
      <c r="R2964">
        <f>IF(ISERROR(VLOOKUP(A2964,int_r_base_fitted!$A$1:$C$10000,2,FALSE)),0,VLOOKUP(A2964,int_r_base_fitted!$A$1:$C$10000,2,FALSE))</f>
        <v>1</v>
      </c>
      <c r="S2964">
        <f>IF(ISERROR(VLOOKUP(A2964,int_r_base_fitted!$A$1:$C$10000,3,FALSE)),0,VLOOKUP(A2964,int_r_base_fitted!$A$1:$C$10000,3,FALSE))</f>
        <v>0.05</v>
      </c>
      <c r="T2964">
        <v>1430</v>
      </c>
      <c r="V2964">
        <f>IF(ISERROR(VLOOKUP(A2964,int_r_full_fitted!$A$1:$C$10000,3,FALSE)),0,VLOOKUP(A2964,int_r_full_fitted!$A$1:$C$10000,3,FALSE))</f>
        <v>0.03</v>
      </c>
      <c r="W2964">
        <v>2963</v>
      </c>
      <c r="Y2964">
        <f>S2964-V2964</f>
        <v>2.0000000000000004E-2</v>
      </c>
    </row>
    <row r="2965" spans="1:25" x14ac:dyDescent="0.2">
      <c r="A2965" t="s">
        <v>5788</v>
      </c>
      <c r="B2965" t="s">
        <v>7911</v>
      </c>
      <c r="C2965" t="s">
        <v>8018</v>
      </c>
      <c r="D2965" t="s">
        <v>7963</v>
      </c>
      <c r="E2965" t="s">
        <v>8639</v>
      </c>
      <c r="F2965" t="s">
        <v>7915</v>
      </c>
      <c r="G2965" t="s">
        <v>7915</v>
      </c>
      <c r="H2965" t="s">
        <v>7910</v>
      </c>
      <c r="I2965" t="s">
        <v>7915</v>
      </c>
      <c r="J2965" t="s">
        <v>7915</v>
      </c>
      <c r="K2965" t="s">
        <v>7915</v>
      </c>
      <c r="L2965" t="s">
        <v>7915</v>
      </c>
      <c r="M2965" t="s">
        <v>7910</v>
      </c>
      <c r="N2965" t="s">
        <v>7915</v>
      </c>
      <c r="O2965" t="s">
        <v>7915</v>
      </c>
      <c r="P2965" t="s">
        <v>7909</v>
      </c>
      <c r="Q2965">
        <v>7</v>
      </c>
      <c r="R2965">
        <f>IF(ISERROR(VLOOKUP(A2965,int_r_base_fitted!$A$1:$C$10000,2,FALSE)),0,VLOOKUP(A2965,int_r_base_fitted!$A$1:$C$10000,2,FALSE))</f>
        <v>0</v>
      </c>
      <c r="S2965">
        <f>IF(ISERROR(VLOOKUP(A2965,int_r_base_fitted!$A$1:$C$10000,3,FALSE)),0,VLOOKUP(A2965,int_r_base_fitted!$A$1:$C$10000,3,FALSE))</f>
        <v>0.05</v>
      </c>
      <c r="T2965">
        <v>1458</v>
      </c>
      <c r="V2965">
        <f>IF(ISERROR(VLOOKUP(A2965,int_r_full_fitted!$A$1:$C$10000,3,FALSE)),0,VLOOKUP(A2965,int_r_full_fitted!$A$1:$C$10000,3,FALSE))</f>
        <v>0.03</v>
      </c>
      <c r="W2965">
        <v>2964</v>
      </c>
      <c r="Y2965">
        <f>S2965-V2965</f>
        <v>2.0000000000000004E-2</v>
      </c>
    </row>
    <row r="2966" spans="1:25" x14ac:dyDescent="0.2">
      <c r="A2966" t="s">
        <v>6522</v>
      </c>
      <c r="B2966" t="s">
        <v>7911</v>
      </c>
      <c r="C2966" t="s">
        <v>7954</v>
      </c>
      <c r="D2966" t="s">
        <v>8134</v>
      </c>
      <c r="E2966" t="s">
        <v>9530</v>
      </c>
      <c r="F2966" t="s">
        <v>7915</v>
      </c>
      <c r="G2966" t="s">
        <v>7915</v>
      </c>
      <c r="H2966" t="s">
        <v>7910</v>
      </c>
      <c r="I2966" t="s">
        <v>7915</v>
      </c>
      <c r="J2966" t="s">
        <v>7915</v>
      </c>
      <c r="K2966" t="s">
        <v>7915</v>
      </c>
      <c r="L2966" t="s">
        <v>7915</v>
      </c>
      <c r="M2966" t="s">
        <v>7915</v>
      </c>
      <c r="N2966" t="s">
        <v>7915</v>
      </c>
      <c r="O2966" t="s">
        <v>7915</v>
      </c>
      <c r="P2966" t="s">
        <v>7910</v>
      </c>
      <c r="Q2966">
        <v>8</v>
      </c>
      <c r="R2966">
        <f>IF(ISERROR(VLOOKUP(A2966,int_r_base_fitted!$A$1:$C$10000,2,FALSE)),0,VLOOKUP(A2966,int_r_base_fitted!$A$1:$C$10000,2,FALSE))</f>
        <v>0</v>
      </c>
      <c r="S2966">
        <f>IF(ISERROR(VLOOKUP(A2966,int_r_base_fitted!$A$1:$C$10000,3,FALSE)),0,VLOOKUP(A2966,int_r_base_fitted!$A$1:$C$10000,3,FALSE))</f>
        <v>0.05</v>
      </c>
      <c r="T2966">
        <v>1484</v>
      </c>
      <c r="V2966">
        <f>IF(ISERROR(VLOOKUP(A2966,int_r_full_fitted!$A$1:$C$10000,3,FALSE)),0,VLOOKUP(A2966,int_r_full_fitted!$A$1:$C$10000,3,FALSE))</f>
        <v>0.03</v>
      </c>
      <c r="W2966">
        <v>2965</v>
      </c>
      <c r="Y2966">
        <f>S2966-V2966</f>
        <v>2.0000000000000004E-2</v>
      </c>
    </row>
    <row r="2967" spans="1:25" x14ac:dyDescent="0.2">
      <c r="A2967" t="s">
        <v>6572</v>
      </c>
      <c r="B2967" t="s">
        <v>7911</v>
      </c>
      <c r="C2967">
        <v>4</v>
      </c>
      <c r="D2967" t="s">
        <v>7940</v>
      </c>
      <c r="E2967" t="s">
        <v>9546</v>
      </c>
      <c r="F2967" t="s">
        <v>7915</v>
      </c>
      <c r="G2967" t="s">
        <v>7915</v>
      </c>
      <c r="H2967" t="s">
        <v>7910</v>
      </c>
      <c r="I2967" t="s">
        <v>7915</v>
      </c>
      <c r="J2967" t="s">
        <v>7915</v>
      </c>
      <c r="K2967" t="s">
        <v>7915</v>
      </c>
      <c r="L2967" t="s">
        <v>7915</v>
      </c>
      <c r="M2967" t="s">
        <v>7915</v>
      </c>
      <c r="N2967" t="s">
        <v>7915</v>
      </c>
      <c r="O2967" t="s">
        <v>7915</v>
      </c>
      <c r="P2967" t="s">
        <v>7910</v>
      </c>
      <c r="Q2967">
        <v>8</v>
      </c>
      <c r="R2967">
        <f>IF(ISERROR(VLOOKUP(A2967,int_r_base_fitted!$A$1:$C$10000,2,FALSE)),0,VLOOKUP(A2967,int_r_base_fitted!$A$1:$C$10000,2,FALSE))</f>
        <v>0</v>
      </c>
      <c r="S2967">
        <f>IF(ISERROR(VLOOKUP(A2967,int_r_base_fitted!$A$1:$C$10000,3,FALSE)),0,VLOOKUP(A2967,int_r_base_fitted!$A$1:$C$10000,3,FALSE))</f>
        <v>0.05</v>
      </c>
      <c r="T2967">
        <v>1490</v>
      </c>
      <c r="V2967">
        <f>IF(ISERROR(VLOOKUP(A2967,int_r_full_fitted!$A$1:$C$10000,3,FALSE)),0,VLOOKUP(A2967,int_r_full_fitted!$A$1:$C$10000,3,FALSE))</f>
        <v>0.03</v>
      </c>
      <c r="W2967">
        <v>2966</v>
      </c>
      <c r="Y2967">
        <f>S2967-V2967</f>
        <v>2.0000000000000004E-2</v>
      </c>
    </row>
    <row r="2968" spans="1:25" x14ac:dyDescent="0.2">
      <c r="A2968" t="s">
        <v>4734</v>
      </c>
      <c r="B2968" t="s">
        <v>7911</v>
      </c>
      <c r="C2968" t="s">
        <v>7962</v>
      </c>
      <c r="D2968" t="s">
        <v>7963</v>
      </c>
      <c r="E2968" t="s">
        <v>8508</v>
      </c>
      <c r="F2968" t="s">
        <v>7915</v>
      </c>
      <c r="G2968" t="s">
        <v>7915</v>
      </c>
      <c r="H2968" t="s">
        <v>7910</v>
      </c>
      <c r="I2968" t="s">
        <v>7910</v>
      </c>
      <c r="J2968" t="s">
        <v>7915</v>
      </c>
      <c r="K2968" t="s">
        <v>7915</v>
      </c>
      <c r="L2968" t="s">
        <v>7915</v>
      </c>
      <c r="M2968" t="s">
        <v>7910</v>
      </c>
      <c r="N2968" t="s">
        <v>7915</v>
      </c>
      <c r="O2968" t="s">
        <v>7915</v>
      </c>
      <c r="P2968" t="s">
        <v>7908</v>
      </c>
      <c r="Q2968">
        <v>6</v>
      </c>
      <c r="R2968">
        <f>IF(ISERROR(VLOOKUP(A2968,int_r_base_fitted!$A$1:$C$10000,2,FALSE)),0,VLOOKUP(A2968,int_r_base_fitted!$A$1:$C$10000,2,FALSE))</f>
        <v>0</v>
      </c>
      <c r="S2968">
        <f>IF(ISERROR(VLOOKUP(A2968,int_r_base_fitted!$A$1:$C$10000,3,FALSE)),0,VLOOKUP(A2968,int_r_base_fitted!$A$1:$C$10000,3,FALSE))</f>
        <v>4.9000000000000002E-2</v>
      </c>
      <c r="T2968">
        <v>1506</v>
      </c>
      <c r="V2968">
        <f>IF(ISERROR(VLOOKUP(A2968,int_r_full_fitted!$A$1:$C$10000,3,FALSE)),0,VLOOKUP(A2968,int_r_full_fitted!$A$1:$C$10000,3,FALSE))</f>
        <v>0.03</v>
      </c>
      <c r="W2968">
        <v>2967</v>
      </c>
      <c r="Y2968">
        <f>S2968-V2968</f>
        <v>1.9000000000000003E-2</v>
      </c>
    </row>
    <row r="2969" spans="1:25" x14ac:dyDescent="0.2">
      <c r="A2969" t="s">
        <v>5405</v>
      </c>
      <c r="B2969" t="s">
        <v>7933</v>
      </c>
      <c r="C2969" t="s">
        <v>8589</v>
      </c>
      <c r="D2969" t="s">
        <v>7945</v>
      </c>
      <c r="E2969" t="s">
        <v>8122</v>
      </c>
      <c r="F2969" t="s">
        <v>7915</v>
      </c>
      <c r="G2969" t="s">
        <v>7915</v>
      </c>
      <c r="H2969" t="s">
        <v>7910</v>
      </c>
      <c r="I2969" t="s">
        <v>7915</v>
      </c>
      <c r="J2969" t="s">
        <v>7915</v>
      </c>
      <c r="K2969" t="s">
        <v>7915</v>
      </c>
      <c r="L2969" t="s">
        <v>7915</v>
      </c>
      <c r="M2969" t="s">
        <v>7910</v>
      </c>
      <c r="N2969" t="s">
        <v>7915</v>
      </c>
      <c r="O2969" t="s">
        <v>7915</v>
      </c>
      <c r="P2969" t="s">
        <v>7909</v>
      </c>
      <c r="Q2969">
        <v>7</v>
      </c>
      <c r="R2969">
        <f>IF(ISERROR(VLOOKUP(A2969,int_r_base_fitted!$A$1:$C$10000,2,FALSE)),0,VLOOKUP(A2969,int_r_base_fitted!$A$1:$C$10000,2,FALSE))</f>
        <v>0</v>
      </c>
      <c r="S2969">
        <f>IF(ISERROR(VLOOKUP(A2969,int_r_base_fitted!$A$1:$C$10000,3,FALSE)),0,VLOOKUP(A2969,int_r_base_fitted!$A$1:$C$10000,3,FALSE))</f>
        <v>4.9000000000000002E-2</v>
      </c>
      <c r="T2969">
        <v>1515</v>
      </c>
      <c r="V2969">
        <f>IF(ISERROR(VLOOKUP(A2969,int_r_full_fitted!$A$1:$C$10000,3,FALSE)),0,VLOOKUP(A2969,int_r_full_fitted!$A$1:$C$10000,3,FALSE))</f>
        <v>0.03</v>
      </c>
      <c r="W2969">
        <v>2968</v>
      </c>
      <c r="Y2969">
        <f>S2969-V2969</f>
        <v>1.9000000000000003E-2</v>
      </c>
    </row>
    <row r="2970" spans="1:25" x14ac:dyDescent="0.2">
      <c r="A2970" t="s">
        <v>5529</v>
      </c>
      <c r="B2970" t="s">
        <v>7933</v>
      </c>
      <c r="C2970" t="s">
        <v>8361</v>
      </c>
      <c r="D2970" t="s">
        <v>7930</v>
      </c>
      <c r="E2970" t="s">
        <v>8028</v>
      </c>
      <c r="F2970" t="s">
        <v>7915</v>
      </c>
      <c r="G2970" t="s">
        <v>7915</v>
      </c>
      <c r="H2970" t="s">
        <v>7910</v>
      </c>
      <c r="I2970" t="s">
        <v>7915</v>
      </c>
      <c r="J2970" t="s">
        <v>7915</v>
      </c>
      <c r="K2970" t="s">
        <v>7915</v>
      </c>
      <c r="L2970" t="s">
        <v>7915</v>
      </c>
      <c r="M2970" t="s">
        <v>7910</v>
      </c>
      <c r="N2970" t="s">
        <v>7915</v>
      </c>
      <c r="O2970" t="s">
        <v>7915</v>
      </c>
      <c r="P2970" t="s">
        <v>7909</v>
      </c>
      <c r="Q2970">
        <v>7</v>
      </c>
      <c r="R2970">
        <f>IF(ISERROR(VLOOKUP(A2970,int_r_base_fitted!$A$1:$C$10000,2,FALSE)),0,VLOOKUP(A2970,int_r_base_fitted!$A$1:$C$10000,2,FALSE))</f>
        <v>0</v>
      </c>
      <c r="S2970">
        <f>IF(ISERROR(VLOOKUP(A2970,int_r_base_fitted!$A$1:$C$10000,3,FALSE)),0,VLOOKUP(A2970,int_r_base_fitted!$A$1:$C$10000,3,FALSE))</f>
        <v>4.9000000000000002E-2</v>
      </c>
      <c r="T2970">
        <v>1518</v>
      </c>
      <c r="V2970">
        <f>IF(ISERROR(VLOOKUP(A2970,int_r_full_fitted!$A$1:$C$10000,3,FALSE)),0,VLOOKUP(A2970,int_r_full_fitted!$A$1:$C$10000,3,FALSE))</f>
        <v>0.03</v>
      </c>
      <c r="W2970">
        <v>2969</v>
      </c>
      <c r="Y2970">
        <f>S2970-V2970</f>
        <v>1.9000000000000003E-2</v>
      </c>
    </row>
    <row r="2971" spans="1:25" x14ac:dyDescent="0.2">
      <c r="A2971" t="s">
        <v>5593</v>
      </c>
      <c r="B2971" t="s">
        <v>7911</v>
      </c>
      <c r="C2971">
        <v>4</v>
      </c>
      <c r="D2971" t="s">
        <v>7940</v>
      </c>
      <c r="E2971" t="s">
        <v>9015</v>
      </c>
      <c r="F2971" t="s">
        <v>7915</v>
      </c>
      <c r="G2971" t="s">
        <v>7915</v>
      </c>
      <c r="H2971" t="s">
        <v>7910</v>
      </c>
      <c r="I2971" t="s">
        <v>7915</v>
      </c>
      <c r="J2971" t="s">
        <v>7915</v>
      </c>
      <c r="K2971" t="s">
        <v>7915</v>
      </c>
      <c r="L2971" t="s">
        <v>7915</v>
      </c>
      <c r="M2971" t="s">
        <v>7910</v>
      </c>
      <c r="N2971" t="s">
        <v>7915</v>
      </c>
      <c r="O2971" t="s">
        <v>7915</v>
      </c>
      <c r="P2971" t="s">
        <v>7909</v>
      </c>
      <c r="Q2971">
        <v>7</v>
      </c>
      <c r="R2971">
        <f>IF(ISERROR(VLOOKUP(A2971,int_r_base_fitted!$A$1:$C$10000,2,FALSE)),0,VLOOKUP(A2971,int_r_base_fitted!$A$1:$C$10000,2,FALSE))</f>
        <v>0</v>
      </c>
      <c r="S2971">
        <f>IF(ISERROR(VLOOKUP(A2971,int_r_base_fitted!$A$1:$C$10000,3,FALSE)),0,VLOOKUP(A2971,int_r_base_fitted!$A$1:$C$10000,3,FALSE))</f>
        <v>4.9000000000000002E-2</v>
      </c>
      <c r="T2971">
        <v>1521</v>
      </c>
      <c r="V2971">
        <f>IF(ISERROR(VLOOKUP(A2971,int_r_full_fitted!$A$1:$C$10000,3,FALSE)),0,VLOOKUP(A2971,int_r_full_fitted!$A$1:$C$10000,3,FALSE))</f>
        <v>0.03</v>
      </c>
      <c r="W2971">
        <v>2970</v>
      </c>
      <c r="Y2971">
        <f>S2971-V2971</f>
        <v>1.9000000000000003E-2</v>
      </c>
    </row>
    <row r="2972" spans="1:25" x14ac:dyDescent="0.2">
      <c r="A2972" t="s">
        <v>5775</v>
      </c>
      <c r="B2972" t="s">
        <v>7911</v>
      </c>
      <c r="C2972" t="s">
        <v>7942</v>
      </c>
      <c r="D2972" t="s">
        <v>7963</v>
      </c>
      <c r="E2972" t="s">
        <v>9148</v>
      </c>
      <c r="F2972" t="s">
        <v>7915</v>
      </c>
      <c r="G2972" t="s">
        <v>7915</v>
      </c>
      <c r="H2972" t="s">
        <v>7910</v>
      </c>
      <c r="I2972" t="s">
        <v>7915</v>
      </c>
      <c r="J2972" t="s">
        <v>7915</v>
      </c>
      <c r="K2972" t="s">
        <v>7915</v>
      </c>
      <c r="L2972" t="s">
        <v>7915</v>
      </c>
      <c r="M2972" t="s">
        <v>7910</v>
      </c>
      <c r="N2972" t="s">
        <v>7915</v>
      </c>
      <c r="O2972" t="s">
        <v>7915</v>
      </c>
      <c r="P2972" t="s">
        <v>7909</v>
      </c>
      <c r="Q2972">
        <v>7</v>
      </c>
      <c r="R2972">
        <f>IF(ISERROR(VLOOKUP(A2972,int_r_base_fitted!$A$1:$C$10000,2,FALSE)),0,VLOOKUP(A2972,int_r_base_fitted!$A$1:$C$10000,2,FALSE))</f>
        <v>0</v>
      </c>
      <c r="S2972">
        <f>IF(ISERROR(VLOOKUP(A2972,int_r_base_fitted!$A$1:$C$10000,3,FALSE)),0,VLOOKUP(A2972,int_r_base_fitted!$A$1:$C$10000,3,FALSE))</f>
        <v>4.9000000000000002E-2</v>
      </c>
      <c r="T2972">
        <v>1528</v>
      </c>
      <c r="V2972">
        <f>IF(ISERROR(VLOOKUP(A2972,int_r_full_fitted!$A$1:$C$10000,3,FALSE)),0,VLOOKUP(A2972,int_r_full_fitted!$A$1:$C$10000,3,FALSE))</f>
        <v>0.03</v>
      </c>
      <c r="W2972">
        <v>2971</v>
      </c>
      <c r="Y2972">
        <f>S2972-V2972</f>
        <v>1.9000000000000003E-2</v>
      </c>
    </row>
    <row r="2973" spans="1:25" x14ac:dyDescent="0.2">
      <c r="A2973" t="s">
        <v>5778</v>
      </c>
      <c r="B2973" t="s">
        <v>7911</v>
      </c>
      <c r="C2973" t="s">
        <v>7942</v>
      </c>
      <c r="D2973" t="s">
        <v>7963</v>
      </c>
      <c r="E2973" t="s">
        <v>9150</v>
      </c>
      <c r="F2973" t="s">
        <v>7915</v>
      </c>
      <c r="G2973" t="s">
        <v>7915</v>
      </c>
      <c r="H2973" t="s">
        <v>7910</v>
      </c>
      <c r="I2973" t="s">
        <v>7915</v>
      </c>
      <c r="J2973" t="s">
        <v>7915</v>
      </c>
      <c r="K2973" t="s">
        <v>7915</v>
      </c>
      <c r="L2973" t="s">
        <v>7915</v>
      </c>
      <c r="M2973" t="s">
        <v>7910</v>
      </c>
      <c r="N2973" t="s">
        <v>7915</v>
      </c>
      <c r="O2973" t="s">
        <v>7915</v>
      </c>
      <c r="P2973" t="s">
        <v>7909</v>
      </c>
      <c r="Q2973">
        <v>7</v>
      </c>
      <c r="R2973">
        <f>IF(ISERROR(VLOOKUP(A2973,int_r_base_fitted!$A$1:$C$10000,2,FALSE)),0,VLOOKUP(A2973,int_r_base_fitted!$A$1:$C$10000,2,FALSE))</f>
        <v>0</v>
      </c>
      <c r="S2973">
        <f>IF(ISERROR(VLOOKUP(A2973,int_r_base_fitted!$A$1:$C$10000,3,FALSE)),0,VLOOKUP(A2973,int_r_base_fitted!$A$1:$C$10000,3,FALSE))</f>
        <v>4.9000000000000002E-2</v>
      </c>
      <c r="T2973">
        <v>1529</v>
      </c>
      <c r="V2973">
        <f>IF(ISERROR(VLOOKUP(A2973,int_r_full_fitted!$A$1:$C$10000,3,FALSE)),0,VLOOKUP(A2973,int_r_full_fitted!$A$1:$C$10000,3,FALSE))</f>
        <v>0.03</v>
      </c>
      <c r="W2973">
        <v>2972</v>
      </c>
      <c r="Y2973">
        <f>S2973-V2973</f>
        <v>1.9000000000000003E-2</v>
      </c>
    </row>
    <row r="2974" spans="1:25" x14ac:dyDescent="0.2">
      <c r="A2974" t="s">
        <v>5779</v>
      </c>
      <c r="B2974" t="s">
        <v>7911</v>
      </c>
      <c r="C2974" t="s">
        <v>7942</v>
      </c>
      <c r="D2974" t="s">
        <v>7963</v>
      </c>
      <c r="E2974" t="s">
        <v>9151</v>
      </c>
      <c r="F2974" t="s">
        <v>7915</v>
      </c>
      <c r="G2974" t="s">
        <v>7915</v>
      </c>
      <c r="H2974" t="s">
        <v>7910</v>
      </c>
      <c r="I2974" t="s">
        <v>7915</v>
      </c>
      <c r="J2974" t="s">
        <v>7915</v>
      </c>
      <c r="K2974" t="s">
        <v>7915</v>
      </c>
      <c r="L2974" t="s">
        <v>7915</v>
      </c>
      <c r="M2974" t="s">
        <v>7910</v>
      </c>
      <c r="N2974" t="s">
        <v>7915</v>
      </c>
      <c r="O2974" t="s">
        <v>7915</v>
      </c>
      <c r="P2974" t="s">
        <v>7909</v>
      </c>
      <c r="Q2974">
        <v>7</v>
      </c>
      <c r="R2974">
        <f>IF(ISERROR(VLOOKUP(A2974,int_r_base_fitted!$A$1:$C$10000,2,FALSE)),0,VLOOKUP(A2974,int_r_base_fitted!$A$1:$C$10000,2,FALSE))</f>
        <v>0</v>
      </c>
      <c r="S2974">
        <f>IF(ISERROR(VLOOKUP(A2974,int_r_base_fitted!$A$1:$C$10000,3,FALSE)),0,VLOOKUP(A2974,int_r_base_fitted!$A$1:$C$10000,3,FALSE))</f>
        <v>4.9000000000000002E-2</v>
      </c>
      <c r="T2974">
        <v>1530</v>
      </c>
      <c r="V2974">
        <f>IF(ISERROR(VLOOKUP(A2974,int_r_full_fitted!$A$1:$C$10000,3,FALSE)),0,VLOOKUP(A2974,int_r_full_fitted!$A$1:$C$10000,3,FALSE))</f>
        <v>0.03</v>
      </c>
      <c r="W2974">
        <v>2973</v>
      </c>
      <c r="Y2974">
        <f>S2974-V2974</f>
        <v>1.9000000000000003E-2</v>
      </c>
    </row>
    <row r="2975" spans="1:25" x14ac:dyDescent="0.2">
      <c r="A2975" t="s">
        <v>6036</v>
      </c>
      <c r="B2975" t="s">
        <v>7911</v>
      </c>
      <c r="C2975" t="s">
        <v>8475</v>
      </c>
      <c r="D2975" t="s">
        <v>7913</v>
      </c>
      <c r="E2975" t="s">
        <v>9300</v>
      </c>
      <c r="F2975" t="s">
        <v>7915</v>
      </c>
      <c r="G2975" t="s">
        <v>7915</v>
      </c>
      <c r="H2975" t="s">
        <v>7910</v>
      </c>
      <c r="I2975" t="s">
        <v>7915</v>
      </c>
      <c r="J2975" t="s">
        <v>7915</v>
      </c>
      <c r="K2975" t="s">
        <v>7915</v>
      </c>
      <c r="L2975" t="s">
        <v>7915</v>
      </c>
      <c r="M2975" t="s">
        <v>7915</v>
      </c>
      <c r="N2975" t="s">
        <v>7915</v>
      </c>
      <c r="O2975" t="s">
        <v>7915</v>
      </c>
      <c r="P2975" t="s">
        <v>7910</v>
      </c>
      <c r="Q2975">
        <v>8</v>
      </c>
      <c r="R2975">
        <f>IF(ISERROR(VLOOKUP(A2975,int_r_base_fitted!$A$1:$C$10000,2,FALSE)),0,VLOOKUP(A2975,int_r_base_fitted!$A$1:$C$10000,2,FALSE))</f>
        <v>1</v>
      </c>
      <c r="S2975">
        <f>IF(ISERROR(VLOOKUP(A2975,int_r_base_fitted!$A$1:$C$10000,3,FALSE)),0,VLOOKUP(A2975,int_r_base_fitted!$A$1:$C$10000,3,FALSE))</f>
        <v>4.9000000000000002E-2</v>
      </c>
      <c r="T2975">
        <v>1535</v>
      </c>
      <c r="V2975">
        <f>IF(ISERROR(VLOOKUP(A2975,int_r_full_fitted!$A$1:$C$10000,3,FALSE)),0,VLOOKUP(A2975,int_r_full_fitted!$A$1:$C$10000,3,FALSE))</f>
        <v>0.03</v>
      </c>
      <c r="W2975">
        <v>2974</v>
      </c>
      <c r="Y2975">
        <f>S2975-V2975</f>
        <v>1.9000000000000003E-2</v>
      </c>
    </row>
    <row r="2976" spans="1:25" x14ac:dyDescent="0.2">
      <c r="A2976" t="s">
        <v>6180</v>
      </c>
      <c r="B2976" t="s">
        <v>7911</v>
      </c>
      <c r="C2976">
        <v>4</v>
      </c>
      <c r="D2976" t="s">
        <v>7940</v>
      </c>
      <c r="E2976" t="s">
        <v>9339</v>
      </c>
      <c r="F2976" t="s">
        <v>7915</v>
      </c>
      <c r="G2976" t="s">
        <v>7915</v>
      </c>
      <c r="H2976" t="s">
        <v>7910</v>
      </c>
      <c r="I2976" t="s">
        <v>7915</v>
      </c>
      <c r="J2976" t="s">
        <v>7915</v>
      </c>
      <c r="K2976" t="s">
        <v>7915</v>
      </c>
      <c r="L2976" t="s">
        <v>7915</v>
      </c>
      <c r="M2976" t="s">
        <v>7915</v>
      </c>
      <c r="N2976" t="s">
        <v>7915</v>
      </c>
      <c r="O2976" t="s">
        <v>7915</v>
      </c>
      <c r="P2976" t="s">
        <v>7910</v>
      </c>
      <c r="Q2976">
        <v>8</v>
      </c>
      <c r="R2976">
        <f>IF(ISERROR(VLOOKUP(A2976,int_r_base_fitted!$A$1:$C$10000,2,FALSE)),0,VLOOKUP(A2976,int_r_base_fitted!$A$1:$C$10000,2,FALSE))</f>
        <v>0</v>
      </c>
      <c r="S2976">
        <f>IF(ISERROR(VLOOKUP(A2976,int_r_base_fitted!$A$1:$C$10000,3,FALSE)),0,VLOOKUP(A2976,int_r_base_fitted!$A$1:$C$10000,3,FALSE))</f>
        <v>4.9000000000000002E-2</v>
      </c>
      <c r="T2976">
        <v>1542</v>
      </c>
      <c r="V2976">
        <f>IF(ISERROR(VLOOKUP(A2976,int_r_full_fitted!$A$1:$C$10000,3,FALSE)),0,VLOOKUP(A2976,int_r_full_fitted!$A$1:$C$10000,3,FALSE))</f>
        <v>0.03</v>
      </c>
      <c r="W2976">
        <v>2975</v>
      </c>
      <c r="Y2976">
        <f>S2976-V2976</f>
        <v>1.9000000000000003E-2</v>
      </c>
    </row>
    <row r="2977" spans="1:25" x14ac:dyDescent="0.2">
      <c r="A2977" t="s">
        <v>6266</v>
      </c>
      <c r="B2977" t="s">
        <v>7933</v>
      </c>
      <c r="C2977" t="s">
        <v>8412</v>
      </c>
      <c r="D2977" t="s">
        <v>7913</v>
      </c>
      <c r="E2977" t="s">
        <v>8028</v>
      </c>
      <c r="F2977" t="s">
        <v>7915</v>
      </c>
      <c r="G2977" t="s">
        <v>7915</v>
      </c>
      <c r="H2977" t="s">
        <v>7910</v>
      </c>
      <c r="I2977" t="s">
        <v>7915</v>
      </c>
      <c r="J2977" t="s">
        <v>7915</v>
      </c>
      <c r="K2977" t="s">
        <v>7915</v>
      </c>
      <c r="L2977" t="s">
        <v>7915</v>
      </c>
      <c r="M2977" t="s">
        <v>7915</v>
      </c>
      <c r="N2977" t="s">
        <v>7915</v>
      </c>
      <c r="O2977" t="s">
        <v>7915</v>
      </c>
      <c r="P2977" t="s">
        <v>7910</v>
      </c>
      <c r="Q2977">
        <v>8</v>
      </c>
      <c r="R2977">
        <f>IF(ISERROR(VLOOKUP(A2977,int_r_base_fitted!$A$1:$C$10000,2,FALSE)),0,VLOOKUP(A2977,int_r_base_fitted!$A$1:$C$10000,2,FALSE))</f>
        <v>0</v>
      </c>
      <c r="S2977">
        <f>IF(ISERROR(VLOOKUP(A2977,int_r_base_fitted!$A$1:$C$10000,3,FALSE)),0,VLOOKUP(A2977,int_r_base_fitted!$A$1:$C$10000,3,FALSE))</f>
        <v>4.9000000000000002E-2</v>
      </c>
      <c r="T2977">
        <v>1544</v>
      </c>
      <c r="V2977">
        <f>IF(ISERROR(VLOOKUP(A2977,int_r_full_fitted!$A$1:$C$10000,3,FALSE)),0,VLOOKUP(A2977,int_r_full_fitted!$A$1:$C$10000,3,FALSE))</f>
        <v>0.03</v>
      </c>
      <c r="W2977">
        <v>2976</v>
      </c>
      <c r="Y2977">
        <f>S2977-V2977</f>
        <v>1.9000000000000003E-2</v>
      </c>
    </row>
    <row r="2978" spans="1:25" x14ac:dyDescent="0.2">
      <c r="A2978" t="s">
        <v>6521</v>
      </c>
      <c r="B2978" t="s">
        <v>7911</v>
      </c>
      <c r="C2978" t="s">
        <v>7954</v>
      </c>
      <c r="D2978" t="s">
        <v>8134</v>
      </c>
      <c r="E2978" t="s">
        <v>9529</v>
      </c>
      <c r="F2978" t="s">
        <v>7915</v>
      </c>
      <c r="G2978" t="s">
        <v>7915</v>
      </c>
      <c r="H2978" t="s">
        <v>7910</v>
      </c>
      <c r="I2978" t="s">
        <v>7915</v>
      </c>
      <c r="J2978" t="s">
        <v>7915</v>
      </c>
      <c r="K2978" t="s">
        <v>7915</v>
      </c>
      <c r="L2978" t="s">
        <v>7915</v>
      </c>
      <c r="M2978" t="s">
        <v>7915</v>
      </c>
      <c r="N2978" t="s">
        <v>7915</v>
      </c>
      <c r="O2978" t="s">
        <v>7915</v>
      </c>
      <c r="P2978" t="s">
        <v>7910</v>
      </c>
      <c r="Q2978">
        <v>8</v>
      </c>
      <c r="R2978">
        <f>IF(ISERROR(VLOOKUP(A2978,int_r_base_fitted!$A$1:$C$10000,2,FALSE)),0,VLOOKUP(A2978,int_r_base_fitted!$A$1:$C$10000,2,FALSE))</f>
        <v>0</v>
      </c>
      <c r="S2978">
        <f>IF(ISERROR(VLOOKUP(A2978,int_r_base_fitted!$A$1:$C$10000,3,FALSE)),0,VLOOKUP(A2978,int_r_base_fitted!$A$1:$C$10000,3,FALSE))</f>
        <v>4.9000000000000002E-2</v>
      </c>
      <c r="T2978">
        <v>1551</v>
      </c>
      <c r="V2978">
        <f>IF(ISERROR(VLOOKUP(A2978,int_r_full_fitted!$A$1:$C$10000,3,FALSE)),0,VLOOKUP(A2978,int_r_full_fitted!$A$1:$C$10000,3,FALSE))</f>
        <v>0.03</v>
      </c>
      <c r="W2978">
        <v>2977</v>
      </c>
      <c r="Y2978">
        <f>S2978-V2978</f>
        <v>1.9000000000000003E-2</v>
      </c>
    </row>
    <row r="2979" spans="1:25" x14ac:dyDescent="0.2">
      <c r="A2979" t="s">
        <v>6534</v>
      </c>
      <c r="B2979" t="s">
        <v>7911</v>
      </c>
      <c r="C2979" t="s">
        <v>7916</v>
      </c>
      <c r="D2979" t="s">
        <v>8134</v>
      </c>
      <c r="E2979" t="s">
        <v>9529</v>
      </c>
      <c r="F2979" t="s">
        <v>7915</v>
      </c>
      <c r="G2979" t="s">
        <v>7915</v>
      </c>
      <c r="H2979" t="s">
        <v>7910</v>
      </c>
      <c r="I2979" t="s">
        <v>7915</v>
      </c>
      <c r="J2979" t="s">
        <v>7915</v>
      </c>
      <c r="K2979" t="s">
        <v>7915</v>
      </c>
      <c r="L2979" t="s">
        <v>7915</v>
      </c>
      <c r="M2979" t="s">
        <v>7915</v>
      </c>
      <c r="N2979" t="s">
        <v>7915</v>
      </c>
      <c r="O2979" t="s">
        <v>7915</v>
      </c>
      <c r="P2979" t="s">
        <v>7910</v>
      </c>
      <c r="Q2979">
        <v>8</v>
      </c>
      <c r="R2979">
        <f>IF(ISERROR(VLOOKUP(A2979,int_r_base_fitted!$A$1:$C$10000,2,FALSE)),0,VLOOKUP(A2979,int_r_base_fitted!$A$1:$C$10000,2,FALSE))</f>
        <v>0</v>
      </c>
      <c r="S2979">
        <f>IF(ISERROR(VLOOKUP(A2979,int_r_base_fitted!$A$1:$C$10000,3,FALSE)),0,VLOOKUP(A2979,int_r_base_fitted!$A$1:$C$10000,3,FALSE))</f>
        <v>4.9000000000000002E-2</v>
      </c>
      <c r="T2979">
        <v>1552</v>
      </c>
      <c r="V2979">
        <f>IF(ISERROR(VLOOKUP(A2979,int_r_full_fitted!$A$1:$C$10000,3,FALSE)),0,VLOOKUP(A2979,int_r_full_fitted!$A$1:$C$10000,3,FALSE))</f>
        <v>0.03</v>
      </c>
      <c r="W2979">
        <v>2978</v>
      </c>
      <c r="Y2979">
        <f>S2979-V2979</f>
        <v>1.9000000000000003E-2</v>
      </c>
    </row>
    <row r="2980" spans="1:25" x14ac:dyDescent="0.2">
      <c r="A2980" t="s">
        <v>6554</v>
      </c>
      <c r="B2980" t="s">
        <v>7911</v>
      </c>
      <c r="C2980">
        <v>4</v>
      </c>
      <c r="D2980" t="s">
        <v>7940</v>
      </c>
      <c r="E2980" t="s">
        <v>9025</v>
      </c>
      <c r="F2980" t="s">
        <v>7915</v>
      </c>
      <c r="G2980" t="s">
        <v>7915</v>
      </c>
      <c r="H2980" t="s">
        <v>7910</v>
      </c>
      <c r="I2980" t="s">
        <v>7915</v>
      </c>
      <c r="J2980" t="s">
        <v>7915</v>
      </c>
      <c r="K2980" t="s">
        <v>7915</v>
      </c>
      <c r="L2980" t="s">
        <v>7915</v>
      </c>
      <c r="M2980" t="s">
        <v>7915</v>
      </c>
      <c r="N2980" t="s">
        <v>7915</v>
      </c>
      <c r="O2980" t="s">
        <v>7915</v>
      </c>
      <c r="P2980" t="s">
        <v>7910</v>
      </c>
      <c r="Q2980">
        <v>8</v>
      </c>
      <c r="R2980">
        <f>IF(ISERROR(VLOOKUP(A2980,int_r_base_fitted!$A$1:$C$10000,2,FALSE)),0,VLOOKUP(A2980,int_r_base_fitted!$A$1:$C$10000,2,FALSE))</f>
        <v>0</v>
      </c>
      <c r="S2980">
        <f>IF(ISERROR(VLOOKUP(A2980,int_r_base_fitted!$A$1:$C$10000,3,FALSE)),0,VLOOKUP(A2980,int_r_base_fitted!$A$1:$C$10000,3,FALSE))</f>
        <v>4.9000000000000002E-2</v>
      </c>
      <c r="T2980">
        <v>1554</v>
      </c>
      <c r="V2980">
        <f>IF(ISERROR(VLOOKUP(A2980,int_r_full_fitted!$A$1:$C$10000,3,FALSE)),0,VLOOKUP(A2980,int_r_full_fitted!$A$1:$C$10000,3,FALSE))</f>
        <v>0.03</v>
      </c>
      <c r="W2980">
        <v>2979</v>
      </c>
      <c r="Y2980">
        <f>S2980-V2980</f>
        <v>1.9000000000000003E-2</v>
      </c>
    </row>
    <row r="2981" spans="1:25" x14ac:dyDescent="0.2">
      <c r="A2981" t="s">
        <v>6573</v>
      </c>
      <c r="B2981" t="s">
        <v>7911</v>
      </c>
      <c r="C2981">
        <v>4</v>
      </c>
      <c r="D2981" t="s">
        <v>7940</v>
      </c>
      <c r="E2981" t="s">
        <v>9545</v>
      </c>
      <c r="F2981" t="s">
        <v>7915</v>
      </c>
      <c r="G2981" t="s">
        <v>7915</v>
      </c>
      <c r="H2981" t="s">
        <v>7910</v>
      </c>
      <c r="I2981" t="s">
        <v>7915</v>
      </c>
      <c r="J2981" t="s">
        <v>7915</v>
      </c>
      <c r="K2981" t="s">
        <v>7915</v>
      </c>
      <c r="L2981" t="s">
        <v>7915</v>
      </c>
      <c r="M2981" t="s">
        <v>7915</v>
      </c>
      <c r="N2981" t="s">
        <v>7915</v>
      </c>
      <c r="O2981" t="s">
        <v>7915</v>
      </c>
      <c r="P2981" t="s">
        <v>7910</v>
      </c>
      <c r="Q2981">
        <v>8</v>
      </c>
      <c r="R2981">
        <f>IF(ISERROR(VLOOKUP(A2981,int_r_base_fitted!$A$1:$C$10000,2,FALSE)),0,VLOOKUP(A2981,int_r_base_fitted!$A$1:$C$10000,2,FALSE))</f>
        <v>0</v>
      </c>
      <c r="S2981">
        <f>IF(ISERROR(VLOOKUP(A2981,int_r_base_fitted!$A$1:$C$10000,3,FALSE)),0,VLOOKUP(A2981,int_r_base_fitted!$A$1:$C$10000,3,FALSE))</f>
        <v>4.9000000000000002E-2</v>
      </c>
      <c r="T2981">
        <v>1556</v>
      </c>
      <c r="V2981">
        <f>IF(ISERROR(VLOOKUP(A2981,int_r_full_fitted!$A$1:$C$10000,3,FALSE)),0,VLOOKUP(A2981,int_r_full_fitted!$A$1:$C$10000,3,FALSE))</f>
        <v>0.03</v>
      </c>
      <c r="W2981">
        <v>2980</v>
      </c>
      <c r="Y2981">
        <f>S2981-V2981</f>
        <v>1.9000000000000003E-2</v>
      </c>
    </row>
    <row r="2982" spans="1:25" x14ac:dyDescent="0.2">
      <c r="A2982" t="s">
        <v>6575</v>
      </c>
      <c r="B2982" t="s">
        <v>7911</v>
      </c>
      <c r="C2982">
        <v>4</v>
      </c>
      <c r="D2982" t="s">
        <v>7940</v>
      </c>
      <c r="E2982" t="s">
        <v>9548</v>
      </c>
      <c r="F2982" t="s">
        <v>7915</v>
      </c>
      <c r="G2982" t="s">
        <v>7915</v>
      </c>
      <c r="H2982" t="s">
        <v>7910</v>
      </c>
      <c r="I2982" t="s">
        <v>7915</v>
      </c>
      <c r="J2982" t="s">
        <v>7915</v>
      </c>
      <c r="K2982" t="s">
        <v>7915</v>
      </c>
      <c r="L2982" t="s">
        <v>7915</v>
      </c>
      <c r="M2982" t="s">
        <v>7915</v>
      </c>
      <c r="N2982" t="s">
        <v>7915</v>
      </c>
      <c r="O2982" t="s">
        <v>7915</v>
      </c>
      <c r="P2982" t="s">
        <v>7910</v>
      </c>
      <c r="Q2982">
        <v>8</v>
      </c>
      <c r="R2982">
        <f>IF(ISERROR(VLOOKUP(A2982,int_r_base_fitted!$A$1:$C$10000,2,FALSE)),0,VLOOKUP(A2982,int_r_base_fitted!$A$1:$C$10000,2,FALSE))</f>
        <v>0</v>
      </c>
      <c r="S2982">
        <f>IF(ISERROR(VLOOKUP(A2982,int_r_base_fitted!$A$1:$C$10000,3,FALSE)),0,VLOOKUP(A2982,int_r_base_fitted!$A$1:$C$10000,3,FALSE))</f>
        <v>4.9000000000000002E-2</v>
      </c>
      <c r="T2982">
        <v>1557</v>
      </c>
      <c r="V2982">
        <f>IF(ISERROR(VLOOKUP(A2982,int_r_full_fitted!$A$1:$C$10000,3,FALSE)),0,VLOOKUP(A2982,int_r_full_fitted!$A$1:$C$10000,3,FALSE))</f>
        <v>0.03</v>
      </c>
      <c r="W2982">
        <v>2981</v>
      </c>
      <c r="Y2982">
        <f>S2982-V2982</f>
        <v>1.9000000000000003E-2</v>
      </c>
    </row>
    <row r="2983" spans="1:25" x14ac:dyDescent="0.2">
      <c r="A2983" t="s">
        <v>6592</v>
      </c>
      <c r="B2983" t="s">
        <v>7911</v>
      </c>
      <c r="C2983">
        <v>4</v>
      </c>
      <c r="D2983" t="s">
        <v>7940</v>
      </c>
      <c r="E2983" t="s">
        <v>9290</v>
      </c>
      <c r="F2983" t="s">
        <v>7915</v>
      </c>
      <c r="G2983" t="s">
        <v>7915</v>
      </c>
      <c r="H2983" t="s">
        <v>7910</v>
      </c>
      <c r="I2983" t="s">
        <v>7915</v>
      </c>
      <c r="J2983" t="s">
        <v>7915</v>
      </c>
      <c r="K2983" t="s">
        <v>7915</v>
      </c>
      <c r="L2983" t="s">
        <v>7915</v>
      </c>
      <c r="M2983" t="s">
        <v>7915</v>
      </c>
      <c r="N2983" t="s">
        <v>7915</v>
      </c>
      <c r="O2983" t="s">
        <v>7915</v>
      </c>
      <c r="P2983" t="s">
        <v>7910</v>
      </c>
      <c r="Q2983">
        <v>8</v>
      </c>
      <c r="R2983">
        <f>IF(ISERROR(VLOOKUP(A2983,int_r_base_fitted!$A$1:$C$10000,2,FALSE)),0,VLOOKUP(A2983,int_r_base_fitted!$A$1:$C$10000,2,FALSE))</f>
        <v>0</v>
      </c>
      <c r="S2983">
        <f>IF(ISERROR(VLOOKUP(A2983,int_r_base_fitted!$A$1:$C$10000,3,FALSE)),0,VLOOKUP(A2983,int_r_base_fitted!$A$1:$C$10000,3,FALSE))</f>
        <v>4.9000000000000002E-2</v>
      </c>
      <c r="T2983">
        <v>1558</v>
      </c>
      <c r="V2983">
        <f>IF(ISERROR(VLOOKUP(A2983,int_r_full_fitted!$A$1:$C$10000,3,FALSE)),0,VLOOKUP(A2983,int_r_full_fitted!$A$1:$C$10000,3,FALSE))</f>
        <v>0.03</v>
      </c>
      <c r="W2983">
        <v>2982</v>
      </c>
      <c r="Y2983">
        <f>S2983-V2983</f>
        <v>1.9000000000000003E-2</v>
      </c>
    </row>
    <row r="2984" spans="1:25" x14ac:dyDescent="0.2">
      <c r="A2984" t="s">
        <v>6644</v>
      </c>
      <c r="B2984" t="s">
        <v>7933</v>
      </c>
      <c r="C2984" t="s">
        <v>9291</v>
      </c>
      <c r="D2984" t="s">
        <v>7945</v>
      </c>
      <c r="E2984" t="s">
        <v>9053</v>
      </c>
      <c r="F2984" t="s">
        <v>7915</v>
      </c>
      <c r="G2984" t="s">
        <v>7915</v>
      </c>
      <c r="H2984" t="s">
        <v>7910</v>
      </c>
      <c r="I2984" t="s">
        <v>7915</v>
      </c>
      <c r="J2984" t="s">
        <v>7915</v>
      </c>
      <c r="K2984" t="s">
        <v>7915</v>
      </c>
      <c r="L2984" t="s">
        <v>7915</v>
      </c>
      <c r="M2984" t="s">
        <v>7915</v>
      </c>
      <c r="N2984" t="s">
        <v>7915</v>
      </c>
      <c r="O2984" t="s">
        <v>7915</v>
      </c>
      <c r="P2984" t="s">
        <v>7910</v>
      </c>
      <c r="Q2984">
        <v>8</v>
      </c>
      <c r="R2984">
        <f>IF(ISERROR(VLOOKUP(A2984,int_r_base_fitted!$A$1:$C$10000,2,FALSE)),0,VLOOKUP(A2984,int_r_base_fitted!$A$1:$C$10000,2,FALSE))</f>
        <v>0</v>
      </c>
      <c r="S2984">
        <f>IF(ISERROR(VLOOKUP(A2984,int_r_base_fitted!$A$1:$C$10000,3,FALSE)),0,VLOOKUP(A2984,int_r_base_fitted!$A$1:$C$10000,3,FALSE))</f>
        <v>4.9000000000000002E-2</v>
      </c>
      <c r="T2984">
        <v>1561</v>
      </c>
      <c r="V2984">
        <f>IF(ISERROR(VLOOKUP(A2984,int_r_full_fitted!$A$1:$C$10000,3,FALSE)),0,VLOOKUP(A2984,int_r_full_fitted!$A$1:$C$10000,3,FALSE))</f>
        <v>0.03</v>
      </c>
      <c r="W2984">
        <v>2983</v>
      </c>
      <c r="Y2984">
        <f>S2984-V2984</f>
        <v>1.9000000000000003E-2</v>
      </c>
    </row>
    <row r="2985" spans="1:25" x14ac:dyDescent="0.2">
      <c r="A2985" t="s">
        <v>6668</v>
      </c>
      <c r="B2985" t="s">
        <v>7911</v>
      </c>
      <c r="C2985" t="s">
        <v>8472</v>
      </c>
      <c r="D2985" t="s">
        <v>7935</v>
      </c>
      <c r="E2985" t="s">
        <v>9588</v>
      </c>
      <c r="F2985" t="s">
        <v>7915</v>
      </c>
      <c r="G2985" t="s">
        <v>7915</v>
      </c>
      <c r="H2985" t="s">
        <v>7910</v>
      </c>
      <c r="I2985" t="s">
        <v>7915</v>
      </c>
      <c r="J2985" t="s">
        <v>7915</v>
      </c>
      <c r="K2985" t="s">
        <v>7915</v>
      </c>
      <c r="L2985" t="s">
        <v>7915</v>
      </c>
      <c r="M2985" t="s">
        <v>7915</v>
      </c>
      <c r="N2985" t="s">
        <v>7915</v>
      </c>
      <c r="O2985" t="s">
        <v>7915</v>
      </c>
      <c r="P2985" t="s">
        <v>7910</v>
      </c>
      <c r="Q2985">
        <v>8</v>
      </c>
      <c r="R2985">
        <f>IF(ISERROR(VLOOKUP(A2985,int_r_base_fitted!$A$1:$C$10000,2,FALSE)),0,VLOOKUP(A2985,int_r_base_fitted!$A$1:$C$10000,2,FALSE))</f>
        <v>0</v>
      </c>
      <c r="S2985">
        <f>IF(ISERROR(VLOOKUP(A2985,int_r_base_fitted!$A$1:$C$10000,3,FALSE)),0,VLOOKUP(A2985,int_r_base_fitted!$A$1:$C$10000,3,FALSE))</f>
        <v>4.9000000000000002E-2</v>
      </c>
      <c r="T2985">
        <v>1563</v>
      </c>
      <c r="V2985">
        <f>IF(ISERROR(VLOOKUP(A2985,int_r_full_fitted!$A$1:$C$10000,3,FALSE)),0,VLOOKUP(A2985,int_r_full_fitted!$A$1:$C$10000,3,FALSE))</f>
        <v>0.03</v>
      </c>
      <c r="W2985">
        <v>2984</v>
      </c>
      <c r="Y2985">
        <f>S2985-V2985</f>
        <v>1.9000000000000003E-2</v>
      </c>
    </row>
    <row r="2986" spans="1:25" x14ac:dyDescent="0.2">
      <c r="A2986" t="s">
        <v>6753</v>
      </c>
      <c r="B2986" t="s">
        <v>7911</v>
      </c>
      <c r="C2986" t="s">
        <v>7942</v>
      </c>
      <c r="D2986" t="s">
        <v>7963</v>
      </c>
      <c r="E2986" t="s">
        <v>9641</v>
      </c>
      <c r="F2986" t="s">
        <v>7915</v>
      </c>
      <c r="G2986" t="s">
        <v>7915</v>
      </c>
      <c r="H2986" t="s">
        <v>7910</v>
      </c>
      <c r="I2986" t="s">
        <v>7915</v>
      </c>
      <c r="J2986" t="s">
        <v>7915</v>
      </c>
      <c r="K2986" t="s">
        <v>7915</v>
      </c>
      <c r="L2986" t="s">
        <v>7915</v>
      </c>
      <c r="M2986" t="s">
        <v>7915</v>
      </c>
      <c r="N2986" t="s">
        <v>7915</v>
      </c>
      <c r="O2986" t="s">
        <v>7915</v>
      </c>
      <c r="P2986" t="s">
        <v>7910</v>
      </c>
      <c r="Q2986">
        <v>8</v>
      </c>
      <c r="R2986">
        <f>IF(ISERROR(VLOOKUP(A2986,int_r_base_fitted!$A$1:$C$10000,2,FALSE)),0,VLOOKUP(A2986,int_r_base_fitted!$A$1:$C$10000,2,FALSE))</f>
        <v>0</v>
      </c>
      <c r="S2986">
        <f>IF(ISERROR(VLOOKUP(A2986,int_r_base_fitted!$A$1:$C$10000,3,FALSE)),0,VLOOKUP(A2986,int_r_base_fitted!$A$1:$C$10000,3,FALSE))</f>
        <v>4.9000000000000002E-2</v>
      </c>
      <c r="T2986">
        <v>1565</v>
      </c>
      <c r="V2986">
        <f>IF(ISERROR(VLOOKUP(A2986,int_r_full_fitted!$A$1:$C$10000,3,FALSE)),0,VLOOKUP(A2986,int_r_full_fitted!$A$1:$C$10000,3,FALSE))</f>
        <v>0.03</v>
      </c>
      <c r="W2986">
        <v>2985</v>
      </c>
      <c r="Y2986">
        <f>S2986-V2986</f>
        <v>1.9000000000000003E-2</v>
      </c>
    </row>
    <row r="2987" spans="1:25" x14ac:dyDescent="0.2">
      <c r="A2987" t="s">
        <v>6974</v>
      </c>
      <c r="B2987" t="s">
        <v>7933</v>
      </c>
      <c r="C2987" t="s">
        <v>8976</v>
      </c>
      <c r="D2987" t="s">
        <v>7963</v>
      </c>
      <c r="E2987" t="s">
        <v>9697</v>
      </c>
      <c r="F2987" t="s">
        <v>7915</v>
      </c>
      <c r="G2987" t="s">
        <v>7915</v>
      </c>
      <c r="H2987" t="s">
        <v>7910</v>
      </c>
      <c r="I2987" t="s">
        <v>7915</v>
      </c>
      <c r="J2987" t="s">
        <v>7915</v>
      </c>
      <c r="K2987" t="s">
        <v>7915</v>
      </c>
      <c r="L2987" t="s">
        <v>7915</v>
      </c>
      <c r="M2987" t="s">
        <v>7915</v>
      </c>
      <c r="N2987" t="s">
        <v>7915</v>
      </c>
      <c r="O2987" t="s">
        <v>7915</v>
      </c>
      <c r="P2987" t="s">
        <v>7910</v>
      </c>
      <c r="Q2987">
        <v>8</v>
      </c>
      <c r="R2987">
        <f>IF(ISERROR(VLOOKUP(A2987,int_r_base_fitted!$A$1:$C$10000,2,FALSE)),0,VLOOKUP(A2987,int_r_base_fitted!$A$1:$C$10000,2,FALSE))</f>
        <v>0</v>
      </c>
      <c r="S2987">
        <f>IF(ISERROR(VLOOKUP(A2987,int_r_base_fitted!$A$1:$C$10000,3,FALSE)),0,VLOOKUP(A2987,int_r_base_fitted!$A$1:$C$10000,3,FALSE))</f>
        <v>4.9000000000000002E-2</v>
      </c>
      <c r="T2987">
        <v>1567</v>
      </c>
      <c r="V2987">
        <f>IF(ISERROR(VLOOKUP(A2987,int_r_full_fitted!$A$1:$C$10000,3,FALSE)),0,VLOOKUP(A2987,int_r_full_fitted!$A$1:$C$10000,3,FALSE))</f>
        <v>0.03</v>
      </c>
      <c r="W2987">
        <v>2986</v>
      </c>
      <c r="Y2987">
        <f>S2987-V2987</f>
        <v>1.9000000000000003E-2</v>
      </c>
    </row>
    <row r="2988" spans="1:25" x14ac:dyDescent="0.2">
      <c r="A2988" t="s">
        <v>7021</v>
      </c>
      <c r="B2988" t="s">
        <v>7933</v>
      </c>
      <c r="C2988" t="s">
        <v>9785</v>
      </c>
      <c r="D2988" t="s">
        <v>7963</v>
      </c>
      <c r="E2988" t="s">
        <v>8338</v>
      </c>
      <c r="F2988" t="s">
        <v>7915</v>
      </c>
      <c r="G2988" t="s">
        <v>7915</v>
      </c>
      <c r="H2988" t="s">
        <v>7910</v>
      </c>
      <c r="I2988" t="s">
        <v>7915</v>
      </c>
      <c r="J2988" t="s">
        <v>7915</v>
      </c>
      <c r="K2988" t="s">
        <v>7915</v>
      </c>
      <c r="L2988" t="s">
        <v>7915</v>
      </c>
      <c r="M2988" t="s">
        <v>7915</v>
      </c>
      <c r="N2988" t="s">
        <v>7915</v>
      </c>
      <c r="O2988" t="s">
        <v>7915</v>
      </c>
      <c r="P2988" t="s">
        <v>7910</v>
      </c>
      <c r="Q2988">
        <v>8</v>
      </c>
      <c r="R2988">
        <f>IF(ISERROR(VLOOKUP(A2988,int_r_base_fitted!$A$1:$C$10000,2,FALSE)),0,VLOOKUP(A2988,int_r_base_fitted!$A$1:$C$10000,2,FALSE))</f>
        <v>0</v>
      </c>
      <c r="S2988">
        <f>IF(ISERROR(VLOOKUP(A2988,int_r_base_fitted!$A$1:$C$10000,3,FALSE)),0,VLOOKUP(A2988,int_r_base_fitted!$A$1:$C$10000,3,FALSE))</f>
        <v>4.9000000000000002E-2</v>
      </c>
      <c r="T2988">
        <v>1568</v>
      </c>
      <c r="V2988">
        <f>IF(ISERROR(VLOOKUP(A2988,int_r_full_fitted!$A$1:$C$10000,3,FALSE)),0,VLOOKUP(A2988,int_r_full_fitted!$A$1:$C$10000,3,FALSE))</f>
        <v>0.03</v>
      </c>
      <c r="W2988">
        <v>2987</v>
      </c>
      <c r="Y2988">
        <f>S2988-V2988</f>
        <v>1.9000000000000003E-2</v>
      </c>
    </row>
    <row r="2989" spans="1:25" x14ac:dyDescent="0.2">
      <c r="A2989" t="s">
        <v>7032</v>
      </c>
      <c r="B2989" t="s">
        <v>7933</v>
      </c>
      <c r="C2989" t="s">
        <v>9793</v>
      </c>
      <c r="D2989" t="s">
        <v>7963</v>
      </c>
      <c r="E2989" t="s">
        <v>8241</v>
      </c>
      <c r="F2989" t="s">
        <v>7915</v>
      </c>
      <c r="G2989" t="s">
        <v>7915</v>
      </c>
      <c r="H2989" t="s">
        <v>7910</v>
      </c>
      <c r="I2989" t="s">
        <v>7915</v>
      </c>
      <c r="J2989" t="s">
        <v>7915</v>
      </c>
      <c r="K2989" t="s">
        <v>7915</v>
      </c>
      <c r="L2989" t="s">
        <v>7915</v>
      </c>
      <c r="M2989" t="s">
        <v>7915</v>
      </c>
      <c r="N2989" t="s">
        <v>7915</v>
      </c>
      <c r="O2989" t="s">
        <v>7915</v>
      </c>
      <c r="P2989" t="s">
        <v>7910</v>
      </c>
      <c r="Q2989">
        <v>8</v>
      </c>
      <c r="R2989">
        <f>IF(ISERROR(VLOOKUP(A2989,int_r_base_fitted!$A$1:$C$10000,2,FALSE)),0,VLOOKUP(A2989,int_r_base_fitted!$A$1:$C$10000,2,FALSE))</f>
        <v>0</v>
      </c>
      <c r="S2989">
        <f>IF(ISERROR(VLOOKUP(A2989,int_r_base_fitted!$A$1:$C$10000,3,FALSE)),0,VLOOKUP(A2989,int_r_base_fitted!$A$1:$C$10000,3,FALSE))</f>
        <v>4.9000000000000002E-2</v>
      </c>
      <c r="T2989">
        <v>1569</v>
      </c>
      <c r="V2989">
        <f>IF(ISERROR(VLOOKUP(A2989,int_r_full_fitted!$A$1:$C$10000,3,FALSE)),0,VLOOKUP(A2989,int_r_full_fitted!$A$1:$C$10000,3,FALSE))</f>
        <v>0.03</v>
      </c>
      <c r="W2989">
        <v>2988</v>
      </c>
      <c r="Y2989">
        <f>S2989-V2989</f>
        <v>1.9000000000000003E-2</v>
      </c>
    </row>
    <row r="2990" spans="1:25" x14ac:dyDescent="0.2">
      <c r="A2990" t="s">
        <v>7121</v>
      </c>
      <c r="B2990" t="s">
        <v>7933</v>
      </c>
      <c r="C2990" t="s">
        <v>9862</v>
      </c>
      <c r="D2990" t="s">
        <v>7917</v>
      </c>
      <c r="E2990" t="s">
        <v>8049</v>
      </c>
      <c r="F2990" t="s">
        <v>7915</v>
      </c>
      <c r="G2990" t="s">
        <v>7915</v>
      </c>
      <c r="H2990" t="s">
        <v>7910</v>
      </c>
      <c r="I2990" t="s">
        <v>7915</v>
      </c>
      <c r="J2990" t="s">
        <v>7915</v>
      </c>
      <c r="K2990" t="s">
        <v>7915</v>
      </c>
      <c r="L2990" t="s">
        <v>7915</v>
      </c>
      <c r="M2990" t="s">
        <v>7915</v>
      </c>
      <c r="N2990" t="s">
        <v>7915</v>
      </c>
      <c r="O2990" t="s">
        <v>7915</v>
      </c>
      <c r="P2990" t="s">
        <v>7910</v>
      </c>
      <c r="Q2990">
        <v>8</v>
      </c>
      <c r="R2990">
        <f>IF(ISERROR(VLOOKUP(A2990,int_r_base_fitted!$A$1:$C$10000,2,FALSE)),0,VLOOKUP(A2990,int_r_base_fitted!$A$1:$C$10000,2,FALSE))</f>
        <v>0</v>
      </c>
      <c r="S2990">
        <f>IF(ISERROR(VLOOKUP(A2990,int_r_base_fitted!$A$1:$C$10000,3,FALSE)),0,VLOOKUP(A2990,int_r_base_fitted!$A$1:$C$10000,3,FALSE))</f>
        <v>4.9000000000000002E-2</v>
      </c>
      <c r="T2990">
        <v>1570</v>
      </c>
      <c r="V2990">
        <f>IF(ISERROR(VLOOKUP(A2990,int_r_full_fitted!$A$1:$C$10000,3,FALSE)),0,VLOOKUP(A2990,int_r_full_fitted!$A$1:$C$10000,3,FALSE))</f>
        <v>0.03</v>
      </c>
      <c r="W2990">
        <v>2989</v>
      </c>
      <c r="Y2990">
        <f>S2990-V2990</f>
        <v>1.9000000000000003E-2</v>
      </c>
    </row>
    <row r="2991" spans="1:25" x14ac:dyDescent="0.2">
      <c r="A2991" t="s">
        <v>7124</v>
      </c>
      <c r="B2991" t="s">
        <v>7911</v>
      </c>
      <c r="C2991" t="s">
        <v>7948</v>
      </c>
      <c r="D2991" t="s">
        <v>7938</v>
      </c>
      <c r="E2991" t="s">
        <v>8495</v>
      </c>
      <c r="F2991" t="s">
        <v>7915</v>
      </c>
      <c r="G2991" t="s">
        <v>7915</v>
      </c>
      <c r="H2991" t="s">
        <v>7910</v>
      </c>
      <c r="I2991" t="s">
        <v>7915</v>
      </c>
      <c r="J2991" t="s">
        <v>7915</v>
      </c>
      <c r="K2991" t="s">
        <v>7915</v>
      </c>
      <c r="L2991" t="s">
        <v>7915</v>
      </c>
      <c r="M2991" t="s">
        <v>7915</v>
      </c>
      <c r="N2991" t="s">
        <v>7915</v>
      </c>
      <c r="O2991" t="s">
        <v>7915</v>
      </c>
      <c r="P2991" t="s">
        <v>7910</v>
      </c>
      <c r="Q2991">
        <v>8</v>
      </c>
      <c r="R2991">
        <f>IF(ISERROR(VLOOKUP(A2991,int_r_base_fitted!$A$1:$C$10000,2,FALSE)),0,VLOOKUP(A2991,int_r_base_fitted!$A$1:$C$10000,2,FALSE))</f>
        <v>0</v>
      </c>
      <c r="S2991">
        <f>IF(ISERROR(VLOOKUP(A2991,int_r_base_fitted!$A$1:$C$10000,3,FALSE)),0,VLOOKUP(A2991,int_r_base_fitted!$A$1:$C$10000,3,FALSE))</f>
        <v>4.9000000000000002E-2</v>
      </c>
      <c r="T2991">
        <v>1571</v>
      </c>
      <c r="V2991">
        <f>IF(ISERROR(VLOOKUP(A2991,int_r_full_fitted!$A$1:$C$10000,3,FALSE)),0,VLOOKUP(A2991,int_r_full_fitted!$A$1:$C$10000,3,FALSE))</f>
        <v>0.03</v>
      </c>
      <c r="W2991">
        <v>2990</v>
      </c>
      <c r="Y2991">
        <f>S2991-V2991</f>
        <v>1.9000000000000003E-2</v>
      </c>
    </row>
    <row r="2992" spans="1:25" x14ac:dyDescent="0.2">
      <c r="A2992" t="s">
        <v>7125</v>
      </c>
      <c r="B2992" t="s">
        <v>7911</v>
      </c>
      <c r="C2992" t="s">
        <v>7948</v>
      </c>
      <c r="D2992" t="s">
        <v>7938</v>
      </c>
      <c r="E2992" t="s">
        <v>9272</v>
      </c>
      <c r="F2992" t="s">
        <v>7915</v>
      </c>
      <c r="G2992" t="s">
        <v>7915</v>
      </c>
      <c r="H2992" t="s">
        <v>7910</v>
      </c>
      <c r="I2992" t="s">
        <v>7915</v>
      </c>
      <c r="J2992" t="s">
        <v>7915</v>
      </c>
      <c r="K2992" t="s">
        <v>7915</v>
      </c>
      <c r="L2992" t="s">
        <v>7915</v>
      </c>
      <c r="M2992" t="s">
        <v>7915</v>
      </c>
      <c r="N2992" t="s">
        <v>7915</v>
      </c>
      <c r="O2992" t="s">
        <v>7915</v>
      </c>
      <c r="P2992" t="s">
        <v>7910</v>
      </c>
      <c r="Q2992">
        <v>8</v>
      </c>
      <c r="R2992">
        <f>IF(ISERROR(VLOOKUP(A2992,int_r_base_fitted!$A$1:$C$10000,2,FALSE)),0,VLOOKUP(A2992,int_r_base_fitted!$A$1:$C$10000,2,FALSE))</f>
        <v>0</v>
      </c>
      <c r="S2992">
        <f>IF(ISERROR(VLOOKUP(A2992,int_r_base_fitted!$A$1:$C$10000,3,FALSE)),0,VLOOKUP(A2992,int_r_base_fitted!$A$1:$C$10000,3,FALSE))</f>
        <v>4.9000000000000002E-2</v>
      </c>
      <c r="T2992">
        <v>1572</v>
      </c>
      <c r="V2992">
        <f>IF(ISERROR(VLOOKUP(A2992,int_r_full_fitted!$A$1:$C$10000,3,FALSE)),0,VLOOKUP(A2992,int_r_full_fitted!$A$1:$C$10000,3,FALSE))</f>
        <v>0.03</v>
      </c>
      <c r="W2992">
        <v>2991</v>
      </c>
      <c r="Y2992">
        <f>S2992-V2992</f>
        <v>1.9000000000000003E-2</v>
      </c>
    </row>
    <row r="2993" spans="1:25" x14ac:dyDescent="0.2">
      <c r="A2993" t="s">
        <v>7134</v>
      </c>
      <c r="B2993" t="s">
        <v>7911</v>
      </c>
      <c r="C2993" t="s">
        <v>7953</v>
      </c>
      <c r="D2993" t="s">
        <v>7938</v>
      </c>
      <c r="E2993" t="s">
        <v>9868</v>
      </c>
      <c r="F2993" t="s">
        <v>7915</v>
      </c>
      <c r="G2993" t="s">
        <v>7915</v>
      </c>
      <c r="H2993" t="s">
        <v>7910</v>
      </c>
      <c r="I2993" t="s">
        <v>7915</v>
      </c>
      <c r="J2993" t="s">
        <v>7915</v>
      </c>
      <c r="K2993" t="s">
        <v>7915</v>
      </c>
      <c r="L2993" t="s">
        <v>7915</v>
      </c>
      <c r="M2993" t="s">
        <v>7915</v>
      </c>
      <c r="N2993" t="s">
        <v>7915</v>
      </c>
      <c r="O2993" t="s">
        <v>7915</v>
      </c>
      <c r="P2993" t="s">
        <v>7910</v>
      </c>
      <c r="Q2993">
        <v>8</v>
      </c>
      <c r="R2993">
        <f>IF(ISERROR(VLOOKUP(A2993,int_r_base_fitted!$A$1:$C$10000,2,FALSE)),0,VLOOKUP(A2993,int_r_base_fitted!$A$1:$C$10000,2,FALSE))</f>
        <v>0</v>
      </c>
      <c r="S2993">
        <f>IF(ISERROR(VLOOKUP(A2993,int_r_base_fitted!$A$1:$C$10000,3,FALSE)),0,VLOOKUP(A2993,int_r_base_fitted!$A$1:$C$10000,3,FALSE))</f>
        <v>4.9000000000000002E-2</v>
      </c>
      <c r="T2993">
        <v>1573</v>
      </c>
      <c r="V2993">
        <f>IF(ISERROR(VLOOKUP(A2993,int_r_full_fitted!$A$1:$C$10000,3,FALSE)),0,VLOOKUP(A2993,int_r_full_fitted!$A$1:$C$10000,3,FALSE))</f>
        <v>0.03</v>
      </c>
      <c r="W2993">
        <v>2992</v>
      </c>
      <c r="Y2993">
        <f>S2993-V2993</f>
        <v>1.9000000000000003E-2</v>
      </c>
    </row>
    <row r="2994" spans="1:25" x14ac:dyDescent="0.2">
      <c r="A2994" t="s">
        <v>4935</v>
      </c>
      <c r="B2994" t="s">
        <v>7911</v>
      </c>
      <c r="C2994" t="s">
        <v>7937</v>
      </c>
      <c r="D2994" t="s">
        <v>7963</v>
      </c>
      <c r="E2994" t="s">
        <v>8644</v>
      </c>
      <c r="F2994" t="s">
        <v>7915</v>
      </c>
      <c r="G2994" t="s">
        <v>7915</v>
      </c>
      <c r="H2994" t="s">
        <v>7910</v>
      </c>
      <c r="I2994" t="s">
        <v>7910</v>
      </c>
      <c r="J2994" t="s">
        <v>7915</v>
      </c>
      <c r="K2994" t="s">
        <v>7915</v>
      </c>
      <c r="L2994" t="s">
        <v>7915</v>
      </c>
      <c r="M2994" t="s">
        <v>7910</v>
      </c>
      <c r="N2994" t="s">
        <v>7915</v>
      </c>
      <c r="O2994" t="s">
        <v>7915</v>
      </c>
      <c r="P2994" t="s">
        <v>7908</v>
      </c>
      <c r="Q2994">
        <v>6</v>
      </c>
      <c r="R2994">
        <f>IF(ISERROR(VLOOKUP(A2994,int_r_base_fitted!$A$1:$C$10000,2,FALSE)),0,VLOOKUP(A2994,int_r_base_fitted!$A$1:$C$10000,2,FALSE))</f>
        <v>0</v>
      </c>
      <c r="S2994">
        <f>IF(ISERROR(VLOOKUP(A2994,int_r_base_fitted!$A$1:$C$10000,3,FALSE)),0,VLOOKUP(A2994,int_r_base_fitted!$A$1:$C$10000,3,FALSE))</f>
        <v>4.8000000000000001E-2</v>
      </c>
      <c r="T2994">
        <v>1583</v>
      </c>
      <c r="V2994">
        <f>IF(ISERROR(VLOOKUP(A2994,int_r_full_fitted!$A$1:$C$10000,3,FALSE)),0,VLOOKUP(A2994,int_r_full_fitted!$A$1:$C$10000,3,FALSE))</f>
        <v>0.03</v>
      </c>
      <c r="W2994">
        <v>2993</v>
      </c>
      <c r="Y2994">
        <f>S2994-V2994</f>
        <v>1.8000000000000002E-2</v>
      </c>
    </row>
    <row r="2995" spans="1:25" x14ac:dyDescent="0.2">
      <c r="A2995" t="s">
        <v>5454</v>
      </c>
      <c r="B2995" t="s">
        <v>7911</v>
      </c>
      <c r="C2995" t="s">
        <v>8001</v>
      </c>
      <c r="D2995" t="s">
        <v>7917</v>
      </c>
      <c r="E2995" t="s">
        <v>8957</v>
      </c>
      <c r="F2995" t="s">
        <v>7915</v>
      </c>
      <c r="G2995" t="s">
        <v>7915</v>
      </c>
      <c r="H2995" t="s">
        <v>7910</v>
      </c>
      <c r="I2995" t="s">
        <v>7915</v>
      </c>
      <c r="J2995" t="s">
        <v>7915</v>
      </c>
      <c r="K2995" t="s">
        <v>7915</v>
      </c>
      <c r="L2995" t="s">
        <v>7915</v>
      </c>
      <c r="M2995" t="s">
        <v>7910</v>
      </c>
      <c r="N2995" t="s">
        <v>7915</v>
      </c>
      <c r="O2995" t="s">
        <v>7915</v>
      </c>
      <c r="P2995" t="s">
        <v>7909</v>
      </c>
      <c r="Q2995">
        <v>7</v>
      </c>
      <c r="R2995">
        <f>IF(ISERROR(VLOOKUP(A2995,int_r_base_fitted!$A$1:$C$10000,2,FALSE)),0,VLOOKUP(A2995,int_r_base_fitted!$A$1:$C$10000,2,FALSE))</f>
        <v>0</v>
      </c>
      <c r="S2995">
        <f>IF(ISERROR(VLOOKUP(A2995,int_r_base_fitted!$A$1:$C$10000,3,FALSE)),0,VLOOKUP(A2995,int_r_base_fitted!$A$1:$C$10000,3,FALSE))</f>
        <v>4.8000000000000001E-2</v>
      </c>
      <c r="T2995">
        <v>1593</v>
      </c>
      <c r="V2995">
        <f>IF(ISERROR(VLOOKUP(A2995,int_r_full_fitted!$A$1:$C$10000,3,FALSE)),0,VLOOKUP(A2995,int_r_full_fitted!$A$1:$C$10000,3,FALSE))</f>
        <v>0.03</v>
      </c>
      <c r="W2995">
        <v>2994</v>
      </c>
      <c r="Y2995">
        <f>S2995-V2995</f>
        <v>1.8000000000000002E-2</v>
      </c>
    </row>
    <row r="2996" spans="1:25" x14ac:dyDescent="0.2">
      <c r="A2996" t="s">
        <v>5511</v>
      </c>
      <c r="B2996" t="s">
        <v>7911</v>
      </c>
      <c r="C2996" t="s">
        <v>7929</v>
      </c>
      <c r="D2996" t="s">
        <v>8040</v>
      </c>
      <c r="E2996" t="s">
        <v>8981</v>
      </c>
      <c r="F2996" t="s">
        <v>7915</v>
      </c>
      <c r="G2996" t="s">
        <v>7915</v>
      </c>
      <c r="H2996" t="s">
        <v>7910</v>
      </c>
      <c r="I2996" t="s">
        <v>7915</v>
      </c>
      <c r="J2996" t="s">
        <v>7915</v>
      </c>
      <c r="K2996" t="s">
        <v>7915</v>
      </c>
      <c r="L2996" t="s">
        <v>7915</v>
      </c>
      <c r="M2996" t="s">
        <v>7910</v>
      </c>
      <c r="N2996" t="s">
        <v>7915</v>
      </c>
      <c r="O2996" t="s">
        <v>7915</v>
      </c>
      <c r="P2996" t="s">
        <v>7909</v>
      </c>
      <c r="Q2996">
        <v>7</v>
      </c>
      <c r="R2996">
        <f>IF(ISERROR(VLOOKUP(A2996,int_r_base_fitted!$A$1:$C$10000,2,FALSE)),0,VLOOKUP(A2996,int_r_base_fitted!$A$1:$C$10000,2,FALSE))</f>
        <v>0</v>
      </c>
      <c r="S2996">
        <f>IF(ISERROR(VLOOKUP(A2996,int_r_base_fitted!$A$1:$C$10000,3,FALSE)),0,VLOOKUP(A2996,int_r_base_fitted!$A$1:$C$10000,3,FALSE))</f>
        <v>4.8000000000000001E-2</v>
      </c>
      <c r="T2996">
        <v>1595</v>
      </c>
      <c r="V2996">
        <f>IF(ISERROR(VLOOKUP(A2996,int_r_full_fitted!$A$1:$C$10000,3,FALSE)),0,VLOOKUP(A2996,int_r_full_fitted!$A$1:$C$10000,3,FALSE))</f>
        <v>0.03</v>
      </c>
      <c r="W2996">
        <v>2995</v>
      </c>
      <c r="Y2996">
        <f>S2996-V2996</f>
        <v>1.8000000000000002E-2</v>
      </c>
    </row>
    <row r="2997" spans="1:25" x14ac:dyDescent="0.2">
      <c r="A2997" t="s">
        <v>5580</v>
      </c>
      <c r="B2997" t="s">
        <v>7911</v>
      </c>
      <c r="C2997">
        <v>4</v>
      </c>
      <c r="D2997" t="s">
        <v>7940</v>
      </c>
      <c r="E2997" t="s">
        <v>9015</v>
      </c>
      <c r="F2997" t="s">
        <v>7915</v>
      </c>
      <c r="G2997" t="s">
        <v>7915</v>
      </c>
      <c r="H2997" t="s">
        <v>7910</v>
      </c>
      <c r="I2997" t="s">
        <v>7915</v>
      </c>
      <c r="J2997" t="s">
        <v>7915</v>
      </c>
      <c r="K2997" t="s">
        <v>7915</v>
      </c>
      <c r="L2997" t="s">
        <v>7915</v>
      </c>
      <c r="M2997" t="s">
        <v>7910</v>
      </c>
      <c r="N2997" t="s">
        <v>7915</v>
      </c>
      <c r="O2997" t="s">
        <v>7915</v>
      </c>
      <c r="P2997" t="s">
        <v>7909</v>
      </c>
      <c r="Q2997">
        <v>7</v>
      </c>
      <c r="R2997">
        <f>IF(ISERROR(VLOOKUP(A2997,int_r_base_fitted!$A$1:$C$10000,2,FALSE)),0,VLOOKUP(A2997,int_r_base_fitted!$A$1:$C$10000,2,FALSE))</f>
        <v>0</v>
      </c>
      <c r="S2997">
        <f>IF(ISERROR(VLOOKUP(A2997,int_r_base_fitted!$A$1:$C$10000,3,FALSE)),0,VLOOKUP(A2997,int_r_base_fitted!$A$1:$C$10000,3,FALSE))</f>
        <v>4.8000000000000001E-2</v>
      </c>
      <c r="T2997">
        <v>1597</v>
      </c>
      <c r="V2997">
        <f>IF(ISERROR(VLOOKUP(A2997,int_r_full_fitted!$A$1:$C$10000,3,FALSE)),0,VLOOKUP(A2997,int_r_full_fitted!$A$1:$C$10000,3,FALSE))</f>
        <v>0.03</v>
      </c>
      <c r="W2997">
        <v>2996</v>
      </c>
      <c r="Y2997">
        <f>S2997-V2997</f>
        <v>1.8000000000000002E-2</v>
      </c>
    </row>
    <row r="2998" spans="1:25" x14ac:dyDescent="0.2">
      <c r="A2998" t="s">
        <v>5666</v>
      </c>
      <c r="B2998" t="s">
        <v>7911</v>
      </c>
      <c r="C2998" t="s">
        <v>8257</v>
      </c>
      <c r="D2998" t="s">
        <v>7945</v>
      </c>
      <c r="E2998" t="s">
        <v>8122</v>
      </c>
      <c r="F2998" t="s">
        <v>7915</v>
      </c>
      <c r="G2998" t="s">
        <v>7915</v>
      </c>
      <c r="H2998" t="s">
        <v>7910</v>
      </c>
      <c r="I2998" t="s">
        <v>7915</v>
      </c>
      <c r="J2998" t="s">
        <v>7915</v>
      </c>
      <c r="K2998" t="s">
        <v>7915</v>
      </c>
      <c r="L2998" t="s">
        <v>7915</v>
      </c>
      <c r="M2998" t="s">
        <v>7910</v>
      </c>
      <c r="N2998" t="s">
        <v>7915</v>
      </c>
      <c r="O2998" t="s">
        <v>7915</v>
      </c>
      <c r="P2998" t="s">
        <v>7909</v>
      </c>
      <c r="Q2998">
        <v>7</v>
      </c>
      <c r="R2998">
        <f>IF(ISERROR(VLOOKUP(A2998,int_r_base_fitted!$A$1:$C$10000,2,FALSE)),0,VLOOKUP(A2998,int_r_base_fitted!$A$1:$C$10000,2,FALSE))</f>
        <v>0</v>
      </c>
      <c r="S2998">
        <f>IF(ISERROR(VLOOKUP(A2998,int_r_base_fitted!$A$1:$C$10000,3,FALSE)),0,VLOOKUP(A2998,int_r_base_fitted!$A$1:$C$10000,3,FALSE))</f>
        <v>4.8000000000000001E-2</v>
      </c>
      <c r="T2998">
        <v>1603</v>
      </c>
      <c r="V2998">
        <f>IF(ISERROR(VLOOKUP(A2998,int_r_full_fitted!$A$1:$C$10000,3,FALSE)),0,VLOOKUP(A2998,int_r_full_fitted!$A$1:$C$10000,3,FALSE))</f>
        <v>0.03</v>
      </c>
      <c r="W2998">
        <v>2997</v>
      </c>
      <c r="Y2998">
        <f>S2998-V2998</f>
        <v>1.8000000000000002E-2</v>
      </c>
    </row>
    <row r="2999" spans="1:25" x14ac:dyDescent="0.2">
      <c r="A2999" t="s">
        <v>5793</v>
      </c>
      <c r="B2999" t="s">
        <v>7911</v>
      </c>
      <c r="C2999" t="s">
        <v>8018</v>
      </c>
      <c r="D2999" t="s">
        <v>7963</v>
      </c>
      <c r="E2999" t="s">
        <v>9161</v>
      </c>
      <c r="F2999" t="s">
        <v>7915</v>
      </c>
      <c r="G2999" t="s">
        <v>7915</v>
      </c>
      <c r="H2999" t="s">
        <v>7910</v>
      </c>
      <c r="I2999" t="s">
        <v>7915</v>
      </c>
      <c r="J2999" t="s">
        <v>7915</v>
      </c>
      <c r="K2999" t="s">
        <v>7915</v>
      </c>
      <c r="L2999" t="s">
        <v>7915</v>
      </c>
      <c r="M2999" t="s">
        <v>7910</v>
      </c>
      <c r="N2999" t="s">
        <v>7915</v>
      </c>
      <c r="O2999" t="s">
        <v>7915</v>
      </c>
      <c r="P2999" t="s">
        <v>7909</v>
      </c>
      <c r="Q2999">
        <v>7</v>
      </c>
      <c r="R2999">
        <f>IF(ISERROR(VLOOKUP(A2999,int_r_base_fitted!$A$1:$C$10000,2,FALSE)),0,VLOOKUP(A2999,int_r_base_fitted!$A$1:$C$10000,2,FALSE))</f>
        <v>0</v>
      </c>
      <c r="S2999">
        <f>IF(ISERROR(VLOOKUP(A2999,int_r_base_fitted!$A$1:$C$10000,3,FALSE)),0,VLOOKUP(A2999,int_r_base_fitted!$A$1:$C$10000,3,FALSE))</f>
        <v>4.8000000000000001E-2</v>
      </c>
      <c r="T2999">
        <v>1605</v>
      </c>
      <c r="V2999">
        <f>IF(ISERROR(VLOOKUP(A2999,int_r_full_fitted!$A$1:$C$10000,3,FALSE)),0,VLOOKUP(A2999,int_r_full_fitted!$A$1:$C$10000,3,FALSE))</f>
        <v>0.03</v>
      </c>
      <c r="W2999">
        <v>2998</v>
      </c>
      <c r="Y2999">
        <f>S2999-V2999</f>
        <v>1.8000000000000002E-2</v>
      </c>
    </row>
    <row r="3000" spans="1:25" x14ac:dyDescent="0.2">
      <c r="A3000" t="s">
        <v>5798</v>
      </c>
      <c r="B3000" t="s">
        <v>7911</v>
      </c>
      <c r="C3000" t="s">
        <v>8151</v>
      </c>
      <c r="D3000" t="s">
        <v>7963</v>
      </c>
      <c r="E3000" t="s">
        <v>9164</v>
      </c>
      <c r="F3000" t="s">
        <v>7915</v>
      </c>
      <c r="G3000" t="s">
        <v>7915</v>
      </c>
      <c r="H3000" t="s">
        <v>7910</v>
      </c>
      <c r="I3000" t="s">
        <v>7915</v>
      </c>
      <c r="J3000" t="s">
        <v>7915</v>
      </c>
      <c r="K3000" t="s">
        <v>7915</v>
      </c>
      <c r="L3000" t="s">
        <v>7915</v>
      </c>
      <c r="M3000" t="s">
        <v>7910</v>
      </c>
      <c r="N3000" t="s">
        <v>7915</v>
      </c>
      <c r="O3000" t="s">
        <v>7915</v>
      </c>
      <c r="P3000" t="s">
        <v>7909</v>
      </c>
      <c r="Q3000">
        <v>7</v>
      </c>
      <c r="R3000">
        <f>IF(ISERROR(VLOOKUP(A3000,int_r_base_fitted!$A$1:$C$10000,2,FALSE)),0,VLOOKUP(A3000,int_r_base_fitted!$A$1:$C$10000,2,FALSE))</f>
        <v>0</v>
      </c>
      <c r="S3000">
        <f>IF(ISERROR(VLOOKUP(A3000,int_r_base_fitted!$A$1:$C$10000,3,FALSE)),0,VLOOKUP(A3000,int_r_base_fitted!$A$1:$C$10000,3,FALSE))</f>
        <v>4.8000000000000001E-2</v>
      </c>
      <c r="T3000">
        <v>1606</v>
      </c>
      <c r="V3000">
        <f>IF(ISERROR(VLOOKUP(A3000,int_r_full_fitted!$A$1:$C$10000,3,FALSE)),0,VLOOKUP(A3000,int_r_full_fitted!$A$1:$C$10000,3,FALSE))</f>
        <v>0.03</v>
      </c>
      <c r="W3000">
        <v>2999</v>
      </c>
      <c r="Y3000">
        <f>S3000-V3000</f>
        <v>1.8000000000000002E-2</v>
      </c>
    </row>
    <row r="3001" spans="1:25" x14ac:dyDescent="0.2">
      <c r="A3001" t="s">
        <v>5799</v>
      </c>
      <c r="B3001" t="s">
        <v>7911</v>
      </c>
      <c r="C3001" t="s">
        <v>8151</v>
      </c>
      <c r="D3001" t="s">
        <v>7963</v>
      </c>
      <c r="E3001" t="s">
        <v>9165</v>
      </c>
      <c r="F3001" t="s">
        <v>7915</v>
      </c>
      <c r="G3001" t="s">
        <v>7915</v>
      </c>
      <c r="H3001" t="s">
        <v>7910</v>
      </c>
      <c r="I3001" t="s">
        <v>7915</v>
      </c>
      <c r="J3001" t="s">
        <v>7915</v>
      </c>
      <c r="K3001" t="s">
        <v>7915</v>
      </c>
      <c r="L3001" t="s">
        <v>7915</v>
      </c>
      <c r="M3001" t="s">
        <v>7910</v>
      </c>
      <c r="N3001" t="s">
        <v>7915</v>
      </c>
      <c r="O3001" t="s">
        <v>7915</v>
      </c>
      <c r="P3001" t="s">
        <v>7909</v>
      </c>
      <c r="Q3001">
        <v>7</v>
      </c>
      <c r="R3001">
        <f>IF(ISERROR(VLOOKUP(A3001,int_r_base_fitted!$A$1:$C$10000,2,FALSE)),0,VLOOKUP(A3001,int_r_base_fitted!$A$1:$C$10000,2,FALSE))</f>
        <v>0</v>
      </c>
      <c r="S3001">
        <f>IF(ISERROR(VLOOKUP(A3001,int_r_base_fitted!$A$1:$C$10000,3,FALSE)),0,VLOOKUP(A3001,int_r_base_fitted!$A$1:$C$10000,3,FALSE))</f>
        <v>4.8000000000000001E-2</v>
      </c>
      <c r="T3001">
        <v>1607</v>
      </c>
      <c r="V3001">
        <f>IF(ISERROR(VLOOKUP(A3001,int_r_full_fitted!$A$1:$C$10000,3,FALSE)),0,VLOOKUP(A3001,int_r_full_fitted!$A$1:$C$10000,3,FALSE))</f>
        <v>0.03</v>
      </c>
      <c r="W3001">
        <v>3000</v>
      </c>
      <c r="Y3001">
        <f>S3001-V3001</f>
        <v>1.8000000000000002E-2</v>
      </c>
    </row>
    <row r="3002" spans="1:25" x14ac:dyDescent="0.2">
      <c r="A3002" t="s">
        <v>5928</v>
      </c>
      <c r="B3002" t="s">
        <v>7911</v>
      </c>
      <c r="C3002" t="s">
        <v>8001</v>
      </c>
      <c r="D3002" t="s">
        <v>7917</v>
      </c>
      <c r="E3002" t="s">
        <v>8286</v>
      </c>
      <c r="F3002" t="s">
        <v>7915</v>
      </c>
      <c r="G3002" t="s">
        <v>7915</v>
      </c>
      <c r="H3002" t="s">
        <v>7910</v>
      </c>
      <c r="I3002" t="s">
        <v>7915</v>
      </c>
      <c r="J3002" t="s">
        <v>7915</v>
      </c>
      <c r="K3002" t="s">
        <v>7915</v>
      </c>
      <c r="L3002" t="s">
        <v>7915</v>
      </c>
      <c r="M3002" t="s">
        <v>7910</v>
      </c>
      <c r="N3002" t="s">
        <v>7915</v>
      </c>
      <c r="O3002" t="s">
        <v>7915</v>
      </c>
      <c r="P3002" t="s">
        <v>7909</v>
      </c>
      <c r="Q3002">
        <v>7</v>
      </c>
      <c r="R3002">
        <f>IF(ISERROR(VLOOKUP(A3002,int_r_base_fitted!$A$1:$C$10000,2,FALSE)),0,VLOOKUP(A3002,int_r_base_fitted!$A$1:$C$10000,2,FALSE))</f>
        <v>0</v>
      </c>
      <c r="S3002">
        <f>IF(ISERROR(VLOOKUP(A3002,int_r_base_fitted!$A$1:$C$10000,3,FALSE)),0,VLOOKUP(A3002,int_r_base_fitted!$A$1:$C$10000,3,FALSE))</f>
        <v>4.8000000000000001E-2</v>
      </c>
      <c r="T3002">
        <v>1608</v>
      </c>
      <c r="V3002">
        <f>IF(ISERROR(VLOOKUP(A3002,int_r_full_fitted!$A$1:$C$10000,3,FALSE)),0,VLOOKUP(A3002,int_r_full_fitted!$A$1:$C$10000,3,FALSE))</f>
        <v>0.03</v>
      </c>
      <c r="W3002">
        <v>3001</v>
      </c>
      <c r="Y3002">
        <f>S3002-V3002</f>
        <v>1.8000000000000002E-2</v>
      </c>
    </row>
    <row r="3003" spans="1:25" x14ac:dyDescent="0.2">
      <c r="A3003" t="s">
        <v>5968</v>
      </c>
      <c r="B3003" t="s">
        <v>7911</v>
      </c>
      <c r="C3003" t="s">
        <v>8051</v>
      </c>
      <c r="D3003" t="s">
        <v>7920</v>
      </c>
      <c r="E3003" t="s">
        <v>9276</v>
      </c>
      <c r="F3003" t="s">
        <v>7915</v>
      </c>
      <c r="G3003" t="s">
        <v>7915</v>
      </c>
      <c r="H3003" t="s">
        <v>7910</v>
      </c>
      <c r="I3003" t="s">
        <v>7915</v>
      </c>
      <c r="J3003" t="s">
        <v>7915</v>
      </c>
      <c r="K3003" t="s">
        <v>7915</v>
      </c>
      <c r="L3003" t="s">
        <v>7915</v>
      </c>
      <c r="M3003" t="s">
        <v>7910</v>
      </c>
      <c r="N3003" t="s">
        <v>7915</v>
      </c>
      <c r="O3003" t="s">
        <v>7915</v>
      </c>
      <c r="P3003" t="s">
        <v>7909</v>
      </c>
      <c r="Q3003">
        <v>7</v>
      </c>
      <c r="R3003">
        <f>IF(ISERROR(VLOOKUP(A3003,int_r_base_fitted!$A$1:$C$10000,2,FALSE)),0,VLOOKUP(A3003,int_r_base_fitted!$A$1:$C$10000,2,FALSE))</f>
        <v>0</v>
      </c>
      <c r="S3003">
        <f>IF(ISERROR(VLOOKUP(A3003,int_r_base_fitted!$A$1:$C$10000,3,FALSE)),0,VLOOKUP(A3003,int_r_base_fitted!$A$1:$C$10000,3,FALSE))</f>
        <v>4.8000000000000001E-2</v>
      </c>
      <c r="T3003">
        <v>1613</v>
      </c>
      <c r="V3003">
        <f>IF(ISERROR(VLOOKUP(A3003,int_r_full_fitted!$A$1:$C$10000,3,FALSE)),0,VLOOKUP(A3003,int_r_full_fitted!$A$1:$C$10000,3,FALSE))</f>
        <v>0.03</v>
      </c>
      <c r="W3003">
        <v>3002</v>
      </c>
      <c r="Y3003">
        <f>S3003-V3003</f>
        <v>1.8000000000000002E-2</v>
      </c>
    </row>
    <row r="3004" spans="1:25" x14ac:dyDescent="0.2">
      <c r="A3004" t="s">
        <v>5969</v>
      </c>
      <c r="B3004" t="s">
        <v>7911</v>
      </c>
      <c r="C3004" t="s">
        <v>8051</v>
      </c>
      <c r="D3004" t="s">
        <v>7920</v>
      </c>
      <c r="E3004" t="s">
        <v>8669</v>
      </c>
      <c r="F3004" t="s">
        <v>7915</v>
      </c>
      <c r="G3004" t="s">
        <v>7915</v>
      </c>
      <c r="H3004" t="s">
        <v>7910</v>
      </c>
      <c r="I3004" t="s">
        <v>7915</v>
      </c>
      <c r="J3004" t="s">
        <v>7915</v>
      </c>
      <c r="K3004" t="s">
        <v>7915</v>
      </c>
      <c r="L3004" t="s">
        <v>7915</v>
      </c>
      <c r="M3004" t="s">
        <v>7910</v>
      </c>
      <c r="N3004" t="s">
        <v>7915</v>
      </c>
      <c r="O3004" t="s">
        <v>7915</v>
      </c>
      <c r="P3004" t="s">
        <v>7909</v>
      </c>
      <c r="Q3004">
        <v>7</v>
      </c>
      <c r="R3004">
        <f>IF(ISERROR(VLOOKUP(A3004,int_r_base_fitted!$A$1:$C$10000,2,FALSE)),0,VLOOKUP(A3004,int_r_base_fitted!$A$1:$C$10000,2,FALSE))</f>
        <v>0</v>
      </c>
      <c r="S3004">
        <f>IF(ISERROR(VLOOKUP(A3004,int_r_base_fitted!$A$1:$C$10000,3,FALSE)),0,VLOOKUP(A3004,int_r_base_fitted!$A$1:$C$10000,3,FALSE))</f>
        <v>4.8000000000000001E-2</v>
      </c>
      <c r="T3004">
        <v>1614</v>
      </c>
      <c r="V3004">
        <f>IF(ISERROR(VLOOKUP(A3004,int_r_full_fitted!$A$1:$C$10000,3,FALSE)),0,VLOOKUP(A3004,int_r_full_fitted!$A$1:$C$10000,3,FALSE))</f>
        <v>0.03</v>
      </c>
      <c r="W3004">
        <v>3003</v>
      </c>
      <c r="Y3004">
        <f>S3004-V3004</f>
        <v>1.8000000000000002E-2</v>
      </c>
    </row>
    <row r="3005" spans="1:25" x14ac:dyDescent="0.2">
      <c r="A3005" t="s">
        <v>6172</v>
      </c>
      <c r="B3005" t="s">
        <v>7911</v>
      </c>
      <c r="C3005">
        <v>4</v>
      </c>
      <c r="D3005" t="s">
        <v>7967</v>
      </c>
      <c r="E3005" t="s">
        <v>9373</v>
      </c>
      <c r="F3005" t="s">
        <v>7915</v>
      </c>
      <c r="G3005" t="s">
        <v>7915</v>
      </c>
      <c r="H3005" t="s">
        <v>7910</v>
      </c>
      <c r="I3005" t="s">
        <v>7915</v>
      </c>
      <c r="J3005" t="s">
        <v>7915</v>
      </c>
      <c r="K3005" t="s">
        <v>7915</v>
      </c>
      <c r="L3005" t="s">
        <v>7915</v>
      </c>
      <c r="M3005" t="s">
        <v>7915</v>
      </c>
      <c r="N3005" t="s">
        <v>7915</v>
      </c>
      <c r="O3005" t="s">
        <v>7915</v>
      </c>
      <c r="P3005" t="s">
        <v>7910</v>
      </c>
      <c r="Q3005">
        <v>8</v>
      </c>
      <c r="R3005">
        <f>IF(ISERROR(VLOOKUP(A3005,int_r_base_fitted!$A$1:$C$10000,2,FALSE)),0,VLOOKUP(A3005,int_r_base_fitted!$A$1:$C$10000,2,FALSE))</f>
        <v>0</v>
      </c>
      <c r="S3005">
        <f>IF(ISERROR(VLOOKUP(A3005,int_r_base_fitted!$A$1:$C$10000,3,FALSE)),0,VLOOKUP(A3005,int_r_base_fitted!$A$1:$C$10000,3,FALSE))</f>
        <v>4.8000000000000001E-2</v>
      </c>
      <c r="T3005">
        <v>1617</v>
      </c>
      <c r="V3005">
        <f>IF(ISERROR(VLOOKUP(A3005,int_r_full_fitted!$A$1:$C$10000,3,FALSE)),0,VLOOKUP(A3005,int_r_full_fitted!$A$1:$C$10000,3,FALSE))</f>
        <v>0.03</v>
      </c>
      <c r="W3005">
        <v>3004</v>
      </c>
      <c r="Y3005">
        <f>S3005-V3005</f>
        <v>1.8000000000000002E-2</v>
      </c>
    </row>
    <row r="3006" spans="1:25" x14ac:dyDescent="0.2">
      <c r="A3006" t="s">
        <v>6283</v>
      </c>
      <c r="B3006" t="s">
        <v>7911</v>
      </c>
      <c r="C3006">
        <v>4</v>
      </c>
      <c r="D3006" t="s">
        <v>7967</v>
      </c>
      <c r="E3006" t="s">
        <v>9292</v>
      </c>
      <c r="F3006" t="s">
        <v>7915</v>
      </c>
      <c r="G3006" t="s">
        <v>7915</v>
      </c>
      <c r="H3006" t="s">
        <v>7910</v>
      </c>
      <c r="I3006" t="s">
        <v>7915</v>
      </c>
      <c r="J3006" t="s">
        <v>7915</v>
      </c>
      <c r="K3006" t="s">
        <v>7915</v>
      </c>
      <c r="L3006" t="s">
        <v>7915</v>
      </c>
      <c r="M3006" t="s">
        <v>7915</v>
      </c>
      <c r="N3006" t="s">
        <v>7915</v>
      </c>
      <c r="O3006" t="s">
        <v>7915</v>
      </c>
      <c r="P3006" t="s">
        <v>7910</v>
      </c>
      <c r="Q3006">
        <v>8</v>
      </c>
      <c r="R3006">
        <f>IF(ISERROR(VLOOKUP(A3006,int_r_base_fitted!$A$1:$C$10000,2,FALSE)),0,VLOOKUP(A3006,int_r_base_fitted!$A$1:$C$10000,2,FALSE))</f>
        <v>0</v>
      </c>
      <c r="S3006">
        <f>IF(ISERROR(VLOOKUP(A3006,int_r_base_fitted!$A$1:$C$10000,3,FALSE)),0,VLOOKUP(A3006,int_r_base_fitted!$A$1:$C$10000,3,FALSE))</f>
        <v>4.8000000000000001E-2</v>
      </c>
      <c r="T3006">
        <v>1619</v>
      </c>
      <c r="V3006">
        <f>IF(ISERROR(VLOOKUP(A3006,int_r_full_fitted!$A$1:$C$10000,3,FALSE)),0,VLOOKUP(A3006,int_r_full_fitted!$A$1:$C$10000,3,FALSE))</f>
        <v>0.03</v>
      </c>
      <c r="W3006">
        <v>3005</v>
      </c>
      <c r="Y3006">
        <f>S3006-V3006</f>
        <v>1.8000000000000002E-2</v>
      </c>
    </row>
    <row r="3007" spans="1:25" x14ac:dyDescent="0.2">
      <c r="A3007" t="s">
        <v>6363</v>
      </c>
      <c r="B3007" t="s">
        <v>7933</v>
      </c>
      <c r="C3007" t="s">
        <v>9465</v>
      </c>
      <c r="D3007" t="s">
        <v>7963</v>
      </c>
      <c r="E3007" t="s">
        <v>8338</v>
      </c>
      <c r="F3007" t="s">
        <v>7915</v>
      </c>
      <c r="G3007" t="s">
        <v>7915</v>
      </c>
      <c r="H3007" t="s">
        <v>7910</v>
      </c>
      <c r="I3007" t="s">
        <v>7915</v>
      </c>
      <c r="J3007" t="s">
        <v>7915</v>
      </c>
      <c r="K3007" t="s">
        <v>7915</v>
      </c>
      <c r="L3007" t="s">
        <v>7915</v>
      </c>
      <c r="M3007" t="s">
        <v>7915</v>
      </c>
      <c r="N3007" t="s">
        <v>7915</v>
      </c>
      <c r="O3007" t="s">
        <v>7915</v>
      </c>
      <c r="P3007" t="s">
        <v>7910</v>
      </c>
      <c r="Q3007">
        <v>8</v>
      </c>
      <c r="R3007">
        <f>IF(ISERROR(VLOOKUP(A3007,int_r_base_fitted!$A$1:$C$10000,2,FALSE)),0,VLOOKUP(A3007,int_r_base_fitted!$A$1:$C$10000,2,FALSE))</f>
        <v>0</v>
      </c>
      <c r="S3007">
        <f>IF(ISERROR(VLOOKUP(A3007,int_r_base_fitted!$A$1:$C$10000,3,FALSE)),0,VLOOKUP(A3007,int_r_base_fitted!$A$1:$C$10000,3,FALSE))</f>
        <v>4.8000000000000001E-2</v>
      </c>
      <c r="T3007">
        <v>1621</v>
      </c>
      <c r="V3007">
        <f>IF(ISERROR(VLOOKUP(A3007,int_r_full_fitted!$A$1:$C$10000,3,FALSE)),0,VLOOKUP(A3007,int_r_full_fitted!$A$1:$C$10000,3,FALSE))</f>
        <v>0.03</v>
      </c>
      <c r="W3007">
        <v>3006</v>
      </c>
      <c r="Y3007">
        <f>S3007-V3007</f>
        <v>1.8000000000000002E-2</v>
      </c>
    </row>
    <row r="3008" spans="1:25" x14ac:dyDescent="0.2">
      <c r="A3008" t="s">
        <v>6365</v>
      </c>
      <c r="B3008" t="s">
        <v>7933</v>
      </c>
      <c r="C3008" t="s">
        <v>9242</v>
      </c>
      <c r="D3008" t="s">
        <v>7963</v>
      </c>
      <c r="E3008" t="s">
        <v>9307</v>
      </c>
      <c r="F3008" t="s">
        <v>7915</v>
      </c>
      <c r="G3008" t="s">
        <v>7915</v>
      </c>
      <c r="H3008" t="s">
        <v>7910</v>
      </c>
      <c r="I3008" t="s">
        <v>7915</v>
      </c>
      <c r="J3008" t="s">
        <v>7915</v>
      </c>
      <c r="K3008" t="s">
        <v>7915</v>
      </c>
      <c r="L3008" t="s">
        <v>7915</v>
      </c>
      <c r="M3008" t="s">
        <v>7915</v>
      </c>
      <c r="N3008" t="s">
        <v>7915</v>
      </c>
      <c r="O3008" t="s">
        <v>7915</v>
      </c>
      <c r="P3008" t="s">
        <v>7910</v>
      </c>
      <c r="Q3008">
        <v>8</v>
      </c>
      <c r="R3008">
        <f>IF(ISERROR(VLOOKUP(A3008,int_r_base_fitted!$A$1:$C$10000,2,FALSE)),0,VLOOKUP(A3008,int_r_base_fitted!$A$1:$C$10000,2,FALSE))</f>
        <v>0</v>
      </c>
      <c r="S3008">
        <f>IF(ISERROR(VLOOKUP(A3008,int_r_base_fitted!$A$1:$C$10000,3,FALSE)),0,VLOOKUP(A3008,int_r_base_fitted!$A$1:$C$10000,3,FALSE))</f>
        <v>4.8000000000000001E-2</v>
      </c>
      <c r="T3008">
        <v>1622</v>
      </c>
      <c r="V3008">
        <f>IF(ISERROR(VLOOKUP(A3008,int_r_full_fitted!$A$1:$C$10000,3,FALSE)),0,VLOOKUP(A3008,int_r_full_fitted!$A$1:$C$10000,3,FALSE))</f>
        <v>0.03</v>
      </c>
      <c r="W3008">
        <v>3007</v>
      </c>
      <c r="Y3008">
        <f>S3008-V3008</f>
        <v>1.8000000000000002E-2</v>
      </c>
    </row>
    <row r="3009" spans="1:25" x14ac:dyDescent="0.2">
      <c r="A3009" t="s">
        <v>6429</v>
      </c>
      <c r="B3009" t="s">
        <v>7911</v>
      </c>
      <c r="C3009" t="s">
        <v>7934</v>
      </c>
      <c r="D3009" t="s">
        <v>8040</v>
      </c>
      <c r="E3009" t="s">
        <v>9492</v>
      </c>
      <c r="F3009" t="s">
        <v>7915</v>
      </c>
      <c r="G3009" t="s">
        <v>7915</v>
      </c>
      <c r="H3009" t="s">
        <v>7910</v>
      </c>
      <c r="I3009" t="s">
        <v>7915</v>
      </c>
      <c r="J3009" t="s">
        <v>7915</v>
      </c>
      <c r="K3009" t="s">
        <v>7915</v>
      </c>
      <c r="L3009" t="s">
        <v>7915</v>
      </c>
      <c r="M3009" t="s">
        <v>7915</v>
      </c>
      <c r="N3009" t="s">
        <v>7915</v>
      </c>
      <c r="O3009" t="s">
        <v>7915</v>
      </c>
      <c r="P3009" t="s">
        <v>7910</v>
      </c>
      <c r="Q3009">
        <v>8</v>
      </c>
      <c r="R3009">
        <f>IF(ISERROR(VLOOKUP(A3009,int_r_base_fitted!$A$1:$C$10000,2,FALSE)),0,VLOOKUP(A3009,int_r_base_fitted!$A$1:$C$10000,2,FALSE))</f>
        <v>0</v>
      </c>
      <c r="S3009">
        <f>IF(ISERROR(VLOOKUP(A3009,int_r_base_fitted!$A$1:$C$10000,3,FALSE)),0,VLOOKUP(A3009,int_r_base_fitted!$A$1:$C$10000,3,FALSE))</f>
        <v>4.8000000000000001E-2</v>
      </c>
      <c r="T3009">
        <v>1625</v>
      </c>
      <c r="V3009">
        <f>IF(ISERROR(VLOOKUP(A3009,int_r_full_fitted!$A$1:$C$10000,3,FALSE)),0,VLOOKUP(A3009,int_r_full_fitted!$A$1:$C$10000,3,FALSE))</f>
        <v>0.03</v>
      </c>
      <c r="W3009">
        <v>3008</v>
      </c>
      <c r="Y3009">
        <f>S3009-V3009</f>
        <v>1.8000000000000002E-2</v>
      </c>
    </row>
    <row r="3010" spans="1:25" x14ac:dyDescent="0.2">
      <c r="A3010" t="s">
        <v>6514</v>
      </c>
      <c r="B3010" t="s">
        <v>7933</v>
      </c>
      <c r="C3010">
        <v>7</v>
      </c>
      <c r="D3010" t="s">
        <v>7967</v>
      </c>
      <c r="E3010" t="s">
        <v>9527</v>
      </c>
      <c r="F3010" t="s">
        <v>7915</v>
      </c>
      <c r="G3010" t="s">
        <v>7915</v>
      </c>
      <c r="H3010" t="s">
        <v>7910</v>
      </c>
      <c r="I3010" t="s">
        <v>7915</v>
      </c>
      <c r="J3010" t="s">
        <v>7915</v>
      </c>
      <c r="K3010" t="s">
        <v>7915</v>
      </c>
      <c r="L3010" t="s">
        <v>7915</v>
      </c>
      <c r="M3010" t="s">
        <v>7915</v>
      </c>
      <c r="N3010" t="s">
        <v>7915</v>
      </c>
      <c r="O3010" t="s">
        <v>7915</v>
      </c>
      <c r="P3010" t="s">
        <v>7910</v>
      </c>
      <c r="Q3010">
        <v>8</v>
      </c>
      <c r="R3010">
        <f>IF(ISERROR(VLOOKUP(A3010,int_r_base_fitted!$A$1:$C$10000,2,FALSE)),0,VLOOKUP(A3010,int_r_base_fitted!$A$1:$C$10000,2,FALSE))</f>
        <v>0</v>
      </c>
      <c r="S3010">
        <f>IF(ISERROR(VLOOKUP(A3010,int_r_base_fitted!$A$1:$C$10000,3,FALSE)),0,VLOOKUP(A3010,int_r_base_fitted!$A$1:$C$10000,3,FALSE))</f>
        <v>4.8000000000000001E-2</v>
      </c>
      <c r="T3010">
        <v>1627</v>
      </c>
      <c r="V3010">
        <f>IF(ISERROR(VLOOKUP(A3010,int_r_full_fitted!$A$1:$C$10000,3,FALSE)),0,VLOOKUP(A3010,int_r_full_fitted!$A$1:$C$10000,3,FALSE))</f>
        <v>0.03</v>
      </c>
      <c r="W3010">
        <v>3009</v>
      </c>
      <c r="Y3010">
        <f>S3010-V3010</f>
        <v>1.8000000000000002E-2</v>
      </c>
    </row>
    <row r="3011" spans="1:25" x14ac:dyDescent="0.2">
      <c r="A3011" t="s">
        <v>6551</v>
      </c>
      <c r="B3011" t="s">
        <v>7911</v>
      </c>
      <c r="C3011">
        <v>4</v>
      </c>
      <c r="D3011" t="s">
        <v>7940</v>
      </c>
      <c r="E3011" t="s">
        <v>9430</v>
      </c>
      <c r="F3011" t="s">
        <v>7915</v>
      </c>
      <c r="G3011" t="s">
        <v>7915</v>
      </c>
      <c r="H3011" t="s">
        <v>7910</v>
      </c>
      <c r="I3011" t="s">
        <v>7915</v>
      </c>
      <c r="J3011" t="s">
        <v>7915</v>
      </c>
      <c r="K3011" t="s">
        <v>7915</v>
      </c>
      <c r="L3011" t="s">
        <v>7915</v>
      </c>
      <c r="M3011" t="s">
        <v>7915</v>
      </c>
      <c r="N3011" t="s">
        <v>7915</v>
      </c>
      <c r="O3011" t="s">
        <v>7915</v>
      </c>
      <c r="P3011" t="s">
        <v>7910</v>
      </c>
      <c r="Q3011">
        <v>8</v>
      </c>
      <c r="R3011">
        <f>IF(ISERROR(VLOOKUP(A3011,int_r_base_fitted!$A$1:$C$10000,2,FALSE)),0,VLOOKUP(A3011,int_r_base_fitted!$A$1:$C$10000,2,FALSE))</f>
        <v>0</v>
      </c>
      <c r="S3011">
        <f>IF(ISERROR(VLOOKUP(A3011,int_r_base_fitted!$A$1:$C$10000,3,FALSE)),0,VLOOKUP(A3011,int_r_base_fitted!$A$1:$C$10000,3,FALSE))</f>
        <v>4.8000000000000001E-2</v>
      </c>
      <c r="T3011">
        <v>1629</v>
      </c>
      <c r="V3011">
        <f>IF(ISERROR(VLOOKUP(A3011,int_r_full_fitted!$A$1:$C$10000,3,FALSE)),0,VLOOKUP(A3011,int_r_full_fitted!$A$1:$C$10000,3,FALSE))</f>
        <v>0.03</v>
      </c>
      <c r="W3011">
        <v>3010</v>
      </c>
      <c r="Y3011">
        <f>S3011-V3011</f>
        <v>1.8000000000000002E-2</v>
      </c>
    </row>
    <row r="3012" spans="1:25" x14ac:dyDescent="0.2">
      <c r="A3012" t="s">
        <v>6555</v>
      </c>
      <c r="B3012" t="s">
        <v>7911</v>
      </c>
      <c r="C3012">
        <v>4</v>
      </c>
      <c r="D3012" t="s">
        <v>7940</v>
      </c>
      <c r="E3012" t="s">
        <v>9537</v>
      </c>
      <c r="F3012" t="s">
        <v>7915</v>
      </c>
      <c r="G3012" t="s">
        <v>7915</v>
      </c>
      <c r="H3012" t="s">
        <v>7910</v>
      </c>
      <c r="I3012" t="s">
        <v>7915</v>
      </c>
      <c r="J3012" t="s">
        <v>7915</v>
      </c>
      <c r="K3012" t="s">
        <v>7915</v>
      </c>
      <c r="L3012" t="s">
        <v>7915</v>
      </c>
      <c r="M3012" t="s">
        <v>7915</v>
      </c>
      <c r="N3012" t="s">
        <v>7915</v>
      </c>
      <c r="O3012" t="s">
        <v>7915</v>
      </c>
      <c r="P3012" t="s">
        <v>7910</v>
      </c>
      <c r="Q3012">
        <v>8</v>
      </c>
      <c r="R3012">
        <f>IF(ISERROR(VLOOKUP(A3012,int_r_base_fitted!$A$1:$C$10000,2,FALSE)),0,VLOOKUP(A3012,int_r_base_fitted!$A$1:$C$10000,2,FALSE))</f>
        <v>0</v>
      </c>
      <c r="S3012">
        <f>IF(ISERROR(VLOOKUP(A3012,int_r_base_fitted!$A$1:$C$10000,3,FALSE)),0,VLOOKUP(A3012,int_r_base_fitted!$A$1:$C$10000,3,FALSE))</f>
        <v>4.8000000000000001E-2</v>
      </c>
      <c r="T3012">
        <v>1630</v>
      </c>
      <c r="V3012">
        <f>IF(ISERROR(VLOOKUP(A3012,int_r_full_fitted!$A$1:$C$10000,3,FALSE)),0,VLOOKUP(A3012,int_r_full_fitted!$A$1:$C$10000,3,FALSE))</f>
        <v>0.03</v>
      </c>
      <c r="W3012">
        <v>3011</v>
      </c>
      <c r="Y3012">
        <f>S3012-V3012</f>
        <v>1.8000000000000002E-2</v>
      </c>
    </row>
    <row r="3013" spans="1:25" x14ac:dyDescent="0.2">
      <c r="A3013" t="s">
        <v>6557</v>
      </c>
      <c r="B3013" t="s">
        <v>7911</v>
      </c>
      <c r="C3013">
        <v>4</v>
      </c>
      <c r="D3013" t="s">
        <v>7940</v>
      </c>
      <c r="E3013" t="s">
        <v>9539</v>
      </c>
      <c r="F3013" t="s">
        <v>7915</v>
      </c>
      <c r="G3013" t="s">
        <v>7915</v>
      </c>
      <c r="H3013" t="s">
        <v>7910</v>
      </c>
      <c r="I3013" t="s">
        <v>7915</v>
      </c>
      <c r="J3013" t="s">
        <v>7915</v>
      </c>
      <c r="K3013" t="s">
        <v>7915</v>
      </c>
      <c r="L3013" t="s">
        <v>7915</v>
      </c>
      <c r="M3013" t="s">
        <v>7915</v>
      </c>
      <c r="N3013" t="s">
        <v>7915</v>
      </c>
      <c r="O3013" t="s">
        <v>7915</v>
      </c>
      <c r="P3013" t="s">
        <v>7910</v>
      </c>
      <c r="Q3013">
        <v>8</v>
      </c>
      <c r="R3013">
        <f>IF(ISERROR(VLOOKUP(A3013,int_r_base_fitted!$A$1:$C$10000,2,FALSE)),0,VLOOKUP(A3013,int_r_base_fitted!$A$1:$C$10000,2,FALSE))</f>
        <v>0</v>
      </c>
      <c r="S3013">
        <f>IF(ISERROR(VLOOKUP(A3013,int_r_base_fitted!$A$1:$C$10000,3,FALSE)),0,VLOOKUP(A3013,int_r_base_fitted!$A$1:$C$10000,3,FALSE))</f>
        <v>4.8000000000000001E-2</v>
      </c>
      <c r="T3013">
        <v>1631</v>
      </c>
      <c r="V3013">
        <f>IF(ISERROR(VLOOKUP(A3013,int_r_full_fitted!$A$1:$C$10000,3,FALSE)),0,VLOOKUP(A3013,int_r_full_fitted!$A$1:$C$10000,3,FALSE))</f>
        <v>0.03</v>
      </c>
      <c r="W3013">
        <v>3012</v>
      </c>
      <c r="Y3013">
        <f>S3013-V3013</f>
        <v>1.8000000000000002E-2</v>
      </c>
    </row>
    <row r="3014" spans="1:25" x14ac:dyDescent="0.2">
      <c r="A3014" t="s">
        <v>6558</v>
      </c>
      <c r="B3014" t="s">
        <v>7911</v>
      </c>
      <c r="C3014">
        <v>4</v>
      </c>
      <c r="D3014" t="s">
        <v>7940</v>
      </c>
      <c r="E3014" t="s">
        <v>9540</v>
      </c>
      <c r="F3014" t="s">
        <v>7915</v>
      </c>
      <c r="G3014" t="s">
        <v>7915</v>
      </c>
      <c r="H3014" t="s">
        <v>7910</v>
      </c>
      <c r="I3014" t="s">
        <v>7915</v>
      </c>
      <c r="J3014" t="s">
        <v>7915</v>
      </c>
      <c r="K3014" t="s">
        <v>7915</v>
      </c>
      <c r="L3014" t="s">
        <v>7915</v>
      </c>
      <c r="M3014" t="s">
        <v>7915</v>
      </c>
      <c r="N3014" t="s">
        <v>7915</v>
      </c>
      <c r="O3014" t="s">
        <v>7915</v>
      </c>
      <c r="P3014" t="s">
        <v>7910</v>
      </c>
      <c r="Q3014">
        <v>8</v>
      </c>
      <c r="R3014">
        <f>IF(ISERROR(VLOOKUP(A3014,int_r_base_fitted!$A$1:$C$10000,2,FALSE)),0,VLOOKUP(A3014,int_r_base_fitted!$A$1:$C$10000,2,FALSE))</f>
        <v>0</v>
      </c>
      <c r="S3014">
        <f>IF(ISERROR(VLOOKUP(A3014,int_r_base_fitted!$A$1:$C$10000,3,FALSE)),0,VLOOKUP(A3014,int_r_base_fitted!$A$1:$C$10000,3,FALSE))</f>
        <v>4.8000000000000001E-2</v>
      </c>
      <c r="T3014">
        <v>1632</v>
      </c>
      <c r="V3014">
        <f>IF(ISERROR(VLOOKUP(A3014,int_r_full_fitted!$A$1:$C$10000,3,FALSE)),0,VLOOKUP(A3014,int_r_full_fitted!$A$1:$C$10000,3,FALSE))</f>
        <v>0.03</v>
      </c>
      <c r="W3014">
        <v>3013</v>
      </c>
      <c r="Y3014">
        <f>S3014-V3014</f>
        <v>1.8000000000000002E-2</v>
      </c>
    </row>
    <row r="3015" spans="1:25" x14ac:dyDescent="0.2">
      <c r="A3015" t="s">
        <v>6563</v>
      </c>
      <c r="B3015" t="s">
        <v>7911</v>
      </c>
      <c r="C3015">
        <v>4</v>
      </c>
      <c r="D3015" t="s">
        <v>7940</v>
      </c>
      <c r="E3015" t="s">
        <v>9542</v>
      </c>
      <c r="F3015" t="s">
        <v>7915</v>
      </c>
      <c r="G3015" t="s">
        <v>7915</v>
      </c>
      <c r="H3015" t="s">
        <v>7910</v>
      </c>
      <c r="I3015" t="s">
        <v>7915</v>
      </c>
      <c r="J3015" t="s">
        <v>7915</v>
      </c>
      <c r="K3015" t="s">
        <v>7915</v>
      </c>
      <c r="L3015" t="s">
        <v>7915</v>
      </c>
      <c r="M3015" t="s">
        <v>7915</v>
      </c>
      <c r="N3015" t="s">
        <v>7915</v>
      </c>
      <c r="O3015" t="s">
        <v>7915</v>
      </c>
      <c r="P3015" t="s">
        <v>7910</v>
      </c>
      <c r="Q3015">
        <v>8</v>
      </c>
      <c r="R3015">
        <f>IF(ISERROR(VLOOKUP(A3015,int_r_base_fitted!$A$1:$C$10000,2,FALSE)),0,VLOOKUP(A3015,int_r_base_fitted!$A$1:$C$10000,2,FALSE))</f>
        <v>0</v>
      </c>
      <c r="S3015">
        <f>IF(ISERROR(VLOOKUP(A3015,int_r_base_fitted!$A$1:$C$10000,3,FALSE)),0,VLOOKUP(A3015,int_r_base_fitted!$A$1:$C$10000,3,FALSE))</f>
        <v>4.8000000000000001E-2</v>
      </c>
      <c r="T3015">
        <v>1633</v>
      </c>
      <c r="V3015">
        <f>IF(ISERROR(VLOOKUP(A3015,int_r_full_fitted!$A$1:$C$10000,3,FALSE)),0,VLOOKUP(A3015,int_r_full_fitted!$A$1:$C$10000,3,FALSE))</f>
        <v>0.03</v>
      </c>
      <c r="W3015">
        <v>3014</v>
      </c>
      <c r="Y3015">
        <f>S3015-V3015</f>
        <v>1.8000000000000002E-2</v>
      </c>
    </row>
    <row r="3016" spans="1:25" x14ac:dyDescent="0.2">
      <c r="A3016" t="s">
        <v>6571</v>
      </c>
      <c r="B3016" t="s">
        <v>7911</v>
      </c>
      <c r="C3016">
        <v>4</v>
      </c>
      <c r="D3016" t="s">
        <v>7940</v>
      </c>
      <c r="E3016" t="s">
        <v>8567</v>
      </c>
      <c r="F3016" t="s">
        <v>7915</v>
      </c>
      <c r="G3016" t="s">
        <v>7915</v>
      </c>
      <c r="H3016" t="s">
        <v>7910</v>
      </c>
      <c r="I3016" t="s">
        <v>7915</v>
      </c>
      <c r="J3016" t="s">
        <v>7915</v>
      </c>
      <c r="K3016" t="s">
        <v>7915</v>
      </c>
      <c r="L3016" t="s">
        <v>7915</v>
      </c>
      <c r="M3016" t="s">
        <v>7915</v>
      </c>
      <c r="N3016" t="s">
        <v>7915</v>
      </c>
      <c r="O3016" t="s">
        <v>7915</v>
      </c>
      <c r="P3016" t="s">
        <v>7910</v>
      </c>
      <c r="Q3016">
        <v>8</v>
      </c>
      <c r="R3016">
        <f>IF(ISERROR(VLOOKUP(A3016,int_r_base_fitted!$A$1:$C$10000,2,FALSE)),0,VLOOKUP(A3016,int_r_base_fitted!$A$1:$C$10000,2,FALSE))</f>
        <v>0</v>
      </c>
      <c r="S3016">
        <f>IF(ISERROR(VLOOKUP(A3016,int_r_base_fitted!$A$1:$C$10000,3,FALSE)),0,VLOOKUP(A3016,int_r_base_fitted!$A$1:$C$10000,3,FALSE))</f>
        <v>4.8000000000000001E-2</v>
      </c>
      <c r="T3016">
        <v>1635</v>
      </c>
      <c r="V3016">
        <f>IF(ISERROR(VLOOKUP(A3016,int_r_full_fitted!$A$1:$C$10000,3,FALSE)),0,VLOOKUP(A3016,int_r_full_fitted!$A$1:$C$10000,3,FALSE))</f>
        <v>0.03</v>
      </c>
      <c r="W3016">
        <v>3015</v>
      </c>
      <c r="Y3016">
        <f>S3016-V3016</f>
        <v>1.8000000000000002E-2</v>
      </c>
    </row>
    <row r="3017" spans="1:25" x14ac:dyDescent="0.2">
      <c r="A3017" t="s">
        <v>6596</v>
      </c>
      <c r="B3017" t="s">
        <v>7933</v>
      </c>
      <c r="C3017">
        <v>7</v>
      </c>
      <c r="D3017" t="s">
        <v>7940</v>
      </c>
      <c r="E3017" t="s">
        <v>8457</v>
      </c>
      <c r="F3017" t="s">
        <v>7915</v>
      </c>
      <c r="G3017" t="s">
        <v>7915</v>
      </c>
      <c r="H3017" t="s">
        <v>7910</v>
      </c>
      <c r="I3017" t="s">
        <v>7915</v>
      </c>
      <c r="J3017" t="s">
        <v>7915</v>
      </c>
      <c r="K3017" t="s">
        <v>7915</v>
      </c>
      <c r="L3017" t="s">
        <v>7915</v>
      </c>
      <c r="M3017" t="s">
        <v>7915</v>
      </c>
      <c r="N3017" t="s">
        <v>7915</v>
      </c>
      <c r="O3017" t="s">
        <v>7915</v>
      </c>
      <c r="P3017" t="s">
        <v>7910</v>
      </c>
      <c r="Q3017">
        <v>8</v>
      </c>
      <c r="R3017">
        <f>IF(ISERROR(VLOOKUP(A3017,int_r_base_fitted!$A$1:$C$10000,2,FALSE)),0,VLOOKUP(A3017,int_r_base_fitted!$A$1:$C$10000,2,FALSE))</f>
        <v>0</v>
      </c>
      <c r="S3017">
        <f>IF(ISERROR(VLOOKUP(A3017,int_r_base_fitted!$A$1:$C$10000,3,FALSE)),0,VLOOKUP(A3017,int_r_base_fitted!$A$1:$C$10000,3,FALSE))</f>
        <v>4.8000000000000001E-2</v>
      </c>
      <c r="T3017">
        <v>1636</v>
      </c>
      <c r="V3017">
        <f>IF(ISERROR(VLOOKUP(A3017,int_r_full_fitted!$A$1:$C$10000,3,FALSE)),0,VLOOKUP(A3017,int_r_full_fitted!$A$1:$C$10000,3,FALSE))</f>
        <v>0.03</v>
      </c>
      <c r="W3017">
        <v>3016</v>
      </c>
      <c r="Y3017">
        <f>S3017-V3017</f>
        <v>1.8000000000000002E-2</v>
      </c>
    </row>
    <row r="3018" spans="1:25" x14ac:dyDescent="0.2">
      <c r="A3018" t="s">
        <v>6647</v>
      </c>
      <c r="B3018" t="s">
        <v>7933</v>
      </c>
      <c r="C3018" t="s">
        <v>9574</v>
      </c>
      <c r="D3018" t="s">
        <v>7945</v>
      </c>
      <c r="E3018" t="s">
        <v>8689</v>
      </c>
      <c r="F3018" t="s">
        <v>7915</v>
      </c>
      <c r="G3018" t="s">
        <v>7915</v>
      </c>
      <c r="H3018" t="s">
        <v>7910</v>
      </c>
      <c r="I3018" t="s">
        <v>7915</v>
      </c>
      <c r="J3018" t="s">
        <v>7915</v>
      </c>
      <c r="K3018" t="s">
        <v>7915</v>
      </c>
      <c r="L3018" t="s">
        <v>7915</v>
      </c>
      <c r="M3018" t="s">
        <v>7915</v>
      </c>
      <c r="N3018" t="s">
        <v>7915</v>
      </c>
      <c r="O3018" t="s">
        <v>7915</v>
      </c>
      <c r="P3018" t="s">
        <v>7910</v>
      </c>
      <c r="Q3018">
        <v>8</v>
      </c>
      <c r="R3018">
        <f>IF(ISERROR(VLOOKUP(A3018,int_r_base_fitted!$A$1:$C$10000,2,FALSE)),0,VLOOKUP(A3018,int_r_base_fitted!$A$1:$C$10000,2,FALSE))</f>
        <v>0</v>
      </c>
      <c r="S3018">
        <f>IF(ISERROR(VLOOKUP(A3018,int_r_base_fitted!$A$1:$C$10000,3,FALSE)),0,VLOOKUP(A3018,int_r_base_fitted!$A$1:$C$10000,3,FALSE))</f>
        <v>4.8000000000000001E-2</v>
      </c>
      <c r="T3018">
        <v>1638</v>
      </c>
      <c r="V3018">
        <f>IF(ISERROR(VLOOKUP(A3018,int_r_full_fitted!$A$1:$C$10000,3,FALSE)),0,VLOOKUP(A3018,int_r_full_fitted!$A$1:$C$10000,3,FALSE))</f>
        <v>0.03</v>
      </c>
      <c r="W3018">
        <v>3017</v>
      </c>
      <c r="Y3018">
        <f>S3018-V3018</f>
        <v>1.8000000000000002E-2</v>
      </c>
    </row>
    <row r="3019" spans="1:25" x14ac:dyDescent="0.2">
      <c r="A3019" t="s">
        <v>6754</v>
      </c>
      <c r="B3019" t="s">
        <v>7911</v>
      </c>
      <c r="C3019" t="s">
        <v>7942</v>
      </c>
      <c r="D3019" t="s">
        <v>7963</v>
      </c>
      <c r="E3019" t="s">
        <v>9132</v>
      </c>
      <c r="F3019" t="s">
        <v>7915</v>
      </c>
      <c r="G3019" t="s">
        <v>7915</v>
      </c>
      <c r="H3019" t="s">
        <v>7910</v>
      </c>
      <c r="I3019" t="s">
        <v>7915</v>
      </c>
      <c r="J3019" t="s">
        <v>7915</v>
      </c>
      <c r="K3019" t="s">
        <v>7915</v>
      </c>
      <c r="L3019" t="s">
        <v>7915</v>
      </c>
      <c r="M3019" t="s">
        <v>7915</v>
      </c>
      <c r="N3019" t="s">
        <v>7915</v>
      </c>
      <c r="O3019" t="s">
        <v>7915</v>
      </c>
      <c r="P3019" t="s">
        <v>7910</v>
      </c>
      <c r="Q3019">
        <v>8</v>
      </c>
      <c r="R3019">
        <f>IF(ISERROR(VLOOKUP(A3019,int_r_base_fitted!$A$1:$C$10000,2,FALSE)),0,VLOOKUP(A3019,int_r_base_fitted!$A$1:$C$10000,2,FALSE))</f>
        <v>0</v>
      </c>
      <c r="S3019">
        <f>IF(ISERROR(VLOOKUP(A3019,int_r_base_fitted!$A$1:$C$10000,3,FALSE)),0,VLOOKUP(A3019,int_r_base_fitted!$A$1:$C$10000,3,FALSE))</f>
        <v>4.8000000000000001E-2</v>
      </c>
      <c r="T3019">
        <v>1642</v>
      </c>
      <c r="V3019">
        <f>IF(ISERROR(VLOOKUP(A3019,int_r_full_fitted!$A$1:$C$10000,3,FALSE)),0,VLOOKUP(A3019,int_r_full_fitted!$A$1:$C$10000,3,FALSE))</f>
        <v>0.03</v>
      </c>
      <c r="W3019">
        <v>3018</v>
      </c>
      <c r="Y3019">
        <f>S3019-V3019</f>
        <v>1.8000000000000002E-2</v>
      </c>
    </row>
    <row r="3020" spans="1:25" x14ac:dyDescent="0.2">
      <c r="A3020" t="s">
        <v>6980</v>
      </c>
      <c r="B3020" t="s">
        <v>7933</v>
      </c>
      <c r="C3020" t="s">
        <v>7972</v>
      </c>
      <c r="D3020" t="s">
        <v>7963</v>
      </c>
      <c r="E3020" t="s">
        <v>9201</v>
      </c>
      <c r="F3020" t="s">
        <v>7915</v>
      </c>
      <c r="G3020" t="s">
        <v>7915</v>
      </c>
      <c r="H3020" t="s">
        <v>7910</v>
      </c>
      <c r="I3020" t="s">
        <v>7915</v>
      </c>
      <c r="J3020" t="s">
        <v>7915</v>
      </c>
      <c r="K3020" t="s">
        <v>7915</v>
      </c>
      <c r="L3020" t="s">
        <v>7915</v>
      </c>
      <c r="M3020" t="s">
        <v>7915</v>
      </c>
      <c r="N3020" t="s">
        <v>7915</v>
      </c>
      <c r="O3020" t="s">
        <v>7915</v>
      </c>
      <c r="P3020" t="s">
        <v>7910</v>
      </c>
      <c r="Q3020">
        <v>8</v>
      </c>
      <c r="R3020">
        <f>IF(ISERROR(VLOOKUP(A3020,int_r_base_fitted!$A$1:$C$10000,2,FALSE)),0,VLOOKUP(A3020,int_r_base_fitted!$A$1:$C$10000,2,FALSE))</f>
        <v>0</v>
      </c>
      <c r="S3020">
        <f>IF(ISERROR(VLOOKUP(A3020,int_r_base_fitted!$A$1:$C$10000,3,FALSE)),0,VLOOKUP(A3020,int_r_base_fitted!$A$1:$C$10000,3,FALSE))</f>
        <v>4.8000000000000001E-2</v>
      </c>
      <c r="T3020">
        <v>1644</v>
      </c>
      <c r="V3020">
        <f>IF(ISERROR(VLOOKUP(A3020,int_r_full_fitted!$A$1:$C$10000,3,FALSE)),0,VLOOKUP(A3020,int_r_full_fitted!$A$1:$C$10000,3,FALSE))</f>
        <v>0.03</v>
      </c>
      <c r="W3020">
        <v>3019</v>
      </c>
      <c r="Y3020">
        <f>S3020-V3020</f>
        <v>1.8000000000000002E-2</v>
      </c>
    </row>
    <row r="3021" spans="1:25" x14ac:dyDescent="0.2">
      <c r="A3021" t="s">
        <v>7023</v>
      </c>
      <c r="B3021" t="s">
        <v>7933</v>
      </c>
      <c r="C3021" t="s">
        <v>8860</v>
      </c>
      <c r="D3021" t="s">
        <v>7963</v>
      </c>
      <c r="E3021" t="s">
        <v>8338</v>
      </c>
      <c r="F3021" t="s">
        <v>7915</v>
      </c>
      <c r="G3021" t="s">
        <v>7915</v>
      </c>
      <c r="H3021" t="s">
        <v>7910</v>
      </c>
      <c r="I3021" t="s">
        <v>7915</v>
      </c>
      <c r="J3021" t="s">
        <v>7915</v>
      </c>
      <c r="K3021" t="s">
        <v>7915</v>
      </c>
      <c r="L3021" t="s">
        <v>7915</v>
      </c>
      <c r="M3021" t="s">
        <v>7915</v>
      </c>
      <c r="N3021" t="s">
        <v>7915</v>
      </c>
      <c r="O3021" t="s">
        <v>7915</v>
      </c>
      <c r="P3021" t="s">
        <v>7910</v>
      </c>
      <c r="Q3021">
        <v>8</v>
      </c>
      <c r="R3021">
        <f>IF(ISERROR(VLOOKUP(A3021,int_r_base_fitted!$A$1:$C$10000,2,FALSE)),0,VLOOKUP(A3021,int_r_base_fitted!$A$1:$C$10000,2,FALSE))</f>
        <v>0</v>
      </c>
      <c r="S3021">
        <f>IF(ISERROR(VLOOKUP(A3021,int_r_base_fitted!$A$1:$C$10000,3,FALSE)),0,VLOOKUP(A3021,int_r_base_fitted!$A$1:$C$10000,3,FALSE))</f>
        <v>4.8000000000000001E-2</v>
      </c>
      <c r="T3021">
        <v>1645</v>
      </c>
      <c r="V3021">
        <f>IF(ISERROR(VLOOKUP(A3021,int_r_full_fitted!$A$1:$C$10000,3,FALSE)),0,VLOOKUP(A3021,int_r_full_fitted!$A$1:$C$10000,3,FALSE))</f>
        <v>0.03</v>
      </c>
      <c r="W3021">
        <v>3020</v>
      </c>
      <c r="Y3021">
        <f>S3021-V3021</f>
        <v>1.8000000000000002E-2</v>
      </c>
    </row>
    <row r="3022" spans="1:25" x14ac:dyDescent="0.2">
      <c r="A3022" t="s">
        <v>7048</v>
      </c>
      <c r="B3022" t="s">
        <v>7933</v>
      </c>
      <c r="C3022" t="s">
        <v>9243</v>
      </c>
      <c r="D3022" t="s">
        <v>7963</v>
      </c>
      <c r="E3022" t="s">
        <v>8930</v>
      </c>
      <c r="F3022" t="s">
        <v>7915</v>
      </c>
      <c r="G3022" t="s">
        <v>7915</v>
      </c>
      <c r="H3022" t="s">
        <v>7910</v>
      </c>
      <c r="I3022" t="s">
        <v>7915</v>
      </c>
      <c r="J3022" t="s">
        <v>7915</v>
      </c>
      <c r="K3022" t="s">
        <v>7915</v>
      </c>
      <c r="L3022" t="s">
        <v>7915</v>
      </c>
      <c r="M3022" t="s">
        <v>7915</v>
      </c>
      <c r="N3022" t="s">
        <v>7915</v>
      </c>
      <c r="O3022" t="s">
        <v>7915</v>
      </c>
      <c r="P3022" t="s">
        <v>7910</v>
      </c>
      <c r="Q3022">
        <v>8</v>
      </c>
      <c r="R3022">
        <f>IF(ISERROR(VLOOKUP(A3022,int_r_base_fitted!$A$1:$C$10000,2,FALSE)),0,VLOOKUP(A3022,int_r_base_fitted!$A$1:$C$10000,2,FALSE))</f>
        <v>0</v>
      </c>
      <c r="S3022">
        <f>IF(ISERROR(VLOOKUP(A3022,int_r_base_fitted!$A$1:$C$10000,3,FALSE)),0,VLOOKUP(A3022,int_r_base_fitted!$A$1:$C$10000,3,FALSE))</f>
        <v>4.8000000000000001E-2</v>
      </c>
      <c r="T3022">
        <v>1647</v>
      </c>
      <c r="V3022">
        <f>IF(ISERROR(VLOOKUP(A3022,int_r_full_fitted!$A$1:$C$10000,3,FALSE)),0,VLOOKUP(A3022,int_r_full_fitted!$A$1:$C$10000,3,FALSE))</f>
        <v>0.03</v>
      </c>
      <c r="W3022">
        <v>3021</v>
      </c>
      <c r="Y3022">
        <f>S3022-V3022</f>
        <v>1.8000000000000002E-2</v>
      </c>
    </row>
    <row r="3023" spans="1:25" x14ac:dyDescent="0.2">
      <c r="A3023" t="s">
        <v>7095</v>
      </c>
      <c r="B3023" t="s">
        <v>7911</v>
      </c>
      <c r="C3023" t="s">
        <v>7960</v>
      </c>
      <c r="D3023" t="s">
        <v>7917</v>
      </c>
      <c r="E3023" t="s">
        <v>8241</v>
      </c>
      <c r="F3023" t="s">
        <v>7915</v>
      </c>
      <c r="G3023" t="s">
        <v>7915</v>
      </c>
      <c r="H3023" t="s">
        <v>7910</v>
      </c>
      <c r="I3023" t="s">
        <v>7915</v>
      </c>
      <c r="J3023" t="s">
        <v>7915</v>
      </c>
      <c r="K3023" t="s">
        <v>7915</v>
      </c>
      <c r="L3023" t="s">
        <v>7915</v>
      </c>
      <c r="M3023" t="s">
        <v>7915</v>
      </c>
      <c r="N3023" t="s">
        <v>7915</v>
      </c>
      <c r="O3023" t="s">
        <v>7915</v>
      </c>
      <c r="P3023" t="s">
        <v>7910</v>
      </c>
      <c r="Q3023">
        <v>8</v>
      </c>
      <c r="R3023">
        <f>IF(ISERROR(VLOOKUP(A3023,int_r_base_fitted!$A$1:$C$10000,2,FALSE)),0,VLOOKUP(A3023,int_r_base_fitted!$A$1:$C$10000,2,FALSE))</f>
        <v>0</v>
      </c>
      <c r="S3023">
        <f>IF(ISERROR(VLOOKUP(A3023,int_r_base_fitted!$A$1:$C$10000,3,FALSE)),0,VLOOKUP(A3023,int_r_base_fitted!$A$1:$C$10000,3,FALSE))</f>
        <v>4.8000000000000001E-2</v>
      </c>
      <c r="T3023">
        <v>1649</v>
      </c>
      <c r="V3023">
        <f>IF(ISERROR(VLOOKUP(A3023,int_r_full_fitted!$A$1:$C$10000,3,FALSE)),0,VLOOKUP(A3023,int_r_full_fitted!$A$1:$C$10000,3,FALSE))</f>
        <v>0.03</v>
      </c>
      <c r="W3023">
        <v>3022</v>
      </c>
      <c r="Y3023">
        <f>S3023-V3023</f>
        <v>1.8000000000000002E-2</v>
      </c>
    </row>
    <row r="3024" spans="1:25" x14ac:dyDescent="0.2">
      <c r="A3024" t="s">
        <v>7099</v>
      </c>
      <c r="B3024" t="s">
        <v>7911</v>
      </c>
      <c r="C3024" t="s">
        <v>8001</v>
      </c>
      <c r="D3024" t="s">
        <v>7917</v>
      </c>
      <c r="E3024" t="s">
        <v>9843</v>
      </c>
      <c r="F3024" t="s">
        <v>7915</v>
      </c>
      <c r="G3024" t="s">
        <v>7915</v>
      </c>
      <c r="H3024" t="s">
        <v>7910</v>
      </c>
      <c r="I3024" t="s">
        <v>7915</v>
      </c>
      <c r="J3024" t="s">
        <v>7915</v>
      </c>
      <c r="K3024" t="s">
        <v>7915</v>
      </c>
      <c r="L3024" t="s">
        <v>7915</v>
      </c>
      <c r="M3024" t="s">
        <v>7915</v>
      </c>
      <c r="N3024" t="s">
        <v>7915</v>
      </c>
      <c r="O3024" t="s">
        <v>7915</v>
      </c>
      <c r="P3024" t="s">
        <v>7910</v>
      </c>
      <c r="Q3024">
        <v>8</v>
      </c>
      <c r="R3024">
        <f>IF(ISERROR(VLOOKUP(A3024,int_r_base_fitted!$A$1:$C$10000,2,FALSE)),0,VLOOKUP(A3024,int_r_base_fitted!$A$1:$C$10000,2,FALSE))</f>
        <v>0</v>
      </c>
      <c r="S3024">
        <f>IF(ISERROR(VLOOKUP(A3024,int_r_base_fitted!$A$1:$C$10000,3,FALSE)),0,VLOOKUP(A3024,int_r_base_fitted!$A$1:$C$10000,3,FALSE))</f>
        <v>4.8000000000000001E-2</v>
      </c>
      <c r="T3024">
        <v>1650</v>
      </c>
      <c r="V3024">
        <f>IF(ISERROR(VLOOKUP(A3024,int_r_full_fitted!$A$1:$C$10000,3,FALSE)),0,VLOOKUP(A3024,int_r_full_fitted!$A$1:$C$10000,3,FALSE))</f>
        <v>0.03</v>
      </c>
      <c r="W3024">
        <v>3023</v>
      </c>
      <c r="Y3024">
        <f>S3024-V3024</f>
        <v>1.8000000000000002E-2</v>
      </c>
    </row>
    <row r="3025" spans="1:25" x14ac:dyDescent="0.2">
      <c r="A3025" t="s">
        <v>7103</v>
      </c>
      <c r="B3025" t="s">
        <v>7911</v>
      </c>
      <c r="C3025" t="s">
        <v>8030</v>
      </c>
      <c r="D3025" t="s">
        <v>7917</v>
      </c>
      <c r="E3025" t="s">
        <v>9847</v>
      </c>
      <c r="F3025" t="s">
        <v>7915</v>
      </c>
      <c r="G3025" t="s">
        <v>7915</v>
      </c>
      <c r="H3025" t="s">
        <v>7910</v>
      </c>
      <c r="I3025" t="s">
        <v>7915</v>
      </c>
      <c r="J3025" t="s">
        <v>7915</v>
      </c>
      <c r="K3025" t="s">
        <v>7915</v>
      </c>
      <c r="L3025" t="s">
        <v>7915</v>
      </c>
      <c r="M3025" t="s">
        <v>7915</v>
      </c>
      <c r="N3025" t="s">
        <v>7915</v>
      </c>
      <c r="O3025" t="s">
        <v>7915</v>
      </c>
      <c r="P3025" t="s">
        <v>7910</v>
      </c>
      <c r="Q3025">
        <v>8</v>
      </c>
      <c r="R3025">
        <f>IF(ISERROR(VLOOKUP(A3025,int_r_base_fitted!$A$1:$C$10000,2,FALSE)),0,VLOOKUP(A3025,int_r_base_fitted!$A$1:$C$10000,2,FALSE))</f>
        <v>0</v>
      </c>
      <c r="S3025">
        <f>IF(ISERROR(VLOOKUP(A3025,int_r_base_fitted!$A$1:$C$10000,3,FALSE)),0,VLOOKUP(A3025,int_r_base_fitted!$A$1:$C$10000,3,FALSE))</f>
        <v>4.8000000000000001E-2</v>
      </c>
      <c r="T3025">
        <v>1651</v>
      </c>
      <c r="V3025">
        <f>IF(ISERROR(VLOOKUP(A3025,int_r_full_fitted!$A$1:$C$10000,3,FALSE)),0,VLOOKUP(A3025,int_r_full_fitted!$A$1:$C$10000,3,FALSE))</f>
        <v>0.03</v>
      </c>
      <c r="W3025">
        <v>3024</v>
      </c>
      <c r="Y3025">
        <f>S3025-V3025</f>
        <v>1.8000000000000002E-2</v>
      </c>
    </row>
    <row r="3026" spans="1:25" x14ac:dyDescent="0.2">
      <c r="A3026" t="s">
        <v>7122</v>
      </c>
      <c r="B3026" t="s">
        <v>7933</v>
      </c>
      <c r="C3026" t="s">
        <v>9863</v>
      </c>
      <c r="D3026" t="s">
        <v>7917</v>
      </c>
      <c r="E3026" t="s">
        <v>8049</v>
      </c>
      <c r="F3026" t="s">
        <v>7915</v>
      </c>
      <c r="G3026" t="s">
        <v>7915</v>
      </c>
      <c r="H3026" t="s">
        <v>7910</v>
      </c>
      <c r="I3026" t="s">
        <v>7915</v>
      </c>
      <c r="J3026" t="s">
        <v>7915</v>
      </c>
      <c r="K3026" t="s">
        <v>7915</v>
      </c>
      <c r="L3026" t="s">
        <v>7915</v>
      </c>
      <c r="M3026" t="s">
        <v>7915</v>
      </c>
      <c r="N3026" t="s">
        <v>7915</v>
      </c>
      <c r="O3026" t="s">
        <v>7915</v>
      </c>
      <c r="P3026" t="s">
        <v>7910</v>
      </c>
      <c r="Q3026">
        <v>8</v>
      </c>
      <c r="R3026">
        <f>IF(ISERROR(VLOOKUP(A3026,int_r_base_fitted!$A$1:$C$10000,2,FALSE)),0,VLOOKUP(A3026,int_r_base_fitted!$A$1:$C$10000,2,FALSE))</f>
        <v>0</v>
      </c>
      <c r="S3026">
        <f>IF(ISERROR(VLOOKUP(A3026,int_r_base_fitted!$A$1:$C$10000,3,FALSE)),0,VLOOKUP(A3026,int_r_base_fitted!$A$1:$C$10000,3,FALSE))</f>
        <v>4.8000000000000001E-2</v>
      </c>
      <c r="T3026">
        <v>1652</v>
      </c>
      <c r="V3026">
        <f>IF(ISERROR(VLOOKUP(A3026,int_r_full_fitted!$A$1:$C$10000,3,FALSE)),0,VLOOKUP(A3026,int_r_full_fitted!$A$1:$C$10000,3,FALSE))</f>
        <v>0.03</v>
      </c>
      <c r="W3026">
        <v>3025</v>
      </c>
      <c r="Y3026">
        <f>S3026-V3026</f>
        <v>1.8000000000000002E-2</v>
      </c>
    </row>
    <row r="3027" spans="1:25" x14ac:dyDescent="0.2">
      <c r="A3027" t="s">
        <v>7212</v>
      </c>
      <c r="B3027" t="s">
        <v>7911</v>
      </c>
      <c r="C3027" t="s">
        <v>7965</v>
      </c>
      <c r="D3027" t="s">
        <v>7913</v>
      </c>
      <c r="E3027" t="s">
        <v>9885</v>
      </c>
      <c r="F3027" t="s">
        <v>7915</v>
      </c>
      <c r="G3027" t="s">
        <v>7915</v>
      </c>
      <c r="H3027" t="s">
        <v>7910</v>
      </c>
      <c r="I3027" t="s">
        <v>7915</v>
      </c>
      <c r="J3027" t="s">
        <v>7915</v>
      </c>
      <c r="K3027" t="s">
        <v>7915</v>
      </c>
      <c r="L3027" t="s">
        <v>7915</v>
      </c>
      <c r="M3027" t="s">
        <v>7915</v>
      </c>
      <c r="N3027" t="s">
        <v>7915</v>
      </c>
      <c r="O3027" t="s">
        <v>7915</v>
      </c>
      <c r="P3027" t="s">
        <v>7910</v>
      </c>
      <c r="Q3027">
        <v>8</v>
      </c>
      <c r="R3027">
        <f>IF(ISERROR(VLOOKUP(A3027,int_r_base_fitted!$A$1:$C$10000,2,FALSE)),0,VLOOKUP(A3027,int_r_base_fitted!$A$1:$C$10000,2,FALSE))</f>
        <v>0</v>
      </c>
      <c r="S3027">
        <f>IF(ISERROR(VLOOKUP(A3027,int_r_base_fitted!$A$1:$C$10000,3,FALSE)),0,VLOOKUP(A3027,int_r_base_fitted!$A$1:$C$10000,3,FALSE))</f>
        <v>4.8000000000000001E-2</v>
      </c>
      <c r="T3027">
        <v>1655</v>
      </c>
      <c r="V3027">
        <f>IF(ISERROR(VLOOKUP(A3027,int_r_full_fitted!$A$1:$C$10000,3,FALSE)),0,VLOOKUP(A3027,int_r_full_fitted!$A$1:$C$10000,3,FALSE))</f>
        <v>0.03</v>
      </c>
      <c r="W3027">
        <v>3026</v>
      </c>
      <c r="Y3027">
        <f>S3027-V3027</f>
        <v>1.8000000000000002E-2</v>
      </c>
    </row>
    <row r="3028" spans="1:25" x14ac:dyDescent="0.2">
      <c r="A3028" t="s">
        <v>7240</v>
      </c>
      <c r="B3028" t="s">
        <v>7933</v>
      </c>
      <c r="C3028" t="s">
        <v>8531</v>
      </c>
      <c r="D3028" t="s">
        <v>7913</v>
      </c>
      <c r="E3028" t="s">
        <v>9895</v>
      </c>
      <c r="F3028" t="s">
        <v>7915</v>
      </c>
      <c r="G3028" t="s">
        <v>7915</v>
      </c>
      <c r="H3028" t="s">
        <v>7910</v>
      </c>
      <c r="I3028" t="s">
        <v>7915</v>
      </c>
      <c r="J3028" t="s">
        <v>7915</v>
      </c>
      <c r="K3028" t="s">
        <v>7915</v>
      </c>
      <c r="L3028" t="s">
        <v>7915</v>
      </c>
      <c r="M3028" t="s">
        <v>7915</v>
      </c>
      <c r="N3028" t="s">
        <v>7915</v>
      </c>
      <c r="O3028" t="s">
        <v>7915</v>
      </c>
      <c r="P3028" t="s">
        <v>7910</v>
      </c>
      <c r="Q3028">
        <v>8</v>
      </c>
      <c r="R3028">
        <f>IF(ISERROR(VLOOKUP(A3028,int_r_base_fitted!$A$1:$C$10000,2,FALSE)),0,VLOOKUP(A3028,int_r_base_fitted!$A$1:$C$10000,2,FALSE))</f>
        <v>0</v>
      </c>
      <c r="S3028">
        <f>IF(ISERROR(VLOOKUP(A3028,int_r_base_fitted!$A$1:$C$10000,3,FALSE)),0,VLOOKUP(A3028,int_r_base_fitted!$A$1:$C$10000,3,FALSE))</f>
        <v>4.8000000000000001E-2</v>
      </c>
      <c r="T3028">
        <v>1657</v>
      </c>
      <c r="V3028">
        <f>IF(ISERROR(VLOOKUP(A3028,int_r_full_fitted!$A$1:$C$10000,3,FALSE)),0,VLOOKUP(A3028,int_r_full_fitted!$A$1:$C$10000,3,FALSE))</f>
        <v>0.03</v>
      </c>
      <c r="W3028">
        <v>3027</v>
      </c>
      <c r="Y3028">
        <f>S3028-V3028</f>
        <v>1.8000000000000002E-2</v>
      </c>
    </row>
    <row r="3029" spans="1:25" x14ac:dyDescent="0.2">
      <c r="A3029" t="s">
        <v>4277</v>
      </c>
      <c r="B3029" t="s">
        <v>7911</v>
      </c>
      <c r="C3029" t="s">
        <v>8210</v>
      </c>
      <c r="D3029" t="s">
        <v>7913</v>
      </c>
      <c r="E3029" t="s">
        <v>8211</v>
      </c>
      <c r="F3029" t="s">
        <v>7910</v>
      </c>
      <c r="G3029" t="s">
        <v>7915</v>
      </c>
      <c r="H3029" t="s">
        <v>7910</v>
      </c>
      <c r="I3029" t="s">
        <v>7910</v>
      </c>
      <c r="J3029" t="s">
        <v>7915</v>
      </c>
      <c r="K3029" t="s">
        <v>7910</v>
      </c>
      <c r="L3029" t="s">
        <v>7915</v>
      </c>
      <c r="M3029" t="s">
        <v>7915</v>
      </c>
      <c r="N3029" t="s">
        <v>7915</v>
      </c>
      <c r="O3029" t="s">
        <v>7915</v>
      </c>
      <c r="P3029" t="s">
        <v>7907</v>
      </c>
      <c r="Q3029">
        <v>5</v>
      </c>
      <c r="R3029">
        <f>IF(ISERROR(VLOOKUP(A3029,int_r_base_fitted!$A$1:$C$10000,2,FALSE)),0,VLOOKUP(A3029,int_r_base_fitted!$A$1:$C$10000,2,FALSE))</f>
        <v>0</v>
      </c>
      <c r="S3029">
        <f>IF(ISERROR(VLOOKUP(A3029,int_r_base_fitted!$A$1:$C$10000,3,FALSE)),0,VLOOKUP(A3029,int_r_base_fitted!$A$1:$C$10000,3,FALSE))</f>
        <v>4.3999999999999997E-2</v>
      </c>
      <c r="T3029">
        <v>1823</v>
      </c>
      <c r="V3029">
        <f>IF(ISERROR(VLOOKUP(A3029,int_r_full_fitted!$A$1:$C$10000,3,FALSE)),0,VLOOKUP(A3029,int_r_full_fitted!$A$1:$C$10000,3,FALSE))</f>
        <v>0.03</v>
      </c>
      <c r="W3029">
        <v>3028</v>
      </c>
      <c r="Y3029">
        <f>S3029-V3029</f>
        <v>1.3999999999999999E-2</v>
      </c>
    </row>
    <row r="3030" spans="1:25" x14ac:dyDescent="0.2">
      <c r="A3030" t="s">
        <v>4864</v>
      </c>
      <c r="B3030" t="s">
        <v>7933</v>
      </c>
      <c r="C3030" t="s">
        <v>8588</v>
      </c>
      <c r="D3030" t="s">
        <v>7945</v>
      </c>
      <c r="E3030" t="s">
        <v>8120</v>
      </c>
      <c r="F3030" t="s">
        <v>7915</v>
      </c>
      <c r="G3030" t="s">
        <v>7910</v>
      </c>
      <c r="H3030" t="s">
        <v>7915</v>
      </c>
      <c r="I3030" t="s">
        <v>7910</v>
      </c>
      <c r="J3030" t="s">
        <v>7915</v>
      </c>
      <c r="K3030" t="s">
        <v>7915</v>
      </c>
      <c r="L3030" t="s">
        <v>7915</v>
      </c>
      <c r="M3030" t="s">
        <v>7915</v>
      </c>
      <c r="N3030" t="s">
        <v>7910</v>
      </c>
      <c r="O3030" t="s">
        <v>7915</v>
      </c>
      <c r="P3030" t="s">
        <v>7908</v>
      </c>
      <c r="Q3030">
        <v>6</v>
      </c>
      <c r="R3030">
        <f>IF(ISERROR(VLOOKUP(A3030,int_r_base_fitted!$A$1:$C$10000,2,FALSE)),0,VLOOKUP(A3030,int_r_base_fitted!$A$1:$C$10000,2,FALSE))</f>
        <v>0</v>
      </c>
      <c r="S3030">
        <f>IF(ISERROR(VLOOKUP(A3030,int_r_base_fitted!$A$1:$C$10000,3,FALSE)),0,VLOOKUP(A3030,int_r_base_fitted!$A$1:$C$10000,3,FALSE))</f>
        <v>0.04</v>
      </c>
      <c r="T3030">
        <v>1951</v>
      </c>
      <c r="V3030">
        <f>IF(ISERROR(VLOOKUP(A3030,int_r_full_fitted!$A$1:$C$10000,3,FALSE)),0,VLOOKUP(A3030,int_r_full_fitted!$A$1:$C$10000,3,FALSE))</f>
        <v>0.03</v>
      </c>
      <c r="W3030">
        <v>3029</v>
      </c>
      <c r="Y3030">
        <f>S3030-V3030</f>
        <v>1.0000000000000002E-2</v>
      </c>
    </row>
    <row r="3031" spans="1:25" x14ac:dyDescent="0.2">
      <c r="A3031" t="s">
        <v>4683</v>
      </c>
      <c r="B3031" t="s">
        <v>7933</v>
      </c>
      <c r="C3031" t="s">
        <v>8478</v>
      </c>
      <c r="D3031" t="s">
        <v>7945</v>
      </c>
      <c r="E3031" t="s">
        <v>8120</v>
      </c>
      <c r="F3031" t="s">
        <v>7915</v>
      </c>
      <c r="G3031" t="s">
        <v>7910</v>
      </c>
      <c r="H3031" t="s">
        <v>7915</v>
      </c>
      <c r="I3031" t="s">
        <v>7910</v>
      </c>
      <c r="J3031" t="s">
        <v>7915</v>
      </c>
      <c r="K3031" t="s">
        <v>7915</v>
      </c>
      <c r="L3031" t="s">
        <v>7915</v>
      </c>
      <c r="M3031" t="s">
        <v>7915</v>
      </c>
      <c r="N3031" t="s">
        <v>7910</v>
      </c>
      <c r="O3031" t="s">
        <v>7915</v>
      </c>
      <c r="P3031" t="s">
        <v>7908</v>
      </c>
      <c r="Q3031">
        <v>6</v>
      </c>
      <c r="R3031">
        <f>IF(ISERROR(VLOOKUP(A3031,int_r_base_fitted!$A$1:$C$10000,2,FALSE)),0,VLOOKUP(A3031,int_r_base_fitted!$A$1:$C$10000,2,FALSE))</f>
        <v>0</v>
      </c>
      <c r="S3031">
        <f>IF(ISERROR(VLOOKUP(A3031,int_r_base_fitted!$A$1:$C$10000,3,FALSE)),0,VLOOKUP(A3031,int_r_base_fitted!$A$1:$C$10000,3,FALSE))</f>
        <v>3.9E-2</v>
      </c>
      <c r="T3031">
        <v>1987</v>
      </c>
      <c r="V3031">
        <f>IF(ISERROR(VLOOKUP(A3031,int_r_full_fitted!$A$1:$C$10000,3,FALSE)),0,VLOOKUP(A3031,int_r_full_fitted!$A$1:$C$10000,3,FALSE))</f>
        <v>0.03</v>
      </c>
      <c r="W3031">
        <v>3030</v>
      </c>
      <c r="Y3031">
        <f>S3031-V3031</f>
        <v>9.0000000000000011E-3</v>
      </c>
    </row>
    <row r="3032" spans="1:25" x14ac:dyDescent="0.2">
      <c r="A3032" t="s">
        <v>5922</v>
      </c>
      <c r="B3032" t="s">
        <v>7911</v>
      </c>
      <c r="C3032" t="s">
        <v>8018</v>
      </c>
      <c r="D3032" t="s">
        <v>7917</v>
      </c>
      <c r="E3032" t="s">
        <v>9263</v>
      </c>
      <c r="F3032" t="s">
        <v>7915</v>
      </c>
      <c r="G3032" t="s">
        <v>7915</v>
      </c>
      <c r="H3032" t="s">
        <v>7910</v>
      </c>
      <c r="I3032" t="s">
        <v>7915</v>
      </c>
      <c r="J3032" t="s">
        <v>7915</v>
      </c>
      <c r="K3032" t="s">
        <v>7910</v>
      </c>
      <c r="L3032" t="s">
        <v>7915</v>
      </c>
      <c r="M3032" t="s">
        <v>7915</v>
      </c>
      <c r="N3032" t="s">
        <v>7915</v>
      </c>
      <c r="O3032" t="s">
        <v>7915</v>
      </c>
      <c r="P3032" t="s">
        <v>7909</v>
      </c>
      <c r="Q3032">
        <v>7</v>
      </c>
      <c r="R3032">
        <f>IF(ISERROR(VLOOKUP(A3032,int_r_base_fitted!$A$1:$C$10000,2,FALSE)),0,VLOOKUP(A3032,int_r_base_fitted!$A$1:$C$10000,2,FALSE))</f>
        <v>0</v>
      </c>
      <c r="S3032">
        <f>IF(ISERROR(VLOOKUP(A3032,int_r_base_fitted!$A$1:$C$10000,3,FALSE)),0,VLOOKUP(A3032,int_r_base_fitted!$A$1:$C$10000,3,FALSE))</f>
        <v>3.6999999999999998E-2</v>
      </c>
      <c r="T3032">
        <v>2124</v>
      </c>
      <c r="V3032">
        <f>IF(ISERROR(VLOOKUP(A3032,int_r_full_fitted!$A$1:$C$10000,3,FALSE)),0,VLOOKUP(A3032,int_r_full_fitted!$A$1:$C$10000,3,FALSE))</f>
        <v>0.03</v>
      </c>
      <c r="W3032">
        <v>3031</v>
      </c>
      <c r="Y3032">
        <f>S3032-V3032</f>
        <v>6.9999999999999993E-3</v>
      </c>
    </row>
    <row r="3033" spans="1:25" x14ac:dyDescent="0.2">
      <c r="A3033" t="s">
        <v>5842</v>
      </c>
      <c r="B3033" t="s">
        <v>7911</v>
      </c>
      <c r="C3033" t="s">
        <v>7950</v>
      </c>
      <c r="D3033" t="s">
        <v>7963</v>
      </c>
      <c r="E3033" t="s">
        <v>9196</v>
      </c>
      <c r="F3033" t="s">
        <v>7915</v>
      </c>
      <c r="G3033" t="s">
        <v>7915</v>
      </c>
      <c r="H3033" t="s">
        <v>7910</v>
      </c>
      <c r="I3033" t="s">
        <v>7915</v>
      </c>
      <c r="J3033" t="s">
        <v>7915</v>
      </c>
      <c r="K3033" t="s">
        <v>7915</v>
      </c>
      <c r="L3033" t="s">
        <v>7915</v>
      </c>
      <c r="M3033" t="s">
        <v>7910</v>
      </c>
      <c r="N3033" t="s">
        <v>7915</v>
      </c>
      <c r="O3033" t="s">
        <v>7915</v>
      </c>
      <c r="P3033" t="s">
        <v>7909</v>
      </c>
      <c r="Q3033">
        <v>7</v>
      </c>
      <c r="R3033">
        <f>IF(ISERROR(VLOOKUP(A3033,int_r_base_fitted!$A$1:$C$10000,2,FALSE)),0,VLOOKUP(A3033,int_r_base_fitted!$A$1:$C$10000,2,FALSE))</f>
        <v>0</v>
      </c>
      <c r="S3033">
        <f>IF(ISERROR(VLOOKUP(A3033,int_r_base_fitted!$A$1:$C$10000,3,FALSE)),0,VLOOKUP(A3033,int_r_base_fitted!$A$1:$C$10000,3,FALSE))</f>
        <v>3.4000000000000002E-2</v>
      </c>
      <c r="T3033">
        <v>2250</v>
      </c>
      <c r="V3033">
        <f>IF(ISERROR(VLOOKUP(A3033,int_r_full_fitted!$A$1:$C$10000,3,FALSE)),0,VLOOKUP(A3033,int_r_full_fitted!$A$1:$C$10000,3,FALSE))</f>
        <v>0.03</v>
      </c>
      <c r="W3033">
        <v>3032</v>
      </c>
      <c r="Y3033">
        <f>S3033-V3033</f>
        <v>4.0000000000000036E-3</v>
      </c>
    </row>
    <row r="3034" spans="1:25" x14ac:dyDescent="0.2">
      <c r="A3034" t="s">
        <v>5845</v>
      </c>
      <c r="B3034" t="s">
        <v>7911</v>
      </c>
      <c r="C3034" t="s">
        <v>7950</v>
      </c>
      <c r="D3034" t="s">
        <v>7963</v>
      </c>
      <c r="E3034" t="s">
        <v>9197</v>
      </c>
      <c r="F3034" t="s">
        <v>7915</v>
      </c>
      <c r="G3034" t="s">
        <v>7915</v>
      </c>
      <c r="H3034" t="s">
        <v>7910</v>
      </c>
      <c r="I3034" t="s">
        <v>7915</v>
      </c>
      <c r="J3034" t="s">
        <v>7915</v>
      </c>
      <c r="K3034" t="s">
        <v>7915</v>
      </c>
      <c r="L3034" t="s">
        <v>7915</v>
      </c>
      <c r="M3034" t="s">
        <v>7910</v>
      </c>
      <c r="N3034" t="s">
        <v>7915</v>
      </c>
      <c r="O3034" t="s">
        <v>7915</v>
      </c>
      <c r="P3034" t="s">
        <v>7909</v>
      </c>
      <c r="Q3034">
        <v>7</v>
      </c>
      <c r="R3034">
        <f>IF(ISERROR(VLOOKUP(A3034,int_r_base_fitted!$A$1:$C$10000,2,FALSE)),0,VLOOKUP(A3034,int_r_base_fitted!$A$1:$C$10000,2,FALSE))</f>
        <v>0</v>
      </c>
      <c r="S3034">
        <f>IF(ISERROR(VLOOKUP(A3034,int_r_base_fitted!$A$1:$C$10000,3,FALSE)),0,VLOOKUP(A3034,int_r_base_fitted!$A$1:$C$10000,3,FALSE))</f>
        <v>3.4000000000000002E-2</v>
      </c>
      <c r="T3034">
        <v>2253</v>
      </c>
      <c r="V3034">
        <f>IF(ISERROR(VLOOKUP(A3034,int_r_full_fitted!$A$1:$C$10000,3,FALSE)),0,VLOOKUP(A3034,int_r_full_fitted!$A$1:$C$10000,3,FALSE))</f>
        <v>0.03</v>
      </c>
      <c r="W3034">
        <v>3033</v>
      </c>
      <c r="Y3034">
        <f>S3034-V3034</f>
        <v>4.0000000000000036E-3</v>
      </c>
    </row>
    <row r="3035" spans="1:25" x14ac:dyDescent="0.2">
      <c r="A3035" t="s">
        <v>5846</v>
      </c>
      <c r="B3035" t="s">
        <v>7911</v>
      </c>
      <c r="C3035" t="s">
        <v>7950</v>
      </c>
      <c r="D3035" t="s">
        <v>7963</v>
      </c>
      <c r="E3035" t="s">
        <v>9198</v>
      </c>
      <c r="F3035" t="s">
        <v>7915</v>
      </c>
      <c r="G3035" t="s">
        <v>7915</v>
      </c>
      <c r="H3035" t="s">
        <v>7910</v>
      </c>
      <c r="I3035" t="s">
        <v>7915</v>
      </c>
      <c r="J3035" t="s">
        <v>7915</v>
      </c>
      <c r="K3035" t="s">
        <v>7915</v>
      </c>
      <c r="L3035" t="s">
        <v>7915</v>
      </c>
      <c r="M3035" t="s">
        <v>7910</v>
      </c>
      <c r="N3035" t="s">
        <v>7915</v>
      </c>
      <c r="O3035" t="s">
        <v>7915</v>
      </c>
      <c r="P3035" t="s">
        <v>7909</v>
      </c>
      <c r="Q3035">
        <v>7</v>
      </c>
      <c r="R3035">
        <f>IF(ISERROR(VLOOKUP(A3035,int_r_base_fitted!$A$1:$C$10000,2,FALSE)),0,VLOOKUP(A3035,int_r_base_fitted!$A$1:$C$10000,2,FALSE))</f>
        <v>0</v>
      </c>
      <c r="S3035">
        <f>IF(ISERROR(VLOOKUP(A3035,int_r_base_fitted!$A$1:$C$10000,3,FALSE)),0,VLOOKUP(A3035,int_r_base_fitted!$A$1:$C$10000,3,FALSE))</f>
        <v>3.4000000000000002E-2</v>
      </c>
      <c r="T3035">
        <v>2254</v>
      </c>
      <c r="V3035">
        <f>IF(ISERROR(VLOOKUP(A3035,int_r_full_fitted!$A$1:$C$10000,3,FALSE)),0,VLOOKUP(A3035,int_r_full_fitted!$A$1:$C$10000,3,FALSE))</f>
        <v>0.03</v>
      </c>
      <c r="W3035">
        <v>3034</v>
      </c>
      <c r="Y3035">
        <f>S3035-V3035</f>
        <v>4.0000000000000036E-3</v>
      </c>
    </row>
    <row r="3036" spans="1:25" x14ac:dyDescent="0.2">
      <c r="A3036" t="s">
        <v>5906</v>
      </c>
      <c r="B3036" t="s">
        <v>7933</v>
      </c>
      <c r="C3036" t="s">
        <v>9249</v>
      </c>
      <c r="D3036" t="s">
        <v>7963</v>
      </c>
      <c r="E3036" t="s">
        <v>9250</v>
      </c>
      <c r="F3036" t="s">
        <v>7915</v>
      </c>
      <c r="G3036" t="s">
        <v>7915</v>
      </c>
      <c r="H3036" t="s">
        <v>7910</v>
      </c>
      <c r="I3036" t="s">
        <v>7910</v>
      </c>
      <c r="J3036" t="s">
        <v>7915</v>
      </c>
      <c r="K3036" t="s">
        <v>7915</v>
      </c>
      <c r="L3036" t="s">
        <v>7915</v>
      </c>
      <c r="M3036" t="s">
        <v>7915</v>
      </c>
      <c r="N3036" t="s">
        <v>7915</v>
      </c>
      <c r="O3036" t="s">
        <v>7915</v>
      </c>
      <c r="P3036" t="s">
        <v>7909</v>
      </c>
      <c r="Q3036">
        <v>7</v>
      </c>
      <c r="R3036">
        <f>IF(ISERROR(VLOOKUP(A3036,int_r_base_fitted!$A$1:$C$10000,2,FALSE)),0,VLOOKUP(A3036,int_r_base_fitted!$A$1:$C$10000,2,FALSE))</f>
        <v>0</v>
      </c>
      <c r="S3036">
        <f>IF(ISERROR(VLOOKUP(A3036,int_r_base_fitted!$A$1:$C$10000,3,FALSE)),0,VLOOKUP(A3036,int_r_base_fitted!$A$1:$C$10000,3,FALSE))</f>
        <v>3.4000000000000002E-2</v>
      </c>
      <c r="T3036">
        <v>2257</v>
      </c>
      <c r="V3036">
        <f>IF(ISERROR(VLOOKUP(A3036,int_r_full_fitted!$A$1:$C$10000,3,FALSE)),0,VLOOKUP(A3036,int_r_full_fitted!$A$1:$C$10000,3,FALSE))</f>
        <v>0.03</v>
      </c>
      <c r="W3036">
        <v>3035</v>
      </c>
      <c r="Y3036">
        <f>S3036-V3036</f>
        <v>4.0000000000000036E-3</v>
      </c>
    </row>
    <row r="3037" spans="1:25" x14ac:dyDescent="0.2">
      <c r="A3037" t="s">
        <v>5181</v>
      </c>
      <c r="B3037" t="s">
        <v>7911</v>
      </c>
      <c r="C3037" t="s">
        <v>7950</v>
      </c>
      <c r="D3037" t="s">
        <v>7963</v>
      </c>
      <c r="E3037" t="s">
        <v>8793</v>
      </c>
      <c r="F3037" t="s">
        <v>7915</v>
      </c>
      <c r="G3037" t="s">
        <v>7915</v>
      </c>
      <c r="H3037" t="s">
        <v>7910</v>
      </c>
      <c r="I3037" t="s">
        <v>7915</v>
      </c>
      <c r="J3037" t="s">
        <v>7915</v>
      </c>
      <c r="K3037" t="s">
        <v>7915</v>
      </c>
      <c r="L3037" t="s">
        <v>7915</v>
      </c>
      <c r="M3037" t="s">
        <v>7910</v>
      </c>
      <c r="N3037" t="s">
        <v>7915</v>
      </c>
      <c r="O3037" t="s">
        <v>7915</v>
      </c>
      <c r="P3037" t="s">
        <v>7909</v>
      </c>
      <c r="Q3037">
        <v>7</v>
      </c>
      <c r="R3037">
        <f>IF(ISERROR(VLOOKUP(A3037,int_r_base_fitted!$A$1:$C$10000,2,FALSE)),0,VLOOKUP(A3037,int_r_base_fitted!$A$1:$C$10000,2,FALSE))</f>
        <v>0</v>
      </c>
      <c r="S3037">
        <f>IF(ISERROR(VLOOKUP(A3037,int_r_base_fitted!$A$1:$C$10000,3,FALSE)),0,VLOOKUP(A3037,int_r_base_fitted!$A$1:$C$10000,3,FALSE))</f>
        <v>3.3000000000000002E-2</v>
      </c>
      <c r="T3037">
        <v>2297</v>
      </c>
      <c r="V3037">
        <f>IF(ISERROR(VLOOKUP(A3037,int_r_full_fitted!$A$1:$C$10000,3,FALSE)),0,VLOOKUP(A3037,int_r_full_fitted!$A$1:$C$10000,3,FALSE))</f>
        <v>0.03</v>
      </c>
      <c r="W3037">
        <v>3036</v>
      </c>
      <c r="Y3037">
        <f>S3037-V3037</f>
        <v>3.0000000000000027E-3</v>
      </c>
    </row>
    <row r="3038" spans="1:25" x14ac:dyDescent="0.2">
      <c r="A3038" t="s">
        <v>5346</v>
      </c>
      <c r="B3038" t="s">
        <v>7911</v>
      </c>
      <c r="C3038" t="s">
        <v>8018</v>
      </c>
      <c r="D3038" t="s">
        <v>7963</v>
      </c>
      <c r="E3038" t="s">
        <v>8890</v>
      </c>
      <c r="F3038" t="s">
        <v>7915</v>
      </c>
      <c r="G3038" t="s">
        <v>7915</v>
      </c>
      <c r="H3038" t="s">
        <v>7910</v>
      </c>
      <c r="I3038" t="s">
        <v>7915</v>
      </c>
      <c r="J3038" t="s">
        <v>7915</v>
      </c>
      <c r="K3038" t="s">
        <v>7915</v>
      </c>
      <c r="L3038" t="s">
        <v>7915</v>
      </c>
      <c r="M3038" t="s">
        <v>7910</v>
      </c>
      <c r="N3038" t="s">
        <v>7915</v>
      </c>
      <c r="O3038" t="s">
        <v>7915</v>
      </c>
      <c r="P3038" t="s">
        <v>7909</v>
      </c>
      <c r="Q3038">
        <v>7</v>
      </c>
      <c r="R3038">
        <f>IF(ISERROR(VLOOKUP(A3038,int_r_base_fitted!$A$1:$C$10000,2,FALSE)),0,VLOOKUP(A3038,int_r_base_fitted!$A$1:$C$10000,2,FALSE))</f>
        <v>0</v>
      </c>
      <c r="S3038">
        <f>IF(ISERROR(VLOOKUP(A3038,int_r_base_fitted!$A$1:$C$10000,3,FALSE)),0,VLOOKUP(A3038,int_r_base_fitted!$A$1:$C$10000,3,FALSE))</f>
        <v>3.3000000000000002E-2</v>
      </c>
      <c r="T3038">
        <v>2302</v>
      </c>
      <c r="V3038">
        <f>IF(ISERROR(VLOOKUP(A3038,int_r_full_fitted!$A$1:$C$10000,3,FALSE)),0,VLOOKUP(A3038,int_r_full_fitted!$A$1:$C$10000,3,FALSE))</f>
        <v>0.03</v>
      </c>
      <c r="W3038">
        <v>3037</v>
      </c>
      <c r="Y3038">
        <f>S3038-V3038</f>
        <v>3.0000000000000027E-3</v>
      </c>
    </row>
    <row r="3039" spans="1:25" x14ac:dyDescent="0.2">
      <c r="A3039" t="s">
        <v>5789</v>
      </c>
      <c r="B3039" t="s">
        <v>7911</v>
      </c>
      <c r="C3039" t="s">
        <v>8018</v>
      </c>
      <c r="D3039" t="s">
        <v>7963</v>
      </c>
      <c r="E3039" t="s">
        <v>9158</v>
      </c>
      <c r="F3039" t="s">
        <v>7915</v>
      </c>
      <c r="G3039" t="s">
        <v>7915</v>
      </c>
      <c r="H3039" t="s">
        <v>7910</v>
      </c>
      <c r="I3039" t="s">
        <v>7915</v>
      </c>
      <c r="J3039" t="s">
        <v>7915</v>
      </c>
      <c r="K3039" t="s">
        <v>7915</v>
      </c>
      <c r="L3039" t="s">
        <v>7915</v>
      </c>
      <c r="M3039" t="s">
        <v>7910</v>
      </c>
      <c r="N3039" t="s">
        <v>7915</v>
      </c>
      <c r="O3039" t="s">
        <v>7915</v>
      </c>
      <c r="P3039" t="s">
        <v>7909</v>
      </c>
      <c r="Q3039">
        <v>7</v>
      </c>
      <c r="R3039">
        <f>IF(ISERROR(VLOOKUP(A3039,int_r_base_fitted!$A$1:$C$10000,2,FALSE)),0,VLOOKUP(A3039,int_r_base_fitted!$A$1:$C$10000,2,FALSE))</f>
        <v>0</v>
      </c>
      <c r="S3039">
        <f>IF(ISERROR(VLOOKUP(A3039,int_r_base_fitted!$A$1:$C$10000,3,FALSE)),0,VLOOKUP(A3039,int_r_base_fitted!$A$1:$C$10000,3,FALSE))</f>
        <v>3.3000000000000002E-2</v>
      </c>
      <c r="T3039">
        <v>2312</v>
      </c>
      <c r="V3039">
        <f>IF(ISERROR(VLOOKUP(A3039,int_r_full_fitted!$A$1:$C$10000,3,FALSE)),0,VLOOKUP(A3039,int_r_full_fitted!$A$1:$C$10000,3,FALSE))</f>
        <v>0.03</v>
      </c>
      <c r="W3039">
        <v>3038</v>
      </c>
      <c r="Y3039">
        <f>S3039-V3039</f>
        <v>3.0000000000000027E-3</v>
      </c>
    </row>
    <row r="3040" spans="1:25" x14ac:dyDescent="0.2">
      <c r="A3040" t="s">
        <v>6205</v>
      </c>
      <c r="B3040" t="s">
        <v>7933</v>
      </c>
      <c r="C3040" t="s">
        <v>9246</v>
      </c>
      <c r="D3040" t="s">
        <v>7963</v>
      </c>
      <c r="E3040" t="s">
        <v>8041</v>
      </c>
      <c r="F3040" t="s">
        <v>7915</v>
      </c>
      <c r="G3040" t="s">
        <v>7915</v>
      </c>
      <c r="H3040" t="s">
        <v>7910</v>
      </c>
      <c r="I3040" t="s">
        <v>7915</v>
      </c>
      <c r="J3040" t="s">
        <v>7915</v>
      </c>
      <c r="K3040" t="s">
        <v>7915</v>
      </c>
      <c r="L3040" t="s">
        <v>7915</v>
      </c>
      <c r="M3040" t="s">
        <v>7915</v>
      </c>
      <c r="N3040" t="s">
        <v>7915</v>
      </c>
      <c r="O3040" t="s">
        <v>7915</v>
      </c>
      <c r="P3040" t="s">
        <v>7910</v>
      </c>
      <c r="Q3040">
        <v>8</v>
      </c>
      <c r="R3040">
        <f>IF(ISERROR(VLOOKUP(A3040,int_r_base_fitted!$A$1:$C$10000,2,FALSE)),0,VLOOKUP(A3040,int_r_base_fitted!$A$1:$C$10000,2,FALSE))</f>
        <v>0</v>
      </c>
      <c r="S3040">
        <f>IF(ISERROR(VLOOKUP(A3040,int_r_base_fitted!$A$1:$C$10000,3,FALSE)),0,VLOOKUP(A3040,int_r_base_fitted!$A$1:$C$10000,3,FALSE))</f>
        <v>3.3000000000000002E-2</v>
      </c>
      <c r="T3040">
        <v>2327</v>
      </c>
      <c r="V3040">
        <f>IF(ISERROR(VLOOKUP(A3040,int_r_full_fitted!$A$1:$C$10000,3,FALSE)),0,VLOOKUP(A3040,int_r_full_fitted!$A$1:$C$10000,3,FALSE))</f>
        <v>0.03</v>
      </c>
      <c r="W3040">
        <v>3039</v>
      </c>
      <c r="Y3040">
        <f>S3040-V3040</f>
        <v>3.0000000000000027E-3</v>
      </c>
    </row>
    <row r="3041" spans="1:25" x14ac:dyDescent="0.2">
      <c r="A3041" t="s">
        <v>6962</v>
      </c>
      <c r="B3041" t="s">
        <v>7911</v>
      </c>
      <c r="C3041" t="s">
        <v>9308</v>
      </c>
      <c r="D3041" t="s">
        <v>7963</v>
      </c>
      <c r="E3041" t="s">
        <v>9450</v>
      </c>
      <c r="F3041" t="s">
        <v>7915</v>
      </c>
      <c r="G3041" t="s">
        <v>7915</v>
      </c>
      <c r="H3041" t="s">
        <v>7910</v>
      </c>
      <c r="I3041" t="s">
        <v>7915</v>
      </c>
      <c r="J3041" t="s">
        <v>7915</v>
      </c>
      <c r="K3041" t="s">
        <v>7915</v>
      </c>
      <c r="L3041" t="s">
        <v>7915</v>
      </c>
      <c r="M3041" t="s">
        <v>7915</v>
      </c>
      <c r="N3041" t="s">
        <v>7915</v>
      </c>
      <c r="O3041" t="s">
        <v>7915</v>
      </c>
      <c r="P3041" t="s">
        <v>7910</v>
      </c>
      <c r="Q3041">
        <v>8</v>
      </c>
      <c r="R3041">
        <f>IF(ISERROR(VLOOKUP(A3041,int_r_base_fitted!$A$1:$C$10000,2,FALSE)),0,VLOOKUP(A3041,int_r_base_fitted!$A$1:$C$10000,2,FALSE))</f>
        <v>0</v>
      </c>
      <c r="S3041">
        <f>IF(ISERROR(VLOOKUP(A3041,int_r_base_fitted!$A$1:$C$10000,3,FALSE)),0,VLOOKUP(A3041,int_r_base_fitted!$A$1:$C$10000,3,FALSE))</f>
        <v>3.3000000000000002E-2</v>
      </c>
      <c r="T3041">
        <v>2338</v>
      </c>
      <c r="V3041">
        <f>IF(ISERROR(VLOOKUP(A3041,int_r_full_fitted!$A$1:$C$10000,3,FALSE)),0,VLOOKUP(A3041,int_r_full_fitted!$A$1:$C$10000,3,FALSE))</f>
        <v>0.03</v>
      </c>
      <c r="W3041">
        <v>3040</v>
      </c>
      <c r="Y3041">
        <f>S3041-V3041</f>
        <v>3.0000000000000027E-3</v>
      </c>
    </row>
    <row r="3042" spans="1:25" x14ac:dyDescent="0.2">
      <c r="A3042" t="s">
        <v>7045</v>
      </c>
      <c r="B3042" t="s">
        <v>7933</v>
      </c>
      <c r="C3042" t="s">
        <v>9802</v>
      </c>
      <c r="D3042" t="s">
        <v>7963</v>
      </c>
      <c r="E3042" t="s">
        <v>9307</v>
      </c>
      <c r="F3042" t="s">
        <v>7915</v>
      </c>
      <c r="G3042" t="s">
        <v>7915</v>
      </c>
      <c r="H3042" t="s">
        <v>7910</v>
      </c>
      <c r="I3042" t="s">
        <v>7915</v>
      </c>
      <c r="J3042" t="s">
        <v>7915</v>
      </c>
      <c r="K3042" t="s">
        <v>7915</v>
      </c>
      <c r="L3042" t="s">
        <v>7915</v>
      </c>
      <c r="M3042" t="s">
        <v>7915</v>
      </c>
      <c r="N3042" t="s">
        <v>7915</v>
      </c>
      <c r="O3042" t="s">
        <v>7915</v>
      </c>
      <c r="P3042" t="s">
        <v>7910</v>
      </c>
      <c r="Q3042">
        <v>8</v>
      </c>
      <c r="R3042">
        <f>IF(ISERROR(VLOOKUP(A3042,int_r_base_fitted!$A$1:$C$10000,2,FALSE)),0,VLOOKUP(A3042,int_r_base_fitted!$A$1:$C$10000,2,FALSE))</f>
        <v>0</v>
      </c>
      <c r="S3042">
        <f>IF(ISERROR(VLOOKUP(A3042,int_r_base_fitted!$A$1:$C$10000,3,FALSE)),0,VLOOKUP(A3042,int_r_base_fitted!$A$1:$C$10000,3,FALSE))</f>
        <v>3.3000000000000002E-2</v>
      </c>
      <c r="T3042">
        <v>2342</v>
      </c>
      <c r="V3042">
        <f>IF(ISERROR(VLOOKUP(A3042,int_r_full_fitted!$A$1:$C$10000,3,FALSE)),0,VLOOKUP(A3042,int_r_full_fitted!$A$1:$C$10000,3,FALSE))</f>
        <v>0.03</v>
      </c>
      <c r="W3042">
        <v>3041</v>
      </c>
      <c r="Y3042">
        <f>S3042-V3042</f>
        <v>3.0000000000000027E-3</v>
      </c>
    </row>
    <row r="3043" spans="1:25" x14ac:dyDescent="0.2">
      <c r="A3043" t="s">
        <v>6905</v>
      </c>
      <c r="B3043" t="s">
        <v>7911</v>
      </c>
      <c r="C3043" t="s">
        <v>8250</v>
      </c>
      <c r="D3043" t="s">
        <v>7963</v>
      </c>
      <c r="E3043" t="s">
        <v>9255</v>
      </c>
      <c r="F3043" t="s">
        <v>7910</v>
      </c>
      <c r="G3043" t="s">
        <v>7915</v>
      </c>
      <c r="H3043" t="s">
        <v>7915</v>
      </c>
      <c r="I3043" t="s">
        <v>7915</v>
      </c>
      <c r="J3043" t="s">
        <v>7915</v>
      </c>
      <c r="K3043" t="s">
        <v>7915</v>
      </c>
      <c r="L3043" t="s">
        <v>7915</v>
      </c>
      <c r="M3043" t="s">
        <v>7915</v>
      </c>
      <c r="N3043" t="s">
        <v>7915</v>
      </c>
      <c r="O3043" t="s">
        <v>7915</v>
      </c>
      <c r="P3043" t="s">
        <v>7910</v>
      </c>
      <c r="Q3043">
        <v>8</v>
      </c>
      <c r="R3043">
        <f>IF(ISERROR(VLOOKUP(A3043,int_r_base_fitted!$A$1:$C$10000,2,FALSE)),0,VLOOKUP(A3043,int_r_base_fitted!$A$1:$C$10000,2,FALSE))</f>
        <v>0</v>
      </c>
      <c r="S3043">
        <f>IF(ISERROR(VLOOKUP(A3043,int_r_base_fitted!$A$1:$C$10000,3,FALSE)),0,VLOOKUP(A3043,int_r_base_fitted!$A$1:$C$10000,3,FALSE))</f>
        <v>3.2000000000000001E-2</v>
      </c>
      <c r="T3043">
        <v>2421</v>
      </c>
      <c r="V3043">
        <f>IF(ISERROR(VLOOKUP(A3043,int_r_full_fitted!$A$1:$C$10000,3,FALSE)),0,VLOOKUP(A3043,int_r_full_fitted!$A$1:$C$10000,3,FALSE))</f>
        <v>0.03</v>
      </c>
      <c r="W3043">
        <v>3042</v>
      </c>
      <c r="Y3043">
        <f>S3043-V3043</f>
        <v>2.0000000000000018E-3</v>
      </c>
    </row>
    <row r="3044" spans="1:25" x14ac:dyDescent="0.2">
      <c r="A3044" t="s">
        <v>7511</v>
      </c>
      <c r="B3044" t="s">
        <v>7933</v>
      </c>
      <c r="C3044" t="s">
        <v>9757</v>
      </c>
      <c r="D3044" t="s">
        <v>7945</v>
      </c>
      <c r="E3044" t="s">
        <v>8140</v>
      </c>
      <c r="F3044" t="s">
        <v>7915</v>
      </c>
      <c r="G3044" t="s">
        <v>7915</v>
      </c>
      <c r="H3044" t="s">
        <v>7915</v>
      </c>
      <c r="I3044" t="s">
        <v>7915</v>
      </c>
      <c r="J3044" t="s">
        <v>7915</v>
      </c>
      <c r="K3044" t="s">
        <v>7915</v>
      </c>
      <c r="L3044" t="s">
        <v>7915</v>
      </c>
      <c r="M3044" t="s">
        <v>7915</v>
      </c>
      <c r="N3044" t="s">
        <v>7915</v>
      </c>
      <c r="O3044" t="s">
        <v>7915</v>
      </c>
      <c r="P3044" t="s">
        <v>7915</v>
      </c>
      <c r="Q3044">
        <v>9</v>
      </c>
      <c r="R3044">
        <f>IF(ISERROR(VLOOKUP(A3044,int_r_base_fitted!$A$1:$C$10000,2,FALSE)),0,VLOOKUP(A3044,int_r_base_fitted!$A$1:$C$10000,2,FALSE))</f>
        <v>0</v>
      </c>
      <c r="S3044">
        <f>IF(ISERROR(VLOOKUP(A3044,int_r_base_fitted!$A$1:$C$10000,3,FALSE)),0,VLOOKUP(A3044,int_r_base_fitted!$A$1:$C$10000,3,FALSE))</f>
        <v>3.1E-2</v>
      </c>
      <c r="T3044">
        <v>2543</v>
      </c>
      <c r="V3044">
        <f>IF(ISERROR(VLOOKUP(A3044,int_r_full_fitted!$A$1:$C$10000,3,FALSE)),0,VLOOKUP(A3044,int_r_full_fitted!$A$1:$C$10000,3,FALSE))</f>
        <v>0.03</v>
      </c>
      <c r="W3044">
        <v>3043</v>
      </c>
      <c r="Y3044">
        <f>S3044-V3044</f>
        <v>1.0000000000000009E-3</v>
      </c>
    </row>
    <row r="3045" spans="1:25" x14ac:dyDescent="0.2">
      <c r="A3045" t="s">
        <v>6852</v>
      </c>
      <c r="B3045" t="s">
        <v>7911</v>
      </c>
      <c r="C3045" t="s">
        <v>7975</v>
      </c>
      <c r="D3045" t="s">
        <v>7963</v>
      </c>
      <c r="E3045" t="s">
        <v>7964</v>
      </c>
      <c r="F3045" t="s">
        <v>7915</v>
      </c>
      <c r="G3045" t="s">
        <v>7915</v>
      </c>
      <c r="H3045" t="s">
        <v>7915</v>
      </c>
      <c r="I3045" t="s">
        <v>7915</v>
      </c>
      <c r="J3045" t="s">
        <v>7915</v>
      </c>
      <c r="K3045" t="s">
        <v>7915</v>
      </c>
      <c r="L3045" t="s">
        <v>7915</v>
      </c>
      <c r="M3045" t="s">
        <v>7910</v>
      </c>
      <c r="N3045" t="s">
        <v>7915</v>
      </c>
      <c r="O3045" t="s">
        <v>7915</v>
      </c>
      <c r="P3045" t="s">
        <v>7910</v>
      </c>
      <c r="Q3045">
        <v>8</v>
      </c>
      <c r="R3045">
        <f>IF(ISERROR(VLOOKUP(A3045,int_r_base_fitted!$A$1:$C$10000,2,FALSE)),0,VLOOKUP(A3045,int_r_base_fitted!$A$1:$C$10000,2,FALSE))</f>
        <v>0</v>
      </c>
      <c r="S3045">
        <f>IF(ISERROR(VLOOKUP(A3045,int_r_base_fitted!$A$1:$C$10000,3,FALSE)),0,VLOOKUP(A3045,int_r_base_fitted!$A$1:$C$10000,3,FALSE))</f>
        <v>0.03</v>
      </c>
      <c r="T3045">
        <v>2610</v>
      </c>
      <c r="V3045">
        <f>IF(ISERROR(VLOOKUP(A3045,int_r_full_fitted!$A$1:$C$10000,3,FALSE)),0,VLOOKUP(A3045,int_r_full_fitted!$A$1:$C$10000,3,FALSE))</f>
        <v>0.03</v>
      </c>
      <c r="W3045">
        <v>3044</v>
      </c>
      <c r="Y3045">
        <f>S3045-V3045</f>
        <v>0</v>
      </c>
    </row>
    <row r="3046" spans="1:25" x14ac:dyDescent="0.2">
      <c r="A3046" t="s">
        <v>7284</v>
      </c>
      <c r="B3046" t="s">
        <v>7911</v>
      </c>
      <c r="C3046" t="s">
        <v>7948</v>
      </c>
      <c r="D3046" t="s">
        <v>7945</v>
      </c>
      <c r="E3046" t="s">
        <v>9915</v>
      </c>
      <c r="F3046" t="s">
        <v>7915</v>
      </c>
      <c r="G3046" t="s">
        <v>7915</v>
      </c>
      <c r="H3046" t="s">
        <v>7915</v>
      </c>
      <c r="I3046" t="s">
        <v>7915</v>
      </c>
      <c r="J3046" t="s">
        <v>7915</v>
      </c>
      <c r="K3046" t="s">
        <v>7915</v>
      </c>
      <c r="L3046" t="s">
        <v>7915</v>
      </c>
      <c r="M3046" t="s">
        <v>7915</v>
      </c>
      <c r="N3046" t="s">
        <v>7915</v>
      </c>
      <c r="O3046" t="s">
        <v>7915</v>
      </c>
      <c r="P3046" t="s">
        <v>7915</v>
      </c>
      <c r="Q3046">
        <v>9</v>
      </c>
      <c r="R3046">
        <f>IF(ISERROR(VLOOKUP(A3046,int_r_base_fitted!$A$1:$C$10000,2,FALSE)),0,VLOOKUP(A3046,int_r_base_fitted!$A$1:$C$10000,2,FALSE))</f>
        <v>0</v>
      </c>
      <c r="S3046">
        <f>IF(ISERROR(VLOOKUP(A3046,int_r_base_fitted!$A$1:$C$10000,3,FALSE)),0,VLOOKUP(A3046,int_r_base_fitted!$A$1:$C$10000,3,FALSE))</f>
        <v>0.03</v>
      </c>
      <c r="T3046">
        <v>2628</v>
      </c>
      <c r="V3046">
        <f>IF(ISERROR(VLOOKUP(A3046,int_r_full_fitted!$A$1:$C$10000,3,FALSE)),0,VLOOKUP(A3046,int_r_full_fitted!$A$1:$C$10000,3,FALSE))</f>
        <v>0.03</v>
      </c>
      <c r="W3046">
        <v>3045</v>
      </c>
      <c r="Y3046">
        <f>S3046-V3046</f>
        <v>0</v>
      </c>
    </row>
    <row r="3047" spans="1:25" x14ac:dyDescent="0.2">
      <c r="A3047" t="s">
        <v>5482</v>
      </c>
      <c r="B3047" t="s">
        <v>7911</v>
      </c>
      <c r="C3047" t="s">
        <v>7947</v>
      </c>
      <c r="D3047" t="s">
        <v>7913</v>
      </c>
      <c r="E3047" t="s">
        <v>8493</v>
      </c>
      <c r="F3047" t="s">
        <v>7915</v>
      </c>
      <c r="G3047" t="s">
        <v>7915</v>
      </c>
      <c r="H3047" t="s">
        <v>7915</v>
      </c>
      <c r="I3047" t="s">
        <v>7910</v>
      </c>
      <c r="J3047" t="s">
        <v>7915</v>
      </c>
      <c r="K3047" t="s">
        <v>7915</v>
      </c>
      <c r="L3047" t="s">
        <v>7915</v>
      </c>
      <c r="M3047" t="s">
        <v>7910</v>
      </c>
      <c r="N3047" t="s">
        <v>7915</v>
      </c>
      <c r="O3047" t="s">
        <v>7915</v>
      </c>
      <c r="P3047" t="s">
        <v>7909</v>
      </c>
      <c r="Q3047">
        <v>7</v>
      </c>
      <c r="R3047">
        <f>IF(ISERROR(VLOOKUP(A3047,int_r_base_fitted!$A$1:$C$10000,2,FALSE)),0,VLOOKUP(A3047,int_r_base_fitted!$A$1:$C$10000,2,FALSE))</f>
        <v>0</v>
      </c>
      <c r="S3047">
        <f>IF(ISERROR(VLOOKUP(A3047,int_r_base_fitted!$A$1:$C$10000,3,FALSE)),0,VLOOKUP(A3047,int_r_base_fitted!$A$1:$C$10000,3,FALSE))</f>
        <v>2.9000000000000001E-2</v>
      </c>
      <c r="T3047">
        <v>2663</v>
      </c>
      <c r="V3047">
        <f>IF(ISERROR(VLOOKUP(A3047,int_r_full_fitted!$A$1:$C$10000,3,FALSE)),0,VLOOKUP(A3047,int_r_full_fitted!$A$1:$C$10000,3,FALSE))</f>
        <v>0.03</v>
      </c>
      <c r="W3047">
        <v>3046</v>
      </c>
      <c r="Y3047">
        <f>S3047-V3047</f>
        <v>-9.9999999999999742E-4</v>
      </c>
    </row>
    <row r="3048" spans="1:25" x14ac:dyDescent="0.2">
      <c r="A3048" t="s">
        <v>6301</v>
      </c>
      <c r="B3048" t="s">
        <v>7933</v>
      </c>
      <c r="C3048" t="s">
        <v>8386</v>
      </c>
      <c r="D3048" t="s">
        <v>8134</v>
      </c>
      <c r="E3048" t="s">
        <v>8155</v>
      </c>
      <c r="F3048" t="s">
        <v>7915</v>
      </c>
      <c r="G3048" t="s">
        <v>7910</v>
      </c>
      <c r="H3048" t="s">
        <v>7915</v>
      </c>
      <c r="I3048" t="s">
        <v>7915</v>
      </c>
      <c r="J3048" t="s">
        <v>7915</v>
      </c>
      <c r="K3048" t="s">
        <v>7915</v>
      </c>
      <c r="L3048" t="s">
        <v>7915</v>
      </c>
      <c r="M3048" t="s">
        <v>7915</v>
      </c>
      <c r="N3048" t="s">
        <v>7915</v>
      </c>
      <c r="O3048" t="s">
        <v>7915</v>
      </c>
      <c r="P3048" t="s">
        <v>7910</v>
      </c>
      <c r="Q3048">
        <v>8</v>
      </c>
      <c r="R3048">
        <f>IF(ISERROR(VLOOKUP(A3048,int_r_base_fitted!$A$1:$C$10000,2,FALSE)),0,VLOOKUP(A3048,int_r_base_fitted!$A$1:$C$10000,2,FALSE))</f>
        <v>0</v>
      </c>
      <c r="S3048">
        <f>IF(ISERROR(VLOOKUP(A3048,int_r_base_fitted!$A$1:$C$10000,3,FALSE)),0,VLOOKUP(A3048,int_r_base_fitted!$A$1:$C$10000,3,FALSE))</f>
        <v>2.8000000000000001E-2</v>
      </c>
      <c r="T3048">
        <v>2808</v>
      </c>
      <c r="V3048">
        <f>IF(ISERROR(VLOOKUP(A3048,int_r_full_fitted!$A$1:$C$10000,3,FALSE)),0,VLOOKUP(A3048,int_r_full_fitted!$A$1:$C$10000,3,FALSE))</f>
        <v>0.03</v>
      </c>
      <c r="W3048">
        <v>3047</v>
      </c>
      <c r="Y3048">
        <f>S3048-V3048</f>
        <v>-1.9999999999999983E-3</v>
      </c>
    </row>
    <row r="3049" spans="1:25" x14ac:dyDescent="0.2">
      <c r="A3049" t="s">
        <v>6615</v>
      </c>
      <c r="B3049" t="s">
        <v>7911</v>
      </c>
      <c r="C3049" t="s">
        <v>7948</v>
      </c>
      <c r="D3049" t="s">
        <v>7945</v>
      </c>
      <c r="E3049" t="s">
        <v>9024</v>
      </c>
      <c r="F3049" t="s">
        <v>7915</v>
      </c>
      <c r="G3049" t="s">
        <v>7915</v>
      </c>
      <c r="H3049" t="s">
        <v>7915</v>
      </c>
      <c r="I3049" t="s">
        <v>7915</v>
      </c>
      <c r="J3049" t="s">
        <v>7915</v>
      </c>
      <c r="K3049" t="s">
        <v>7915</v>
      </c>
      <c r="L3049" t="s">
        <v>7910</v>
      </c>
      <c r="M3049" t="s">
        <v>7915</v>
      </c>
      <c r="N3049" t="s">
        <v>7915</v>
      </c>
      <c r="O3049" t="s">
        <v>7915</v>
      </c>
      <c r="P3049" t="s">
        <v>7910</v>
      </c>
      <c r="Q3049">
        <v>8</v>
      </c>
      <c r="R3049">
        <f>IF(ISERROR(VLOOKUP(A3049,int_r_base_fitted!$A$1:$C$10000,2,FALSE)),0,VLOOKUP(A3049,int_r_base_fitted!$A$1:$C$10000,2,FALSE))</f>
        <v>0</v>
      </c>
      <c r="S3049">
        <f>IF(ISERROR(VLOOKUP(A3049,int_r_base_fitted!$A$1:$C$10000,3,FALSE)),0,VLOOKUP(A3049,int_r_base_fitted!$A$1:$C$10000,3,FALSE))</f>
        <v>2.8000000000000001E-2</v>
      </c>
      <c r="T3049">
        <v>2819</v>
      </c>
      <c r="V3049">
        <f>IF(ISERROR(VLOOKUP(A3049,int_r_full_fitted!$A$1:$C$10000,3,FALSE)),0,VLOOKUP(A3049,int_r_full_fitted!$A$1:$C$10000,3,FALSE))</f>
        <v>0.03</v>
      </c>
      <c r="W3049">
        <v>3048</v>
      </c>
      <c r="Y3049">
        <f>S3049-V3049</f>
        <v>-1.9999999999999983E-3</v>
      </c>
    </row>
    <row r="3050" spans="1:25" x14ac:dyDescent="0.2">
      <c r="A3050" t="s">
        <v>6670</v>
      </c>
      <c r="B3050" t="s">
        <v>7911</v>
      </c>
      <c r="C3050" t="s">
        <v>7997</v>
      </c>
      <c r="D3050" t="s">
        <v>7935</v>
      </c>
      <c r="E3050" t="s">
        <v>8249</v>
      </c>
      <c r="F3050" t="s">
        <v>7915</v>
      </c>
      <c r="G3050" t="s">
        <v>7915</v>
      </c>
      <c r="H3050" t="s">
        <v>7910</v>
      </c>
      <c r="I3050" t="s">
        <v>7915</v>
      </c>
      <c r="J3050" t="s">
        <v>7915</v>
      </c>
      <c r="K3050" t="s">
        <v>7915</v>
      </c>
      <c r="L3050" t="s">
        <v>7915</v>
      </c>
      <c r="M3050" t="s">
        <v>7915</v>
      </c>
      <c r="N3050" t="s">
        <v>7915</v>
      </c>
      <c r="O3050" t="s">
        <v>7915</v>
      </c>
      <c r="P3050" t="s">
        <v>7910</v>
      </c>
      <c r="Q3050">
        <v>8</v>
      </c>
      <c r="R3050">
        <f>IF(ISERROR(VLOOKUP(A3050,int_r_base_fitted!$A$1:$C$10000,2,FALSE)),0,VLOOKUP(A3050,int_r_base_fitted!$A$1:$C$10000,2,FALSE))</f>
        <v>0</v>
      </c>
      <c r="S3050">
        <f>IF(ISERROR(VLOOKUP(A3050,int_r_base_fitted!$A$1:$C$10000,3,FALSE)),0,VLOOKUP(A3050,int_r_base_fitted!$A$1:$C$10000,3,FALSE))</f>
        <v>2.8000000000000001E-2</v>
      </c>
      <c r="T3050">
        <v>2821</v>
      </c>
      <c r="V3050">
        <f>IF(ISERROR(VLOOKUP(A3050,int_r_full_fitted!$A$1:$C$10000,3,FALSE)),0,VLOOKUP(A3050,int_r_full_fitted!$A$1:$C$10000,3,FALSE))</f>
        <v>0.03</v>
      </c>
      <c r="W3050">
        <v>3049</v>
      </c>
      <c r="Y3050">
        <f>S3050-V3050</f>
        <v>-1.9999999999999983E-3</v>
      </c>
    </row>
    <row r="3051" spans="1:25" x14ac:dyDescent="0.2">
      <c r="A3051" t="s">
        <v>4970</v>
      </c>
      <c r="B3051" t="s">
        <v>7911</v>
      </c>
      <c r="C3051" t="s">
        <v>7953</v>
      </c>
      <c r="D3051" t="s">
        <v>7920</v>
      </c>
      <c r="E3051" t="s">
        <v>8663</v>
      </c>
      <c r="F3051" t="s">
        <v>7910</v>
      </c>
      <c r="G3051" t="s">
        <v>7915</v>
      </c>
      <c r="H3051" t="s">
        <v>7915</v>
      </c>
      <c r="I3051" t="s">
        <v>7910</v>
      </c>
      <c r="J3051" t="s">
        <v>7915</v>
      </c>
      <c r="K3051" t="s">
        <v>7910</v>
      </c>
      <c r="L3051" t="s">
        <v>7915</v>
      </c>
      <c r="M3051" t="s">
        <v>7915</v>
      </c>
      <c r="N3051" t="s">
        <v>7915</v>
      </c>
      <c r="O3051" t="s">
        <v>7915</v>
      </c>
      <c r="P3051" t="s">
        <v>7908</v>
      </c>
      <c r="Q3051">
        <v>6</v>
      </c>
      <c r="R3051">
        <f>IF(ISERROR(VLOOKUP(A3051,int_r_base_fitted!$A$1:$C$10000,2,FALSE)),0,VLOOKUP(A3051,int_r_base_fitted!$A$1:$C$10000,2,FALSE))</f>
        <v>0</v>
      </c>
      <c r="S3051">
        <f>IF(ISERROR(VLOOKUP(A3051,int_r_base_fitted!$A$1:$C$10000,3,FALSE)),0,VLOOKUP(A3051,int_r_base_fitted!$A$1:$C$10000,3,FALSE))</f>
        <v>2.5000000000000001E-2</v>
      </c>
      <c r="T3051">
        <v>3203</v>
      </c>
      <c r="V3051">
        <f>IF(ISERROR(VLOOKUP(A3051,int_r_full_fitted!$A$1:$C$10000,3,FALSE)),0,VLOOKUP(A3051,int_r_full_fitted!$A$1:$C$10000,3,FALSE))</f>
        <v>0.03</v>
      </c>
      <c r="W3051">
        <v>3050</v>
      </c>
      <c r="Y3051">
        <f>S3051-V3051</f>
        <v>-4.9999999999999975E-3</v>
      </c>
    </row>
    <row r="3052" spans="1:25" x14ac:dyDescent="0.2">
      <c r="A3052" t="s">
        <v>5984</v>
      </c>
      <c r="B3052" t="s">
        <v>7911</v>
      </c>
      <c r="C3052" t="s">
        <v>7965</v>
      </c>
      <c r="D3052" t="s">
        <v>7913</v>
      </c>
      <c r="E3052" t="s">
        <v>8279</v>
      </c>
      <c r="F3052" t="s">
        <v>7915</v>
      </c>
      <c r="G3052" t="s">
        <v>7915</v>
      </c>
      <c r="H3052" t="s">
        <v>7915</v>
      </c>
      <c r="I3052" t="s">
        <v>7910</v>
      </c>
      <c r="J3052" t="s">
        <v>7915</v>
      </c>
      <c r="K3052" t="s">
        <v>7915</v>
      </c>
      <c r="L3052" t="s">
        <v>7910</v>
      </c>
      <c r="M3052" t="s">
        <v>7915</v>
      </c>
      <c r="N3052" t="s">
        <v>7915</v>
      </c>
      <c r="O3052" t="s">
        <v>7915</v>
      </c>
      <c r="P3052" t="s">
        <v>7909</v>
      </c>
      <c r="Q3052">
        <v>7</v>
      </c>
      <c r="R3052">
        <f>IF(ISERROR(VLOOKUP(A3052,int_r_base_fitted!$A$1:$C$10000,2,FALSE)),0,VLOOKUP(A3052,int_r_base_fitted!$A$1:$C$10000,2,FALSE))</f>
        <v>0</v>
      </c>
      <c r="S3052">
        <f>IF(ISERROR(VLOOKUP(A3052,int_r_base_fitted!$A$1:$C$10000,3,FALSE)),0,VLOOKUP(A3052,int_r_base_fitted!$A$1:$C$10000,3,FALSE))</f>
        <v>2.4E-2</v>
      </c>
      <c r="T3052">
        <v>3397</v>
      </c>
      <c r="V3052">
        <f>IF(ISERROR(VLOOKUP(A3052,int_r_full_fitted!$A$1:$C$10000,3,FALSE)),0,VLOOKUP(A3052,int_r_full_fitted!$A$1:$C$10000,3,FALSE))</f>
        <v>0.03</v>
      </c>
      <c r="W3052">
        <v>3051</v>
      </c>
      <c r="Y3052">
        <f>S3052-V3052</f>
        <v>-5.9999999999999984E-3</v>
      </c>
    </row>
    <row r="3053" spans="1:25" x14ac:dyDescent="0.2">
      <c r="A3053" t="s">
        <v>6120</v>
      </c>
      <c r="B3053" t="s">
        <v>7933</v>
      </c>
      <c r="C3053" t="s">
        <v>9347</v>
      </c>
      <c r="D3053" t="s">
        <v>7945</v>
      </c>
      <c r="E3053" t="s">
        <v>8249</v>
      </c>
      <c r="F3053" t="s">
        <v>7910</v>
      </c>
      <c r="G3053" t="s">
        <v>7915</v>
      </c>
      <c r="H3053" t="s">
        <v>7915</v>
      </c>
      <c r="I3053" t="s">
        <v>7915</v>
      </c>
      <c r="J3053" t="s">
        <v>7915</v>
      </c>
      <c r="K3053" t="s">
        <v>7915</v>
      </c>
      <c r="L3053" t="s">
        <v>7915</v>
      </c>
      <c r="M3053" t="s">
        <v>7915</v>
      </c>
      <c r="N3053" t="s">
        <v>7915</v>
      </c>
      <c r="O3053" t="s">
        <v>7915</v>
      </c>
      <c r="P3053" t="s">
        <v>7910</v>
      </c>
      <c r="Q3053">
        <v>8</v>
      </c>
      <c r="R3053">
        <f>IF(ISERROR(VLOOKUP(A3053,int_r_base_fitted!$A$1:$C$10000,2,FALSE)),0,VLOOKUP(A3053,int_r_base_fitted!$A$1:$C$10000,2,FALSE))</f>
        <v>0</v>
      </c>
      <c r="S3053">
        <f>IF(ISERROR(VLOOKUP(A3053,int_r_base_fitted!$A$1:$C$10000,3,FALSE)),0,VLOOKUP(A3053,int_r_base_fitted!$A$1:$C$10000,3,FALSE))</f>
        <v>2.1000000000000001E-2</v>
      </c>
      <c r="T3053">
        <v>3519</v>
      </c>
      <c r="V3053">
        <f>IF(ISERROR(VLOOKUP(A3053,int_r_full_fitted!$A$1:$C$10000,3,FALSE)),0,VLOOKUP(A3053,int_r_full_fitted!$A$1:$C$10000,3,FALSE))</f>
        <v>0.03</v>
      </c>
      <c r="W3053">
        <v>3052</v>
      </c>
      <c r="Y3053">
        <f>S3053-V3053</f>
        <v>-8.9999999999999976E-3</v>
      </c>
    </row>
    <row r="3054" spans="1:25" x14ac:dyDescent="0.2">
      <c r="A3054" t="s">
        <v>5983</v>
      </c>
      <c r="B3054" t="s">
        <v>7911</v>
      </c>
      <c r="C3054" t="s">
        <v>7965</v>
      </c>
      <c r="D3054" t="s">
        <v>7913</v>
      </c>
      <c r="E3054" t="s">
        <v>9278</v>
      </c>
      <c r="F3054" t="s">
        <v>7910</v>
      </c>
      <c r="G3054" t="s">
        <v>7915</v>
      </c>
      <c r="H3054" t="s">
        <v>7915</v>
      </c>
      <c r="I3054" t="s">
        <v>7910</v>
      </c>
      <c r="J3054" t="s">
        <v>7915</v>
      </c>
      <c r="K3054" t="s">
        <v>7915</v>
      </c>
      <c r="L3054" t="s">
        <v>7915</v>
      </c>
      <c r="M3054" t="s">
        <v>7915</v>
      </c>
      <c r="N3054" t="s">
        <v>7915</v>
      </c>
      <c r="O3054" t="s">
        <v>7915</v>
      </c>
      <c r="P3054" t="s">
        <v>7909</v>
      </c>
      <c r="Q3054">
        <v>7</v>
      </c>
      <c r="R3054">
        <f>IF(ISERROR(VLOOKUP(A3054,int_r_base_fitted!$A$1:$C$10000,2,FALSE)),0,VLOOKUP(A3054,int_r_base_fitted!$A$1:$C$10000,2,FALSE))</f>
        <v>0</v>
      </c>
      <c r="S3054">
        <f>IF(ISERROR(VLOOKUP(A3054,int_r_base_fitted!$A$1:$C$10000,3,FALSE)),0,VLOOKUP(A3054,int_r_base_fitted!$A$1:$C$10000,3,FALSE))</f>
        <v>0.02</v>
      </c>
      <c r="T3054">
        <v>3586</v>
      </c>
      <c r="V3054">
        <f>IF(ISERROR(VLOOKUP(A3054,int_r_full_fitted!$A$1:$C$10000,3,FALSE)),0,VLOOKUP(A3054,int_r_full_fitted!$A$1:$C$10000,3,FALSE))</f>
        <v>0.03</v>
      </c>
      <c r="W3054">
        <v>3053</v>
      </c>
      <c r="Y3054">
        <f>S3054-V3054</f>
        <v>-9.9999999999999985E-3</v>
      </c>
    </row>
    <row r="3055" spans="1:25" x14ac:dyDescent="0.2">
      <c r="A3055" t="s">
        <v>7153</v>
      </c>
      <c r="B3055" t="s">
        <v>7911</v>
      </c>
      <c r="C3055" t="s">
        <v>7953</v>
      </c>
      <c r="D3055" t="s">
        <v>7920</v>
      </c>
      <c r="E3055" t="s">
        <v>9873</v>
      </c>
      <c r="F3055" t="s">
        <v>7910</v>
      </c>
      <c r="G3055" t="s">
        <v>7915</v>
      </c>
      <c r="H3055" t="s">
        <v>7915</v>
      </c>
      <c r="I3055" t="s">
        <v>7915</v>
      </c>
      <c r="J3055" t="s">
        <v>7915</v>
      </c>
      <c r="K3055" t="s">
        <v>7915</v>
      </c>
      <c r="L3055" t="s">
        <v>7915</v>
      </c>
      <c r="M3055" t="s">
        <v>7915</v>
      </c>
      <c r="N3055" t="s">
        <v>7915</v>
      </c>
      <c r="O3055" t="s">
        <v>7915</v>
      </c>
      <c r="P3055" t="s">
        <v>7910</v>
      </c>
      <c r="Q3055">
        <v>8</v>
      </c>
      <c r="R3055">
        <f>IF(ISERROR(VLOOKUP(A3055,int_r_base_fitted!$A$1:$C$10000,2,FALSE)),0,VLOOKUP(A3055,int_r_base_fitted!$A$1:$C$10000,2,FALSE))</f>
        <v>0</v>
      </c>
      <c r="S3055">
        <f>IF(ISERROR(VLOOKUP(A3055,int_r_base_fitted!$A$1:$C$10000,3,FALSE)),0,VLOOKUP(A3055,int_r_base_fitted!$A$1:$C$10000,3,FALSE))</f>
        <v>0.02</v>
      </c>
      <c r="T3055">
        <v>3608</v>
      </c>
      <c r="V3055">
        <f>IF(ISERROR(VLOOKUP(A3055,int_r_full_fitted!$A$1:$C$10000,3,FALSE)),0,VLOOKUP(A3055,int_r_full_fitted!$A$1:$C$10000,3,FALSE))</f>
        <v>0.03</v>
      </c>
      <c r="W3055">
        <v>3054</v>
      </c>
      <c r="Y3055">
        <f>S3055-V3055</f>
        <v>-9.9999999999999985E-3</v>
      </c>
    </row>
    <row r="3056" spans="1:25" x14ac:dyDescent="0.2">
      <c r="A3056" t="s">
        <v>6745</v>
      </c>
      <c r="B3056" t="s">
        <v>7911</v>
      </c>
      <c r="C3056" t="s">
        <v>8011</v>
      </c>
      <c r="D3056" t="s">
        <v>7963</v>
      </c>
      <c r="E3056" t="s">
        <v>9636</v>
      </c>
      <c r="F3056" t="s">
        <v>7915</v>
      </c>
      <c r="G3056" t="s">
        <v>7915</v>
      </c>
      <c r="H3056" t="s">
        <v>7915</v>
      </c>
      <c r="I3056" t="s">
        <v>7910</v>
      </c>
      <c r="J3056" t="s">
        <v>7915</v>
      </c>
      <c r="K3056" t="s">
        <v>7915</v>
      </c>
      <c r="L3056" t="s">
        <v>7915</v>
      </c>
      <c r="M3056" t="s">
        <v>7915</v>
      </c>
      <c r="N3056" t="s">
        <v>7915</v>
      </c>
      <c r="O3056" t="s">
        <v>7915</v>
      </c>
      <c r="P3056" t="s">
        <v>7910</v>
      </c>
      <c r="Q3056">
        <v>8</v>
      </c>
      <c r="R3056">
        <f>IF(ISERROR(VLOOKUP(A3056,int_r_base_fitted!$A$1:$C$10000,2,FALSE)),0,VLOOKUP(A3056,int_r_base_fitted!$A$1:$C$10000,2,FALSE))</f>
        <v>0</v>
      </c>
      <c r="S3056">
        <f>IF(ISERROR(VLOOKUP(A3056,int_r_base_fitted!$A$1:$C$10000,3,FALSE)),0,VLOOKUP(A3056,int_r_base_fitted!$A$1:$C$10000,3,FALSE))</f>
        <v>1.6E-2</v>
      </c>
      <c r="T3056">
        <v>4006</v>
      </c>
      <c r="V3056">
        <f>IF(ISERROR(VLOOKUP(A3056,int_r_full_fitted!$A$1:$C$10000,3,FALSE)),0,VLOOKUP(A3056,int_r_full_fitted!$A$1:$C$10000,3,FALSE))</f>
        <v>0.03</v>
      </c>
      <c r="W3056">
        <v>3055</v>
      </c>
      <c r="Y3056">
        <f>S3056-V3056</f>
        <v>-1.3999999999999999E-2</v>
      </c>
    </row>
    <row r="3057" spans="1:25" x14ac:dyDescent="0.2">
      <c r="A3057" t="s">
        <v>6614</v>
      </c>
      <c r="B3057" t="s">
        <v>7911</v>
      </c>
      <c r="C3057" t="s">
        <v>7948</v>
      </c>
      <c r="D3057" t="s">
        <v>7945</v>
      </c>
      <c r="E3057" t="s">
        <v>9564</v>
      </c>
      <c r="F3057" t="s">
        <v>7910</v>
      </c>
      <c r="G3057" t="s">
        <v>7915</v>
      </c>
      <c r="H3057" t="s">
        <v>7915</v>
      </c>
      <c r="I3057" t="s">
        <v>7915</v>
      </c>
      <c r="J3057" t="s">
        <v>7915</v>
      </c>
      <c r="K3057" t="s">
        <v>7915</v>
      </c>
      <c r="L3057" t="s">
        <v>7915</v>
      </c>
      <c r="M3057" t="s">
        <v>7915</v>
      </c>
      <c r="N3057" t="s">
        <v>7915</v>
      </c>
      <c r="O3057" t="s">
        <v>7915</v>
      </c>
      <c r="P3057" t="s">
        <v>7910</v>
      </c>
      <c r="Q3057">
        <v>8</v>
      </c>
      <c r="R3057">
        <f>IF(ISERROR(VLOOKUP(A3057,int_r_base_fitted!$A$1:$C$10000,2,FALSE)),0,VLOOKUP(A3057,int_r_base_fitted!$A$1:$C$10000,2,FALSE))</f>
        <v>0</v>
      </c>
      <c r="S3057">
        <f>IF(ISERROR(VLOOKUP(A3057,int_r_base_fitted!$A$1:$C$10000,3,FALSE)),0,VLOOKUP(A3057,int_r_base_fitted!$A$1:$C$10000,3,FALSE))</f>
        <v>1.4E-2</v>
      </c>
      <c r="T3057">
        <v>4012</v>
      </c>
      <c r="V3057">
        <f>IF(ISERROR(VLOOKUP(A3057,int_r_full_fitted!$A$1:$C$10000,3,FALSE)),0,VLOOKUP(A3057,int_r_full_fitted!$A$1:$C$10000,3,FALSE))</f>
        <v>0.03</v>
      </c>
      <c r="W3057">
        <v>3056</v>
      </c>
      <c r="Y3057">
        <f>S3057-V3057</f>
        <v>-1.6E-2</v>
      </c>
    </row>
    <row r="3058" spans="1:25" x14ac:dyDescent="0.2">
      <c r="A3058" t="s">
        <v>4229</v>
      </c>
      <c r="B3058" t="s">
        <v>7911</v>
      </c>
      <c r="C3058" t="s">
        <v>7952</v>
      </c>
      <c r="D3058" t="s">
        <v>7917</v>
      </c>
      <c r="E3058" t="s">
        <v>8172</v>
      </c>
      <c r="F3058" t="s">
        <v>7915</v>
      </c>
      <c r="G3058" t="s">
        <v>7915</v>
      </c>
      <c r="H3058" t="s">
        <v>7910</v>
      </c>
      <c r="I3058" t="s">
        <v>7910</v>
      </c>
      <c r="J3058" t="s">
        <v>7915</v>
      </c>
      <c r="K3058" t="s">
        <v>7910</v>
      </c>
      <c r="L3058" t="s">
        <v>7915</v>
      </c>
      <c r="M3058" t="s">
        <v>7910</v>
      </c>
      <c r="N3058" t="s">
        <v>7915</v>
      </c>
      <c r="O3058" t="s">
        <v>7915</v>
      </c>
      <c r="P3058" t="s">
        <v>7907</v>
      </c>
      <c r="Q3058">
        <v>5</v>
      </c>
      <c r="R3058">
        <f>IF(ISERROR(VLOOKUP(A3058,int_r_base_fitted!$A$1:$C$10000,2,FALSE)),0,VLOOKUP(A3058,int_r_base_fitted!$A$1:$C$10000,2,FALSE))</f>
        <v>0</v>
      </c>
      <c r="S3058">
        <f>IF(ISERROR(VLOOKUP(A3058,int_r_base_fitted!$A$1:$C$10000,3,FALSE)),0,VLOOKUP(A3058,int_r_base_fitted!$A$1:$C$10000,3,FALSE))</f>
        <v>5.3999999999999999E-2</v>
      </c>
      <c r="T3058">
        <v>1218</v>
      </c>
      <c r="V3058">
        <f>IF(ISERROR(VLOOKUP(A3058,int_r_full_fitted!$A$1:$C$10000,3,FALSE)),0,VLOOKUP(A3058,int_r_full_fitted!$A$1:$C$10000,3,FALSE))</f>
        <v>2.9000000000000001E-2</v>
      </c>
      <c r="W3058">
        <v>3057</v>
      </c>
      <c r="Y3058">
        <f>S3058-V3058</f>
        <v>2.4999999999999998E-2</v>
      </c>
    </row>
    <row r="3059" spans="1:25" x14ac:dyDescent="0.2">
      <c r="A3059" t="s">
        <v>4805</v>
      </c>
      <c r="B3059" t="s">
        <v>7911</v>
      </c>
      <c r="C3059">
        <v>4</v>
      </c>
      <c r="D3059" t="s">
        <v>7967</v>
      </c>
      <c r="E3059" t="s">
        <v>8551</v>
      </c>
      <c r="F3059" t="s">
        <v>7915</v>
      </c>
      <c r="G3059" t="s">
        <v>7915</v>
      </c>
      <c r="H3059" t="s">
        <v>7910</v>
      </c>
      <c r="I3059" t="s">
        <v>7910</v>
      </c>
      <c r="J3059" t="s">
        <v>7915</v>
      </c>
      <c r="K3059" t="s">
        <v>7910</v>
      </c>
      <c r="L3059" t="s">
        <v>7915</v>
      </c>
      <c r="M3059" t="s">
        <v>7915</v>
      </c>
      <c r="N3059" t="s">
        <v>7915</v>
      </c>
      <c r="O3059" t="s">
        <v>7915</v>
      </c>
      <c r="P3059" t="s">
        <v>7908</v>
      </c>
      <c r="Q3059">
        <v>6</v>
      </c>
      <c r="R3059">
        <f>IF(ISERROR(VLOOKUP(A3059,int_r_base_fitted!$A$1:$C$10000,2,FALSE)),0,VLOOKUP(A3059,int_r_base_fitted!$A$1:$C$10000,2,FALSE))</f>
        <v>0</v>
      </c>
      <c r="S3059">
        <f>IF(ISERROR(VLOOKUP(A3059,int_r_base_fitted!$A$1:$C$10000,3,FALSE)),0,VLOOKUP(A3059,int_r_base_fitted!$A$1:$C$10000,3,FALSE))</f>
        <v>5.3999999999999999E-2</v>
      </c>
      <c r="T3059">
        <v>1225</v>
      </c>
      <c r="V3059">
        <f>IF(ISERROR(VLOOKUP(A3059,int_r_full_fitted!$A$1:$C$10000,3,FALSE)),0,VLOOKUP(A3059,int_r_full_fitted!$A$1:$C$10000,3,FALSE))</f>
        <v>2.9000000000000001E-2</v>
      </c>
      <c r="W3059">
        <v>3058</v>
      </c>
      <c r="Y3059">
        <f>S3059-V3059</f>
        <v>2.4999999999999998E-2</v>
      </c>
    </row>
    <row r="3060" spans="1:25" x14ac:dyDescent="0.2">
      <c r="A3060" t="s">
        <v>4955</v>
      </c>
      <c r="B3060" t="s">
        <v>7911</v>
      </c>
      <c r="C3060" t="s">
        <v>7916</v>
      </c>
      <c r="D3060" t="s">
        <v>7917</v>
      </c>
      <c r="E3060" t="s">
        <v>8656</v>
      </c>
      <c r="F3060" t="s">
        <v>7915</v>
      </c>
      <c r="G3060" t="s">
        <v>7915</v>
      </c>
      <c r="H3060" t="s">
        <v>7910</v>
      </c>
      <c r="I3060" t="s">
        <v>7910</v>
      </c>
      <c r="J3060" t="s">
        <v>7915</v>
      </c>
      <c r="K3060" t="s">
        <v>7910</v>
      </c>
      <c r="L3060" t="s">
        <v>7915</v>
      </c>
      <c r="M3060" t="s">
        <v>7915</v>
      </c>
      <c r="N3060" t="s">
        <v>7915</v>
      </c>
      <c r="O3060" t="s">
        <v>7915</v>
      </c>
      <c r="P3060" t="s">
        <v>7908</v>
      </c>
      <c r="Q3060">
        <v>6</v>
      </c>
      <c r="R3060">
        <f>IF(ISERROR(VLOOKUP(A3060,int_r_base_fitted!$A$1:$C$10000,2,FALSE)),0,VLOOKUP(A3060,int_r_base_fitted!$A$1:$C$10000,2,FALSE))</f>
        <v>0</v>
      </c>
      <c r="S3060">
        <f>IF(ISERROR(VLOOKUP(A3060,int_r_base_fitted!$A$1:$C$10000,3,FALSE)),0,VLOOKUP(A3060,int_r_base_fitted!$A$1:$C$10000,3,FALSE))</f>
        <v>5.3999999999999999E-2</v>
      </c>
      <c r="T3060">
        <v>1235</v>
      </c>
      <c r="V3060">
        <f>IF(ISERROR(VLOOKUP(A3060,int_r_full_fitted!$A$1:$C$10000,3,FALSE)),0,VLOOKUP(A3060,int_r_full_fitted!$A$1:$C$10000,3,FALSE))</f>
        <v>2.9000000000000001E-2</v>
      </c>
      <c r="W3060">
        <v>3059</v>
      </c>
      <c r="Y3060">
        <f>S3060-V3060</f>
        <v>2.4999999999999998E-2</v>
      </c>
    </row>
    <row r="3061" spans="1:25" x14ac:dyDescent="0.2">
      <c r="A3061" t="s">
        <v>4932</v>
      </c>
      <c r="B3061" t="s">
        <v>7911</v>
      </c>
      <c r="C3061" t="s">
        <v>8223</v>
      </c>
      <c r="D3061" t="s">
        <v>7963</v>
      </c>
      <c r="E3061" t="s">
        <v>8641</v>
      </c>
      <c r="F3061" t="s">
        <v>7915</v>
      </c>
      <c r="G3061" t="s">
        <v>7915</v>
      </c>
      <c r="H3061" t="s">
        <v>7910</v>
      </c>
      <c r="I3061" t="s">
        <v>7910</v>
      </c>
      <c r="J3061" t="s">
        <v>7915</v>
      </c>
      <c r="K3061" t="s">
        <v>7915</v>
      </c>
      <c r="L3061" t="s">
        <v>7915</v>
      </c>
      <c r="M3061" t="s">
        <v>7910</v>
      </c>
      <c r="N3061" t="s">
        <v>7915</v>
      </c>
      <c r="O3061" t="s">
        <v>7915</v>
      </c>
      <c r="P3061" t="s">
        <v>7908</v>
      </c>
      <c r="Q3061">
        <v>6</v>
      </c>
      <c r="R3061">
        <f>IF(ISERROR(VLOOKUP(A3061,int_r_base_fitted!$A$1:$C$10000,2,FALSE)),0,VLOOKUP(A3061,int_r_base_fitted!$A$1:$C$10000,2,FALSE))</f>
        <v>0</v>
      </c>
      <c r="S3061">
        <f>IF(ISERROR(VLOOKUP(A3061,int_r_base_fitted!$A$1:$C$10000,3,FALSE)),0,VLOOKUP(A3061,int_r_base_fitted!$A$1:$C$10000,3,FALSE))</f>
        <v>4.7E-2</v>
      </c>
      <c r="T3061">
        <v>1670</v>
      </c>
      <c r="V3061">
        <f>IF(ISERROR(VLOOKUP(A3061,int_r_full_fitted!$A$1:$C$10000,3,FALSE)),0,VLOOKUP(A3061,int_r_full_fitted!$A$1:$C$10000,3,FALSE))</f>
        <v>2.9000000000000001E-2</v>
      </c>
      <c r="W3061">
        <v>3060</v>
      </c>
      <c r="Y3061">
        <f>S3061-V3061</f>
        <v>1.7999999999999999E-2</v>
      </c>
    </row>
    <row r="3062" spans="1:25" x14ac:dyDescent="0.2">
      <c r="A3062" t="s">
        <v>5621</v>
      </c>
      <c r="B3062" t="s">
        <v>7911</v>
      </c>
      <c r="C3062" t="s">
        <v>7947</v>
      </c>
      <c r="D3062" t="s">
        <v>7976</v>
      </c>
      <c r="E3062" t="s">
        <v>8147</v>
      </c>
      <c r="F3062" t="s">
        <v>7915</v>
      </c>
      <c r="G3062" t="s">
        <v>7915</v>
      </c>
      <c r="H3062" t="s">
        <v>7910</v>
      </c>
      <c r="I3062" t="s">
        <v>7915</v>
      </c>
      <c r="J3062" t="s">
        <v>7915</v>
      </c>
      <c r="K3062" t="s">
        <v>7915</v>
      </c>
      <c r="L3062" t="s">
        <v>7915</v>
      </c>
      <c r="M3062" t="s">
        <v>7910</v>
      </c>
      <c r="N3062" t="s">
        <v>7915</v>
      </c>
      <c r="O3062" t="s">
        <v>7915</v>
      </c>
      <c r="P3062" t="s">
        <v>7909</v>
      </c>
      <c r="Q3062">
        <v>7</v>
      </c>
      <c r="R3062">
        <f>IF(ISERROR(VLOOKUP(A3062,int_r_base_fitted!$A$1:$C$10000,2,FALSE)),0,VLOOKUP(A3062,int_r_base_fitted!$A$1:$C$10000,2,FALSE))</f>
        <v>0</v>
      </c>
      <c r="S3062">
        <f>IF(ISERROR(VLOOKUP(A3062,int_r_base_fitted!$A$1:$C$10000,3,FALSE)),0,VLOOKUP(A3062,int_r_base_fitted!$A$1:$C$10000,3,FALSE))</f>
        <v>4.7E-2</v>
      </c>
      <c r="T3062">
        <v>1679</v>
      </c>
      <c r="V3062">
        <f>IF(ISERROR(VLOOKUP(A3062,int_r_full_fitted!$A$1:$C$10000,3,FALSE)),0,VLOOKUP(A3062,int_r_full_fitted!$A$1:$C$10000,3,FALSE))</f>
        <v>2.9000000000000001E-2</v>
      </c>
      <c r="W3062">
        <v>3061</v>
      </c>
      <c r="Y3062">
        <f>S3062-V3062</f>
        <v>1.7999999999999999E-2</v>
      </c>
    </row>
    <row r="3063" spans="1:25" x14ac:dyDescent="0.2">
      <c r="A3063" t="s">
        <v>5697</v>
      </c>
      <c r="B3063" t="s">
        <v>7933</v>
      </c>
      <c r="C3063" t="s">
        <v>9083</v>
      </c>
      <c r="D3063" t="s">
        <v>7945</v>
      </c>
      <c r="E3063" t="s">
        <v>8122</v>
      </c>
      <c r="F3063" t="s">
        <v>7915</v>
      </c>
      <c r="G3063" t="s">
        <v>7915</v>
      </c>
      <c r="H3063" t="s">
        <v>7910</v>
      </c>
      <c r="I3063" t="s">
        <v>7915</v>
      </c>
      <c r="J3063" t="s">
        <v>7915</v>
      </c>
      <c r="K3063" t="s">
        <v>7915</v>
      </c>
      <c r="L3063" t="s">
        <v>7915</v>
      </c>
      <c r="M3063" t="s">
        <v>7910</v>
      </c>
      <c r="N3063" t="s">
        <v>7915</v>
      </c>
      <c r="O3063" t="s">
        <v>7915</v>
      </c>
      <c r="P3063" t="s">
        <v>7909</v>
      </c>
      <c r="Q3063">
        <v>7</v>
      </c>
      <c r="R3063">
        <f>IF(ISERROR(VLOOKUP(A3063,int_r_base_fitted!$A$1:$C$10000,2,FALSE)),0,VLOOKUP(A3063,int_r_base_fitted!$A$1:$C$10000,2,FALSE))</f>
        <v>0</v>
      </c>
      <c r="S3063">
        <f>IF(ISERROR(VLOOKUP(A3063,int_r_base_fitted!$A$1:$C$10000,3,FALSE)),0,VLOOKUP(A3063,int_r_base_fitted!$A$1:$C$10000,3,FALSE))</f>
        <v>4.7E-2</v>
      </c>
      <c r="T3063">
        <v>1681</v>
      </c>
      <c r="V3063">
        <f>IF(ISERROR(VLOOKUP(A3063,int_r_full_fitted!$A$1:$C$10000,3,FALSE)),0,VLOOKUP(A3063,int_r_full_fitted!$A$1:$C$10000,3,FALSE))</f>
        <v>2.9000000000000001E-2</v>
      </c>
      <c r="W3063">
        <v>3062</v>
      </c>
      <c r="Y3063">
        <f>S3063-V3063</f>
        <v>1.7999999999999999E-2</v>
      </c>
    </row>
    <row r="3064" spans="1:25" x14ac:dyDescent="0.2">
      <c r="A3064" t="s">
        <v>5797</v>
      </c>
      <c r="B3064" t="s">
        <v>7911</v>
      </c>
      <c r="C3064" t="s">
        <v>8151</v>
      </c>
      <c r="D3064" t="s">
        <v>7963</v>
      </c>
      <c r="E3064" t="s">
        <v>9163</v>
      </c>
      <c r="F3064" t="s">
        <v>7915</v>
      </c>
      <c r="G3064" t="s">
        <v>7915</v>
      </c>
      <c r="H3064" t="s">
        <v>7910</v>
      </c>
      <c r="I3064" t="s">
        <v>7915</v>
      </c>
      <c r="J3064" t="s">
        <v>7915</v>
      </c>
      <c r="K3064" t="s">
        <v>7915</v>
      </c>
      <c r="L3064" t="s">
        <v>7915</v>
      </c>
      <c r="M3064" t="s">
        <v>7910</v>
      </c>
      <c r="N3064" t="s">
        <v>7915</v>
      </c>
      <c r="O3064" t="s">
        <v>7915</v>
      </c>
      <c r="P3064" t="s">
        <v>7909</v>
      </c>
      <c r="Q3064">
        <v>7</v>
      </c>
      <c r="R3064">
        <f>IF(ISERROR(VLOOKUP(A3064,int_r_base_fitted!$A$1:$C$10000,2,FALSE)),0,VLOOKUP(A3064,int_r_base_fitted!$A$1:$C$10000,2,FALSE))</f>
        <v>0</v>
      </c>
      <c r="S3064">
        <f>IF(ISERROR(VLOOKUP(A3064,int_r_base_fitted!$A$1:$C$10000,3,FALSE)),0,VLOOKUP(A3064,int_r_base_fitted!$A$1:$C$10000,3,FALSE))</f>
        <v>4.7E-2</v>
      </c>
      <c r="T3064">
        <v>1683</v>
      </c>
      <c r="V3064">
        <f>IF(ISERROR(VLOOKUP(A3064,int_r_full_fitted!$A$1:$C$10000,3,FALSE)),0,VLOOKUP(A3064,int_r_full_fitted!$A$1:$C$10000,3,FALSE))</f>
        <v>2.9000000000000001E-2</v>
      </c>
      <c r="W3064">
        <v>3063</v>
      </c>
      <c r="Y3064">
        <f>S3064-V3064</f>
        <v>1.7999999999999999E-2</v>
      </c>
    </row>
    <row r="3065" spans="1:25" x14ac:dyDescent="0.2">
      <c r="A3065" t="s">
        <v>5807</v>
      </c>
      <c r="B3065" t="s">
        <v>7911</v>
      </c>
      <c r="C3065" t="s">
        <v>8141</v>
      </c>
      <c r="D3065" t="s">
        <v>7963</v>
      </c>
      <c r="E3065" t="s">
        <v>9172</v>
      </c>
      <c r="F3065" t="s">
        <v>7915</v>
      </c>
      <c r="G3065" t="s">
        <v>7915</v>
      </c>
      <c r="H3065" t="s">
        <v>7910</v>
      </c>
      <c r="I3065" t="s">
        <v>7915</v>
      </c>
      <c r="J3065" t="s">
        <v>7915</v>
      </c>
      <c r="K3065" t="s">
        <v>7915</v>
      </c>
      <c r="L3065" t="s">
        <v>7915</v>
      </c>
      <c r="M3065" t="s">
        <v>7910</v>
      </c>
      <c r="N3065" t="s">
        <v>7915</v>
      </c>
      <c r="O3065" t="s">
        <v>7915</v>
      </c>
      <c r="P3065" t="s">
        <v>7909</v>
      </c>
      <c r="Q3065">
        <v>7</v>
      </c>
      <c r="R3065">
        <f>IF(ISERROR(VLOOKUP(A3065,int_r_base_fitted!$A$1:$C$10000,2,FALSE)),0,VLOOKUP(A3065,int_r_base_fitted!$A$1:$C$10000,2,FALSE))</f>
        <v>0</v>
      </c>
      <c r="S3065">
        <f>IF(ISERROR(VLOOKUP(A3065,int_r_base_fitted!$A$1:$C$10000,3,FALSE)),0,VLOOKUP(A3065,int_r_base_fitted!$A$1:$C$10000,3,FALSE))</f>
        <v>4.7E-2</v>
      </c>
      <c r="T3065">
        <v>1686</v>
      </c>
      <c r="V3065">
        <f>IF(ISERROR(VLOOKUP(A3065,int_r_full_fitted!$A$1:$C$10000,3,FALSE)),0,VLOOKUP(A3065,int_r_full_fitted!$A$1:$C$10000,3,FALSE))</f>
        <v>2.9000000000000001E-2</v>
      </c>
      <c r="W3065">
        <v>3064</v>
      </c>
      <c r="Y3065">
        <f>S3065-V3065</f>
        <v>1.7999999999999999E-2</v>
      </c>
    </row>
    <row r="3066" spans="1:25" x14ac:dyDescent="0.2">
      <c r="A3066" t="s">
        <v>5814</v>
      </c>
      <c r="B3066" t="s">
        <v>7911</v>
      </c>
      <c r="C3066" t="s">
        <v>8076</v>
      </c>
      <c r="D3066" t="s">
        <v>7963</v>
      </c>
      <c r="E3066" t="s">
        <v>9176</v>
      </c>
      <c r="F3066" t="s">
        <v>7915</v>
      </c>
      <c r="G3066" t="s">
        <v>7915</v>
      </c>
      <c r="H3066" t="s">
        <v>7910</v>
      </c>
      <c r="I3066" t="s">
        <v>7915</v>
      </c>
      <c r="J3066" t="s">
        <v>7915</v>
      </c>
      <c r="K3066" t="s">
        <v>7915</v>
      </c>
      <c r="L3066" t="s">
        <v>7915</v>
      </c>
      <c r="M3066" t="s">
        <v>7910</v>
      </c>
      <c r="N3066" t="s">
        <v>7915</v>
      </c>
      <c r="O3066" t="s">
        <v>7915</v>
      </c>
      <c r="P3066" t="s">
        <v>7909</v>
      </c>
      <c r="Q3066">
        <v>7</v>
      </c>
      <c r="R3066">
        <f>IF(ISERROR(VLOOKUP(A3066,int_r_base_fitted!$A$1:$C$10000,2,FALSE)),0,VLOOKUP(A3066,int_r_base_fitted!$A$1:$C$10000,2,FALSE))</f>
        <v>0</v>
      </c>
      <c r="S3066">
        <f>IF(ISERROR(VLOOKUP(A3066,int_r_base_fitted!$A$1:$C$10000,3,FALSE)),0,VLOOKUP(A3066,int_r_base_fitted!$A$1:$C$10000,3,FALSE))</f>
        <v>4.7E-2</v>
      </c>
      <c r="T3066">
        <v>1687</v>
      </c>
      <c r="V3066">
        <f>IF(ISERROR(VLOOKUP(A3066,int_r_full_fitted!$A$1:$C$10000,3,FALSE)),0,VLOOKUP(A3066,int_r_full_fitted!$A$1:$C$10000,3,FALSE))</f>
        <v>2.9000000000000001E-2</v>
      </c>
      <c r="W3066">
        <v>3065</v>
      </c>
      <c r="Y3066">
        <f>S3066-V3066</f>
        <v>1.7999999999999999E-2</v>
      </c>
    </row>
    <row r="3067" spans="1:25" x14ac:dyDescent="0.2">
      <c r="A3067" t="s">
        <v>6042</v>
      </c>
      <c r="B3067" t="s">
        <v>7933</v>
      </c>
      <c r="C3067" t="s">
        <v>8961</v>
      </c>
      <c r="D3067" t="s">
        <v>7917</v>
      </c>
      <c r="E3067" t="s">
        <v>8799</v>
      </c>
      <c r="F3067" t="s">
        <v>7915</v>
      </c>
      <c r="G3067" t="s">
        <v>7915</v>
      </c>
      <c r="H3067" t="s">
        <v>7910</v>
      </c>
      <c r="I3067" t="s">
        <v>7915</v>
      </c>
      <c r="J3067" t="s">
        <v>7915</v>
      </c>
      <c r="K3067" t="s">
        <v>7915</v>
      </c>
      <c r="L3067" t="s">
        <v>7915</v>
      </c>
      <c r="M3067" t="s">
        <v>7915</v>
      </c>
      <c r="N3067" t="s">
        <v>7915</v>
      </c>
      <c r="O3067" t="s">
        <v>7915</v>
      </c>
      <c r="P3067" t="s">
        <v>7910</v>
      </c>
      <c r="Q3067">
        <v>8</v>
      </c>
      <c r="R3067">
        <f>IF(ISERROR(VLOOKUP(A3067,int_r_base_fitted!$A$1:$C$10000,2,FALSE)),0,VLOOKUP(A3067,int_r_base_fitted!$A$1:$C$10000,2,FALSE))</f>
        <v>1</v>
      </c>
      <c r="S3067">
        <f>IF(ISERROR(VLOOKUP(A3067,int_r_base_fitted!$A$1:$C$10000,3,FALSE)),0,VLOOKUP(A3067,int_r_base_fitted!$A$1:$C$10000,3,FALSE))</f>
        <v>4.7E-2</v>
      </c>
      <c r="T3067">
        <v>1693</v>
      </c>
      <c r="V3067">
        <f>IF(ISERROR(VLOOKUP(A3067,int_r_full_fitted!$A$1:$C$10000,3,FALSE)),0,VLOOKUP(A3067,int_r_full_fitted!$A$1:$C$10000,3,FALSE))</f>
        <v>2.9000000000000001E-2</v>
      </c>
      <c r="W3067">
        <v>3066</v>
      </c>
      <c r="Y3067">
        <f>S3067-V3067</f>
        <v>1.7999999999999999E-2</v>
      </c>
    </row>
    <row r="3068" spans="1:25" x14ac:dyDescent="0.2">
      <c r="A3068" t="s">
        <v>6293</v>
      </c>
      <c r="B3068" t="s">
        <v>7911</v>
      </c>
      <c r="C3068" t="s">
        <v>7952</v>
      </c>
      <c r="D3068" t="s">
        <v>8134</v>
      </c>
      <c r="E3068" t="s">
        <v>9325</v>
      </c>
      <c r="F3068" t="s">
        <v>7915</v>
      </c>
      <c r="G3068" t="s">
        <v>7915</v>
      </c>
      <c r="H3068" t="s">
        <v>7910</v>
      </c>
      <c r="I3068" t="s">
        <v>7915</v>
      </c>
      <c r="J3068" t="s">
        <v>7915</v>
      </c>
      <c r="K3068" t="s">
        <v>7915</v>
      </c>
      <c r="L3068" t="s">
        <v>7915</v>
      </c>
      <c r="M3068" t="s">
        <v>7915</v>
      </c>
      <c r="N3068" t="s">
        <v>7915</v>
      </c>
      <c r="O3068" t="s">
        <v>7915</v>
      </c>
      <c r="P3068" t="s">
        <v>7910</v>
      </c>
      <c r="Q3068">
        <v>8</v>
      </c>
      <c r="R3068">
        <f>IF(ISERROR(VLOOKUP(A3068,int_r_base_fitted!$A$1:$C$10000,2,FALSE)),0,VLOOKUP(A3068,int_r_base_fitted!$A$1:$C$10000,2,FALSE))</f>
        <v>0</v>
      </c>
      <c r="S3068">
        <f>IF(ISERROR(VLOOKUP(A3068,int_r_base_fitted!$A$1:$C$10000,3,FALSE)),0,VLOOKUP(A3068,int_r_base_fitted!$A$1:$C$10000,3,FALSE))</f>
        <v>4.7E-2</v>
      </c>
      <c r="T3068">
        <v>1697</v>
      </c>
      <c r="V3068">
        <f>IF(ISERROR(VLOOKUP(A3068,int_r_full_fitted!$A$1:$C$10000,3,FALSE)),0,VLOOKUP(A3068,int_r_full_fitted!$A$1:$C$10000,3,FALSE))</f>
        <v>2.9000000000000001E-2</v>
      </c>
      <c r="W3068">
        <v>3067</v>
      </c>
      <c r="Y3068">
        <f>S3068-V3068</f>
        <v>1.7999999999999999E-2</v>
      </c>
    </row>
    <row r="3069" spans="1:25" x14ac:dyDescent="0.2">
      <c r="A3069" t="s">
        <v>6442</v>
      </c>
      <c r="B3069" t="s">
        <v>7911</v>
      </c>
      <c r="C3069" t="s">
        <v>7927</v>
      </c>
      <c r="D3069" t="s">
        <v>8040</v>
      </c>
      <c r="E3069" t="s">
        <v>8147</v>
      </c>
      <c r="F3069" t="s">
        <v>7915</v>
      </c>
      <c r="G3069" t="s">
        <v>7915</v>
      </c>
      <c r="H3069" t="s">
        <v>7910</v>
      </c>
      <c r="I3069" t="s">
        <v>7915</v>
      </c>
      <c r="J3069" t="s">
        <v>7915</v>
      </c>
      <c r="K3069" t="s">
        <v>7915</v>
      </c>
      <c r="L3069" t="s">
        <v>7915</v>
      </c>
      <c r="M3069" t="s">
        <v>7915</v>
      </c>
      <c r="N3069" t="s">
        <v>7915</v>
      </c>
      <c r="O3069" t="s">
        <v>7915</v>
      </c>
      <c r="P3069" t="s">
        <v>7910</v>
      </c>
      <c r="Q3069">
        <v>8</v>
      </c>
      <c r="R3069">
        <f>IF(ISERROR(VLOOKUP(A3069,int_r_base_fitted!$A$1:$C$10000,2,FALSE)),0,VLOOKUP(A3069,int_r_base_fitted!$A$1:$C$10000,2,FALSE))</f>
        <v>0</v>
      </c>
      <c r="S3069">
        <f>IF(ISERROR(VLOOKUP(A3069,int_r_base_fitted!$A$1:$C$10000,3,FALSE)),0,VLOOKUP(A3069,int_r_base_fitted!$A$1:$C$10000,3,FALSE))</f>
        <v>4.7E-2</v>
      </c>
      <c r="T3069">
        <v>1700</v>
      </c>
      <c r="V3069">
        <f>IF(ISERROR(VLOOKUP(A3069,int_r_full_fitted!$A$1:$C$10000,3,FALSE)),0,VLOOKUP(A3069,int_r_full_fitted!$A$1:$C$10000,3,FALSE))</f>
        <v>2.9000000000000001E-2</v>
      </c>
      <c r="W3069">
        <v>3068</v>
      </c>
      <c r="Y3069">
        <f>S3069-V3069</f>
        <v>1.7999999999999999E-2</v>
      </c>
    </row>
    <row r="3070" spans="1:25" x14ac:dyDescent="0.2">
      <c r="A3070" t="s">
        <v>6548</v>
      </c>
      <c r="B3070" t="s">
        <v>7911</v>
      </c>
      <c r="C3070">
        <v>4</v>
      </c>
      <c r="D3070" t="s">
        <v>7940</v>
      </c>
      <c r="E3070" t="s">
        <v>9030</v>
      </c>
      <c r="F3070" t="s">
        <v>7915</v>
      </c>
      <c r="G3070" t="s">
        <v>7915</v>
      </c>
      <c r="H3070" t="s">
        <v>7910</v>
      </c>
      <c r="I3070" t="s">
        <v>7915</v>
      </c>
      <c r="J3070" t="s">
        <v>7915</v>
      </c>
      <c r="K3070" t="s">
        <v>7915</v>
      </c>
      <c r="L3070" t="s">
        <v>7915</v>
      </c>
      <c r="M3070" t="s">
        <v>7915</v>
      </c>
      <c r="N3070" t="s">
        <v>7915</v>
      </c>
      <c r="O3070" t="s">
        <v>7915</v>
      </c>
      <c r="P3070" t="s">
        <v>7910</v>
      </c>
      <c r="Q3070">
        <v>8</v>
      </c>
      <c r="R3070">
        <f>IF(ISERROR(VLOOKUP(A3070,int_r_base_fitted!$A$1:$C$10000,2,FALSE)),0,VLOOKUP(A3070,int_r_base_fitted!$A$1:$C$10000,2,FALSE))</f>
        <v>0</v>
      </c>
      <c r="S3070">
        <f>IF(ISERROR(VLOOKUP(A3070,int_r_base_fitted!$A$1:$C$10000,3,FALSE)),0,VLOOKUP(A3070,int_r_base_fitted!$A$1:$C$10000,3,FALSE))</f>
        <v>4.7E-2</v>
      </c>
      <c r="T3070">
        <v>1705</v>
      </c>
      <c r="V3070">
        <f>IF(ISERROR(VLOOKUP(A3070,int_r_full_fitted!$A$1:$C$10000,3,FALSE)),0,VLOOKUP(A3070,int_r_full_fitted!$A$1:$C$10000,3,FALSE))</f>
        <v>2.9000000000000001E-2</v>
      </c>
      <c r="W3070">
        <v>3069</v>
      </c>
      <c r="Y3070">
        <f>S3070-V3070</f>
        <v>1.7999999999999999E-2</v>
      </c>
    </row>
    <row r="3071" spans="1:25" x14ac:dyDescent="0.2">
      <c r="A3071" t="s">
        <v>6549</v>
      </c>
      <c r="B3071" t="s">
        <v>7911</v>
      </c>
      <c r="C3071">
        <v>4</v>
      </c>
      <c r="D3071" t="s">
        <v>7940</v>
      </c>
      <c r="E3071" t="s">
        <v>8835</v>
      </c>
      <c r="F3071" t="s">
        <v>7915</v>
      </c>
      <c r="G3071" t="s">
        <v>7915</v>
      </c>
      <c r="H3071" t="s">
        <v>7910</v>
      </c>
      <c r="I3071" t="s">
        <v>7915</v>
      </c>
      <c r="J3071" t="s">
        <v>7915</v>
      </c>
      <c r="K3071" t="s">
        <v>7915</v>
      </c>
      <c r="L3071" t="s">
        <v>7915</v>
      </c>
      <c r="M3071" t="s">
        <v>7915</v>
      </c>
      <c r="N3071" t="s">
        <v>7915</v>
      </c>
      <c r="O3071" t="s">
        <v>7915</v>
      </c>
      <c r="P3071" t="s">
        <v>7910</v>
      </c>
      <c r="Q3071">
        <v>8</v>
      </c>
      <c r="R3071">
        <f>IF(ISERROR(VLOOKUP(A3071,int_r_base_fitted!$A$1:$C$10000,2,FALSE)),0,VLOOKUP(A3071,int_r_base_fitted!$A$1:$C$10000,2,FALSE))</f>
        <v>0</v>
      </c>
      <c r="S3071">
        <f>IF(ISERROR(VLOOKUP(A3071,int_r_base_fitted!$A$1:$C$10000,3,FALSE)),0,VLOOKUP(A3071,int_r_base_fitted!$A$1:$C$10000,3,FALSE))</f>
        <v>4.7E-2</v>
      </c>
      <c r="T3071">
        <v>1706</v>
      </c>
      <c r="V3071">
        <f>IF(ISERROR(VLOOKUP(A3071,int_r_full_fitted!$A$1:$C$10000,3,FALSE)),0,VLOOKUP(A3071,int_r_full_fitted!$A$1:$C$10000,3,FALSE))</f>
        <v>2.9000000000000001E-2</v>
      </c>
      <c r="W3071">
        <v>3070</v>
      </c>
      <c r="Y3071">
        <f>S3071-V3071</f>
        <v>1.7999999999999999E-2</v>
      </c>
    </row>
    <row r="3072" spans="1:25" x14ac:dyDescent="0.2">
      <c r="A3072" t="s">
        <v>6556</v>
      </c>
      <c r="B3072" t="s">
        <v>7911</v>
      </c>
      <c r="C3072">
        <v>4</v>
      </c>
      <c r="D3072" t="s">
        <v>7940</v>
      </c>
      <c r="E3072" t="s">
        <v>9538</v>
      </c>
      <c r="F3072" t="s">
        <v>7915</v>
      </c>
      <c r="G3072" t="s">
        <v>7915</v>
      </c>
      <c r="H3072" t="s">
        <v>7910</v>
      </c>
      <c r="I3072" t="s">
        <v>7915</v>
      </c>
      <c r="J3072" t="s">
        <v>7915</v>
      </c>
      <c r="K3072" t="s">
        <v>7915</v>
      </c>
      <c r="L3072" t="s">
        <v>7915</v>
      </c>
      <c r="M3072" t="s">
        <v>7915</v>
      </c>
      <c r="N3072" t="s">
        <v>7915</v>
      </c>
      <c r="O3072" t="s">
        <v>7915</v>
      </c>
      <c r="P3072" t="s">
        <v>7910</v>
      </c>
      <c r="Q3072">
        <v>8</v>
      </c>
      <c r="R3072">
        <f>IF(ISERROR(VLOOKUP(A3072,int_r_base_fitted!$A$1:$C$10000,2,FALSE)),0,VLOOKUP(A3072,int_r_base_fitted!$A$1:$C$10000,2,FALSE))</f>
        <v>0</v>
      </c>
      <c r="S3072">
        <f>IF(ISERROR(VLOOKUP(A3072,int_r_base_fitted!$A$1:$C$10000,3,FALSE)),0,VLOOKUP(A3072,int_r_base_fitted!$A$1:$C$10000,3,FALSE))</f>
        <v>4.7E-2</v>
      </c>
      <c r="T3072">
        <v>1707</v>
      </c>
      <c r="V3072">
        <f>IF(ISERROR(VLOOKUP(A3072,int_r_full_fitted!$A$1:$C$10000,3,FALSE)),0,VLOOKUP(A3072,int_r_full_fitted!$A$1:$C$10000,3,FALSE))</f>
        <v>2.9000000000000001E-2</v>
      </c>
      <c r="W3072">
        <v>3071</v>
      </c>
      <c r="Y3072">
        <f>S3072-V3072</f>
        <v>1.7999999999999999E-2</v>
      </c>
    </row>
    <row r="3073" spans="1:25" x14ac:dyDescent="0.2">
      <c r="A3073" t="s">
        <v>6560</v>
      </c>
      <c r="B3073" t="s">
        <v>7911</v>
      </c>
      <c r="C3073">
        <v>4</v>
      </c>
      <c r="D3073" t="s">
        <v>7940</v>
      </c>
      <c r="E3073" t="s">
        <v>8835</v>
      </c>
      <c r="F3073" t="s">
        <v>7915</v>
      </c>
      <c r="G3073" t="s">
        <v>7915</v>
      </c>
      <c r="H3073" t="s">
        <v>7910</v>
      </c>
      <c r="I3073" t="s">
        <v>7915</v>
      </c>
      <c r="J3073" t="s">
        <v>7915</v>
      </c>
      <c r="K3073" t="s">
        <v>7915</v>
      </c>
      <c r="L3073" t="s">
        <v>7915</v>
      </c>
      <c r="M3073" t="s">
        <v>7915</v>
      </c>
      <c r="N3073" t="s">
        <v>7915</v>
      </c>
      <c r="O3073" t="s">
        <v>7915</v>
      </c>
      <c r="P3073" t="s">
        <v>7910</v>
      </c>
      <c r="Q3073">
        <v>8</v>
      </c>
      <c r="R3073">
        <f>IF(ISERROR(VLOOKUP(A3073,int_r_base_fitted!$A$1:$C$10000,2,FALSE)),0,VLOOKUP(A3073,int_r_base_fitted!$A$1:$C$10000,2,FALSE))</f>
        <v>0</v>
      </c>
      <c r="S3073">
        <f>IF(ISERROR(VLOOKUP(A3073,int_r_base_fitted!$A$1:$C$10000,3,FALSE)),0,VLOOKUP(A3073,int_r_base_fitted!$A$1:$C$10000,3,FALSE))</f>
        <v>4.7E-2</v>
      </c>
      <c r="T3073">
        <v>1708</v>
      </c>
      <c r="V3073">
        <f>IF(ISERROR(VLOOKUP(A3073,int_r_full_fitted!$A$1:$C$10000,3,FALSE)),0,VLOOKUP(A3073,int_r_full_fitted!$A$1:$C$10000,3,FALSE))</f>
        <v>2.9000000000000001E-2</v>
      </c>
      <c r="W3073">
        <v>3072</v>
      </c>
      <c r="Y3073">
        <f>S3073-V3073</f>
        <v>1.7999999999999999E-2</v>
      </c>
    </row>
    <row r="3074" spans="1:25" x14ac:dyDescent="0.2">
      <c r="A3074" t="s">
        <v>6561</v>
      </c>
      <c r="B3074" t="s">
        <v>7911</v>
      </c>
      <c r="C3074">
        <v>4</v>
      </c>
      <c r="D3074" t="s">
        <v>7940</v>
      </c>
      <c r="E3074" t="s">
        <v>9021</v>
      </c>
      <c r="F3074" t="s">
        <v>7915</v>
      </c>
      <c r="G3074" t="s">
        <v>7915</v>
      </c>
      <c r="H3074" t="s">
        <v>7910</v>
      </c>
      <c r="I3074" t="s">
        <v>7915</v>
      </c>
      <c r="J3074" t="s">
        <v>7915</v>
      </c>
      <c r="K3074" t="s">
        <v>7915</v>
      </c>
      <c r="L3074" t="s">
        <v>7915</v>
      </c>
      <c r="M3074" t="s">
        <v>7915</v>
      </c>
      <c r="N3074" t="s">
        <v>7915</v>
      </c>
      <c r="O3074" t="s">
        <v>7915</v>
      </c>
      <c r="P3074" t="s">
        <v>7910</v>
      </c>
      <c r="Q3074">
        <v>8</v>
      </c>
      <c r="R3074">
        <f>IF(ISERROR(VLOOKUP(A3074,int_r_base_fitted!$A$1:$C$10000,2,FALSE)),0,VLOOKUP(A3074,int_r_base_fitted!$A$1:$C$10000,2,FALSE))</f>
        <v>0</v>
      </c>
      <c r="S3074">
        <f>IF(ISERROR(VLOOKUP(A3074,int_r_base_fitted!$A$1:$C$10000,3,FALSE)),0,VLOOKUP(A3074,int_r_base_fitted!$A$1:$C$10000,3,FALSE))</f>
        <v>4.7E-2</v>
      </c>
      <c r="T3074">
        <v>1709</v>
      </c>
      <c r="V3074">
        <f>IF(ISERROR(VLOOKUP(A3074,int_r_full_fitted!$A$1:$C$10000,3,FALSE)),0,VLOOKUP(A3074,int_r_full_fitted!$A$1:$C$10000,3,FALSE))</f>
        <v>2.9000000000000001E-2</v>
      </c>
      <c r="W3074">
        <v>3073</v>
      </c>
      <c r="Y3074">
        <f>S3074-V3074</f>
        <v>1.7999999999999999E-2</v>
      </c>
    </row>
    <row r="3075" spans="1:25" x14ac:dyDescent="0.2">
      <c r="A3075" t="s">
        <v>6579</v>
      </c>
      <c r="B3075" t="s">
        <v>7911</v>
      </c>
      <c r="C3075">
        <v>4</v>
      </c>
      <c r="D3075" t="s">
        <v>7940</v>
      </c>
      <c r="E3075" t="s">
        <v>9550</v>
      </c>
      <c r="F3075" t="s">
        <v>7915</v>
      </c>
      <c r="G3075" t="s">
        <v>7915</v>
      </c>
      <c r="H3075" t="s">
        <v>7910</v>
      </c>
      <c r="I3075" t="s">
        <v>7915</v>
      </c>
      <c r="J3075" t="s">
        <v>7915</v>
      </c>
      <c r="K3075" t="s">
        <v>7915</v>
      </c>
      <c r="L3075" t="s">
        <v>7915</v>
      </c>
      <c r="M3075" t="s">
        <v>7915</v>
      </c>
      <c r="N3075" t="s">
        <v>7915</v>
      </c>
      <c r="O3075" t="s">
        <v>7915</v>
      </c>
      <c r="P3075" t="s">
        <v>7910</v>
      </c>
      <c r="Q3075">
        <v>8</v>
      </c>
      <c r="R3075">
        <f>IF(ISERROR(VLOOKUP(A3075,int_r_base_fitted!$A$1:$C$10000,2,FALSE)),0,VLOOKUP(A3075,int_r_base_fitted!$A$1:$C$10000,2,FALSE))</f>
        <v>0</v>
      </c>
      <c r="S3075">
        <f>IF(ISERROR(VLOOKUP(A3075,int_r_base_fitted!$A$1:$C$10000,3,FALSE)),0,VLOOKUP(A3075,int_r_base_fitted!$A$1:$C$10000,3,FALSE))</f>
        <v>4.7E-2</v>
      </c>
      <c r="T3075">
        <v>1711</v>
      </c>
      <c r="V3075">
        <f>IF(ISERROR(VLOOKUP(A3075,int_r_full_fitted!$A$1:$C$10000,3,FALSE)),0,VLOOKUP(A3075,int_r_full_fitted!$A$1:$C$10000,3,FALSE))</f>
        <v>2.9000000000000001E-2</v>
      </c>
      <c r="W3075">
        <v>3074</v>
      </c>
      <c r="Y3075">
        <f>S3075-V3075</f>
        <v>1.7999999999999999E-2</v>
      </c>
    </row>
    <row r="3076" spans="1:25" x14ac:dyDescent="0.2">
      <c r="A3076" t="s">
        <v>6587</v>
      </c>
      <c r="B3076" t="s">
        <v>7911</v>
      </c>
      <c r="C3076">
        <v>4</v>
      </c>
      <c r="D3076" t="s">
        <v>7940</v>
      </c>
      <c r="E3076" t="s">
        <v>8997</v>
      </c>
      <c r="F3076" t="s">
        <v>7915</v>
      </c>
      <c r="G3076" t="s">
        <v>7915</v>
      </c>
      <c r="H3076" t="s">
        <v>7910</v>
      </c>
      <c r="I3076" t="s">
        <v>7915</v>
      </c>
      <c r="J3076" t="s">
        <v>7915</v>
      </c>
      <c r="K3076" t="s">
        <v>7915</v>
      </c>
      <c r="L3076" t="s">
        <v>7915</v>
      </c>
      <c r="M3076" t="s">
        <v>7915</v>
      </c>
      <c r="N3076" t="s">
        <v>7915</v>
      </c>
      <c r="O3076" t="s">
        <v>7915</v>
      </c>
      <c r="P3076" t="s">
        <v>7910</v>
      </c>
      <c r="Q3076">
        <v>8</v>
      </c>
      <c r="R3076">
        <f>IF(ISERROR(VLOOKUP(A3076,int_r_base_fitted!$A$1:$C$10000,2,FALSE)),0,VLOOKUP(A3076,int_r_base_fitted!$A$1:$C$10000,2,FALSE))</f>
        <v>0</v>
      </c>
      <c r="S3076">
        <f>IF(ISERROR(VLOOKUP(A3076,int_r_base_fitted!$A$1:$C$10000,3,FALSE)),0,VLOOKUP(A3076,int_r_base_fitted!$A$1:$C$10000,3,FALSE))</f>
        <v>4.7E-2</v>
      </c>
      <c r="T3076">
        <v>1712</v>
      </c>
      <c r="V3076">
        <f>IF(ISERROR(VLOOKUP(A3076,int_r_full_fitted!$A$1:$C$10000,3,FALSE)),0,VLOOKUP(A3076,int_r_full_fitted!$A$1:$C$10000,3,FALSE))</f>
        <v>2.9000000000000001E-2</v>
      </c>
      <c r="W3076">
        <v>3075</v>
      </c>
      <c r="Y3076">
        <f>S3076-V3076</f>
        <v>1.7999999999999999E-2</v>
      </c>
    </row>
    <row r="3077" spans="1:25" x14ac:dyDescent="0.2">
      <c r="A3077" t="s">
        <v>6646</v>
      </c>
      <c r="B3077" t="s">
        <v>7933</v>
      </c>
      <c r="C3077" t="s">
        <v>9574</v>
      </c>
      <c r="D3077" t="s">
        <v>7945</v>
      </c>
      <c r="E3077" t="s">
        <v>8783</v>
      </c>
      <c r="F3077" t="s">
        <v>7915</v>
      </c>
      <c r="G3077" t="s">
        <v>7915</v>
      </c>
      <c r="H3077" t="s">
        <v>7910</v>
      </c>
      <c r="I3077" t="s">
        <v>7915</v>
      </c>
      <c r="J3077" t="s">
        <v>7915</v>
      </c>
      <c r="K3077" t="s">
        <v>7915</v>
      </c>
      <c r="L3077" t="s">
        <v>7915</v>
      </c>
      <c r="M3077" t="s">
        <v>7915</v>
      </c>
      <c r="N3077" t="s">
        <v>7915</v>
      </c>
      <c r="O3077" t="s">
        <v>7915</v>
      </c>
      <c r="P3077" t="s">
        <v>7910</v>
      </c>
      <c r="Q3077">
        <v>8</v>
      </c>
      <c r="R3077">
        <f>IF(ISERROR(VLOOKUP(A3077,int_r_base_fitted!$A$1:$C$10000,2,FALSE)),0,VLOOKUP(A3077,int_r_base_fitted!$A$1:$C$10000,2,FALSE))</f>
        <v>0</v>
      </c>
      <c r="S3077">
        <f>IF(ISERROR(VLOOKUP(A3077,int_r_base_fitted!$A$1:$C$10000,3,FALSE)),0,VLOOKUP(A3077,int_r_base_fitted!$A$1:$C$10000,3,FALSE))</f>
        <v>4.7E-2</v>
      </c>
      <c r="T3077">
        <v>1714</v>
      </c>
      <c r="V3077">
        <f>IF(ISERROR(VLOOKUP(A3077,int_r_full_fitted!$A$1:$C$10000,3,FALSE)),0,VLOOKUP(A3077,int_r_full_fitted!$A$1:$C$10000,3,FALSE))</f>
        <v>2.9000000000000001E-2</v>
      </c>
      <c r="W3077">
        <v>3076</v>
      </c>
      <c r="Y3077">
        <f>S3077-V3077</f>
        <v>1.7999999999999999E-2</v>
      </c>
    </row>
    <row r="3078" spans="1:25" x14ac:dyDescent="0.2">
      <c r="A3078" t="s">
        <v>6649</v>
      </c>
      <c r="B3078" t="s">
        <v>7933</v>
      </c>
      <c r="C3078" t="s">
        <v>8839</v>
      </c>
      <c r="D3078" t="s">
        <v>7945</v>
      </c>
      <c r="E3078" t="s">
        <v>9576</v>
      </c>
      <c r="F3078" t="s">
        <v>7915</v>
      </c>
      <c r="G3078" t="s">
        <v>7915</v>
      </c>
      <c r="H3078" t="s">
        <v>7910</v>
      </c>
      <c r="I3078" t="s">
        <v>7915</v>
      </c>
      <c r="J3078" t="s">
        <v>7915</v>
      </c>
      <c r="K3078" t="s">
        <v>7915</v>
      </c>
      <c r="L3078" t="s">
        <v>7915</v>
      </c>
      <c r="M3078" t="s">
        <v>7915</v>
      </c>
      <c r="N3078" t="s">
        <v>7915</v>
      </c>
      <c r="O3078" t="s">
        <v>7915</v>
      </c>
      <c r="P3078" t="s">
        <v>7910</v>
      </c>
      <c r="Q3078">
        <v>8</v>
      </c>
      <c r="R3078">
        <f>IF(ISERROR(VLOOKUP(A3078,int_r_base_fitted!$A$1:$C$10000,2,FALSE)),0,VLOOKUP(A3078,int_r_base_fitted!$A$1:$C$10000,2,FALSE))</f>
        <v>0</v>
      </c>
      <c r="S3078">
        <f>IF(ISERROR(VLOOKUP(A3078,int_r_base_fitted!$A$1:$C$10000,3,FALSE)),0,VLOOKUP(A3078,int_r_base_fitted!$A$1:$C$10000,3,FALSE))</f>
        <v>4.7E-2</v>
      </c>
      <c r="T3078">
        <v>1715</v>
      </c>
      <c r="V3078">
        <f>IF(ISERROR(VLOOKUP(A3078,int_r_full_fitted!$A$1:$C$10000,3,FALSE)),0,VLOOKUP(A3078,int_r_full_fitted!$A$1:$C$10000,3,FALSE))</f>
        <v>2.9000000000000001E-2</v>
      </c>
      <c r="W3078">
        <v>3077</v>
      </c>
      <c r="Y3078">
        <f>S3078-V3078</f>
        <v>1.7999999999999999E-2</v>
      </c>
    </row>
    <row r="3079" spans="1:25" x14ac:dyDescent="0.2">
      <c r="A3079" t="s">
        <v>6948</v>
      </c>
      <c r="B3079" t="s">
        <v>7911</v>
      </c>
      <c r="C3079" t="s">
        <v>8829</v>
      </c>
      <c r="D3079" t="s">
        <v>7963</v>
      </c>
      <c r="E3079" t="s">
        <v>9744</v>
      </c>
      <c r="F3079" t="s">
        <v>7915</v>
      </c>
      <c r="G3079" t="s">
        <v>7915</v>
      </c>
      <c r="H3079" t="s">
        <v>7910</v>
      </c>
      <c r="I3079" t="s">
        <v>7915</v>
      </c>
      <c r="J3079" t="s">
        <v>7915</v>
      </c>
      <c r="K3079" t="s">
        <v>7915</v>
      </c>
      <c r="L3079" t="s">
        <v>7915</v>
      </c>
      <c r="M3079" t="s">
        <v>7915</v>
      </c>
      <c r="N3079" t="s">
        <v>7915</v>
      </c>
      <c r="O3079" t="s">
        <v>7915</v>
      </c>
      <c r="P3079" t="s">
        <v>7910</v>
      </c>
      <c r="Q3079">
        <v>8</v>
      </c>
      <c r="R3079">
        <f>IF(ISERROR(VLOOKUP(A3079,int_r_base_fitted!$A$1:$C$10000,2,FALSE)),0,VLOOKUP(A3079,int_r_base_fitted!$A$1:$C$10000,2,FALSE))</f>
        <v>0</v>
      </c>
      <c r="S3079">
        <f>IF(ISERROR(VLOOKUP(A3079,int_r_base_fitted!$A$1:$C$10000,3,FALSE)),0,VLOOKUP(A3079,int_r_base_fitted!$A$1:$C$10000,3,FALSE))</f>
        <v>4.7E-2</v>
      </c>
      <c r="T3079">
        <v>1717</v>
      </c>
      <c r="V3079">
        <f>IF(ISERROR(VLOOKUP(A3079,int_r_full_fitted!$A$1:$C$10000,3,FALSE)),0,VLOOKUP(A3079,int_r_full_fitted!$A$1:$C$10000,3,FALSE))</f>
        <v>2.9000000000000001E-2</v>
      </c>
      <c r="W3079">
        <v>3078</v>
      </c>
      <c r="Y3079">
        <f>S3079-V3079</f>
        <v>1.7999999999999999E-2</v>
      </c>
    </row>
    <row r="3080" spans="1:25" x14ac:dyDescent="0.2">
      <c r="A3080" t="s">
        <v>7003</v>
      </c>
      <c r="B3080" t="s">
        <v>7933</v>
      </c>
      <c r="C3080" t="s">
        <v>9770</v>
      </c>
      <c r="D3080" t="s">
        <v>7963</v>
      </c>
      <c r="E3080" t="s">
        <v>9624</v>
      </c>
      <c r="F3080" t="s">
        <v>7915</v>
      </c>
      <c r="G3080" t="s">
        <v>7915</v>
      </c>
      <c r="H3080" t="s">
        <v>7910</v>
      </c>
      <c r="I3080" t="s">
        <v>7915</v>
      </c>
      <c r="J3080" t="s">
        <v>7915</v>
      </c>
      <c r="K3080" t="s">
        <v>7915</v>
      </c>
      <c r="L3080" t="s">
        <v>7915</v>
      </c>
      <c r="M3080" t="s">
        <v>7915</v>
      </c>
      <c r="N3080" t="s">
        <v>7915</v>
      </c>
      <c r="O3080" t="s">
        <v>7915</v>
      </c>
      <c r="P3080" t="s">
        <v>7910</v>
      </c>
      <c r="Q3080">
        <v>8</v>
      </c>
      <c r="R3080">
        <f>IF(ISERROR(VLOOKUP(A3080,int_r_base_fitted!$A$1:$C$10000,2,FALSE)),0,VLOOKUP(A3080,int_r_base_fitted!$A$1:$C$10000,2,FALSE))</f>
        <v>0</v>
      </c>
      <c r="S3080">
        <f>IF(ISERROR(VLOOKUP(A3080,int_r_base_fitted!$A$1:$C$10000,3,FALSE)),0,VLOOKUP(A3080,int_r_base_fitted!$A$1:$C$10000,3,FALSE))</f>
        <v>4.7E-2</v>
      </c>
      <c r="T3080">
        <v>1719</v>
      </c>
      <c r="V3080">
        <f>IF(ISERROR(VLOOKUP(A3080,int_r_full_fitted!$A$1:$C$10000,3,FALSE)),0,VLOOKUP(A3080,int_r_full_fitted!$A$1:$C$10000,3,FALSE))</f>
        <v>2.9000000000000001E-2</v>
      </c>
      <c r="W3080">
        <v>3079</v>
      </c>
      <c r="Y3080">
        <f>S3080-V3080</f>
        <v>1.7999999999999999E-2</v>
      </c>
    </row>
    <row r="3081" spans="1:25" x14ac:dyDescent="0.2">
      <c r="A3081" t="s">
        <v>7073</v>
      </c>
      <c r="B3081" t="s">
        <v>7933</v>
      </c>
      <c r="C3081" t="s">
        <v>9825</v>
      </c>
      <c r="D3081" t="s">
        <v>7963</v>
      </c>
      <c r="E3081" t="s">
        <v>8795</v>
      </c>
      <c r="F3081" t="s">
        <v>7915</v>
      </c>
      <c r="G3081" t="s">
        <v>7915</v>
      </c>
      <c r="H3081" t="s">
        <v>7910</v>
      </c>
      <c r="I3081" t="s">
        <v>7915</v>
      </c>
      <c r="J3081" t="s">
        <v>7915</v>
      </c>
      <c r="K3081" t="s">
        <v>7915</v>
      </c>
      <c r="L3081" t="s">
        <v>7915</v>
      </c>
      <c r="M3081" t="s">
        <v>7915</v>
      </c>
      <c r="N3081" t="s">
        <v>7915</v>
      </c>
      <c r="O3081" t="s">
        <v>7915</v>
      </c>
      <c r="P3081" t="s">
        <v>7910</v>
      </c>
      <c r="Q3081">
        <v>8</v>
      </c>
      <c r="R3081">
        <f>IF(ISERROR(VLOOKUP(A3081,int_r_base_fitted!$A$1:$C$10000,2,FALSE)),0,VLOOKUP(A3081,int_r_base_fitted!$A$1:$C$10000,2,FALSE))</f>
        <v>0</v>
      </c>
      <c r="S3081">
        <f>IF(ISERROR(VLOOKUP(A3081,int_r_base_fitted!$A$1:$C$10000,3,FALSE)),0,VLOOKUP(A3081,int_r_base_fitted!$A$1:$C$10000,3,FALSE))</f>
        <v>4.7E-2</v>
      </c>
      <c r="T3081">
        <v>1721</v>
      </c>
      <c r="V3081">
        <f>IF(ISERROR(VLOOKUP(A3081,int_r_full_fitted!$A$1:$C$10000,3,FALSE)),0,VLOOKUP(A3081,int_r_full_fitted!$A$1:$C$10000,3,FALSE))</f>
        <v>2.9000000000000001E-2</v>
      </c>
      <c r="W3081">
        <v>3080</v>
      </c>
      <c r="Y3081">
        <f>S3081-V3081</f>
        <v>1.7999999999999999E-2</v>
      </c>
    </row>
    <row r="3082" spans="1:25" x14ac:dyDescent="0.2">
      <c r="A3082" t="s">
        <v>7100</v>
      </c>
      <c r="B3082" t="s">
        <v>7911</v>
      </c>
      <c r="C3082" t="s">
        <v>8103</v>
      </c>
      <c r="D3082" t="s">
        <v>7917</v>
      </c>
      <c r="E3082" t="s">
        <v>9844</v>
      </c>
      <c r="F3082" t="s">
        <v>7915</v>
      </c>
      <c r="G3082" t="s">
        <v>7915</v>
      </c>
      <c r="H3082" t="s">
        <v>7910</v>
      </c>
      <c r="I3082" t="s">
        <v>7915</v>
      </c>
      <c r="J3082" t="s">
        <v>7915</v>
      </c>
      <c r="K3082" t="s">
        <v>7915</v>
      </c>
      <c r="L3082" t="s">
        <v>7915</v>
      </c>
      <c r="M3082" t="s">
        <v>7915</v>
      </c>
      <c r="N3082" t="s">
        <v>7915</v>
      </c>
      <c r="O3082" t="s">
        <v>7915</v>
      </c>
      <c r="P3082" t="s">
        <v>7910</v>
      </c>
      <c r="Q3082">
        <v>8</v>
      </c>
      <c r="R3082">
        <f>IF(ISERROR(VLOOKUP(A3082,int_r_base_fitted!$A$1:$C$10000,2,FALSE)),0,VLOOKUP(A3082,int_r_base_fitted!$A$1:$C$10000,2,FALSE))</f>
        <v>0</v>
      </c>
      <c r="S3082">
        <f>IF(ISERROR(VLOOKUP(A3082,int_r_base_fitted!$A$1:$C$10000,3,FALSE)),0,VLOOKUP(A3082,int_r_base_fitted!$A$1:$C$10000,3,FALSE))</f>
        <v>4.7E-2</v>
      </c>
      <c r="T3082">
        <v>1723</v>
      </c>
      <c r="V3082">
        <f>IF(ISERROR(VLOOKUP(A3082,int_r_full_fitted!$A$1:$C$10000,3,FALSE)),0,VLOOKUP(A3082,int_r_full_fitted!$A$1:$C$10000,3,FALSE))</f>
        <v>2.9000000000000001E-2</v>
      </c>
      <c r="W3082">
        <v>3081</v>
      </c>
      <c r="Y3082">
        <f>S3082-V3082</f>
        <v>1.7999999999999999E-2</v>
      </c>
    </row>
    <row r="3083" spans="1:25" x14ac:dyDescent="0.2">
      <c r="A3083" t="s">
        <v>7116</v>
      </c>
      <c r="B3083" t="s">
        <v>7933</v>
      </c>
      <c r="C3083" t="s">
        <v>9856</v>
      </c>
      <c r="D3083" t="s">
        <v>7917</v>
      </c>
      <c r="E3083" t="s">
        <v>9836</v>
      </c>
      <c r="F3083" t="s">
        <v>7915</v>
      </c>
      <c r="G3083" t="s">
        <v>7915</v>
      </c>
      <c r="H3083" t="s">
        <v>7910</v>
      </c>
      <c r="I3083" t="s">
        <v>7915</v>
      </c>
      <c r="J3083" t="s">
        <v>7915</v>
      </c>
      <c r="K3083" t="s">
        <v>7915</v>
      </c>
      <c r="L3083" t="s">
        <v>7915</v>
      </c>
      <c r="M3083" t="s">
        <v>7915</v>
      </c>
      <c r="N3083" t="s">
        <v>7915</v>
      </c>
      <c r="O3083" t="s">
        <v>7915</v>
      </c>
      <c r="P3083" t="s">
        <v>7910</v>
      </c>
      <c r="Q3083">
        <v>8</v>
      </c>
      <c r="R3083">
        <f>IF(ISERROR(VLOOKUP(A3083,int_r_base_fitted!$A$1:$C$10000,2,FALSE)),0,VLOOKUP(A3083,int_r_base_fitted!$A$1:$C$10000,2,FALSE))</f>
        <v>0</v>
      </c>
      <c r="S3083">
        <f>IF(ISERROR(VLOOKUP(A3083,int_r_base_fitted!$A$1:$C$10000,3,FALSE)),0,VLOOKUP(A3083,int_r_base_fitted!$A$1:$C$10000,3,FALSE))</f>
        <v>4.7E-2</v>
      </c>
      <c r="T3083">
        <v>1725</v>
      </c>
      <c r="V3083">
        <f>IF(ISERROR(VLOOKUP(A3083,int_r_full_fitted!$A$1:$C$10000,3,FALSE)),0,VLOOKUP(A3083,int_r_full_fitted!$A$1:$C$10000,3,FALSE))</f>
        <v>2.9000000000000001E-2</v>
      </c>
      <c r="W3083">
        <v>3082</v>
      </c>
      <c r="Y3083">
        <f>S3083-V3083</f>
        <v>1.7999999999999999E-2</v>
      </c>
    </row>
    <row r="3084" spans="1:25" x14ac:dyDescent="0.2">
      <c r="A3084" t="s">
        <v>7216</v>
      </c>
      <c r="B3084" t="s">
        <v>7911</v>
      </c>
      <c r="C3084" t="s">
        <v>8066</v>
      </c>
      <c r="D3084" t="s">
        <v>7913</v>
      </c>
      <c r="E3084" t="s">
        <v>9887</v>
      </c>
      <c r="F3084" t="s">
        <v>7915</v>
      </c>
      <c r="G3084" t="s">
        <v>7915</v>
      </c>
      <c r="H3084" t="s">
        <v>7910</v>
      </c>
      <c r="I3084" t="s">
        <v>7915</v>
      </c>
      <c r="J3084" t="s">
        <v>7915</v>
      </c>
      <c r="K3084" t="s">
        <v>7915</v>
      </c>
      <c r="L3084" t="s">
        <v>7915</v>
      </c>
      <c r="M3084" t="s">
        <v>7915</v>
      </c>
      <c r="N3084" t="s">
        <v>7915</v>
      </c>
      <c r="O3084" t="s">
        <v>7915</v>
      </c>
      <c r="P3084" t="s">
        <v>7910</v>
      </c>
      <c r="Q3084">
        <v>8</v>
      </c>
      <c r="R3084">
        <f>IF(ISERROR(VLOOKUP(A3084,int_r_base_fitted!$A$1:$C$10000,2,FALSE)),0,VLOOKUP(A3084,int_r_base_fitted!$A$1:$C$10000,2,FALSE))</f>
        <v>0</v>
      </c>
      <c r="S3084">
        <f>IF(ISERROR(VLOOKUP(A3084,int_r_base_fitted!$A$1:$C$10000,3,FALSE)),0,VLOOKUP(A3084,int_r_base_fitted!$A$1:$C$10000,3,FALSE))</f>
        <v>4.7E-2</v>
      </c>
      <c r="T3084">
        <v>1729</v>
      </c>
      <c r="V3084">
        <f>IF(ISERROR(VLOOKUP(A3084,int_r_full_fitted!$A$1:$C$10000,3,FALSE)),0,VLOOKUP(A3084,int_r_full_fitted!$A$1:$C$10000,3,FALSE))</f>
        <v>2.9000000000000001E-2</v>
      </c>
      <c r="W3084">
        <v>3083</v>
      </c>
      <c r="Y3084">
        <f>S3084-V3084</f>
        <v>1.7999999999999999E-2</v>
      </c>
    </row>
    <row r="3085" spans="1:25" x14ac:dyDescent="0.2">
      <c r="A3085" t="s">
        <v>7221</v>
      </c>
      <c r="B3085" t="s">
        <v>7911</v>
      </c>
      <c r="C3085" t="s">
        <v>7946</v>
      </c>
      <c r="D3085" t="s">
        <v>7913</v>
      </c>
      <c r="E3085" t="s">
        <v>9889</v>
      </c>
      <c r="F3085" t="s">
        <v>7915</v>
      </c>
      <c r="G3085" t="s">
        <v>7915</v>
      </c>
      <c r="H3085" t="s">
        <v>7910</v>
      </c>
      <c r="I3085" t="s">
        <v>7915</v>
      </c>
      <c r="J3085" t="s">
        <v>7915</v>
      </c>
      <c r="K3085" t="s">
        <v>7915</v>
      </c>
      <c r="L3085" t="s">
        <v>7915</v>
      </c>
      <c r="M3085" t="s">
        <v>7915</v>
      </c>
      <c r="N3085" t="s">
        <v>7915</v>
      </c>
      <c r="O3085" t="s">
        <v>7915</v>
      </c>
      <c r="P3085" t="s">
        <v>7910</v>
      </c>
      <c r="Q3085">
        <v>8</v>
      </c>
      <c r="R3085">
        <f>IF(ISERROR(VLOOKUP(A3085,int_r_base_fitted!$A$1:$C$10000,2,FALSE)),0,VLOOKUP(A3085,int_r_base_fitted!$A$1:$C$10000,2,FALSE))</f>
        <v>0</v>
      </c>
      <c r="S3085">
        <f>IF(ISERROR(VLOOKUP(A3085,int_r_base_fitted!$A$1:$C$10000,3,FALSE)),0,VLOOKUP(A3085,int_r_base_fitted!$A$1:$C$10000,3,FALSE))</f>
        <v>4.7E-2</v>
      </c>
      <c r="T3085">
        <v>1730</v>
      </c>
      <c r="V3085">
        <f>IF(ISERROR(VLOOKUP(A3085,int_r_full_fitted!$A$1:$C$10000,3,FALSE)),0,VLOOKUP(A3085,int_r_full_fitted!$A$1:$C$10000,3,FALSE))</f>
        <v>2.9000000000000001E-2</v>
      </c>
      <c r="W3085">
        <v>3084</v>
      </c>
      <c r="Y3085">
        <f>S3085-V3085</f>
        <v>1.7999999999999999E-2</v>
      </c>
    </row>
    <row r="3086" spans="1:25" x14ac:dyDescent="0.2">
      <c r="A3086" t="s">
        <v>4929</v>
      </c>
      <c r="B3086" t="s">
        <v>7911</v>
      </c>
      <c r="C3086" t="s">
        <v>8223</v>
      </c>
      <c r="D3086" t="s">
        <v>7963</v>
      </c>
      <c r="E3086" t="s">
        <v>8639</v>
      </c>
      <c r="F3086" t="s">
        <v>7915</v>
      </c>
      <c r="G3086" t="s">
        <v>7915</v>
      </c>
      <c r="H3086" t="s">
        <v>7910</v>
      </c>
      <c r="I3086" t="s">
        <v>7910</v>
      </c>
      <c r="J3086" t="s">
        <v>7915</v>
      </c>
      <c r="K3086" t="s">
        <v>7915</v>
      </c>
      <c r="L3086" t="s">
        <v>7915</v>
      </c>
      <c r="M3086" t="s">
        <v>7910</v>
      </c>
      <c r="N3086" t="s">
        <v>7915</v>
      </c>
      <c r="O3086" t="s">
        <v>7915</v>
      </c>
      <c r="P3086" t="s">
        <v>7908</v>
      </c>
      <c r="Q3086">
        <v>6</v>
      </c>
      <c r="R3086">
        <f>IF(ISERROR(VLOOKUP(A3086,int_r_base_fitted!$A$1:$C$10000,2,FALSE)),0,VLOOKUP(A3086,int_r_base_fitted!$A$1:$C$10000,2,FALSE))</f>
        <v>0</v>
      </c>
      <c r="S3086">
        <f>IF(ISERROR(VLOOKUP(A3086,int_r_base_fitted!$A$1:$C$10000,3,FALSE)),0,VLOOKUP(A3086,int_r_base_fitted!$A$1:$C$10000,3,FALSE))</f>
        <v>4.5999999999999999E-2</v>
      </c>
      <c r="T3086">
        <v>1744</v>
      </c>
      <c r="V3086">
        <f>IF(ISERROR(VLOOKUP(A3086,int_r_full_fitted!$A$1:$C$10000,3,FALSE)),0,VLOOKUP(A3086,int_r_full_fitted!$A$1:$C$10000,3,FALSE))</f>
        <v>2.9000000000000001E-2</v>
      </c>
      <c r="W3086">
        <v>3085</v>
      </c>
      <c r="Y3086">
        <f>S3086-V3086</f>
        <v>1.6999999999999998E-2</v>
      </c>
    </row>
    <row r="3087" spans="1:25" x14ac:dyDescent="0.2">
      <c r="A3087" t="s">
        <v>4930</v>
      </c>
      <c r="B3087" t="s">
        <v>7911</v>
      </c>
      <c r="C3087" t="s">
        <v>8223</v>
      </c>
      <c r="D3087" t="s">
        <v>7963</v>
      </c>
      <c r="E3087" t="s">
        <v>8596</v>
      </c>
      <c r="F3087" t="s">
        <v>7915</v>
      </c>
      <c r="G3087" t="s">
        <v>7915</v>
      </c>
      <c r="H3087" t="s">
        <v>7910</v>
      </c>
      <c r="I3087" t="s">
        <v>7910</v>
      </c>
      <c r="J3087" t="s">
        <v>7915</v>
      </c>
      <c r="K3087" t="s">
        <v>7915</v>
      </c>
      <c r="L3087" t="s">
        <v>7915</v>
      </c>
      <c r="M3087" t="s">
        <v>7910</v>
      </c>
      <c r="N3087" t="s">
        <v>7915</v>
      </c>
      <c r="O3087" t="s">
        <v>7915</v>
      </c>
      <c r="P3087" t="s">
        <v>7908</v>
      </c>
      <c r="Q3087">
        <v>6</v>
      </c>
      <c r="R3087">
        <f>IF(ISERROR(VLOOKUP(A3087,int_r_base_fitted!$A$1:$C$10000,2,FALSE)),0,VLOOKUP(A3087,int_r_base_fitted!$A$1:$C$10000,2,FALSE))</f>
        <v>0</v>
      </c>
      <c r="S3087">
        <f>IF(ISERROR(VLOOKUP(A3087,int_r_base_fitted!$A$1:$C$10000,3,FALSE)),0,VLOOKUP(A3087,int_r_base_fitted!$A$1:$C$10000,3,FALSE))</f>
        <v>4.5999999999999999E-2</v>
      </c>
      <c r="T3087">
        <v>1745</v>
      </c>
      <c r="V3087">
        <f>IF(ISERROR(VLOOKUP(A3087,int_r_full_fitted!$A$1:$C$10000,3,FALSE)),0,VLOOKUP(A3087,int_r_full_fitted!$A$1:$C$10000,3,FALSE))</f>
        <v>2.9000000000000001E-2</v>
      </c>
      <c r="W3087">
        <v>3086</v>
      </c>
      <c r="Y3087">
        <f>S3087-V3087</f>
        <v>1.6999999999999998E-2</v>
      </c>
    </row>
    <row r="3088" spans="1:25" x14ac:dyDescent="0.2">
      <c r="A3088" t="s">
        <v>4931</v>
      </c>
      <c r="B3088" t="s">
        <v>7911</v>
      </c>
      <c r="C3088" t="s">
        <v>8223</v>
      </c>
      <c r="D3088" t="s">
        <v>7963</v>
      </c>
      <c r="E3088" t="s">
        <v>8640</v>
      </c>
      <c r="F3088" t="s">
        <v>7915</v>
      </c>
      <c r="G3088" t="s">
        <v>7915</v>
      </c>
      <c r="H3088" t="s">
        <v>7910</v>
      </c>
      <c r="I3088" t="s">
        <v>7910</v>
      </c>
      <c r="J3088" t="s">
        <v>7915</v>
      </c>
      <c r="K3088" t="s">
        <v>7915</v>
      </c>
      <c r="L3088" t="s">
        <v>7915</v>
      </c>
      <c r="M3088" t="s">
        <v>7910</v>
      </c>
      <c r="N3088" t="s">
        <v>7915</v>
      </c>
      <c r="O3088" t="s">
        <v>7915</v>
      </c>
      <c r="P3088" t="s">
        <v>7908</v>
      </c>
      <c r="Q3088">
        <v>6</v>
      </c>
      <c r="R3088">
        <f>IF(ISERROR(VLOOKUP(A3088,int_r_base_fitted!$A$1:$C$10000,2,FALSE)),0,VLOOKUP(A3088,int_r_base_fitted!$A$1:$C$10000,2,FALSE))</f>
        <v>0</v>
      </c>
      <c r="S3088">
        <f>IF(ISERROR(VLOOKUP(A3088,int_r_base_fitted!$A$1:$C$10000,3,FALSE)),0,VLOOKUP(A3088,int_r_base_fitted!$A$1:$C$10000,3,FALSE))</f>
        <v>4.5999999999999999E-2</v>
      </c>
      <c r="T3088">
        <v>1746</v>
      </c>
      <c r="V3088">
        <f>IF(ISERROR(VLOOKUP(A3088,int_r_full_fitted!$A$1:$C$10000,3,FALSE)),0,VLOOKUP(A3088,int_r_full_fitted!$A$1:$C$10000,3,FALSE))</f>
        <v>2.9000000000000001E-2</v>
      </c>
      <c r="W3088">
        <v>3087</v>
      </c>
      <c r="Y3088">
        <f>S3088-V3088</f>
        <v>1.6999999999999998E-2</v>
      </c>
    </row>
    <row r="3089" spans="1:25" x14ac:dyDescent="0.2">
      <c r="A3089" t="s">
        <v>5871</v>
      </c>
      <c r="B3089" t="s">
        <v>7911</v>
      </c>
      <c r="C3089" t="s">
        <v>7912</v>
      </c>
      <c r="D3089" t="s">
        <v>7963</v>
      </c>
      <c r="E3089" t="s">
        <v>9219</v>
      </c>
      <c r="F3089" t="s">
        <v>7915</v>
      </c>
      <c r="G3089" t="s">
        <v>7915</v>
      </c>
      <c r="H3089" t="s">
        <v>7910</v>
      </c>
      <c r="I3089" t="s">
        <v>7915</v>
      </c>
      <c r="J3089" t="s">
        <v>7915</v>
      </c>
      <c r="K3089" t="s">
        <v>7915</v>
      </c>
      <c r="L3089" t="s">
        <v>7915</v>
      </c>
      <c r="M3089" t="s">
        <v>7910</v>
      </c>
      <c r="N3089" t="s">
        <v>7915</v>
      </c>
      <c r="O3089" t="s">
        <v>7915</v>
      </c>
      <c r="P3089" t="s">
        <v>7909</v>
      </c>
      <c r="Q3089">
        <v>7</v>
      </c>
      <c r="R3089">
        <f>IF(ISERROR(VLOOKUP(A3089,int_r_base_fitted!$A$1:$C$10000,2,FALSE)),0,VLOOKUP(A3089,int_r_base_fitted!$A$1:$C$10000,2,FALSE))</f>
        <v>0</v>
      </c>
      <c r="S3089">
        <f>IF(ISERROR(VLOOKUP(A3089,int_r_base_fitted!$A$1:$C$10000,3,FALSE)),0,VLOOKUP(A3089,int_r_base_fitted!$A$1:$C$10000,3,FALSE))</f>
        <v>4.5999999999999999E-2</v>
      </c>
      <c r="T3089">
        <v>1755</v>
      </c>
      <c r="V3089">
        <f>IF(ISERROR(VLOOKUP(A3089,int_r_full_fitted!$A$1:$C$10000,3,FALSE)),0,VLOOKUP(A3089,int_r_full_fitted!$A$1:$C$10000,3,FALSE))</f>
        <v>2.9000000000000001E-2</v>
      </c>
      <c r="W3089">
        <v>3088</v>
      </c>
      <c r="Y3089">
        <f>S3089-V3089</f>
        <v>1.6999999999999998E-2</v>
      </c>
    </row>
    <row r="3090" spans="1:25" x14ac:dyDescent="0.2">
      <c r="A3090" t="s">
        <v>5880</v>
      </c>
      <c r="B3090" t="s">
        <v>7911</v>
      </c>
      <c r="C3090" t="s">
        <v>8037</v>
      </c>
      <c r="D3090" t="s">
        <v>7963</v>
      </c>
      <c r="E3090" t="s">
        <v>9228</v>
      </c>
      <c r="F3090" t="s">
        <v>7915</v>
      </c>
      <c r="G3090" t="s">
        <v>7915</v>
      </c>
      <c r="H3090" t="s">
        <v>7910</v>
      </c>
      <c r="I3090" t="s">
        <v>7915</v>
      </c>
      <c r="J3090" t="s">
        <v>7915</v>
      </c>
      <c r="K3090" t="s">
        <v>7915</v>
      </c>
      <c r="L3090" t="s">
        <v>7915</v>
      </c>
      <c r="M3090" t="s">
        <v>7910</v>
      </c>
      <c r="N3090" t="s">
        <v>7915</v>
      </c>
      <c r="O3090" t="s">
        <v>7915</v>
      </c>
      <c r="P3090" t="s">
        <v>7909</v>
      </c>
      <c r="Q3090">
        <v>7</v>
      </c>
      <c r="R3090">
        <f>IF(ISERROR(VLOOKUP(A3090,int_r_base_fitted!$A$1:$C$10000,2,FALSE)),0,VLOOKUP(A3090,int_r_base_fitted!$A$1:$C$10000,2,FALSE))</f>
        <v>0</v>
      </c>
      <c r="S3090">
        <f>IF(ISERROR(VLOOKUP(A3090,int_r_base_fitted!$A$1:$C$10000,3,FALSE)),0,VLOOKUP(A3090,int_r_base_fitted!$A$1:$C$10000,3,FALSE))</f>
        <v>4.5999999999999999E-2</v>
      </c>
      <c r="T3090">
        <v>1758</v>
      </c>
      <c r="V3090">
        <f>IF(ISERROR(VLOOKUP(A3090,int_r_full_fitted!$A$1:$C$10000,3,FALSE)),0,VLOOKUP(A3090,int_r_full_fitted!$A$1:$C$10000,3,FALSE))</f>
        <v>2.9000000000000001E-2</v>
      </c>
      <c r="W3090">
        <v>3089</v>
      </c>
      <c r="Y3090">
        <f>S3090-V3090</f>
        <v>1.6999999999999998E-2</v>
      </c>
    </row>
    <row r="3091" spans="1:25" x14ac:dyDescent="0.2">
      <c r="A3091" t="s">
        <v>5881</v>
      </c>
      <c r="B3091" t="s">
        <v>7911</v>
      </c>
      <c r="C3091" t="s">
        <v>8484</v>
      </c>
      <c r="D3091" t="s">
        <v>7963</v>
      </c>
      <c r="E3091" t="s">
        <v>9229</v>
      </c>
      <c r="F3091" t="s">
        <v>7915</v>
      </c>
      <c r="G3091" t="s">
        <v>7915</v>
      </c>
      <c r="H3091" t="s">
        <v>7910</v>
      </c>
      <c r="I3091" t="s">
        <v>7915</v>
      </c>
      <c r="J3091" t="s">
        <v>7915</v>
      </c>
      <c r="K3091" t="s">
        <v>7915</v>
      </c>
      <c r="L3091" t="s">
        <v>7915</v>
      </c>
      <c r="M3091" t="s">
        <v>7910</v>
      </c>
      <c r="N3091" t="s">
        <v>7915</v>
      </c>
      <c r="O3091" t="s">
        <v>7915</v>
      </c>
      <c r="P3091" t="s">
        <v>7909</v>
      </c>
      <c r="Q3091">
        <v>7</v>
      </c>
      <c r="R3091">
        <f>IF(ISERROR(VLOOKUP(A3091,int_r_base_fitted!$A$1:$C$10000,2,FALSE)),0,VLOOKUP(A3091,int_r_base_fitted!$A$1:$C$10000,2,FALSE))</f>
        <v>0</v>
      </c>
      <c r="S3091">
        <f>IF(ISERROR(VLOOKUP(A3091,int_r_base_fitted!$A$1:$C$10000,3,FALSE)),0,VLOOKUP(A3091,int_r_base_fitted!$A$1:$C$10000,3,FALSE))</f>
        <v>4.5999999999999999E-2</v>
      </c>
      <c r="T3091">
        <v>1759</v>
      </c>
      <c r="V3091">
        <f>IF(ISERROR(VLOOKUP(A3091,int_r_full_fitted!$A$1:$C$10000,3,FALSE)),0,VLOOKUP(A3091,int_r_full_fitted!$A$1:$C$10000,3,FALSE))</f>
        <v>2.9000000000000001E-2</v>
      </c>
      <c r="W3091">
        <v>3090</v>
      </c>
      <c r="Y3091">
        <f>S3091-V3091</f>
        <v>1.6999999999999998E-2</v>
      </c>
    </row>
    <row r="3092" spans="1:25" x14ac:dyDescent="0.2">
      <c r="A3092" t="s">
        <v>5920</v>
      </c>
      <c r="B3092" t="s">
        <v>7911</v>
      </c>
      <c r="C3092" t="s">
        <v>7960</v>
      </c>
      <c r="D3092" t="s">
        <v>7917</v>
      </c>
      <c r="E3092" t="s">
        <v>9261</v>
      </c>
      <c r="F3092" t="s">
        <v>7915</v>
      </c>
      <c r="G3092" t="s">
        <v>7915</v>
      </c>
      <c r="H3092" t="s">
        <v>7910</v>
      </c>
      <c r="I3092" t="s">
        <v>7915</v>
      </c>
      <c r="J3092" t="s">
        <v>7915</v>
      </c>
      <c r="K3092" t="s">
        <v>7915</v>
      </c>
      <c r="L3092" t="s">
        <v>7915</v>
      </c>
      <c r="M3092" t="s">
        <v>7910</v>
      </c>
      <c r="N3092" t="s">
        <v>7915</v>
      </c>
      <c r="O3092" t="s">
        <v>7915</v>
      </c>
      <c r="P3092" t="s">
        <v>7909</v>
      </c>
      <c r="Q3092">
        <v>7</v>
      </c>
      <c r="R3092">
        <f>IF(ISERROR(VLOOKUP(A3092,int_r_base_fitted!$A$1:$C$10000,2,FALSE)),0,VLOOKUP(A3092,int_r_base_fitted!$A$1:$C$10000,2,FALSE))</f>
        <v>0</v>
      </c>
      <c r="S3092">
        <f>IF(ISERROR(VLOOKUP(A3092,int_r_base_fitted!$A$1:$C$10000,3,FALSE)),0,VLOOKUP(A3092,int_r_base_fitted!$A$1:$C$10000,3,FALSE))</f>
        <v>4.5999999999999999E-2</v>
      </c>
      <c r="T3092">
        <v>1760</v>
      </c>
      <c r="V3092">
        <f>IF(ISERROR(VLOOKUP(A3092,int_r_full_fitted!$A$1:$C$10000,3,FALSE)),0,VLOOKUP(A3092,int_r_full_fitted!$A$1:$C$10000,3,FALSE))</f>
        <v>2.9000000000000001E-2</v>
      </c>
      <c r="W3092">
        <v>3091</v>
      </c>
      <c r="Y3092">
        <f>S3092-V3092</f>
        <v>1.6999999999999998E-2</v>
      </c>
    </row>
    <row r="3093" spans="1:25" x14ac:dyDescent="0.2">
      <c r="A3093" t="s">
        <v>6022</v>
      </c>
      <c r="B3093" t="s">
        <v>7933</v>
      </c>
      <c r="C3093" t="s">
        <v>9291</v>
      </c>
      <c r="D3093" t="s">
        <v>7945</v>
      </c>
      <c r="E3093" t="s">
        <v>8770</v>
      </c>
      <c r="F3093" t="s">
        <v>7915</v>
      </c>
      <c r="G3093" t="s">
        <v>7915</v>
      </c>
      <c r="H3093" t="s">
        <v>7910</v>
      </c>
      <c r="I3093" t="s">
        <v>7915</v>
      </c>
      <c r="J3093" t="s">
        <v>7915</v>
      </c>
      <c r="K3093" t="s">
        <v>7915</v>
      </c>
      <c r="L3093" t="s">
        <v>7915</v>
      </c>
      <c r="M3093" t="s">
        <v>7915</v>
      </c>
      <c r="N3093" t="s">
        <v>7915</v>
      </c>
      <c r="O3093" t="s">
        <v>7915</v>
      </c>
      <c r="P3093" t="s">
        <v>7910</v>
      </c>
      <c r="Q3093">
        <v>8</v>
      </c>
      <c r="R3093">
        <f>IF(ISERROR(VLOOKUP(A3093,int_r_base_fitted!$A$1:$C$10000,2,FALSE)),0,VLOOKUP(A3093,int_r_base_fitted!$A$1:$C$10000,2,FALSE))</f>
        <v>1</v>
      </c>
      <c r="S3093">
        <f>IF(ISERROR(VLOOKUP(A3093,int_r_base_fitted!$A$1:$C$10000,3,FALSE)),0,VLOOKUP(A3093,int_r_base_fitted!$A$1:$C$10000,3,FALSE))</f>
        <v>4.5999999999999999E-2</v>
      </c>
      <c r="T3093">
        <v>1763</v>
      </c>
      <c r="V3093">
        <f>IF(ISERROR(VLOOKUP(A3093,int_r_full_fitted!$A$1:$C$10000,3,FALSE)),0,VLOOKUP(A3093,int_r_full_fitted!$A$1:$C$10000,3,FALSE))</f>
        <v>2.9000000000000001E-2</v>
      </c>
      <c r="W3093">
        <v>3092</v>
      </c>
      <c r="Y3093">
        <f>S3093-V3093</f>
        <v>1.6999999999999998E-2</v>
      </c>
    </row>
    <row r="3094" spans="1:25" x14ac:dyDescent="0.2">
      <c r="A3094" t="s">
        <v>6673</v>
      </c>
      <c r="B3094" t="s">
        <v>7933</v>
      </c>
      <c r="C3094" t="s">
        <v>7947</v>
      </c>
      <c r="D3094" t="s">
        <v>7935</v>
      </c>
      <c r="E3094" t="s">
        <v>9590</v>
      </c>
      <c r="F3094" t="s">
        <v>7915</v>
      </c>
      <c r="G3094" t="s">
        <v>7915</v>
      </c>
      <c r="H3094" t="s">
        <v>7910</v>
      </c>
      <c r="I3094" t="s">
        <v>7915</v>
      </c>
      <c r="J3094" t="s">
        <v>7915</v>
      </c>
      <c r="K3094" t="s">
        <v>7915</v>
      </c>
      <c r="L3094" t="s">
        <v>7915</v>
      </c>
      <c r="M3094" t="s">
        <v>7915</v>
      </c>
      <c r="N3094" t="s">
        <v>7915</v>
      </c>
      <c r="O3094" t="s">
        <v>7915</v>
      </c>
      <c r="P3094" t="s">
        <v>7910</v>
      </c>
      <c r="Q3094">
        <v>8</v>
      </c>
      <c r="R3094">
        <f>IF(ISERROR(VLOOKUP(A3094,int_r_base_fitted!$A$1:$C$10000,2,FALSE)),0,VLOOKUP(A3094,int_r_base_fitted!$A$1:$C$10000,2,FALSE))</f>
        <v>0</v>
      </c>
      <c r="S3094">
        <f>IF(ISERROR(VLOOKUP(A3094,int_r_base_fitted!$A$1:$C$10000,3,FALSE)),0,VLOOKUP(A3094,int_r_base_fitted!$A$1:$C$10000,3,FALSE))</f>
        <v>4.5999999999999999E-2</v>
      </c>
      <c r="T3094">
        <v>1772</v>
      </c>
      <c r="V3094">
        <f>IF(ISERROR(VLOOKUP(A3094,int_r_full_fitted!$A$1:$C$10000,3,FALSE)),0,VLOOKUP(A3094,int_r_full_fitted!$A$1:$C$10000,3,FALSE))</f>
        <v>2.9000000000000001E-2</v>
      </c>
      <c r="W3094">
        <v>3093</v>
      </c>
      <c r="Y3094">
        <f>S3094-V3094</f>
        <v>1.6999999999999998E-2</v>
      </c>
    </row>
    <row r="3095" spans="1:25" x14ac:dyDescent="0.2">
      <c r="A3095" t="s">
        <v>6972</v>
      </c>
      <c r="B3095" t="s">
        <v>7933</v>
      </c>
      <c r="C3095" t="s">
        <v>8091</v>
      </c>
      <c r="D3095" t="s">
        <v>7963</v>
      </c>
      <c r="E3095" t="s">
        <v>9662</v>
      </c>
      <c r="F3095" t="s">
        <v>7915</v>
      </c>
      <c r="G3095" t="s">
        <v>7915</v>
      </c>
      <c r="H3095" t="s">
        <v>7910</v>
      </c>
      <c r="I3095" t="s">
        <v>7915</v>
      </c>
      <c r="J3095" t="s">
        <v>7915</v>
      </c>
      <c r="K3095" t="s">
        <v>7915</v>
      </c>
      <c r="L3095" t="s">
        <v>7915</v>
      </c>
      <c r="M3095" t="s">
        <v>7915</v>
      </c>
      <c r="N3095" t="s">
        <v>7915</v>
      </c>
      <c r="O3095" t="s">
        <v>7915</v>
      </c>
      <c r="P3095" t="s">
        <v>7910</v>
      </c>
      <c r="Q3095">
        <v>8</v>
      </c>
      <c r="R3095">
        <f>IF(ISERROR(VLOOKUP(A3095,int_r_base_fitted!$A$1:$C$10000,2,FALSE)),0,VLOOKUP(A3095,int_r_base_fitted!$A$1:$C$10000,2,FALSE))</f>
        <v>0</v>
      </c>
      <c r="S3095">
        <f>IF(ISERROR(VLOOKUP(A3095,int_r_base_fitted!$A$1:$C$10000,3,FALSE)),0,VLOOKUP(A3095,int_r_base_fitted!$A$1:$C$10000,3,FALSE))</f>
        <v>4.5999999999999999E-2</v>
      </c>
      <c r="T3095">
        <v>1774</v>
      </c>
      <c r="V3095">
        <f>IF(ISERROR(VLOOKUP(A3095,int_r_full_fitted!$A$1:$C$10000,3,FALSE)),0,VLOOKUP(A3095,int_r_full_fitted!$A$1:$C$10000,3,FALSE))</f>
        <v>2.9000000000000001E-2</v>
      </c>
      <c r="W3095">
        <v>3094</v>
      </c>
      <c r="Y3095">
        <f>S3095-V3095</f>
        <v>1.6999999999999998E-2</v>
      </c>
    </row>
    <row r="3096" spans="1:25" x14ac:dyDescent="0.2">
      <c r="A3096" t="s">
        <v>6973</v>
      </c>
      <c r="B3096" t="s">
        <v>7933</v>
      </c>
      <c r="C3096" t="s">
        <v>9756</v>
      </c>
      <c r="D3096" t="s">
        <v>7963</v>
      </c>
      <c r="E3096" t="s">
        <v>9697</v>
      </c>
      <c r="F3096" t="s">
        <v>7915</v>
      </c>
      <c r="G3096" t="s">
        <v>7915</v>
      </c>
      <c r="H3096" t="s">
        <v>7910</v>
      </c>
      <c r="I3096" t="s">
        <v>7915</v>
      </c>
      <c r="J3096" t="s">
        <v>7915</v>
      </c>
      <c r="K3096" t="s">
        <v>7915</v>
      </c>
      <c r="L3096" t="s">
        <v>7915</v>
      </c>
      <c r="M3096" t="s">
        <v>7915</v>
      </c>
      <c r="N3096" t="s">
        <v>7915</v>
      </c>
      <c r="O3096" t="s">
        <v>7915</v>
      </c>
      <c r="P3096" t="s">
        <v>7910</v>
      </c>
      <c r="Q3096">
        <v>8</v>
      </c>
      <c r="R3096">
        <f>IF(ISERROR(VLOOKUP(A3096,int_r_base_fitted!$A$1:$C$10000,2,FALSE)),0,VLOOKUP(A3096,int_r_base_fitted!$A$1:$C$10000,2,FALSE))</f>
        <v>0</v>
      </c>
      <c r="S3096">
        <f>IF(ISERROR(VLOOKUP(A3096,int_r_base_fitted!$A$1:$C$10000,3,FALSE)),0,VLOOKUP(A3096,int_r_base_fitted!$A$1:$C$10000,3,FALSE))</f>
        <v>4.5999999999999999E-2</v>
      </c>
      <c r="T3096">
        <v>1775</v>
      </c>
      <c r="V3096">
        <f>IF(ISERROR(VLOOKUP(A3096,int_r_full_fitted!$A$1:$C$10000,3,FALSE)),0,VLOOKUP(A3096,int_r_full_fitted!$A$1:$C$10000,3,FALSE))</f>
        <v>2.9000000000000001E-2</v>
      </c>
      <c r="W3096">
        <v>3095</v>
      </c>
      <c r="Y3096">
        <f>S3096-V3096</f>
        <v>1.6999999999999998E-2</v>
      </c>
    </row>
    <row r="3097" spans="1:25" x14ac:dyDescent="0.2">
      <c r="A3097" t="s">
        <v>6976</v>
      </c>
      <c r="B3097" t="s">
        <v>7933</v>
      </c>
      <c r="C3097" t="s">
        <v>8583</v>
      </c>
      <c r="D3097" t="s">
        <v>7963</v>
      </c>
      <c r="E3097" t="s">
        <v>9662</v>
      </c>
      <c r="F3097" t="s">
        <v>7915</v>
      </c>
      <c r="G3097" t="s">
        <v>7915</v>
      </c>
      <c r="H3097" t="s">
        <v>7910</v>
      </c>
      <c r="I3097" t="s">
        <v>7915</v>
      </c>
      <c r="J3097" t="s">
        <v>7915</v>
      </c>
      <c r="K3097" t="s">
        <v>7915</v>
      </c>
      <c r="L3097" t="s">
        <v>7915</v>
      </c>
      <c r="M3097" t="s">
        <v>7915</v>
      </c>
      <c r="N3097" t="s">
        <v>7915</v>
      </c>
      <c r="O3097" t="s">
        <v>7915</v>
      </c>
      <c r="P3097" t="s">
        <v>7910</v>
      </c>
      <c r="Q3097">
        <v>8</v>
      </c>
      <c r="R3097">
        <f>IF(ISERROR(VLOOKUP(A3097,int_r_base_fitted!$A$1:$C$10000,2,FALSE)),0,VLOOKUP(A3097,int_r_base_fitted!$A$1:$C$10000,2,FALSE))</f>
        <v>0</v>
      </c>
      <c r="S3097">
        <f>IF(ISERROR(VLOOKUP(A3097,int_r_base_fitted!$A$1:$C$10000,3,FALSE)),0,VLOOKUP(A3097,int_r_base_fitted!$A$1:$C$10000,3,FALSE))</f>
        <v>4.5999999999999999E-2</v>
      </c>
      <c r="T3097">
        <v>1776</v>
      </c>
      <c r="V3097">
        <f>IF(ISERROR(VLOOKUP(A3097,int_r_full_fitted!$A$1:$C$10000,3,FALSE)),0,VLOOKUP(A3097,int_r_full_fitted!$A$1:$C$10000,3,FALSE))</f>
        <v>2.9000000000000001E-2</v>
      </c>
      <c r="W3097">
        <v>3096</v>
      </c>
      <c r="Y3097">
        <f>S3097-V3097</f>
        <v>1.6999999999999998E-2</v>
      </c>
    </row>
    <row r="3098" spans="1:25" x14ac:dyDescent="0.2">
      <c r="A3098" t="s">
        <v>6978</v>
      </c>
      <c r="B3098" t="s">
        <v>7933</v>
      </c>
      <c r="C3098" t="s">
        <v>9757</v>
      </c>
      <c r="D3098" t="s">
        <v>7963</v>
      </c>
      <c r="E3098" t="s">
        <v>9758</v>
      </c>
      <c r="F3098" t="s">
        <v>7915</v>
      </c>
      <c r="G3098" t="s">
        <v>7915</v>
      </c>
      <c r="H3098" t="s">
        <v>7910</v>
      </c>
      <c r="I3098" t="s">
        <v>7915</v>
      </c>
      <c r="J3098" t="s">
        <v>7915</v>
      </c>
      <c r="K3098" t="s">
        <v>7915</v>
      </c>
      <c r="L3098" t="s">
        <v>7915</v>
      </c>
      <c r="M3098" t="s">
        <v>7915</v>
      </c>
      <c r="N3098" t="s">
        <v>7915</v>
      </c>
      <c r="O3098" t="s">
        <v>7915</v>
      </c>
      <c r="P3098" t="s">
        <v>7910</v>
      </c>
      <c r="Q3098">
        <v>8</v>
      </c>
      <c r="R3098">
        <f>IF(ISERROR(VLOOKUP(A3098,int_r_base_fitted!$A$1:$C$10000,2,FALSE)),0,VLOOKUP(A3098,int_r_base_fitted!$A$1:$C$10000,2,FALSE))</f>
        <v>0</v>
      </c>
      <c r="S3098">
        <f>IF(ISERROR(VLOOKUP(A3098,int_r_base_fitted!$A$1:$C$10000,3,FALSE)),0,VLOOKUP(A3098,int_r_base_fitted!$A$1:$C$10000,3,FALSE))</f>
        <v>4.5999999999999999E-2</v>
      </c>
      <c r="T3098">
        <v>1777</v>
      </c>
      <c r="V3098">
        <f>IF(ISERROR(VLOOKUP(A3098,int_r_full_fitted!$A$1:$C$10000,3,FALSE)),0,VLOOKUP(A3098,int_r_full_fitted!$A$1:$C$10000,3,FALSE))</f>
        <v>2.9000000000000001E-2</v>
      </c>
      <c r="W3098">
        <v>3097</v>
      </c>
      <c r="Y3098">
        <f>S3098-V3098</f>
        <v>1.6999999999999998E-2</v>
      </c>
    </row>
    <row r="3099" spans="1:25" x14ac:dyDescent="0.2">
      <c r="A3099" t="s">
        <v>6987</v>
      </c>
      <c r="B3099" t="s">
        <v>7933</v>
      </c>
      <c r="C3099" t="s">
        <v>9573</v>
      </c>
      <c r="D3099" t="s">
        <v>7963</v>
      </c>
      <c r="E3099" t="s">
        <v>9172</v>
      </c>
      <c r="F3099" t="s">
        <v>7915</v>
      </c>
      <c r="G3099" t="s">
        <v>7915</v>
      </c>
      <c r="H3099" t="s">
        <v>7910</v>
      </c>
      <c r="I3099" t="s">
        <v>7915</v>
      </c>
      <c r="J3099" t="s">
        <v>7915</v>
      </c>
      <c r="K3099" t="s">
        <v>7915</v>
      </c>
      <c r="L3099" t="s">
        <v>7915</v>
      </c>
      <c r="M3099" t="s">
        <v>7915</v>
      </c>
      <c r="N3099" t="s">
        <v>7915</v>
      </c>
      <c r="O3099" t="s">
        <v>7915</v>
      </c>
      <c r="P3099" t="s">
        <v>7910</v>
      </c>
      <c r="Q3099">
        <v>8</v>
      </c>
      <c r="R3099">
        <f>IF(ISERROR(VLOOKUP(A3099,int_r_base_fitted!$A$1:$C$10000,2,FALSE)),0,VLOOKUP(A3099,int_r_base_fitted!$A$1:$C$10000,2,FALSE))</f>
        <v>0</v>
      </c>
      <c r="S3099">
        <f>IF(ISERROR(VLOOKUP(A3099,int_r_base_fitted!$A$1:$C$10000,3,FALSE)),0,VLOOKUP(A3099,int_r_base_fitted!$A$1:$C$10000,3,FALSE))</f>
        <v>4.5999999999999999E-2</v>
      </c>
      <c r="T3099">
        <v>1778</v>
      </c>
      <c r="V3099">
        <f>IF(ISERROR(VLOOKUP(A3099,int_r_full_fitted!$A$1:$C$10000,3,FALSE)),0,VLOOKUP(A3099,int_r_full_fitted!$A$1:$C$10000,3,FALSE))</f>
        <v>2.9000000000000001E-2</v>
      </c>
      <c r="W3099">
        <v>3098</v>
      </c>
      <c r="Y3099">
        <f>S3099-V3099</f>
        <v>1.6999999999999998E-2</v>
      </c>
    </row>
    <row r="3100" spans="1:25" x14ac:dyDescent="0.2">
      <c r="A3100" t="s">
        <v>7017</v>
      </c>
      <c r="B3100" t="s">
        <v>7933</v>
      </c>
      <c r="C3100" t="s">
        <v>9782</v>
      </c>
      <c r="D3100" t="s">
        <v>7963</v>
      </c>
      <c r="E3100" t="s">
        <v>8639</v>
      </c>
      <c r="F3100" t="s">
        <v>7915</v>
      </c>
      <c r="G3100" t="s">
        <v>7915</v>
      </c>
      <c r="H3100" t="s">
        <v>7910</v>
      </c>
      <c r="I3100" t="s">
        <v>7915</v>
      </c>
      <c r="J3100" t="s">
        <v>7915</v>
      </c>
      <c r="K3100" t="s">
        <v>7915</v>
      </c>
      <c r="L3100" t="s">
        <v>7915</v>
      </c>
      <c r="M3100" t="s">
        <v>7915</v>
      </c>
      <c r="N3100" t="s">
        <v>7915</v>
      </c>
      <c r="O3100" t="s">
        <v>7915</v>
      </c>
      <c r="P3100" t="s">
        <v>7910</v>
      </c>
      <c r="Q3100">
        <v>8</v>
      </c>
      <c r="R3100">
        <f>IF(ISERROR(VLOOKUP(A3100,int_r_base_fitted!$A$1:$C$10000,2,FALSE)),0,VLOOKUP(A3100,int_r_base_fitted!$A$1:$C$10000,2,FALSE))</f>
        <v>0</v>
      </c>
      <c r="S3100">
        <f>IF(ISERROR(VLOOKUP(A3100,int_r_base_fitted!$A$1:$C$10000,3,FALSE)),0,VLOOKUP(A3100,int_r_base_fitted!$A$1:$C$10000,3,FALSE))</f>
        <v>4.5999999999999999E-2</v>
      </c>
      <c r="T3100">
        <v>1780</v>
      </c>
      <c r="V3100">
        <f>IF(ISERROR(VLOOKUP(A3100,int_r_full_fitted!$A$1:$C$10000,3,FALSE)),0,VLOOKUP(A3100,int_r_full_fitted!$A$1:$C$10000,3,FALSE))</f>
        <v>2.9000000000000001E-2</v>
      </c>
      <c r="W3100">
        <v>3099</v>
      </c>
      <c r="Y3100">
        <f>S3100-V3100</f>
        <v>1.6999999999999998E-2</v>
      </c>
    </row>
    <row r="3101" spans="1:25" x14ac:dyDescent="0.2">
      <c r="A3101" t="s">
        <v>5263</v>
      </c>
      <c r="B3101" t="s">
        <v>7911</v>
      </c>
      <c r="C3101" t="s">
        <v>7948</v>
      </c>
      <c r="D3101" t="s">
        <v>7945</v>
      </c>
      <c r="E3101" t="s">
        <v>8837</v>
      </c>
      <c r="F3101" t="s">
        <v>7910</v>
      </c>
      <c r="G3101" t="s">
        <v>7915</v>
      </c>
      <c r="H3101" t="s">
        <v>7915</v>
      </c>
      <c r="I3101" t="s">
        <v>7915</v>
      </c>
      <c r="J3101" t="s">
        <v>7915</v>
      </c>
      <c r="K3101" t="s">
        <v>7915</v>
      </c>
      <c r="L3101" t="s">
        <v>7910</v>
      </c>
      <c r="M3101" t="s">
        <v>7915</v>
      </c>
      <c r="N3101" t="s">
        <v>7915</v>
      </c>
      <c r="O3101" t="s">
        <v>7915</v>
      </c>
      <c r="P3101" t="s">
        <v>7909</v>
      </c>
      <c r="Q3101">
        <v>7</v>
      </c>
      <c r="R3101">
        <f>IF(ISERROR(VLOOKUP(A3101,int_r_base_fitted!$A$1:$C$10000,2,FALSE)),0,VLOOKUP(A3101,int_r_base_fitted!$A$1:$C$10000,2,FALSE))</f>
        <v>0</v>
      </c>
      <c r="S3101">
        <f>IF(ISERROR(VLOOKUP(A3101,int_r_base_fitted!$A$1:$C$10000,3,FALSE)),0,VLOOKUP(A3101,int_r_base_fitted!$A$1:$C$10000,3,FALSE))</f>
        <v>4.3999999999999997E-2</v>
      </c>
      <c r="T3101">
        <v>1831</v>
      </c>
      <c r="V3101">
        <f>IF(ISERROR(VLOOKUP(A3101,int_r_full_fitted!$A$1:$C$10000,3,FALSE)),0,VLOOKUP(A3101,int_r_full_fitted!$A$1:$C$10000,3,FALSE))</f>
        <v>2.9000000000000001E-2</v>
      </c>
      <c r="W3101">
        <v>3100</v>
      </c>
      <c r="Y3101">
        <f>S3101-V3101</f>
        <v>1.4999999999999996E-2</v>
      </c>
    </row>
    <row r="3102" spans="1:25" x14ac:dyDescent="0.2">
      <c r="A3102" t="s">
        <v>5883</v>
      </c>
      <c r="B3102" t="s">
        <v>7911</v>
      </c>
      <c r="C3102" t="s">
        <v>8829</v>
      </c>
      <c r="D3102" t="s">
        <v>7963</v>
      </c>
      <c r="E3102" t="s">
        <v>9231</v>
      </c>
      <c r="F3102" t="s">
        <v>7915</v>
      </c>
      <c r="G3102" t="s">
        <v>7915</v>
      </c>
      <c r="H3102" t="s">
        <v>7910</v>
      </c>
      <c r="I3102" t="s">
        <v>7915</v>
      </c>
      <c r="J3102" t="s">
        <v>7910</v>
      </c>
      <c r="K3102" t="s">
        <v>7915</v>
      </c>
      <c r="L3102" t="s">
        <v>7915</v>
      </c>
      <c r="M3102" t="s">
        <v>7915</v>
      </c>
      <c r="N3102" t="s">
        <v>7915</v>
      </c>
      <c r="O3102" t="s">
        <v>7915</v>
      </c>
      <c r="P3102" t="s">
        <v>7909</v>
      </c>
      <c r="Q3102">
        <v>7</v>
      </c>
      <c r="R3102">
        <f>IF(ISERROR(VLOOKUP(A3102,int_r_base_fitted!$A$1:$C$10000,2,FALSE)),0,VLOOKUP(A3102,int_r_base_fitted!$A$1:$C$10000,2,FALSE))</f>
        <v>0</v>
      </c>
      <c r="S3102">
        <f>IF(ISERROR(VLOOKUP(A3102,int_r_base_fitted!$A$1:$C$10000,3,FALSE)),0,VLOOKUP(A3102,int_r_base_fitted!$A$1:$C$10000,3,FALSE))</f>
        <v>3.4000000000000002E-2</v>
      </c>
      <c r="T3102">
        <v>2256</v>
      </c>
      <c r="V3102">
        <f>IF(ISERROR(VLOOKUP(A3102,int_r_full_fitted!$A$1:$C$10000,3,FALSE)),0,VLOOKUP(A3102,int_r_full_fitted!$A$1:$C$10000,3,FALSE))</f>
        <v>2.9000000000000001E-2</v>
      </c>
      <c r="W3102">
        <v>3101</v>
      </c>
      <c r="Y3102">
        <f>S3102-V3102</f>
        <v>5.000000000000001E-3</v>
      </c>
    </row>
    <row r="3103" spans="1:25" x14ac:dyDescent="0.2">
      <c r="A3103" t="s">
        <v>5512</v>
      </c>
      <c r="B3103" t="s">
        <v>7911</v>
      </c>
      <c r="C3103" t="s">
        <v>7929</v>
      </c>
      <c r="D3103" t="s">
        <v>8040</v>
      </c>
      <c r="E3103" t="s">
        <v>8982</v>
      </c>
      <c r="F3103" t="s">
        <v>7915</v>
      </c>
      <c r="G3103" t="s">
        <v>7915</v>
      </c>
      <c r="H3103" t="s">
        <v>7910</v>
      </c>
      <c r="I3103" t="s">
        <v>7915</v>
      </c>
      <c r="J3103" t="s">
        <v>7915</v>
      </c>
      <c r="K3103" t="s">
        <v>7915</v>
      </c>
      <c r="L3103" t="s">
        <v>7915</v>
      </c>
      <c r="M3103" t="s">
        <v>7910</v>
      </c>
      <c r="N3103" t="s">
        <v>7915</v>
      </c>
      <c r="O3103" t="s">
        <v>7915</v>
      </c>
      <c r="P3103" t="s">
        <v>7909</v>
      </c>
      <c r="Q3103">
        <v>7</v>
      </c>
      <c r="R3103">
        <f>IF(ISERROR(VLOOKUP(A3103,int_r_base_fitted!$A$1:$C$10000,2,FALSE)),0,VLOOKUP(A3103,int_r_base_fitted!$A$1:$C$10000,2,FALSE))</f>
        <v>0</v>
      </c>
      <c r="S3103">
        <f>IF(ISERROR(VLOOKUP(A3103,int_r_base_fitted!$A$1:$C$10000,3,FALSE)),0,VLOOKUP(A3103,int_r_base_fitted!$A$1:$C$10000,3,FALSE))</f>
        <v>3.2000000000000001E-2</v>
      </c>
      <c r="T3103">
        <v>2370</v>
      </c>
      <c r="V3103">
        <f>IF(ISERROR(VLOOKUP(A3103,int_r_full_fitted!$A$1:$C$10000,3,FALSE)),0,VLOOKUP(A3103,int_r_full_fitted!$A$1:$C$10000,3,FALSE))</f>
        <v>2.9000000000000001E-2</v>
      </c>
      <c r="W3103">
        <v>3102</v>
      </c>
      <c r="Y3103">
        <f>S3103-V3103</f>
        <v>2.9999999999999992E-3</v>
      </c>
    </row>
    <row r="3104" spans="1:25" x14ac:dyDescent="0.2">
      <c r="A3104" t="s">
        <v>5838</v>
      </c>
      <c r="B3104" t="s">
        <v>7911</v>
      </c>
      <c r="C3104" t="s">
        <v>7950</v>
      </c>
      <c r="D3104" t="s">
        <v>7963</v>
      </c>
      <c r="E3104" t="s">
        <v>9192</v>
      </c>
      <c r="F3104" t="s">
        <v>7915</v>
      </c>
      <c r="G3104" t="s">
        <v>7915</v>
      </c>
      <c r="H3104" t="s">
        <v>7910</v>
      </c>
      <c r="I3104" t="s">
        <v>7915</v>
      </c>
      <c r="J3104" t="s">
        <v>7915</v>
      </c>
      <c r="K3104" t="s">
        <v>7915</v>
      </c>
      <c r="L3104" t="s">
        <v>7915</v>
      </c>
      <c r="M3104" t="s">
        <v>7910</v>
      </c>
      <c r="N3104" t="s">
        <v>7915</v>
      </c>
      <c r="O3104" t="s">
        <v>7915</v>
      </c>
      <c r="P3104" t="s">
        <v>7909</v>
      </c>
      <c r="Q3104">
        <v>7</v>
      </c>
      <c r="R3104">
        <f>IF(ISERROR(VLOOKUP(A3104,int_r_base_fitted!$A$1:$C$10000,2,FALSE)),0,VLOOKUP(A3104,int_r_base_fitted!$A$1:$C$10000,2,FALSE))</f>
        <v>0</v>
      </c>
      <c r="S3104">
        <f>IF(ISERROR(VLOOKUP(A3104,int_r_base_fitted!$A$1:$C$10000,3,FALSE)),0,VLOOKUP(A3104,int_r_base_fitted!$A$1:$C$10000,3,FALSE))</f>
        <v>3.2000000000000001E-2</v>
      </c>
      <c r="T3104">
        <v>2378</v>
      </c>
      <c r="V3104">
        <f>IF(ISERROR(VLOOKUP(A3104,int_r_full_fitted!$A$1:$C$10000,3,FALSE)),0,VLOOKUP(A3104,int_r_full_fitted!$A$1:$C$10000,3,FALSE))</f>
        <v>2.9000000000000001E-2</v>
      </c>
      <c r="W3104">
        <v>3103</v>
      </c>
      <c r="Y3104">
        <f>S3104-V3104</f>
        <v>2.9999999999999992E-3</v>
      </c>
    </row>
    <row r="3105" spans="1:25" x14ac:dyDescent="0.2">
      <c r="A3105" t="s">
        <v>5839</v>
      </c>
      <c r="B3105" t="s">
        <v>7911</v>
      </c>
      <c r="C3105" t="s">
        <v>7950</v>
      </c>
      <c r="D3105" t="s">
        <v>7963</v>
      </c>
      <c r="E3105" t="s">
        <v>9193</v>
      </c>
      <c r="F3105" t="s">
        <v>7915</v>
      </c>
      <c r="G3105" t="s">
        <v>7915</v>
      </c>
      <c r="H3105" t="s">
        <v>7910</v>
      </c>
      <c r="I3105" t="s">
        <v>7915</v>
      </c>
      <c r="J3105" t="s">
        <v>7915</v>
      </c>
      <c r="K3105" t="s">
        <v>7915</v>
      </c>
      <c r="L3105" t="s">
        <v>7915</v>
      </c>
      <c r="M3105" t="s">
        <v>7910</v>
      </c>
      <c r="N3105" t="s">
        <v>7915</v>
      </c>
      <c r="O3105" t="s">
        <v>7915</v>
      </c>
      <c r="P3105" t="s">
        <v>7909</v>
      </c>
      <c r="Q3105">
        <v>7</v>
      </c>
      <c r="R3105">
        <f>IF(ISERROR(VLOOKUP(A3105,int_r_base_fitted!$A$1:$C$10000,2,FALSE)),0,VLOOKUP(A3105,int_r_base_fitted!$A$1:$C$10000,2,FALSE))</f>
        <v>0</v>
      </c>
      <c r="S3105">
        <f>IF(ISERROR(VLOOKUP(A3105,int_r_base_fitted!$A$1:$C$10000,3,FALSE)),0,VLOOKUP(A3105,int_r_base_fitted!$A$1:$C$10000,3,FALSE))</f>
        <v>3.2000000000000001E-2</v>
      </c>
      <c r="T3105">
        <v>2379</v>
      </c>
      <c r="V3105">
        <f>IF(ISERROR(VLOOKUP(A3105,int_r_full_fitted!$A$1:$C$10000,3,FALSE)),0,VLOOKUP(A3105,int_r_full_fitted!$A$1:$C$10000,3,FALSE))</f>
        <v>2.9000000000000001E-2</v>
      </c>
      <c r="W3105">
        <v>3104</v>
      </c>
      <c r="Y3105">
        <f>S3105-V3105</f>
        <v>2.9999999999999992E-3</v>
      </c>
    </row>
    <row r="3106" spans="1:25" x14ac:dyDescent="0.2">
      <c r="A3106" t="s">
        <v>5840</v>
      </c>
      <c r="B3106" t="s">
        <v>7911</v>
      </c>
      <c r="C3106" t="s">
        <v>7950</v>
      </c>
      <c r="D3106" t="s">
        <v>7963</v>
      </c>
      <c r="E3106" t="s">
        <v>9194</v>
      </c>
      <c r="F3106" t="s">
        <v>7915</v>
      </c>
      <c r="G3106" t="s">
        <v>7915</v>
      </c>
      <c r="H3106" t="s">
        <v>7910</v>
      </c>
      <c r="I3106" t="s">
        <v>7915</v>
      </c>
      <c r="J3106" t="s">
        <v>7915</v>
      </c>
      <c r="K3106" t="s">
        <v>7915</v>
      </c>
      <c r="L3106" t="s">
        <v>7915</v>
      </c>
      <c r="M3106" t="s">
        <v>7910</v>
      </c>
      <c r="N3106" t="s">
        <v>7915</v>
      </c>
      <c r="O3106" t="s">
        <v>7915</v>
      </c>
      <c r="P3106" t="s">
        <v>7909</v>
      </c>
      <c r="Q3106">
        <v>7</v>
      </c>
      <c r="R3106">
        <f>IF(ISERROR(VLOOKUP(A3106,int_r_base_fitted!$A$1:$C$10000,2,FALSE)),0,VLOOKUP(A3106,int_r_base_fitted!$A$1:$C$10000,2,FALSE))</f>
        <v>0</v>
      </c>
      <c r="S3106">
        <f>IF(ISERROR(VLOOKUP(A3106,int_r_base_fitted!$A$1:$C$10000,3,FALSE)),0,VLOOKUP(A3106,int_r_base_fitted!$A$1:$C$10000,3,FALSE))</f>
        <v>3.2000000000000001E-2</v>
      </c>
      <c r="T3106">
        <v>2380</v>
      </c>
      <c r="V3106">
        <f>IF(ISERROR(VLOOKUP(A3106,int_r_full_fitted!$A$1:$C$10000,3,FALSE)),0,VLOOKUP(A3106,int_r_full_fitted!$A$1:$C$10000,3,FALSE))</f>
        <v>2.9000000000000001E-2</v>
      </c>
      <c r="W3106">
        <v>3105</v>
      </c>
      <c r="Y3106">
        <f>S3106-V3106</f>
        <v>2.9999999999999992E-3</v>
      </c>
    </row>
    <row r="3107" spans="1:25" x14ac:dyDescent="0.2">
      <c r="A3107" t="s">
        <v>5841</v>
      </c>
      <c r="B3107" t="s">
        <v>7911</v>
      </c>
      <c r="C3107" t="s">
        <v>7950</v>
      </c>
      <c r="D3107" t="s">
        <v>7963</v>
      </c>
      <c r="E3107" t="s">
        <v>9195</v>
      </c>
      <c r="F3107" t="s">
        <v>7915</v>
      </c>
      <c r="G3107" t="s">
        <v>7915</v>
      </c>
      <c r="H3107" t="s">
        <v>7910</v>
      </c>
      <c r="I3107" t="s">
        <v>7915</v>
      </c>
      <c r="J3107" t="s">
        <v>7915</v>
      </c>
      <c r="K3107" t="s">
        <v>7915</v>
      </c>
      <c r="L3107" t="s">
        <v>7915</v>
      </c>
      <c r="M3107" t="s">
        <v>7910</v>
      </c>
      <c r="N3107" t="s">
        <v>7915</v>
      </c>
      <c r="O3107" t="s">
        <v>7915</v>
      </c>
      <c r="P3107" t="s">
        <v>7909</v>
      </c>
      <c r="Q3107">
        <v>7</v>
      </c>
      <c r="R3107">
        <f>IF(ISERROR(VLOOKUP(A3107,int_r_base_fitted!$A$1:$C$10000,2,FALSE)),0,VLOOKUP(A3107,int_r_base_fitted!$A$1:$C$10000,2,FALSE))</f>
        <v>0</v>
      </c>
      <c r="S3107">
        <f>IF(ISERROR(VLOOKUP(A3107,int_r_base_fitted!$A$1:$C$10000,3,FALSE)),0,VLOOKUP(A3107,int_r_base_fitted!$A$1:$C$10000,3,FALSE))</f>
        <v>3.2000000000000001E-2</v>
      </c>
      <c r="T3107">
        <v>2381</v>
      </c>
      <c r="V3107">
        <f>IF(ISERROR(VLOOKUP(A3107,int_r_full_fitted!$A$1:$C$10000,3,FALSE)),0,VLOOKUP(A3107,int_r_full_fitted!$A$1:$C$10000,3,FALSE))</f>
        <v>2.9000000000000001E-2</v>
      </c>
      <c r="W3107">
        <v>3106</v>
      </c>
      <c r="Y3107">
        <f>S3107-V3107</f>
        <v>2.9999999999999992E-3</v>
      </c>
    </row>
    <row r="3108" spans="1:25" x14ac:dyDescent="0.2">
      <c r="A3108" t="s">
        <v>5876</v>
      </c>
      <c r="B3108" t="s">
        <v>7911</v>
      </c>
      <c r="C3108" t="s">
        <v>8518</v>
      </c>
      <c r="D3108" t="s">
        <v>7963</v>
      </c>
      <c r="E3108" t="s">
        <v>9224</v>
      </c>
      <c r="F3108" t="s">
        <v>7915</v>
      </c>
      <c r="G3108" t="s">
        <v>7915</v>
      </c>
      <c r="H3108" t="s">
        <v>7910</v>
      </c>
      <c r="I3108" t="s">
        <v>7915</v>
      </c>
      <c r="J3108" t="s">
        <v>7915</v>
      </c>
      <c r="K3108" t="s">
        <v>7915</v>
      </c>
      <c r="L3108" t="s">
        <v>7915</v>
      </c>
      <c r="M3108" t="s">
        <v>7910</v>
      </c>
      <c r="N3108" t="s">
        <v>7915</v>
      </c>
      <c r="O3108" t="s">
        <v>7915</v>
      </c>
      <c r="P3108" t="s">
        <v>7909</v>
      </c>
      <c r="Q3108">
        <v>7</v>
      </c>
      <c r="R3108">
        <f>IF(ISERROR(VLOOKUP(A3108,int_r_base_fitted!$A$1:$C$10000,2,FALSE)),0,VLOOKUP(A3108,int_r_base_fitted!$A$1:$C$10000,2,FALSE))</f>
        <v>0</v>
      </c>
      <c r="S3108">
        <f>IF(ISERROR(VLOOKUP(A3108,int_r_base_fitted!$A$1:$C$10000,3,FALSE)),0,VLOOKUP(A3108,int_r_base_fitted!$A$1:$C$10000,3,FALSE))</f>
        <v>3.2000000000000001E-2</v>
      </c>
      <c r="T3108">
        <v>2382</v>
      </c>
      <c r="V3108">
        <f>IF(ISERROR(VLOOKUP(A3108,int_r_full_fitted!$A$1:$C$10000,3,FALSE)),0,VLOOKUP(A3108,int_r_full_fitted!$A$1:$C$10000,3,FALSE))</f>
        <v>2.9000000000000001E-2</v>
      </c>
      <c r="W3108">
        <v>3107</v>
      </c>
      <c r="Y3108">
        <f>S3108-V3108</f>
        <v>2.9999999999999992E-3</v>
      </c>
    </row>
    <row r="3109" spans="1:25" x14ac:dyDescent="0.2">
      <c r="A3109" t="s">
        <v>6458</v>
      </c>
      <c r="B3109" t="s">
        <v>7933</v>
      </c>
      <c r="C3109" t="s">
        <v>8407</v>
      </c>
      <c r="D3109" t="s">
        <v>8040</v>
      </c>
      <c r="E3109" t="s">
        <v>9500</v>
      </c>
      <c r="F3109" t="s">
        <v>7915</v>
      </c>
      <c r="G3109" t="s">
        <v>7915</v>
      </c>
      <c r="H3109" t="s">
        <v>7910</v>
      </c>
      <c r="I3109" t="s">
        <v>7915</v>
      </c>
      <c r="J3109" t="s">
        <v>7915</v>
      </c>
      <c r="K3109" t="s">
        <v>7915</v>
      </c>
      <c r="L3109" t="s">
        <v>7915</v>
      </c>
      <c r="M3109" t="s">
        <v>7915</v>
      </c>
      <c r="N3109" t="s">
        <v>7915</v>
      </c>
      <c r="O3109" t="s">
        <v>7915</v>
      </c>
      <c r="P3109" t="s">
        <v>7910</v>
      </c>
      <c r="Q3109">
        <v>8</v>
      </c>
      <c r="R3109">
        <f>IF(ISERROR(VLOOKUP(A3109,int_r_base_fitted!$A$1:$C$10000,2,FALSE)),0,VLOOKUP(A3109,int_r_base_fitted!$A$1:$C$10000,2,FALSE))</f>
        <v>0</v>
      </c>
      <c r="S3109">
        <f>IF(ISERROR(VLOOKUP(A3109,int_r_base_fitted!$A$1:$C$10000,3,FALSE)),0,VLOOKUP(A3109,int_r_base_fitted!$A$1:$C$10000,3,FALSE))</f>
        <v>3.2000000000000001E-2</v>
      </c>
      <c r="T3109">
        <v>2408</v>
      </c>
      <c r="V3109">
        <f>IF(ISERROR(VLOOKUP(A3109,int_r_full_fitted!$A$1:$C$10000,3,FALSE)),0,VLOOKUP(A3109,int_r_full_fitted!$A$1:$C$10000,3,FALSE))</f>
        <v>2.9000000000000001E-2</v>
      </c>
      <c r="W3109">
        <v>3108</v>
      </c>
      <c r="Y3109">
        <f>S3109-V3109</f>
        <v>2.9999999999999992E-3</v>
      </c>
    </row>
    <row r="3110" spans="1:25" x14ac:dyDescent="0.2">
      <c r="A3110" t="s">
        <v>6949</v>
      </c>
      <c r="B3110" t="s">
        <v>7911</v>
      </c>
      <c r="C3110" t="s">
        <v>8829</v>
      </c>
      <c r="D3110" t="s">
        <v>7963</v>
      </c>
      <c r="E3110" t="s">
        <v>9745</v>
      </c>
      <c r="F3110" t="s">
        <v>7915</v>
      </c>
      <c r="G3110" t="s">
        <v>7915</v>
      </c>
      <c r="H3110" t="s">
        <v>7910</v>
      </c>
      <c r="I3110" t="s">
        <v>7915</v>
      </c>
      <c r="J3110" t="s">
        <v>7915</v>
      </c>
      <c r="K3110" t="s">
        <v>7915</v>
      </c>
      <c r="L3110" t="s">
        <v>7915</v>
      </c>
      <c r="M3110" t="s">
        <v>7915</v>
      </c>
      <c r="N3110" t="s">
        <v>7915</v>
      </c>
      <c r="O3110" t="s">
        <v>7915</v>
      </c>
      <c r="P3110" t="s">
        <v>7910</v>
      </c>
      <c r="Q3110">
        <v>8</v>
      </c>
      <c r="R3110">
        <f>IF(ISERROR(VLOOKUP(A3110,int_r_base_fitted!$A$1:$C$10000,2,FALSE)),0,VLOOKUP(A3110,int_r_base_fitted!$A$1:$C$10000,2,FALSE))</f>
        <v>0</v>
      </c>
      <c r="S3110">
        <f>IF(ISERROR(VLOOKUP(A3110,int_r_base_fitted!$A$1:$C$10000,3,FALSE)),0,VLOOKUP(A3110,int_r_base_fitted!$A$1:$C$10000,3,FALSE))</f>
        <v>3.2000000000000001E-2</v>
      </c>
      <c r="T3110">
        <v>2422</v>
      </c>
      <c r="V3110">
        <f>IF(ISERROR(VLOOKUP(A3110,int_r_full_fitted!$A$1:$C$10000,3,FALSE)),0,VLOOKUP(A3110,int_r_full_fitted!$A$1:$C$10000,3,FALSE))</f>
        <v>2.9000000000000001E-2</v>
      </c>
      <c r="W3110">
        <v>3109</v>
      </c>
      <c r="Y3110">
        <f>S3110-V3110</f>
        <v>2.9999999999999992E-3</v>
      </c>
    </row>
    <row r="3111" spans="1:25" x14ac:dyDescent="0.2">
      <c r="A3111" t="s">
        <v>6989</v>
      </c>
      <c r="B3111" t="s">
        <v>7933</v>
      </c>
      <c r="C3111" t="s">
        <v>9364</v>
      </c>
      <c r="D3111" t="s">
        <v>7963</v>
      </c>
      <c r="E3111" t="s">
        <v>9209</v>
      </c>
      <c r="F3111" t="s">
        <v>7915</v>
      </c>
      <c r="G3111" t="s">
        <v>7915</v>
      </c>
      <c r="H3111" t="s">
        <v>7910</v>
      </c>
      <c r="I3111" t="s">
        <v>7915</v>
      </c>
      <c r="J3111" t="s">
        <v>7915</v>
      </c>
      <c r="K3111" t="s">
        <v>7915</v>
      </c>
      <c r="L3111" t="s">
        <v>7915</v>
      </c>
      <c r="M3111" t="s">
        <v>7915</v>
      </c>
      <c r="N3111" t="s">
        <v>7915</v>
      </c>
      <c r="O3111" t="s">
        <v>7915</v>
      </c>
      <c r="P3111" t="s">
        <v>7910</v>
      </c>
      <c r="Q3111">
        <v>8</v>
      </c>
      <c r="R3111">
        <f>IF(ISERROR(VLOOKUP(A3111,int_r_base_fitted!$A$1:$C$10000,2,FALSE)),0,VLOOKUP(A3111,int_r_base_fitted!$A$1:$C$10000,2,FALSE))</f>
        <v>0</v>
      </c>
      <c r="S3111">
        <f>IF(ISERROR(VLOOKUP(A3111,int_r_base_fitted!$A$1:$C$10000,3,FALSE)),0,VLOOKUP(A3111,int_r_base_fitted!$A$1:$C$10000,3,FALSE))</f>
        <v>3.2000000000000001E-2</v>
      </c>
      <c r="T3111">
        <v>2432</v>
      </c>
      <c r="V3111">
        <f>IF(ISERROR(VLOOKUP(A3111,int_r_full_fitted!$A$1:$C$10000,3,FALSE)),0,VLOOKUP(A3111,int_r_full_fitted!$A$1:$C$10000,3,FALSE))</f>
        <v>2.9000000000000001E-2</v>
      </c>
      <c r="W3111">
        <v>3110</v>
      </c>
      <c r="Y3111">
        <f>S3111-V3111</f>
        <v>2.9999999999999992E-3</v>
      </c>
    </row>
    <row r="3112" spans="1:25" x14ac:dyDescent="0.2">
      <c r="A3112" t="s">
        <v>6992</v>
      </c>
      <c r="B3112" t="s">
        <v>7933</v>
      </c>
      <c r="C3112" t="s">
        <v>9763</v>
      </c>
      <c r="D3112" t="s">
        <v>7963</v>
      </c>
      <c r="E3112" t="s">
        <v>8441</v>
      </c>
      <c r="F3112" t="s">
        <v>7915</v>
      </c>
      <c r="G3112" t="s">
        <v>7915</v>
      </c>
      <c r="H3112" t="s">
        <v>7910</v>
      </c>
      <c r="I3112" t="s">
        <v>7915</v>
      </c>
      <c r="J3112" t="s">
        <v>7915</v>
      </c>
      <c r="K3112" t="s">
        <v>7915</v>
      </c>
      <c r="L3112" t="s">
        <v>7915</v>
      </c>
      <c r="M3112" t="s">
        <v>7915</v>
      </c>
      <c r="N3112" t="s">
        <v>7915</v>
      </c>
      <c r="O3112" t="s">
        <v>7915</v>
      </c>
      <c r="P3112" t="s">
        <v>7910</v>
      </c>
      <c r="Q3112">
        <v>8</v>
      </c>
      <c r="R3112">
        <f>IF(ISERROR(VLOOKUP(A3112,int_r_base_fitted!$A$1:$C$10000,2,FALSE)),0,VLOOKUP(A3112,int_r_base_fitted!$A$1:$C$10000,2,FALSE))</f>
        <v>0</v>
      </c>
      <c r="S3112">
        <f>IF(ISERROR(VLOOKUP(A3112,int_r_base_fitted!$A$1:$C$10000,3,FALSE)),0,VLOOKUP(A3112,int_r_base_fitted!$A$1:$C$10000,3,FALSE))</f>
        <v>3.2000000000000001E-2</v>
      </c>
      <c r="T3112">
        <v>2433</v>
      </c>
      <c r="V3112">
        <f>IF(ISERROR(VLOOKUP(A3112,int_r_full_fitted!$A$1:$C$10000,3,FALSE)),0,VLOOKUP(A3112,int_r_full_fitted!$A$1:$C$10000,3,FALSE))</f>
        <v>2.9000000000000001E-2</v>
      </c>
      <c r="W3112">
        <v>3111</v>
      </c>
      <c r="Y3112">
        <f>S3112-V3112</f>
        <v>2.9999999999999992E-3</v>
      </c>
    </row>
    <row r="3113" spans="1:25" x14ac:dyDescent="0.2">
      <c r="A3113" t="s">
        <v>7005</v>
      </c>
      <c r="B3113" t="s">
        <v>7933</v>
      </c>
      <c r="C3113" t="s">
        <v>9771</v>
      </c>
      <c r="D3113" t="s">
        <v>7963</v>
      </c>
      <c r="E3113" t="s">
        <v>9726</v>
      </c>
      <c r="F3113" t="s">
        <v>7915</v>
      </c>
      <c r="G3113" t="s">
        <v>7915</v>
      </c>
      <c r="H3113" t="s">
        <v>7910</v>
      </c>
      <c r="I3113" t="s">
        <v>7915</v>
      </c>
      <c r="J3113" t="s">
        <v>7915</v>
      </c>
      <c r="K3113" t="s">
        <v>7915</v>
      </c>
      <c r="L3113" t="s">
        <v>7915</v>
      </c>
      <c r="M3113" t="s">
        <v>7915</v>
      </c>
      <c r="N3113" t="s">
        <v>7915</v>
      </c>
      <c r="O3113" t="s">
        <v>7915</v>
      </c>
      <c r="P3113" t="s">
        <v>7910</v>
      </c>
      <c r="Q3113">
        <v>8</v>
      </c>
      <c r="R3113">
        <f>IF(ISERROR(VLOOKUP(A3113,int_r_base_fitted!$A$1:$C$10000,2,FALSE)),0,VLOOKUP(A3113,int_r_base_fitted!$A$1:$C$10000,2,FALSE))</f>
        <v>0</v>
      </c>
      <c r="S3113">
        <f>IF(ISERROR(VLOOKUP(A3113,int_r_base_fitted!$A$1:$C$10000,3,FALSE)),0,VLOOKUP(A3113,int_r_base_fitted!$A$1:$C$10000,3,FALSE))</f>
        <v>3.2000000000000001E-2</v>
      </c>
      <c r="T3113">
        <v>2435</v>
      </c>
      <c r="V3113">
        <f>IF(ISERROR(VLOOKUP(A3113,int_r_full_fitted!$A$1:$C$10000,3,FALSE)),0,VLOOKUP(A3113,int_r_full_fitted!$A$1:$C$10000,3,FALSE))</f>
        <v>2.9000000000000001E-2</v>
      </c>
      <c r="W3113">
        <v>3112</v>
      </c>
      <c r="Y3113">
        <f>S3113-V3113</f>
        <v>2.9999999999999992E-3</v>
      </c>
    </row>
    <row r="3114" spans="1:25" x14ac:dyDescent="0.2">
      <c r="A3114" t="s">
        <v>7009</v>
      </c>
      <c r="B3114" t="s">
        <v>7933</v>
      </c>
      <c r="C3114" t="s">
        <v>9774</v>
      </c>
      <c r="D3114" t="s">
        <v>7963</v>
      </c>
      <c r="E3114" t="s">
        <v>8596</v>
      </c>
      <c r="F3114" t="s">
        <v>7915</v>
      </c>
      <c r="G3114" t="s">
        <v>7915</v>
      </c>
      <c r="H3114" t="s">
        <v>7910</v>
      </c>
      <c r="I3114" t="s">
        <v>7915</v>
      </c>
      <c r="J3114" t="s">
        <v>7915</v>
      </c>
      <c r="K3114" t="s">
        <v>7915</v>
      </c>
      <c r="L3114" t="s">
        <v>7915</v>
      </c>
      <c r="M3114" t="s">
        <v>7915</v>
      </c>
      <c r="N3114" t="s">
        <v>7915</v>
      </c>
      <c r="O3114" t="s">
        <v>7915</v>
      </c>
      <c r="P3114" t="s">
        <v>7910</v>
      </c>
      <c r="Q3114">
        <v>8</v>
      </c>
      <c r="R3114">
        <f>IF(ISERROR(VLOOKUP(A3114,int_r_base_fitted!$A$1:$C$10000,2,FALSE)),0,VLOOKUP(A3114,int_r_base_fitted!$A$1:$C$10000,2,FALSE))</f>
        <v>0</v>
      </c>
      <c r="S3114">
        <f>IF(ISERROR(VLOOKUP(A3114,int_r_base_fitted!$A$1:$C$10000,3,FALSE)),0,VLOOKUP(A3114,int_r_base_fitted!$A$1:$C$10000,3,FALSE))</f>
        <v>3.2000000000000001E-2</v>
      </c>
      <c r="T3114">
        <v>2436</v>
      </c>
      <c r="V3114">
        <f>IF(ISERROR(VLOOKUP(A3114,int_r_full_fitted!$A$1:$C$10000,3,FALSE)),0,VLOOKUP(A3114,int_r_full_fitted!$A$1:$C$10000,3,FALSE))</f>
        <v>2.9000000000000001E-2</v>
      </c>
      <c r="W3114">
        <v>3113</v>
      </c>
      <c r="Y3114">
        <f>S3114-V3114</f>
        <v>2.9999999999999992E-3</v>
      </c>
    </row>
    <row r="3115" spans="1:25" x14ac:dyDescent="0.2">
      <c r="A3115" t="s">
        <v>7010</v>
      </c>
      <c r="B3115" t="s">
        <v>7933</v>
      </c>
      <c r="C3115" t="s">
        <v>9234</v>
      </c>
      <c r="D3115" t="s">
        <v>7963</v>
      </c>
      <c r="E3115" t="s">
        <v>9775</v>
      </c>
      <c r="F3115" t="s">
        <v>7915</v>
      </c>
      <c r="G3115" t="s">
        <v>7915</v>
      </c>
      <c r="H3115" t="s">
        <v>7910</v>
      </c>
      <c r="I3115" t="s">
        <v>7915</v>
      </c>
      <c r="J3115" t="s">
        <v>7915</v>
      </c>
      <c r="K3115" t="s">
        <v>7915</v>
      </c>
      <c r="L3115" t="s">
        <v>7915</v>
      </c>
      <c r="M3115" t="s">
        <v>7915</v>
      </c>
      <c r="N3115" t="s">
        <v>7915</v>
      </c>
      <c r="O3115" t="s">
        <v>7915</v>
      </c>
      <c r="P3115" t="s">
        <v>7910</v>
      </c>
      <c r="Q3115">
        <v>8</v>
      </c>
      <c r="R3115">
        <f>IF(ISERROR(VLOOKUP(A3115,int_r_base_fitted!$A$1:$C$10000,2,FALSE)),0,VLOOKUP(A3115,int_r_base_fitted!$A$1:$C$10000,2,FALSE))</f>
        <v>0</v>
      </c>
      <c r="S3115">
        <f>IF(ISERROR(VLOOKUP(A3115,int_r_base_fitted!$A$1:$C$10000,3,FALSE)),0,VLOOKUP(A3115,int_r_base_fitted!$A$1:$C$10000,3,FALSE))</f>
        <v>3.2000000000000001E-2</v>
      </c>
      <c r="T3115">
        <v>2437</v>
      </c>
      <c r="V3115">
        <f>IF(ISERROR(VLOOKUP(A3115,int_r_full_fitted!$A$1:$C$10000,3,FALSE)),0,VLOOKUP(A3115,int_r_full_fitted!$A$1:$C$10000,3,FALSE))</f>
        <v>2.9000000000000001E-2</v>
      </c>
      <c r="W3115">
        <v>3114</v>
      </c>
      <c r="Y3115">
        <f>S3115-V3115</f>
        <v>2.9999999999999992E-3</v>
      </c>
    </row>
    <row r="3116" spans="1:25" x14ac:dyDescent="0.2">
      <c r="A3116" t="s">
        <v>7041</v>
      </c>
      <c r="B3116" t="s">
        <v>7933</v>
      </c>
      <c r="C3116" t="s">
        <v>9799</v>
      </c>
      <c r="D3116" t="s">
        <v>7963</v>
      </c>
      <c r="E3116" t="s">
        <v>8241</v>
      </c>
      <c r="F3116" t="s">
        <v>7915</v>
      </c>
      <c r="G3116" t="s">
        <v>7915</v>
      </c>
      <c r="H3116" t="s">
        <v>7910</v>
      </c>
      <c r="I3116" t="s">
        <v>7915</v>
      </c>
      <c r="J3116" t="s">
        <v>7915</v>
      </c>
      <c r="K3116" t="s">
        <v>7915</v>
      </c>
      <c r="L3116" t="s">
        <v>7915</v>
      </c>
      <c r="M3116" t="s">
        <v>7915</v>
      </c>
      <c r="N3116" t="s">
        <v>7915</v>
      </c>
      <c r="O3116" t="s">
        <v>7915</v>
      </c>
      <c r="P3116" t="s">
        <v>7910</v>
      </c>
      <c r="Q3116">
        <v>8</v>
      </c>
      <c r="R3116">
        <f>IF(ISERROR(VLOOKUP(A3116,int_r_base_fitted!$A$1:$C$10000,2,FALSE)),0,VLOOKUP(A3116,int_r_base_fitted!$A$1:$C$10000,2,FALSE))</f>
        <v>0</v>
      </c>
      <c r="S3116">
        <f>IF(ISERROR(VLOOKUP(A3116,int_r_base_fitted!$A$1:$C$10000,3,FALSE)),0,VLOOKUP(A3116,int_r_base_fitted!$A$1:$C$10000,3,FALSE))</f>
        <v>3.2000000000000001E-2</v>
      </c>
      <c r="T3116">
        <v>2442</v>
      </c>
      <c r="V3116">
        <f>IF(ISERROR(VLOOKUP(A3116,int_r_full_fitted!$A$1:$C$10000,3,FALSE)),0,VLOOKUP(A3116,int_r_full_fitted!$A$1:$C$10000,3,FALSE))</f>
        <v>2.9000000000000001E-2</v>
      </c>
      <c r="W3116">
        <v>3115</v>
      </c>
      <c r="Y3116">
        <f>S3116-V3116</f>
        <v>2.9999999999999992E-3</v>
      </c>
    </row>
    <row r="3117" spans="1:25" x14ac:dyDescent="0.2">
      <c r="A3117" t="s">
        <v>7050</v>
      </c>
      <c r="B3117" t="s">
        <v>7933</v>
      </c>
      <c r="C3117" t="s">
        <v>9804</v>
      </c>
      <c r="D3117" t="s">
        <v>7963</v>
      </c>
      <c r="E3117" t="s">
        <v>9805</v>
      </c>
      <c r="F3117" t="s">
        <v>7915</v>
      </c>
      <c r="G3117" t="s">
        <v>7915</v>
      </c>
      <c r="H3117" t="s">
        <v>7910</v>
      </c>
      <c r="I3117" t="s">
        <v>7915</v>
      </c>
      <c r="J3117" t="s">
        <v>7915</v>
      </c>
      <c r="K3117" t="s">
        <v>7915</v>
      </c>
      <c r="L3117" t="s">
        <v>7915</v>
      </c>
      <c r="M3117" t="s">
        <v>7915</v>
      </c>
      <c r="N3117" t="s">
        <v>7915</v>
      </c>
      <c r="O3117" t="s">
        <v>7915</v>
      </c>
      <c r="P3117" t="s">
        <v>7910</v>
      </c>
      <c r="Q3117">
        <v>8</v>
      </c>
      <c r="R3117">
        <f>IF(ISERROR(VLOOKUP(A3117,int_r_base_fitted!$A$1:$C$10000,2,FALSE)),0,VLOOKUP(A3117,int_r_base_fitted!$A$1:$C$10000,2,FALSE))</f>
        <v>0</v>
      </c>
      <c r="S3117">
        <f>IF(ISERROR(VLOOKUP(A3117,int_r_base_fitted!$A$1:$C$10000,3,FALSE)),0,VLOOKUP(A3117,int_r_base_fitted!$A$1:$C$10000,3,FALSE))</f>
        <v>3.2000000000000001E-2</v>
      </c>
      <c r="T3117">
        <v>2443</v>
      </c>
      <c r="V3117">
        <f>IF(ISERROR(VLOOKUP(A3117,int_r_full_fitted!$A$1:$C$10000,3,FALSE)),0,VLOOKUP(A3117,int_r_full_fitted!$A$1:$C$10000,3,FALSE))</f>
        <v>2.9000000000000001E-2</v>
      </c>
      <c r="W3117">
        <v>3116</v>
      </c>
      <c r="Y3117">
        <f>S3117-V3117</f>
        <v>2.9999999999999992E-3</v>
      </c>
    </row>
    <row r="3118" spans="1:25" x14ac:dyDescent="0.2">
      <c r="A3118" t="s">
        <v>7060</v>
      </c>
      <c r="B3118" t="s">
        <v>7933</v>
      </c>
      <c r="C3118" t="s">
        <v>9813</v>
      </c>
      <c r="D3118" t="s">
        <v>7963</v>
      </c>
      <c r="E3118" t="s">
        <v>9814</v>
      </c>
      <c r="F3118" t="s">
        <v>7915</v>
      </c>
      <c r="G3118" t="s">
        <v>7915</v>
      </c>
      <c r="H3118" t="s">
        <v>7910</v>
      </c>
      <c r="I3118" t="s">
        <v>7915</v>
      </c>
      <c r="J3118" t="s">
        <v>7915</v>
      </c>
      <c r="K3118" t="s">
        <v>7915</v>
      </c>
      <c r="L3118" t="s">
        <v>7915</v>
      </c>
      <c r="M3118" t="s">
        <v>7915</v>
      </c>
      <c r="N3118" t="s">
        <v>7915</v>
      </c>
      <c r="O3118" t="s">
        <v>7915</v>
      </c>
      <c r="P3118" t="s">
        <v>7910</v>
      </c>
      <c r="Q3118">
        <v>8</v>
      </c>
      <c r="R3118">
        <f>IF(ISERROR(VLOOKUP(A3118,int_r_base_fitted!$A$1:$C$10000,2,FALSE)),0,VLOOKUP(A3118,int_r_base_fitted!$A$1:$C$10000,2,FALSE))</f>
        <v>0</v>
      </c>
      <c r="S3118">
        <f>IF(ISERROR(VLOOKUP(A3118,int_r_base_fitted!$A$1:$C$10000,3,FALSE)),0,VLOOKUP(A3118,int_r_base_fitted!$A$1:$C$10000,3,FALSE))</f>
        <v>3.2000000000000001E-2</v>
      </c>
      <c r="T3118">
        <v>2445</v>
      </c>
      <c r="V3118">
        <f>IF(ISERROR(VLOOKUP(A3118,int_r_full_fitted!$A$1:$C$10000,3,FALSE)),0,VLOOKUP(A3118,int_r_full_fitted!$A$1:$C$10000,3,FALSE))</f>
        <v>2.9000000000000001E-2</v>
      </c>
      <c r="W3118">
        <v>3117</v>
      </c>
      <c r="Y3118">
        <f>S3118-V3118</f>
        <v>2.9999999999999992E-3</v>
      </c>
    </row>
    <row r="3119" spans="1:25" x14ac:dyDescent="0.2">
      <c r="A3119" t="s">
        <v>7061</v>
      </c>
      <c r="B3119" t="s">
        <v>7933</v>
      </c>
      <c r="C3119" t="s">
        <v>9815</v>
      </c>
      <c r="D3119" t="s">
        <v>7963</v>
      </c>
      <c r="E3119" t="s">
        <v>9816</v>
      </c>
      <c r="F3119" t="s">
        <v>7915</v>
      </c>
      <c r="G3119" t="s">
        <v>7915</v>
      </c>
      <c r="H3119" t="s">
        <v>7910</v>
      </c>
      <c r="I3119" t="s">
        <v>7915</v>
      </c>
      <c r="J3119" t="s">
        <v>7915</v>
      </c>
      <c r="K3119" t="s">
        <v>7915</v>
      </c>
      <c r="L3119" t="s">
        <v>7915</v>
      </c>
      <c r="M3119" t="s">
        <v>7915</v>
      </c>
      <c r="N3119" t="s">
        <v>7915</v>
      </c>
      <c r="O3119" t="s">
        <v>7915</v>
      </c>
      <c r="P3119" t="s">
        <v>7910</v>
      </c>
      <c r="Q3119">
        <v>8</v>
      </c>
      <c r="R3119">
        <f>IF(ISERROR(VLOOKUP(A3119,int_r_base_fitted!$A$1:$C$10000,2,FALSE)),0,VLOOKUP(A3119,int_r_base_fitted!$A$1:$C$10000,2,FALSE))</f>
        <v>0</v>
      </c>
      <c r="S3119">
        <f>IF(ISERROR(VLOOKUP(A3119,int_r_base_fitted!$A$1:$C$10000,3,FALSE)),0,VLOOKUP(A3119,int_r_base_fitted!$A$1:$C$10000,3,FALSE))</f>
        <v>3.2000000000000001E-2</v>
      </c>
      <c r="T3119">
        <v>2446</v>
      </c>
      <c r="V3119">
        <f>IF(ISERROR(VLOOKUP(A3119,int_r_full_fitted!$A$1:$C$10000,3,FALSE)),0,VLOOKUP(A3119,int_r_full_fitted!$A$1:$C$10000,3,FALSE))</f>
        <v>2.9000000000000001E-2</v>
      </c>
      <c r="W3119">
        <v>3118</v>
      </c>
      <c r="Y3119">
        <f>S3119-V3119</f>
        <v>2.9999999999999992E-3</v>
      </c>
    </row>
    <row r="3120" spans="1:25" x14ac:dyDescent="0.2">
      <c r="A3120" t="s">
        <v>7069</v>
      </c>
      <c r="B3120" t="s">
        <v>7933</v>
      </c>
      <c r="C3120" t="s">
        <v>9823</v>
      </c>
      <c r="D3120" t="s">
        <v>7963</v>
      </c>
      <c r="E3120" t="s">
        <v>8539</v>
      </c>
      <c r="F3120" t="s">
        <v>7915</v>
      </c>
      <c r="G3120" t="s">
        <v>7915</v>
      </c>
      <c r="H3120" t="s">
        <v>7910</v>
      </c>
      <c r="I3120" t="s">
        <v>7915</v>
      </c>
      <c r="J3120" t="s">
        <v>7915</v>
      </c>
      <c r="K3120" t="s">
        <v>7915</v>
      </c>
      <c r="L3120" t="s">
        <v>7915</v>
      </c>
      <c r="M3120" t="s">
        <v>7915</v>
      </c>
      <c r="N3120" t="s">
        <v>7915</v>
      </c>
      <c r="O3120" t="s">
        <v>7915</v>
      </c>
      <c r="P3120" t="s">
        <v>7910</v>
      </c>
      <c r="Q3120">
        <v>8</v>
      </c>
      <c r="R3120">
        <f>IF(ISERROR(VLOOKUP(A3120,int_r_base_fitted!$A$1:$C$10000,2,FALSE)),0,VLOOKUP(A3120,int_r_base_fitted!$A$1:$C$10000,2,FALSE))</f>
        <v>0</v>
      </c>
      <c r="S3120">
        <f>IF(ISERROR(VLOOKUP(A3120,int_r_base_fitted!$A$1:$C$10000,3,FALSE)),0,VLOOKUP(A3120,int_r_base_fitted!$A$1:$C$10000,3,FALSE))</f>
        <v>3.2000000000000001E-2</v>
      </c>
      <c r="T3120">
        <v>2449</v>
      </c>
      <c r="V3120">
        <f>IF(ISERROR(VLOOKUP(A3120,int_r_full_fitted!$A$1:$C$10000,3,FALSE)),0,VLOOKUP(A3120,int_r_full_fitted!$A$1:$C$10000,3,FALSE))</f>
        <v>2.9000000000000001E-2</v>
      </c>
      <c r="W3120">
        <v>3119</v>
      </c>
      <c r="Y3120">
        <f>S3120-V3120</f>
        <v>2.9999999999999992E-3</v>
      </c>
    </row>
    <row r="3121" spans="1:25" x14ac:dyDescent="0.2">
      <c r="A3121" t="s">
        <v>6969</v>
      </c>
      <c r="B3121" t="s">
        <v>7933</v>
      </c>
      <c r="C3121" t="s">
        <v>8975</v>
      </c>
      <c r="D3121" t="s">
        <v>7963</v>
      </c>
      <c r="E3121" t="s">
        <v>9753</v>
      </c>
      <c r="F3121" t="s">
        <v>7915</v>
      </c>
      <c r="G3121" t="s">
        <v>7915</v>
      </c>
      <c r="H3121" t="s">
        <v>7910</v>
      </c>
      <c r="I3121" t="s">
        <v>7915</v>
      </c>
      <c r="J3121" t="s">
        <v>7915</v>
      </c>
      <c r="K3121" t="s">
        <v>7915</v>
      </c>
      <c r="L3121" t="s">
        <v>7915</v>
      </c>
      <c r="M3121" t="s">
        <v>7915</v>
      </c>
      <c r="N3121" t="s">
        <v>7915</v>
      </c>
      <c r="O3121" t="s">
        <v>7915</v>
      </c>
      <c r="P3121" t="s">
        <v>7910</v>
      </c>
      <c r="Q3121">
        <v>8</v>
      </c>
      <c r="R3121">
        <f>IF(ISERROR(VLOOKUP(A3121,int_r_base_fitted!$A$1:$C$10000,2,FALSE)),0,VLOOKUP(A3121,int_r_base_fitted!$A$1:$C$10000,2,FALSE))</f>
        <v>0</v>
      </c>
      <c r="S3121">
        <f>IF(ISERROR(VLOOKUP(A3121,int_r_base_fitted!$A$1:$C$10000,3,FALSE)),0,VLOOKUP(A3121,int_r_base_fitted!$A$1:$C$10000,3,FALSE))</f>
        <v>3.1E-2</v>
      </c>
      <c r="T3121">
        <v>2521</v>
      </c>
      <c r="V3121">
        <f>IF(ISERROR(VLOOKUP(A3121,int_r_full_fitted!$A$1:$C$10000,3,FALSE)),0,VLOOKUP(A3121,int_r_full_fitted!$A$1:$C$10000,3,FALSE))</f>
        <v>2.9000000000000001E-2</v>
      </c>
      <c r="W3121">
        <v>3120</v>
      </c>
      <c r="Y3121">
        <f>S3121-V3121</f>
        <v>1.9999999999999983E-3</v>
      </c>
    </row>
    <row r="3122" spans="1:25" x14ac:dyDescent="0.2">
      <c r="A3122" t="s">
        <v>6977</v>
      </c>
      <c r="B3122" t="s">
        <v>7933</v>
      </c>
      <c r="C3122" t="s">
        <v>8239</v>
      </c>
      <c r="D3122" t="s">
        <v>7963</v>
      </c>
      <c r="E3122" t="s">
        <v>9386</v>
      </c>
      <c r="F3122" t="s">
        <v>7915</v>
      </c>
      <c r="G3122" t="s">
        <v>7915</v>
      </c>
      <c r="H3122" t="s">
        <v>7910</v>
      </c>
      <c r="I3122" t="s">
        <v>7915</v>
      </c>
      <c r="J3122" t="s">
        <v>7915</v>
      </c>
      <c r="K3122" t="s">
        <v>7915</v>
      </c>
      <c r="L3122" t="s">
        <v>7915</v>
      </c>
      <c r="M3122" t="s">
        <v>7915</v>
      </c>
      <c r="N3122" t="s">
        <v>7915</v>
      </c>
      <c r="O3122" t="s">
        <v>7915</v>
      </c>
      <c r="P3122" t="s">
        <v>7910</v>
      </c>
      <c r="Q3122">
        <v>8</v>
      </c>
      <c r="R3122">
        <f>IF(ISERROR(VLOOKUP(A3122,int_r_base_fitted!$A$1:$C$10000,2,FALSE)),0,VLOOKUP(A3122,int_r_base_fitted!$A$1:$C$10000,2,FALSE))</f>
        <v>0</v>
      </c>
      <c r="S3122">
        <f>IF(ISERROR(VLOOKUP(A3122,int_r_base_fitted!$A$1:$C$10000,3,FALSE)),0,VLOOKUP(A3122,int_r_base_fitted!$A$1:$C$10000,3,FALSE))</f>
        <v>3.1E-2</v>
      </c>
      <c r="T3122">
        <v>2522</v>
      </c>
      <c r="V3122">
        <f>IF(ISERROR(VLOOKUP(A3122,int_r_full_fitted!$A$1:$C$10000,3,FALSE)),0,VLOOKUP(A3122,int_r_full_fitted!$A$1:$C$10000,3,FALSE))</f>
        <v>2.9000000000000001E-2</v>
      </c>
      <c r="W3122">
        <v>3121</v>
      </c>
      <c r="Y3122">
        <f>S3122-V3122</f>
        <v>1.9999999999999983E-3</v>
      </c>
    </row>
    <row r="3123" spans="1:25" x14ac:dyDescent="0.2">
      <c r="A3123" t="s">
        <v>7000</v>
      </c>
      <c r="B3123" t="s">
        <v>7933</v>
      </c>
      <c r="C3123" t="s">
        <v>8351</v>
      </c>
      <c r="D3123" t="s">
        <v>7963</v>
      </c>
      <c r="E3123" t="s">
        <v>8936</v>
      </c>
      <c r="F3123" t="s">
        <v>7915</v>
      </c>
      <c r="G3123" t="s">
        <v>7915</v>
      </c>
      <c r="H3123" t="s">
        <v>7910</v>
      </c>
      <c r="I3123" t="s">
        <v>7915</v>
      </c>
      <c r="J3123" t="s">
        <v>7915</v>
      </c>
      <c r="K3123" t="s">
        <v>7915</v>
      </c>
      <c r="L3123" t="s">
        <v>7915</v>
      </c>
      <c r="M3123" t="s">
        <v>7915</v>
      </c>
      <c r="N3123" t="s">
        <v>7915</v>
      </c>
      <c r="O3123" t="s">
        <v>7915</v>
      </c>
      <c r="P3123" t="s">
        <v>7910</v>
      </c>
      <c r="Q3123">
        <v>8</v>
      </c>
      <c r="R3123">
        <f>IF(ISERROR(VLOOKUP(A3123,int_r_base_fitted!$A$1:$C$10000,2,FALSE)),0,VLOOKUP(A3123,int_r_base_fitted!$A$1:$C$10000,2,FALSE))</f>
        <v>0</v>
      </c>
      <c r="S3123">
        <f>IF(ISERROR(VLOOKUP(A3123,int_r_base_fitted!$A$1:$C$10000,3,FALSE)),0,VLOOKUP(A3123,int_r_base_fitted!$A$1:$C$10000,3,FALSE))</f>
        <v>3.1E-2</v>
      </c>
      <c r="T3123">
        <v>2523</v>
      </c>
      <c r="V3123">
        <f>IF(ISERROR(VLOOKUP(A3123,int_r_full_fitted!$A$1:$C$10000,3,FALSE)),0,VLOOKUP(A3123,int_r_full_fitted!$A$1:$C$10000,3,FALSE))</f>
        <v>2.9000000000000001E-2</v>
      </c>
      <c r="W3123">
        <v>3122</v>
      </c>
      <c r="Y3123">
        <f>S3123-V3123</f>
        <v>1.9999999999999983E-3</v>
      </c>
    </row>
    <row r="3124" spans="1:25" x14ac:dyDescent="0.2">
      <c r="A3124" t="s">
        <v>7011</v>
      </c>
      <c r="B3124" t="s">
        <v>7933</v>
      </c>
      <c r="C3124" t="s">
        <v>9235</v>
      </c>
      <c r="D3124" t="s">
        <v>7963</v>
      </c>
      <c r="E3124" t="s">
        <v>9181</v>
      </c>
      <c r="F3124" t="s">
        <v>7915</v>
      </c>
      <c r="G3124" t="s">
        <v>7915</v>
      </c>
      <c r="H3124" t="s">
        <v>7910</v>
      </c>
      <c r="I3124" t="s">
        <v>7915</v>
      </c>
      <c r="J3124" t="s">
        <v>7915</v>
      </c>
      <c r="K3124" t="s">
        <v>7915</v>
      </c>
      <c r="L3124" t="s">
        <v>7915</v>
      </c>
      <c r="M3124" t="s">
        <v>7915</v>
      </c>
      <c r="N3124" t="s">
        <v>7915</v>
      </c>
      <c r="O3124" t="s">
        <v>7915</v>
      </c>
      <c r="P3124" t="s">
        <v>7910</v>
      </c>
      <c r="Q3124">
        <v>8</v>
      </c>
      <c r="R3124">
        <f>IF(ISERROR(VLOOKUP(A3124,int_r_base_fitted!$A$1:$C$10000,2,FALSE)),0,VLOOKUP(A3124,int_r_base_fitted!$A$1:$C$10000,2,FALSE))</f>
        <v>0</v>
      </c>
      <c r="S3124">
        <f>IF(ISERROR(VLOOKUP(A3124,int_r_base_fitted!$A$1:$C$10000,3,FALSE)),0,VLOOKUP(A3124,int_r_base_fitted!$A$1:$C$10000,3,FALSE))</f>
        <v>3.1E-2</v>
      </c>
      <c r="T3124">
        <v>2525</v>
      </c>
      <c r="V3124">
        <f>IF(ISERROR(VLOOKUP(A3124,int_r_full_fitted!$A$1:$C$10000,3,FALSE)),0,VLOOKUP(A3124,int_r_full_fitted!$A$1:$C$10000,3,FALSE))</f>
        <v>2.9000000000000001E-2</v>
      </c>
      <c r="W3124">
        <v>3123</v>
      </c>
      <c r="Y3124">
        <f>S3124-V3124</f>
        <v>1.9999999999999983E-3</v>
      </c>
    </row>
    <row r="3125" spans="1:25" x14ac:dyDescent="0.2">
      <c r="A3125" t="s">
        <v>7044</v>
      </c>
      <c r="B3125" t="s">
        <v>7933</v>
      </c>
      <c r="C3125" t="s">
        <v>8819</v>
      </c>
      <c r="D3125" t="s">
        <v>7963</v>
      </c>
      <c r="E3125" t="s">
        <v>7964</v>
      </c>
      <c r="F3125" t="s">
        <v>7915</v>
      </c>
      <c r="G3125" t="s">
        <v>7915</v>
      </c>
      <c r="H3125" t="s">
        <v>7910</v>
      </c>
      <c r="I3125" t="s">
        <v>7915</v>
      </c>
      <c r="J3125" t="s">
        <v>7915</v>
      </c>
      <c r="K3125" t="s">
        <v>7915</v>
      </c>
      <c r="L3125" t="s">
        <v>7915</v>
      </c>
      <c r="M3125" t="s">
        <v>7915</v>
      </c>
      <c r="N3125" t="s">
        <v>7915</v>
      </c>
      <c r="O3125" t="s">
        <v>7915</v>
      </c>
      <c r="P3125" t="s">
        <v>7910</v>
      </c>
      <c r="Q3125">
        <v>8</v>
      </c>
      <c r="R3125">
        <f>IF(ISERROR(VLOOKUP(A3125,int_r_base_fitted!$A$1:$C$10000,2,FALSE)),0,VLOOKUP(A3125,int_r_base_fitted!$A$1:$C$10000,2,FALSE))</f>
        <v>0</v>
      </c>
      <c r="S3125">
        <f>IF(ISERROR(VLOOKUP(A3125,int_r_base_fitted!$A$1:$C$10000,3,FALSE)),0,VLOOKUP(A3125,int_r_base_fitted!$A$1:$C$10000,3,FALSE))</f>
        <v>3.1E-2</v>
      </c>
      <c r="T3125">
        <v>2527</v>
      </c>
      <c r="V3125">
        <f>IF(ISERROR(VLOOKUP(A3125,int_r_full_fitted!$A$1:$C$10000,3,FALSE)),0,VLOOKUP(A3125,int_r_full_fitted!$A$1:$C$10000,3,FALSE))</f>
        <v>2.9000000000000001E-2</v>
      </c>
      <c r="W3125">
        <v>3124</v>
      </c>
      <c r="Y3125">
        <f>S3125-V3125</f>
        <v>1.9999999999999983E-3</v>
      </c>
    </row>
    <row r="3126" spans="1:25" x14ac:dyDescent="0.2">
      <c r="A3126" t="s">
        <v>6898</v>
      </c>
      <c r="B3126" t="s">
        <v>7911</v>
      </c>
      <c r="C3126" t="s">
        <v>8250</v>
      </c>
      <c r="D3126" t="s">
        <v>7963</v>
      </c>
      <c r="E3126" t="s">
        <v>9455</v>
      </c>
      <c r="F3126" t="s">
        <v>7910</v>
      </c>
      <c r="G3126" t="s">
        <v>7915</v>
      </c>
      <c r="H3126" t="s">
        <v>7915</v>
      </c>
      <c r="I3126" t="s">
        <v>7915</v>
      </c>
      <c r="J3126" t="s">
        <v>7915</v>
      </c>
      <c r="K3126" t="s">
        <v>7915</v>
      </c>
      <c r="L3126" t="s">
        <v>7915</v>
      </c>
      <c r="M3126" t="s">
        <v>7915</v>
      </c>
      <c r="N3126" t="s">
        <v>7915</v>
      </c>
      <c r="O3126" t="s">
        <v>7915</v>
      </c>
      <c r="P3126" t="s">
        <v>7910</v>
      </c>
      <c r="Q3126">
        <v>8</v>
      </c>
      <c r="R3126">
        <f>IF(ISERROR(VLOOKUP(A3126,int_r_base_fitted!$A$1:$C$10000,2,FALSE)),0,VLOOKUP(A3126,int_r_base_fitted!$A$1:$C$10000,2,FALSE))</f>
        <v>0</v>
      </c>
      <c r="S3126">
        <f>IF(ISERROR(VLOOKUP(A3126,int_r_base_fitted!$A$1:$C$10000,3,FALSE)),0,VLOOKUP(A3126,int_r_base_fitted!$A$1:$C$10000,3,FALSE))</f>
        <v>0.03</v>
      </c>
      <c r="T3126">
        <v>2612</v>
      </c>
      <c r="V3126">
        <f>IF(ISERROR(VLOOKUP(A3126,int_r_full_fitted!$A$1:$C$10000,3,FALSE)),0,VLOOKUP(A3126,int_r_full_fitted!$A$1:$C$10000,3,FALSE))</f>
        <v>2.9000000000000001E-2</v>
      </c>
      <c r="W3126">
        <v>3125</v>
      </c>
      <c r="Y3126">
        <f>S3126-V3126</f>
        <v>9.9999999999999742E-4</v>
      </c>
    </row>
    <row r="3127" spans="1:25" x14ac:dyDescent="0.2">
      <c r="A3127" t="s">
        <v>6899</v>
      </c>
      <c r="B3127" t="s">
        <v>7911</v>
      </c>
      <c r="C3127" t="s">
        <v>8250</v>
      </c>
      <c r="D3127" t="s">
        <v>7963</v>
      </c>
      <c r="E3127" t="s">
        <v>9454</v>
      </c>
      <c r="F3127" t="s">
        <v>7910</v>
      </c>
      <c r="G3127" t="s">
        <v>7915</v>
      </c>
      <c r="H3127" t="s">
        <v>7915</v>
      </c>
      <c r="I3127" t="s">
        <v>7915</v>
      </c>
      <c r="J3127" t="s">
        <v>7915</v>
      </c>
      <c r="K3127" t="s">
        <v>7915</v>
      </c>
      <c r="L3127" t="s">
        <v>7915</v>
      </c>
      <c r="M3127" t="s">
        <v>7915</v>
      </c>
      <c r="N3127" t="s">
        <v>7915</v>
      </c>
      <c r="O3127" t="s">
        <v>7915</v>
      </c>
      <c r="P3127" t="s">
        <v>7910</v>
      </c>
      <c r="Q3127">
        <v>8</v>
      </c>
      <c r="R3127">
        <f>IF(ISERROR(VLOOKUP(A3127,int_r_base_fitted!$A$1:$C$10000,2,FALSE)),0,VLOOKUP(A3127,int_r_base_fitted!$A$1:$C$10000,2,FALSE))</f>
        <v>0</v>
      </c>
      <c r="S3127">
        <f>IF(ISERROR(VLOOKUP(A3127,int_r_base_fitted!$A$1:$C$10000,3,FALSE)),0,VLOOKUP(A3127,int_r_base_fitted!$A$1:$C$10000,3,FALSE))</f>
        <v>0.03</v>
      </c>
      <c r="T3127">
        <v>2613</v>
      </c>
      <c r="V3127">
        <f>IF(ISERROR(VLOOKUP(A3127,int_r_full_fitted!$A$1:$C$10000,3,FALSE)),0,VLOOKUP(A3127,int_r_full_fitted!$A$1:$C$10000,3,FALSE))</f>
        <v>2.9000000000000001E-2</v>
      </c>
      <c r="W3127">
        <v>3126</v>
      </c>
      <c r="Y3127">
        <f>S3127-V3127</f>
        <v>9.9999999999999742E-4</v>
      </c>
    </row>
    <row r="3128" spans="1:25" x14ac:dyDescent="0.2">
      <c r="A3128" t="s">
        <v>6229</v>
      </c>
      <c r="B3128" t="s">
        <v>7911</v>
      </c>
      <c r="C3128" t="s">
        <v>7947</v>
      </c>
      <c r="D3128" t="s">
        <v>7913</v>
      </c>
      <c r="E3128" t="s">
        <v>7928</v>
      </c>
      <c r="F3128" t="s">
        <v>7915</v>
      </c>
      <c r="G3128" t="s">
        <v>7915</v>
      </c>
      <c r="H3128" t="s">
        <v>7915</v>
      </c>
      <c r="I3128" t="s">
        <v>7910</v>
      </c>
      <c r="J3128" t="s">
        <v>7915</v>
      </c>
      <c r="K3128" t="s">
        <v>7915</v>
      </c>
      <c r="L3128" t="s">
        <v>7915</v>
      </c>
      <c r="M3128" t="s">
        <v>7915</v>
      </c>
      <c r="N3128" t="s">
        <v>7915</v>
      </c>
      <c r="O3128" t="s">
        <v>7915</v>
      </c>
      <c r="P3128" t="s">
        <v>7910</v>
      </c>
      <c r="Q3128">
        <v>8</v>
      </c>
      <c r="R3128">
        <f>IF(ISERROR(VLOOKUP(A3128,int_r_base_fitted!$A$1:$C$10000,2,FALSE)),0,VLOOKUP(A3128,int_r_base_fitted!$A$1:$C$10000,2,FALSE))</f>
        <v>0</v>
      </c>
      <c r="S3128">
        <f>IF(ISERROR(VLOOKUP(A3128,int_r_base_fitted!$A$1:$C$10000,3,FALSE)),0,VLOOKUP(A3128,int_r_base_fitted!$A$1:$C$10000,3,FALSE))</f>
        <v>2.9000000000000001E-2</v>
      </c>
      <c r="T3128">
        <v>2699</v>
      </c>
      <c r="V3128">
        <f>IF(ISERROR(VLOOKUP(A3128,int_r_full_fitted!$A$1:$C$10000,3,FALSE)),0,VLOOKUP(A3128,int_r_full_fitted!$A$1:$C$10000,3,FALSE))</f>
        <v>2.9000000000000001E-2</v>
      </c>
      <c r="W3128">
        <v>3127</v>
      </c>
      <c r="Y3128">
        <f>S3128-V3128</f>
        <v>0</v>
      </c>
    </row>
    <row r="3129" spans="1:25" x14ac:dyDescent="0.2">
      <c r="A3129" t="s">
        <v>5956</v>
      </c>
      <c r="B3129" t="s">
        <v>7911</v>
      </c>
      <c r="C3129" t="s">
        <v>7946</v>
      </c>
      <c r="D3129" t="s">
        <v>7920</v>
      </c>
      <c r="E3129" t="s">
        <v>9274</v>
      </c>
      <c r="F3129" t="s">
        <v>7910</v>
      </c>
      <c r="G3129" t="s">
        <v>7915</v>
      </c>
      <c r="H3129" t="s">
        <v>7915</v>
      </c>
      <c r="I3129" t="s">
        <v>7915</v>
      </c>
      <c r="J3129" t="s">
        <v>7915</v>
      </c>
      <c r="K3129" t="s">
        <v>7915</v>
      </c>
      <c r="L3129" t="s">
        <v>7910</v>
      </c>
      <c r="M3129" t="s">
        <v>7915</v>
      </c>
      <c r="N3129" t="s">
        <v>7915</v>
      </c>
      <c r="O3129" t="s">
        <v>7915</v>
      </c>
      <c r="P3129" t="s">
        <v>7909</v>
      </c>
      <c r="Q3129">
        <v>7</v>
      </c>
      <c r="R3129">
        <f>IF(ISERROR(VLOOKUP(A3129,int_r_base_fitted!$A$1:$C$10000,2,FALSE)),0,VLOOKUP(A3129,int_r_base_fitted!$A$1:$C$10000,2,FALSE))</f>
        <v>0</v>
      </c>
      <c r="S3129">
        <f>IF(ISERROR(VLOOKUP(A3129,int_r_base_fitted!$A$1:$C$10000,3,FALSE)),0,VLOOKUP(A3129,int_r_base_fitted!$A$1:$C$10000,3,FALSE))</f>
        <v>2.8000000000000001E-2</v>
      </c>
      <c r="T3129">
        <v>2792</v>
      </c>
      <c r="V3129">
        <f>IF(ISERROR(VLOOKUP(A3129,int_r_full_fitted!$A$1:$C$10000,3,FALSE)),0,VLOOKUP(A3129,int_r_full_fitted!$A$1:$C$10000,3,FALSE))</f>
        <v>2.9000000000000001E-2</v>
      </c>
      <c r="W3129">
        <v>3128</v>
      </c>
      <c r="Y3129">
        <f>S3129-V3129</f>
        <v>-1.0000000000000009E-3</v>
      </c>
    </row>
    <row r="3130" spans="1:25" x14ac:dyDescent="0.2">
      <c r="A3130" t="s">
        <v>7472</v>
      </c>
      <c r="B3130" t="s">
        <v>7911</v>
      </c>
      <c r="C3130">
        <v>4</v>
      </c>
      <c r="D3130" t="s">
        <v>7940</v>
      </c>
      <c r="E3130" t="s">
        <v>8249</v>
      </c>
      <c r="F3130" t="s">
        <v>7915</v>
      </c>
      <c r="G3130" t="s">
        <v>7915</v>
      </c>
      <c r="H3130" t="s">
        <v>7915</v>
      </c>
      <c r="I3130" t="s">
        <v>7915</v>
      </c>
      <c r="J3130" t="s">
        <v>7915</v>
      </c>
      <c r="K3130" t="s">
        <v>7915</v>
      </c>
      <c r="L3130" t="s">
        <v>7915</v>
      </c>
      <c r="M3130" t="s">
        <v>7915</v>
      </c>
      <c r="N3130" t="s">
        <v>7915</v>
      </c>
      <c r="O3130" t="s">
        <v>7915</v>
      </c>
      <c r="P3130" t="s">
        <v>7915</v>
      </c>
      <c r="Q3130">
        <v>9</v>
      </c>
      <c r="R3130">
        <f>IF(ISERROR(VLOOKUP(A3130,int_r_base_fitted!$A$1:$C$10000,2,FALSE)),0,VLOOKUP(A3130,int_r_base_fitted!$A$1:$C$10000,2,FALSE))</f>
        <v>0</v>
      </c>
      <c r="S3130">
        <f>IF(ISERROR(VLOOKUP(A3130,int_r_base_fitted!$A$1:$C$10000,3,FALSE)),0,VLOOKUP(A3130,int_r_base_fitted!$A$1:$C$10000,3,FALSE))</f>
        <v>2.8000000000000001E-2</v>
      </c>
      <c r="T3130">
        <v>2867</v>
      </c>
      <c r="V3130">
        <f>IF(ISERROR(VLOOKUP(A3130,int_r_full_fitted!$A$1:$C$10000,3,FALSE)),0,VLOOKUP(A3130,int_r_full_fitted!$A$1:$C$10000,3,FALSE))</f>
        <v>2.9000000000000001E-2</v>
      </c>
      <c r="W3130">
        <v>3129</v>
      </c>
      <c r="Y3130">
        <f>S3130-V3130</f>
        <v>-1.0000000000000009E-3</v>
      </c>
    </row>
    <row r="3131" spans="1:25" x14ac:dyDescent="0.2">
      <c r="A3131" t="s">
        <v>4393</v>
      </c>
      <c r="B3131" t="s">
        <v>7911</v>
      </c>
      <c r="C3131" t="s">
        <v>7955</v>
      </c>
      <c r="D3131" t="s">
        <v>7913</v>
      </c>
      <c r="E3131" t="s">
        <v>8297</v>
      </c>
      <c r="F3131" t="s">
        <v>7910</v>
      </c>
      <c r="G3131" t="s">
        <v>7915</v>
      </c>
      <c r="H3131" t="s">
        <v>7915</v>
      </c>
      <c r="I3131" t="s">
        <v>7910</v>
      </c>
      <c r="J3131" t="s">
        <v>7915</v>
      </c>
      <c r="K3131" t="s">
        <v>7910</v>
      </c>
      <c r="L3131" t="s">
        <v>7915</v>
      </c>
      <c r="M3131" t="s">
        <v>7910</v>
      </c>
      <c r="N3131" t="s">
        <v>7915</v>
      </c>
      <c r="O3131" t="s">
        <v>7915</v>
      </c>
      <c r="P3131" t="s">
        <v>7907</v>
      </c>
      <c r="Q3131">
        <v>5</v>
      </c>
      <c r="R3131">
        <f>IF(ISERROR(VLOOKUP(A3131,int_r_base_fitted!$A$1:$C$10000,2,FALSE)),0,VLOOKUP(A3131,int_r_base_fitted!$A$1:$C$10000,2,FALSE))</f>
        <v>0</v>
      </c>
      <c r="S3131">
        <f>IF(ISERROR(VLOOKUP(A3131,int_r_base_fitted!$A$1:$C$10000,3,FALSE)),0,VLOOKUP(A3131,int_r_base_fitted!$A$1:$C$10000,3,FALSE))</f>
        <v>2.4E-2</v>
      </c>
      <c r="T3131">
        <v>3376</v>
      </c>
      <c r="V3131">
        <f>IF(ISERROR(VLOOKUP(A3131,int_r_full_fitted!$A$1:$C$10000,3,FALSE)),0,VLOOKUP(A3131,int_r_full_fitted!$A$1:$C$10000,3,FALSE))</f>
        <v>2.9000000000000001E-2</v>
      </c>
      <c r="W3131">
        <v>3130</v>
      </c>
      <c r="Y3131">
        <f>S3131-V3131</f>
        <v>-5.000000000000001E-3</v>
      </c>
    </row>
    <row r="3132" spans="1:25" x14ac:dyDescent="0.2">
      <c r="A3132" t="s">
        <v>4983</v>
      </c>
      <c r="B3132" t="s">
        <v>7911</v>
      </c>
      <c r="C3132" t="s">
        <v>7972</v>
      </c>
      <c r="D3132" t="s">
        <v>7913</v>
      </c>
      <c r="E3132" t="s">
        <v>8528</v>
      </c>
      <c r="F3132" t="s">
        <v>7910</v>
      </c>
      <c r="G3132" t="s">
        <v>7915</v>
      </c>
      <c r="H3132" t="s">
        <v>7915</v>
      </c>
      <c r="I3132" t="s">
        <v>7910</v>
      </c>
      <c r="J3132" t="s">
        <v>7915</v>
      </c>
      <c r="K3132" t="s">
        <v>7910</v>
      </c>
      <c r="L3132" t="s">
        <v>7915</v>
      </c>
      <c r="M3132" t="s">
        <v>7915</v>
      </c>
      <c r="N3132" t="s">
        <v>7915</v>
      </c>
      <c r="O3132" t="s">
        <v>7915</v>
      </c>
      <c r="P3132" t="s">
        <v>7908</v>
      </c>
      <c r="Q3132">
        <v>6</v>
      </c>
      <c r="R3132">
        <f>IF(ISERROR(VLOOKUP(A3132,int_r_base_fitted!$A$1:$C$10000,2,FALSE)),0,VLOOKUP(A3132,int_r_base_fitted!$A$1:$C$10000,2,FALSE))</f>
        <v>0</v>
      </c>
      <c r="S3132">
        <f>IF(ISERROR(VLOOKUP(A3132,int_r_base_fitted!$A$1:$C$10000,3,FALSE)),0,VLOOKUP(A3132,int_r_base_fitted!$A$1:$C$10000,3,FALSE))</f>
        <v>2.4E-2</v>
      </c>
      <c r="T3132">
        <v>3384</v>
      </c>
      <c r="V3132">
        <f>IF(ISERROR(VLOOKUP(A3132,int_r_full_fitted!$A$1:$C$10000,3,FALSE)),0,VLOOKUP(A3132,int_r_full_fitted!$A$1:$C$10000,3,FALSE))</f>
        <v>2.9000000000000001E-2</v>
      </c>
      <c r="W3132">
        <v>3131</v>
      </c>
      <c r="Y3132">
        <f>S3132-V3132</f>
        <v>-5.000000000000001E-3</v>
      </c>
    </row>
    <row r="3133" spans="1:25" x14ac:dyDescent="0.2">
      <c r="A3133" t="s">
        <v>5380</v>
      </c>
      <c r="B3133" t="s">
        <v>7911</v>
      </c>
      <c r="C3133" t="s">
        <v>7962</v>
      </c>
      <c r="D3133" t="s">
        <v>8134</v>
      </c>
      <c r="E3133" t="s">
        <v>8249</v>
      </c>
      <c r="F3133" t="s">
        <v>7910</v>
      </c>
      <c r="G3133" t="s">
        <v>7915</v>
      </c>
      <c r="H3133" t="s">
        <v>7915</v>
      </c>
      <c r="I3133" t="s">
        <v>7915</v>
      </c>
      <c r="J3133" t="s">
        <v>7915</v>
      </c>
      <c r="K3133" t="s">
        <v>7910</v>
      </c>
      <c r="L3133" t="s">
        <v>7915</v>
      </c>
      <c r="M3133" t="s">
        <v>7915</v>
      </c>
      <c r="N3133" t="s">
        <v>7915</v>
      </c>
      <c r="O3133" t="s">
        <v>7915</v>
      </c>
      <c r="P3133" t="s">
        <v>7909</v>
      </c>
      <c r="Q3133">
        <v>7</v>
      </c>
      <c r="R3133">
        <f>IF(ISERROR(VLOOKUP(A3133,int_r_base_fitted!$A$1:$C$10000,2,FALSE)),0,VLOOKUP(A3133,int_r_base_fitted!$A$1:$C$10000,2,FALSE))</f>
        <v>0</v>
      </c>
      <c r="S3133">
        <f>IF(ISERROR(VLOOKUP(A3133,int_r_base_fitted!$A$1:$C$10000,3,FALSE)),0,VLOOKUP(A3133,int_r_base_fitted!$A$1:$C$10000,3,FALSE))</f>
        <v>2.3E-2</v>
      </c>
      <c r="T3133">
        <v>3418</v>
      </c>
      <c r="V3133">
        <f>IF(ISERROR(VLOOKUP(A3133,int_r_full_fitted!$A$1:$C$10000,3,FALSE)),0,VLOOKUP(A3133,int_r_full_fitted!$A$1:$C$10000,3,FALSE))</f>
        <v>2.9000000000000001E-2</v>
      </c>
      <c r="W3133">
        <v>3132</v>
      </c>
      <c r="Y3133">
        <f>S3133-V3133</f>
        <v>-6.0000000000000019E-3</v>
      </c>
    </row>
    <row r="3134" spans="1:25" x14ac:dyDescent="0.2">
      <c r="A3134" t="s">
        <v>5980</v>
      </c>
      <c r="B3134" t="s">
        <v>7911</v>
      </c>
      <c r="C3134" t="s">
        <v>7934</v>
      </c>
      <c r="D3134" t="s">
        <v>7913</v>
      </c>
      <c r="E3134" t="s">
        <v>8107</v>
      </c>
      <c r="F3134" t="s">
        <v>7910</v>
      </c>
      <c r="G3134" t="s">
        <v>7915</v>
      </c>
      <c r="H3134" t="s">
        <v>7915</v>
      </c>
      <c r="I3134" t="s">
        <v>7915</v>
      </c>
      <c r="J3134" t="s">
        <v>7915</v>
      </c>
      <c r="K3134" t="s">
        <v>7910</v>
      </c>
      <c r="L3134" t="s">
        <v>7915</v>
      </c>
      <c r="M3134" t="s">
        <v>7915</v>
      </c>
      <c r="N3134" t="s">
        <v>7915</v>
      </c>
      <c r="O3134" t="s">
        <v>7915</v>
      </c>
      <c r="P3134" t="s">
        <v>7909</v>
      </c>
      <c r="Q3134">
        <v>7</v>
      </c>
      <c r="R3134">
        <f>IF(ISERROR(VLOOKUP(A3134,int_r_base_fitted!$A$1:$C$10000,2,FALSE)),0,VLOOKUP(A3134,int_r_base_fitted!$A$1:$C$10000,2,FALSE))</f>
        <v>0</v>
      </c>
      <c r="S3134">
        <f>IF(ISERROR(VLOOKUP(A3134,int_r_base_fitted!$A$1:$C$10000,3,FALSE)),0,VLOOKUP(A3134,int_r_base_fitted!$A$1:$C$10000,3,FALSE))</f>
        <v>2.3E-2</v>
      </c>
      <c r="T3134">
        <v>3428</v>
      </c>
      <c r="V3134">
        <f>IF(ISERROR(VLOOKUP(A3134,int_r_full_fitted!$A$1:$C$10000,3,FALSE)),0,VLOOKUP(A3134,int_r_full_fitted!$A$1:$C$10000,3,FALSE))</f>
        <v>2.9000000000000001E-2</v>
      </c>
      <c r="W3134">
        <v>3133</v>
      </c>
      <c r="Y3134">
        <f>S3134-V3134</f>
        <v>-6.0000000000000019E-3</v>
      </c>
    </row>
    <row r="3135" spans="1:25" x14ac:dyDescent="0.2">
      <c r="A3135" t="s">
        <v>5854</v>
      </c>
      <c r="B3135" t="s">
        <v>7911</v>
      </c>
      <c r="C3135" t="s">
        <v>8250</v>
      </c>
      <c r="D3135" t="s">
        <v>7963</v>
      </c>
      <c r="E3135" t="s">
        <v>9205</v>
      </c>
      <c r="F3135" t="s">
        <v>7910</v>
      </c>
      <c r="G3135" t="s">
        <v>7915</v>
      </c>
      <c r="H3135" t="s">
        <v>7915</v>
      </c>
      <c r="I3135" t="s">
        <v>7910</v>
      </c>
      <c r="J3135" t="s">
        <v>7915</v>
      </c>
      <c r="K3135" t="s">
        <v>7915</v>
      </c>
      <c r="L3135" t="s">
        <v>7915</v>
      </c>
      <c r="M3135" t="s">
        <v>7915</v>
      </c>
      <c r="N3135" t="s">
        <v>7915</v>
      </c>
      <c r="O3135" t="s">
        <v>7915</v>
      </c>
      <c r="P3135" t="s">
        <v>7909</v>
      </c>
      <c r="Q3135">
        <v>7</v>
      </c>
      <c r="R3135">
        <f>IF(ISERROR(VLOOKUP(A3135,int_r_base_fitted!$A$1:$C$10000,2,FALSE)),0,VLOOKUP(A3135,int_r_base_fitted!$A$1:$C$10000,2,FALSE))</f>
        <v>0</v>
      </c>
      <c r="S3135">
        <f>IF(ISERROR(VLOOKUP(A3135,int_r_base_fitted!$A$1:$C$10000,3,FALSE)),0,VLOOKUP(A3135,int_r_base_fitted!$A$1:$C$10000,3,FALSE))</f>
        <v>2.1000000000000001E-2</v>
      </c>
      <c r="T3135">
        <v>3514</v>
      </c>
      <c r="V3135">
        <f>IF(ISERROR(VLOOKUP(A3135,int_r_full_fitted!$A$1:$C$10000,3,FALSE)),0,VLOOKUP(A3135,int_r_full_fitted!$A$1:$C$10000,3,FALSE))</f>
        <v>2.9000000000000001E-2</v>
      </c>
      <c r="W3135">
        <v>3134</v>
      </c>
      <c r="Y3135">
        <f>S3135-V3135</f>
        <v>-8.0000000000000002E-3</v>
      </c>
    </row>
    <row r="3136" spans="1:25" x14ac:dyDescent="0.2">
      <c r="A3136" t="s">
        <v>5554</v>
      </c>
      <c r="B3136" t="s">
        <v>7911</v>
      </c>
      <c r="C3136" t="s">
        <v>8009</v>
      </c>
      <c r="D3136" t="s">
        <v>8134</v>
      </c>
      <c r="E3136" t="s">
        <v>8999</v>
      </c>
      <c r="F3136" t="s">
        <v>7910</v>
      </c>
      <c r="G3136" t="s">
        <v>7915</v>
      </c>
      <c r="H3136" t="s">
        <v>7915</v>
      </c>
      <c r="I3136" t="s">
        <v>7910</v>
      </c>
      <c r="J3136" t="s">
        <v>7915</v>
      </c>
      <c r="K3136" t="s">
        <v>7915</v>
      </c>
      <c r="L3136" t="s">
        <v>7915</v>
      </c>
      <c r="M3136" t="s">
        <v>7915</v>
      </c>
      <c r="N3136" t="s">
        <v>7915</v>
      </c>
      <c r="O3136" t="s">
        <v>7915</v>
      </c>
      <c r="P3136" t="s">
        <v>7909</v>
      </c>
      <c r="Q3136">
        <v>7</v>
      </c>
      <c r="R3136">
        <f>IF(ISERROR(VLOOKUP(A3136,int_r_base_fitted!$A$1:$C$10000,2,FALSE)),0,VLOOKUP(A3136,int_r_base_fitted!$A$1:$C$10000,2,FALSE))</f>
        <v>0</v>
      </c>
      <c r="S3136">
        <f>IF(ISERROR(VLOOKUP(A3136,int_r_base_fitted!$A$1:$C$10000,3,FALSE)),0,VLOOKUP(A3136,int_r_base_fitted!$A$1:$C$10000,3,FALSE))</f>
        <v>0.02</v>
      </c>
      <c r="T3136">
        <v>3573</v>
      </c>
      <c r="V3136">
        <f>IF(ISERROR(VLOOKUP(A3136,int_r_full_fitted!$A$1:$C$10000,3,FALSE)),0,VLOOKUP(A3136,int_r_full_fitted!$A$1:$C$10000,3,FALSE))</f>
        <v>2.9000000000000001E-2</v>
      </c>
      <c r="W3136">
        <v>3135</v>
      </c>
      <c r="Y3136">
        <f>S3136-V3136</f>
        <v>-9.0000000000000011E-3</v>
      </c>
    </row>
    <row r="3137" spans="1:25" x14ac:dyDescent="0.2">
      <c r="A3137" t="s">
        <v>5917</v>
      </c>
      <c r="B3137" t="s">
        <v>7911</v>
      </c>
      <c r="C3137" t="s">
        <v>7972</v>
      </c>
      <c r="D3137" t="s">
        <v>7917</v>
      </c>
      <c r="E3137" t="s">
        <v>9259</v>
      </c>
      <c r="F3137" t="s">
        <v>7910</v>
      </c>
      <c r="G3137" t="s">
        <v>7915</v>
      </c>
      <c r="H3137" t="s">
        <v>7915</v>
      </c>
      <c r="I3137" t="s">
        <v>7910</v>
      </c>
      <c r="J3137" t="s">
        <v>7915</v>
      </c>
      <c r="K3137" t="s">
        <v>7915</v>
      </c>
      <c r="L3137" t="s">
        <v>7915</v>
      </c>
      <c r="M3137" t="s">
        <v>7915</v>
      </c>
      <c r="N3137" t="s">
        <v>7915</v>
      </c>
      <c r="O3137" t="s">
        <v>7915</v>
      </c>
      <c r="P3137" t="s">
        <v>7909</v>
      </c>
      <c r="Q3137">
        <v>7</v>
      </c>
      <c r="R3137">
        <f>IF(ISERROR(VLOOKUP(A3137,int_r_base_fitted!$A$1:$C$10000,2,FALSE)),0,VLOOKUP(A3137,int_r_base_fitted!$A$1:$C$10000,2,FALSE))</f>
        <v>0</v>
      </c>
      <c r="S3137">
        <f>IF(ISERROR(VLOOKUP(A3137,int_r_base_fitted!$A$1:$C$10000,3,FALSE)),0,VLOOKUP(A3137,int_r_base_fitted!$A$1:$C$10000,3,FALSE))</f>
        <v>0.02</v>
      </c>
      <c r="T3137">
        <v>3583</v>
      </c>
      <c r="V3137">
        <f>IF(ISERROR(VLOOKUP(A3137,int_r_full_fitted!$A$1:$C$10000,3,FALSE)),0,VLOOKUP(A3137,int_r_full_fitted!$A$1:$C$10000,3,FALSE))</f>
        <v>2.9000000000000001E-2</v>
      </c>
      <c r="W3137">
        <v>3136</v>
      </c>
      <c r="Y3137">
        <f>S3137-V3137</f>
        <v>-9.0000000000000011E-3</v>
      </c>
    </row>
    <row r="3138" spans="1:25" x14ac:dyDescent="0.2">
      <c r="A3138">
        <v>1010236</v>
      </c>
      <c r="B3138" t="s">
        <v>7956</v>
      </c>
      <c r="C3138">
        <v>101</v>
      </c>
      <c r="D3138" t="s">
        <v>7957</v>
      </c>
      <c r="E3138" t="s">
        <v>8926</v>
      </c>
      <c r="F3138" t="s">
        <v>7915</v>
      </c>
      <c r="G3138" t="s">
        <v>7910</v>
      </c>
      <c r="H3138" t="s">
        <v>7915</v>
      </c>
      <c r="I3138" t="s">
        <v>7910</v>
      </c>
      <c r="J3138" t="s">
        <v>7915</v>
      </c>
      <c r="K3138" t="s">
        <v>7915</v>
      </c>
      <c r="L3138" t="s">
        <v>7915</v>
      </c>
      <c r="M3138" t="s">
        <v>7915</v>
      </c>
      <c r="N3138" t="s">
        <v>7915</v>
      </c>
      <c r="O3138" t="s">
        <v>7915</v>
      </c>
      <c r="P3138" t="s">
        <v>7909</v>
      </c>
      <c r="Q3138">
        <v>7</v>
      </c>
      <c r="R3138">
        <f>IF(ISERROR(VLOOKUP(A3138,int_r_base_fitted!$A$1:$C$10000,2,FALSE)),0,VLOOKUP(A3138,int_r_base_fitted!$A$1:$C$10000,2,FALSE))</f>
        <v>0</v>
      </c>
      <c r="S3138">
        <f>IF(ISERROR(VLOOKUP(A3138,int_r_base_fitted!$A$1:$C$10000,3,FALSE)),0,VLOOKUP(A3138,int_r_base_fitted!$A$1:$C$10000,3,FALSE))</f>
        <v>6.7000000000000004E-2</v>
      </c>
      <c r="T3138">
        <v>878</v>
      </c>
      <c r="V3138">
        <f>IF(ISERROR(VLOOKUP(A3138,int_r_full_fitted!$A$1:$C$10000,3,FALSE)),0,VLOOKUP(A3138,int_r_full_fitted!$A$1:$C$10000,3,FALSE))</f>
        <v>2.8000000000000001E-2</v>
      </c>
      <c r="W3138">
        <v>3137</v>
      </c>
      <c r="Y3138">
        <f>S3138-V3138</f>
        <v>3.9000000000000007E-2</v>
      </c>
    </row>
    <row r="3139" spans="1:25" x14ac:dyDescent="0.2">
      <c r="A3139" t="s">
        <v>6170</v>
      </c>
      <c r="B3139" t="s">
        <v>7911</v>
      </c>
      <c r="C3139">
        <v>4</v>
      </c>
      <c r="D3139" t="s">
        <v>7967</v>
      </c>
      <c r="E3139" t="s">
        <v>9371</v>
      </c>
      <c r="F3139" t="s">
        <v>7915</v>
      </c>
      <c r="G3139" t="s">
        <v>7910</v>
      </c>
      <c r="H3139" t="s">
        <v>7915</v>
      </c>
      <c r="I3139" t="s">
        <v>7915</v>
      </c>
      <c r="J3139" t="s">
        <v>7915</v>
      </c>
      <c r="K3139" t="s">
        <v>7915</v>
      </c>
      <c r="L3139" t="s">
        <v>7915</v>
      </c>
      <c r="M3139" t="s">
        <v>7915</v>
      </c>
      <c r="N3139" t="s">
        <v>7915</v>
      </c>
      <c r="O3139" t="s">
        <v>7915</v>
      </c>
      <c r="P3139" t="s">
        <v>7910</v>
      </c>
      <c r="Q3139">
        <v>8</v>
      </c>
      <c r="R3139">
        <f>IF(ISERROR(VLOOKUP(A3139,int_r_base_fitted!$A$1:$C$10000,2,FALSE)),0,VLOOKUP(A3139,int_r_base_fitted!$A$1:$C$10000,2,FALSE))</f>
        <v>0</v>
      </c>
      <c r="S3139">
        <f>IF(ISERROR(VLOOKUP(A3139,int_r_base_fitted!$A$1:$C$10000,3,FALSE)),0,VLOOKUP(A3139,int_r_base_fitted!$A$1:$C$10000,3,FALSE))</f>
        <v>5.8000000000000003E-2</v>
      </c>
      <c r="T3139">
        <v>1103</v>
      </c>
      <c r="V3139">
        <f>IF(ISERROR(VLOOKUP(A3139,int_r_full_fitted!$A$1:$C$10000,3,FALSE)),0,VLOOKUP(A3139,int_r_full_fitted!$A$1:$C$10000,3,FALSE))</f>
        <v>2.8000000000000001E-2</v>
      </c>
      <c r="W3139">
        <v>3138</v>
      </c>
      <c r="Y3139">
        <f>S3139-V3139</f>
        <v>3.0000000000000002E-2</v>
      </c>
    </row>
    <row r="3140" spans="1:25" x14ac:dyDescent="0.2">
      <c r="A3140" t="s">
        <v>5368</v>
      </c>
      <c r="B3140" t="s">
        <v>7933</v>
      </c>
      <c r="C3140" t="s">
        <v>8603</v>
      </c>
      <c r="D3140" t="s">
        <v>8040</v>
      </c>
      <c r="E3140" t="s">
        <v>8059</v>
      </c>
      <c r="F3140" t="s">
        <v>7910</v>
      </c>
      <c r="G3140" t="s">
        <v>7915</v>
      </c>
      <c r="H3140" t="s">
        <v>7910</v>
      </c>
      <c r="I3140" t="s">
        <v>7915</v>
      </c>
      <c r="J3140" t="s">
        <v>7915</v>
      </c>
      <c r="K3140" t="s">
        <v>7915</v>
      </c>
      <c r="L3140" t="s">
        <v>7915</v>
      </c>
      <c r="M3140" t="s">
        <v>7915</v>
      </c>
      <c r="N3140" t="s">
        <v>7915</v>
      </c>
      <c r="O3140" t="s">
        <v>7915</v>
      </c>
      <c r="P3140" t="s">
        <v>7909</v>
      </c>
      <c r="Q3140">
        <v>7</v>
      </c>
      <c r="R3140">
        <f>IF(ISERROR(VLOOKUP(A3140,int_r_base_fitted!$A$1:$C$10000,2,FALSE)),0,VLOOKUP(A3140,int_r_base_fitted!$A$1:$C$10000,2,FALSE))</f>
        <v>0</v>
      </c>
      <c r="S3140">
        <f>IF(ISERROR(VLOOKUP(A3140,int_r_base_fitted!$A$1:$C$10000,3,FALSE)),0,VLOOKUP(A3140,int_r_base_fitted!$A$1:$C$10000,3,FALSE))</f>
        <v>4.3999999999999997E-2</v>
      </c>
      <c r="T3140">
        <v>1832</v>
      </c>
      <c r="V3140">
        <f>IF(ISERROR(VLOOKUP(A3140,int_r_full_fitted!$A$1:$C$10000,3,FALSE)),0,VLOOKUP(A3140,int_r_full_fitted!$A$1:$C$10000,3,FALSE))</f>
        <v>2.8000000000000001E-2</v>
      </c>
      <c r="W3140">
        <v>3139</v>
      </c>
      <c r="Y3140">
        <f>S3140-V3140</f>
        <v>1.5999999999999997E-2</v>
      </c>
    </row>
    <row r="3141" spans="1:25" x14ac:dyDescent="0.2">
      <c r="A3141" t="s">
        <v>4842</v>
      </c>
      <c r="B3141" t="s">
        <v>7911</v>
      </c>
      <c r="C3141" t="s">
        <v>7948</v>
      </c>
      <c r="D3141" t="s">
        <v>7945</v>
      </c>
      <c r="E3141" t="s">
        <v>8571</v>
      </c>
      <c r="F3141" t="s">
        <v>7910</v>
      </c>
      <c r="G3141" t="s">
        <v>7915</v>
      </c>
      <c r="H3141" t="s">
        <v>7915</v>
      </c>
      <c r="I3141" t="s">
        <v>7910</v>
      </c>
      <c r="J3141" t="s">
        <v>7915</v>
      </c>
      <c r="K3141" t="s">
        <v>7910</v>
      </c>
      <c r="L3141" t="s">
        <v>7915</v>
      </c>
      <c r="M3141" t="s">
        <v>7915</v>
      </c>
      <c r="N3141" t="s">
        <v>7915</v>
      </c>
      <c r="O3141" t="s">
        <v>7915</v>
      </c>
      <c r="P3141" t="s">
        <v>7908</v>
      </c>
      <c r="Q3141">
        <v>6</v>
      </c>
      <c r="R3141">
        <f>IF(ISERROR(VLOOKUP(A3141,int_r_base_fitted!$A$1:$C$10000,2,FALSE)),0,VLOOKUP(A3141,int_r_base_fitted!$A$1:$C$10000,2,FALSE))</f>
        <v>0</v>
      </c>
      <c r="S3141">
        <f>IF(ISERROR(VLOOKUP(A3141,int_r_base_fitted!$A$1:$C$10000,3,FALSE)),0,VLOOKUP(A3141,int_r_base_fitted!$A$1:$C$10000,3,FALSE))</f>
        <v>3.4000000000000002E-2</v>
      </c>
      <c r="T3141">
        <v>2231</v>
      </c>
      <c r="V3141">
        <f>IF(ISERROR(VLOOKUP(A3141,int_r_full_fitted!$A$1:$C$10000,3,FALSE)),0,VLOOKUP(A3141,int_r_full_fitted!$A$1:$C$10000,3,FALSE))</f>
        <v>2.8000000000000001E-2</v>
      </c>
      <c r="W3141">
        <v>3140</v>
      </c>
      <c r="Y3141">
        <f>S3141-V3141</f>
        <v>6.0000000000000019E-3</v>
      </c>
    </row>
    <row r="3142" spans="1:25" x14ac:dyDescent="0.2">
      <c r="A3142" t="s">
        <v>5936</v>
      </c>
      <c r="B3142" t="s">
        <v>7911</v>
      </c>
      <c r="C3142" t="s">
        <v>8119</v>
      </c>
      <c r="D3142" t="s">
        <v>7917</v>
      </c>
      <c r="E3142" t="s">
        <v>8671</v>
      </c>
      <c r="F3142" t="s">
        <v>7910</v>
      </c>
      <c r="G3142" t="s">
        <v>7915</v>
      </c>
      <c r="H3142" t="s">
        <v>7910</v>
      </c>
      <c r="I3142" t="s">
        <v>7915</v>
      </c>
      <c r="J3142" t="s">
        <v>7915</v>
      </c>
      <c r="K3142" t="s">
        <v>7915</v>
      </c>
      <c r="L3142" t="s">
        <v>7915</v>
      </c>
      <c r="M3142" t="s">
        <v>7915</v>
      </c>
      <c r="N3142" t="s">
        <v>7915</v>
      </c>
      <c r="O3142" t="s">
        <v>7915</v>
      </c>
      <c r="P3142" t="s">
        <v>7909</v>
      </c>
      <c r="Q3142">
        <v>7</v>
      </c>
      <c r="R3142">
        <f>IF(ISERROR(VLOOKUP(A3142,int_r_base_fitted!$A$1:$C$10000,2,FALSE)),0,VLOOKUP(A3142,int_r_base_fitted!$A$1:$C$10000,2,FALSE))</f>
        <v>0</v>
      </c>
      <c r="S3142">
        <f>IF(ISERROR(VLOOKUP(A3142,int_r_base_fitted!$A$1:$C$10000,3,FALSE)),0,VLOOKUP(A3142,int_r_base_fitted!$A$1:$C$10000,3,FALSE))</f>
        <v>3.2000000000000001E-2</v>
      </c>
      <c r="T3142">
        <v>2383</v>
      </c>
      <c r="V3142">
        <f>IF(ISERROR(VLOOKUP(A3142,int_r_full_fitted!$A$1:$C$10000,3,FALSE)),0,VLOOKUP(A3142,int_r_full_fitted!$A$1:$C$10000,3,FALSE))</f>
        <v>2.8000000000000001E-2</v>
      </c>
      <c r="W3142">
        <v>3141</v>
      </c>
      <c r="Y3142">
        <f>S3142-V3142</f>
        <v>4.0000000000000001E-3</v>
      </c>
    </row>
    <row r="3143" spans="1:25" x14ac:dyDescent="0.2">
      <c r="A3143" t="s">
        <v>6901</v>
      </c>
      <c r="B3143" t="s">
        <v>7911</v>
      </c>
      <c r="C3143" t="s">
        <v>8250</v>
      </c>
      <c r="D3143" t="s">
        <v>7963</v>
      </c>
      <c r="E3143" t="s">
        <v>8059</v>
      </c>
      <c r="F3143" t="s">
        <v>7910</v>
      </c>
      <c r="G3143" t="s">
        <v>7915</v>
      </c>
      <c r="H3143" t="s">
        <v>7915</v>
      </c>
      <c r="I3143" t="s">
        <v>7915</v>
      </c>
      <c r="J3143" t="s">
        <v>7915</v>
      </c>
      <c r="K3143" t="s">
        <v>7915</v>
      </c>
      <c r="L3143" t="s">
        <v>7915</v>
      </c>
      <c r="M3143" t="s">
        <v>7915</v>
      </c>
      <c r="N3143" t="s">
        <v>7915</v>
      </c>
      <c r="O3143" t="s">
        <v>7915</v>
      </c>
      <c r="P3143" t="s">
        <v>7910</v>
      </c>
      <c r="Q3143">
        <v>8</v>
      </c>
      <c r="R3143">
        <f>IF(ISERROR(VLOOKUP(A3143,int_r_base_fitted!$A$1:$C$10000,2,FALSE)),0,VLOOKUP(A3143,int_r_base_fitted!$A$1:$C$10000,2,FALSE))</f>
        <v>0</v>
      </c>
      <c r="S3143">
        <f>IF(ISERROR(VLOOKUP(A3143,int_r_base_fitted!$A$1:$C$10000,3,FALSE)),0,VLOOKUP(A3143,int_r_base_fitted!$A$1:$C$10000,3,FALSE))</f>
        <v>2.9000000000000001E-2</v>
      </c>
      <c r="T3143">
        <v>2735</v>
      </c>
      <c r="V3143">
        <f>IF(ISERROR(VLOOKUP(A3143,int_r_full_fitted!$A$1:$C$10000,3,FALSE)),0,VLOOKUP(A3143,int_r_full_fitted!$A$1:$C$10000,3,FALSE))</f>
        <v>2.8000000000000001E-2</v>
      </c>
      <c r="W3143">
        <v>3142</v>
      </c>
      <c r="Y3143">
        <f>S3143-V3143</f>
        <v>1.0000000000000009E-3</v>
      </c>
    </row>
    <row r="3144" spans="1:25" x14ac:dyDescent="0.2">
      <c r="A3144" t="s">
        <v>6903</v>
      </c>
      <c r="B3144" t="s">
        <v>7911</v>
      </c>
      <c r="C3144" t="s">
        <v>8250</v>
      </c>
      <c r="D3144" t="s">
        <v>7963</v>
      </c>
      <c r="E3144" t="s">
        <v>9159</v>
      </c>
      <c r="F3144" t="s">
        <v>7910</v>
      </c>
      <c r="G3144" t="s">
        <v>7915</v>
      </c>
      <c r="H3144" t="s">
        <v>7915</v>
      </c>
      <c r="I3144" t="s">
        <v>7915</v>
      </c>
      <c r="J3144" t="s">
        <v>7915</v>
      </c>
      <c r="K3144" t="s">
        <v>7915</v>
      </c>
      <c r="L3144" t="s">
        <v>7915</v>
      </c>
      <c r="M3144" t="s">
        <v>7915</v>
      </c>
      <c r="N3144" t="s">
        <v>7915</v>
      </c>
      <c r="O3144" t="s">
        <v>7915</v>
      </c>
      <c r="P3144" t="s">
        <v>7910</v>
      </c>
      <c r="Q3144">
        <v>8</v>
      </c>
      <c r="R3144">
        <f>IF(ISERROR(VLOOKUP(A3144,int_r_base_fitted!$A$1:$C$10000,2,FALSE)),0,VLOOKUP(A3144,int_r_base_fitted!$A$1:$C$10000,2,FALSE))</f>
        <v>0</v>
      </c>
      <c r="S3144">
        <f>IF(ISERROR(VLOOKUP(A3144,int_r_base_fitted!$A$1:$C$10000,3,FALSE)),0,VLOOKUP(A3144,int_r_base_fitted!$A$1:$C$10000,3,FALSE))</f>
        <v>2.9000000000000001E-2</v>
      </c>
      <c r="T3144">
        <v>2736</v>
      </c>
      <c r="V3144">
        <f>IF(ISERROR(VLOOKUP(A3144,int_r_full_fitted!$A$1:$C$10000,3,FALSE)),0,VLOOKUP(A3144,int_r_full_fitted!$A$1:$C$10000,3,FALSE))</f>
        <v>2.8000000000000001E-2</v>
      </c>
      <c r="W3144">
        <v>3143</v>
      </c>
      <c r="Y3144">
        <f>S3144-V3144</f>
        <v>1.0000000000000009E-3</v>
      </c>
    </row>
    <row r="3145" spans="1:25" x14ac:dyDescent="0.2">
      <c r="A3145" t="s">
        <v>5562</v>
      </c>
      <c r="B3145" t="s">
        <v>7911</v>
      </c>
      <c r="C3145">
        <v>4</v>
      </c>
      <c r="D3145" t="s">
        <v>7940</v>
      </c>
      <c r="E3145" t="s">
        <v>9003</v>
      </c>
      <c r="F3145" t="s">
        <v>7910</v>
      </c>
      <c r="G3145" t="s">
        <v>7915</v>
      </c>
      <c r="H3145" t="s">
        <v>7915</v>
      </c>
      <c r="I3145" t="s">
        <v>7915</v>
      </c>
      <c r="J3145" t="s">
        <v>7915</v>
      </c>
      <c r="K3145" t="s">
        <v>7915</v>
      </c>
      <c r="L3145" t="s">
        <v>7910</v>
      </c>
      <c r="M3145" t="s">
        <v>7915</v>
      </c>
      <c r="N3145" t="s">
        <v>7915</v>
      </c>
      <c r="O3145" t="s">
        <v>7915</v>
      </c>
      <c r="P3145" t="s">
        <v>7909</v>
      </c>
      <c r="Q3145">
        <v>7</v>
      </c>
      <c r="R3145">
        <f>IF(ISERROR(VLOOKUP(A3145,int_r_base_fitted!$A$1:$C$10000,2,FALSE)),0,VLOOKUP(A3145,int_r_base_fitted!$A$1:$C$10000,2,FALSE))</f>
        <v>0</v>
      </c>
      <c r="S3145">
        <f>IF(ISERROR(VLOOKUP(A3145,int_r_base_fitted!$A$1:$C$10000,3,FALSE)),0,VLOOKUP(A3145,int_r_base_fitted!$A$1:$C$10000,3,FALSE))</f>
        <v>2.8000000000000001E-2</v>
      </c>
      <c r="T3145">
        <v>2782</v>
      </c>
      <c r="V3145">
        <f>IF(ISERROR(VLOOKUP(A3145,int_r_full_fitted!$A$1:$C$10000,3,FALSE)),0,VLOOKUP(A3145,int_r_full_fitted!$A$1:$C$10000,3,FALSE))</f>
        <v>2.8000000000000001E-2</v>
      </c>
      <c r="W3145">
        <v>3144</v>
      </c>
      <c r="Y3145">
        <f>S3145-V3145</f>
        <v>0</v>
      </c>
    </row>
    <row r="3146" spans="1:25" x14ac:dyDescent="0.2">
      <c r="A3146" t="s">
        <v>6904</v>
      </c>
      <c r="B3146" t="s">
        <v>7911</v>
      </c>
      <c r="C3146" t="s">
        <v>8250</v>
      </c>
      <c r="D3146" t="s">
        <v>7963</v>
      </c>
      <c r="E3146" t="s">
        <v>9719</v>
      </c>
      <c r="F3146" t="s">
        <v>7910</v>
      </c>
      <c r="G3146" t="s">
        <v>7915</v>
      </c>
      <c r="H3146" t="s">
        <v>7915</v>
      </c>
      <c r="I3146" t="s">
        <v>7915</v>
      </c>
      <c r="J3146" t="s">
        <v>7915</v>
      </c>
      <c r="K3146" t="s">
        <v>7915</v>
      </c>
      <c r="L3146" t="s">
        <v>7915</v>
      </c>
      <c r="M3146" t="s">
        <v>7915</v>
      </c>
      <c r="N3146" t="s">
        <v>7915</v>
      </c>
      <c r="O3146" t="s">
        <v>7915</v>
      </c>
      <c r="P3146" t="s">
        <v>7910</v>
      </c>
      <c r="Q3146">
        <v>8</v>
      </c>
      <c r="R3146">
        <f>IF(ISERROR(VLOOKUP(A3146,int_r_base_fitted!$A$1:$C$10000,2,FALSE)),0,VLOOKUP(A3146,int_r_base_fitted!$A$1:$C$10000,2,FALSE))</f>
        <v>0</v>
      </c>
      <c r="S3146">
        <f>IF(ISERROR(VLOOKUP(A3146,int_r_base_fitted!$A$1:$C$10000,3,FALSE)),0,VLOOKUP(A3146,int_r_base_fitted!$A$1:$C$10000,3,FALSE))</f>
        <v>2.8000000000000001E-2</v>
      </c>
      <c r="T3146">
        <v>2840</v>
      </c>
      <c r="V3146">
        <f>IF(ISERROR(VLOOKUP(A3146,int_r_full_fitted!$A$1:$C$10000,3,FALSE)),0,VLOOKUP(A3146,int_r_full_fitted!$A$1:$C$10000,3,FALSE))</f>
        <v>2.8000000000000001E-2</v>
      </c>
      <c r="W3146">
        <v>3145</v>
      </c>
      <c r="Y3146">
        <f>S3146-V3146</f>
        <v>0</v>
      </c>
    </row>
    <row r="3147" spans="1:25" x14ac:dyDescent="0.2">
      <c r="A3147" t="s">
        <v>4912</v>
      </c>
      <c r="B3147" t="s">
        <v>7911</v>
      </c>
      <c r="C3147" t="s">
        <v>8141</v>
      </c>
      <c r="D3147" t="s">
        <v>7963</v>
      </c>
      <c r="E3147" t="s">
        <v>8627</v>
      </c>
      <c r="F3147" t="s">
        <v>7910</v>
      </c>
      <c r="G3147" t="s">
        <v>7915</v>
      </c>
      <c r="H3147" t="s">
        <v>7915</v>
      </c>
      <c r="I3147" t="s">
        <v>7915</v>
      </c>
      <c r="J3147" t="s">
        <v>7915</v>
      </c>
      <c r="K3147" t="s">
        <v>7915</v>
      </c>
      <c r="L3147" t="s">
        <v>7910</v>
      </c>
      <c r="M3147" t="s">
        <v>7910</v>
      </c>
      <c r="N3147" t="s">
        <v>7915</v>
      </c>
      <c r="O3147" t="s">
        <v>7915</v>
      </c>
      <c r="P3147" t="s">
        <v>7908</v>
      </c>
      <c r="Q3147">
        <v>6</v>
      </c>
      <c r="R3147">
        <f>IF(ISERROR(VLOOKUP(A3147,int_r_base_fitted!$A$1:$C$10000,2,FALSE)),0,VLOOKUP(A3147,int_r_base_fitted!$A$1:$C$10000,2,FALSE))</f>
        <v>0</v>
      </c>
      <c r="S3147">
        <f>IF(ISERROR(VLOOKUP(A3147,int_r_base_fitted!$A$1:$C$10000,3,FALSE)),0,VLOOKUP(A3147,int_r_base_fitted!$A$1:$C$10000,3,FALSE))</f>
        <v>2.7E-2</v>
      </c>
      <c r="T3147">
        <v>2882</v>
      </c>
      <c r="V3147">
        <f>IF(ISERROR(VLOOKUP(A3147,int_r_full_fitted!$A$1:$C$10000,3,FALSE)),0,VLOOKUP(A3147,int_r_full_fitted!$A$1:$C$10000,3,FALSE))</f>
        <v>2.8000000000000001E-2</v>
      </c>
      <c r="W3147">
        <v>3146</v>
      </c>
      <c r="Y3147">
        <f>S3147-V3147</f>
        <v>-1.0000000000000009E-3</v>
      </c>
    </row>
    <row r="3148" spans="1:25" x14ac:dyDescent="0.2">
      <c r="A3148" t="s">
        <v>4359</v>
      </c>
      <c r="B3148" t="s">
        <v>7911</v>
      </c>
      <c r="C3148" t="s">
        <v>7916</v>
      </c>
      <c r="D3148" t="s">
        <v>7945</v>
      </c>
      <c r="E3148" t="s">
        <v>8273</v>
      </c>
      <c r="F3148" t="s">
        <v>7910</v>
      </c>
      <c r="G3148" t="s">
        <v>7915</v>
      </c>
      <c r="H3148" t="s">
        <v>7915</v>
      </c>
      <c r="I3148" t="s">
        <v>7915</v>
      </c>
      <c r="J3148" t="s">
        <v>7910</v>
      </c>
      <c r="K3148" t="s">
        <v>7910</v>
      </c>
      <c r="L3148" t="s">
        <v>7910</v>
      </c>
      <c r="M3148" t="s">
        <v>7915</v>
      </c>
      <c r="N3148" t="s">
        <v>7915</v>
      </c>
      <c r="O3148" t="s">
        <v>7915</v>
      </c>
      <c r="P3148" t="s">
        <v>7907</v>
      </c>
      <c r="Q3148">
        <v>5</v>
      </c>
      <c r="R3148">
        <f>IF(ISERROR(VLOOKUP(A3148,int_r_base_fitted!$A$1:$C$10000,2,FALSE)),0,VLOOKUP(A3148,int_r_base_fitted!$A$1:$C$10000,2,FALSE))</f>
        <v>0</v>
      </c>
      <c r="S3148">
        <f>IF(ISERROR(VLOOKUP(A3148,int_r_base_fitted!$A$1:$C$10000,3,FALSE)),0,VLOOKUP(A3148,int_r_base_fitted!$A$1:$C$10000,3,FALSE))</f>
        <v>2.3E-2</v>
      </c>
      <c r="T3148">
        <v>3406</v>
      </c>
      <c r="V3148">
        <f>IF(ISERROR(VLOOKUP(A3148,int_r_full_fitted!$A$1:$C$10000,3,FALSE)),0,VLOOKUP(A3148,int_r_full_fitted!$A$1:$C$10000,3,FALSE))</f>
        <v>2.8000000000000001E-2</v>
      </c>
      <c r="W3148">
        <v>3147</v>
      </c>
      <c r="Y3148">
        <f>S3148-V3148</f>
        <v>-5.000000000000001E-3</v>
      </c>
    </row>
    <row r="3149" spans="1:25" x14ac:dyDescent="0.2">
      <c r="A3149" t="s">
        <v>6324</v>
      </c>
      <c r="B3149" t="s">
        <v>7911</v>
      </c>
      <c r="C3149" t="s">
        <v>8503</v>
      </c>
      <c r="D3149" t="s">
        <v>7963</v>
      </c>
      <c r="E3149" t="s">
        <v>9106</v>
      </c>
      <c r="F3149" t="s">
        <v>7910</v>
      </c>
      <c r="G3149" t="s">
        <v>7915</v>
      </c>
      <c r="H3149" t="s">
        <v>7915</v>
      </c>
      <c r="I3149" t="s">
        <v>7915</v>
      </c>
      <c r="J3149" t="s">
        <v>7915</v>
      </c>
      <c r="K3149" t="s">
        <v>7915</v>
      </c>
      <c r="L3149" t="s">
        <v>7915</v>
      </c>
      <c r="M3149" t="s">
        <v>7915</v>
      </c>
      <c r="N3149" t="s">
        <v>7915</v>
      </c>
      <c r="O3149" t="s">
        <v>7915</v>
      </c>
      <c r="P3149" t="s">
        <v>7910</v>
      </c>
      <c r="Q3149">
        <v>8</v>
      </c>
      <c r="R3149">
        <f>IF(ISERROR(VLOOKUP(A3149,int_r_base_fitted!$A$1:$C$10000,2,FALSE)),0,VLOOKUP(A3149,int_r_base_fitted!$A$1:$C$10000,2,FALSE))</f>
        <v>0</v>
      </c>
      <c r="S3149">
        <f>IF(ISERROR(VLOOKUP(A3149,int_r_base_fitted!$A$1:$C$10000,3,FALSE)),0,VLOOKUP(A3149,int_r_base_fitted!$A$1:$C$10000,3,FALSE))</f>
        <v>1.9E-2</v>
      </c>
      <c r="T3149">
        <v>3634</v>
      </c>
      <c r="V3149">
        <f>IF(ISERROR(VLOOKUP(A3149,int_r_full_fitted!$A$1:$C$10000,3,FALSE)),0,VLOOKUP(A3149,int_r_full_fitted!$A$1:$C$10000,3,FALSE))</f>
        <v>2.8000000000000001E-2</v>
      </c>
      <c r="W3149">
        <v>3148</v>
      </c>
      <c r="Y3149">
        <f>S3149-V3149</f>
        <v>-9.0000000000000011E-3</v>
      </c>
    </row>
    <row r="3150" spans="1:25" x14ac:dyDescent="0.2">
      <c r="A3150" t="s">
        <v>6577</v>
      </c>
      <c r="B3150" t="s">
        <v>7911</v>
      </c>
      <c r="C3150">
        <v>4</v>
      </c>
      <c r="D3150" t="s">
        <v>7940</v>
      </c>
      <c r="E3150" t="s">
        <v>9013</v>
      </c>
      <c r="F3150" t="s">
        <v>7910</v>
      </c>
      <c r="G3150" t="s">
        <v>7915</v>
      </c>
      <c r="H3150" t="s">
        <v>7915</v>
      </c>
      <c r="I3150" t="s">
        <v>7915</v>
      </c>
      <c r="J3150" t="s">
        <v>7915</v>
      </c>
      <c r="K3150" t="s">
        <v>7915</v>
      </c>
      <c r="L3150" t="s">
        <v>7915</v>
      </c>
      <c r="M3150" t="s">
        <v>7915</v>
      </c>
      <c r="N3150" t="s">
        <v>7915</v>
      </c>
      <c r="O3150" t="s">
        <v>7915</v>
      </c>
      <c r="P3150" t="s">
        <v>7910</v>
      </c>
      <c r="Q3150">
        <v>8</v>
      </c>
      <c r="R3150">
        <f>IF(ISERROR(VLOOKUP(A3150,int_r_base_fitted!$A$1:$C$10000,2,FALSE)),0,VLOOKUP(A3150,int_r_base_fitted!$A$1:$C$10000,2,FALSE))</f>
        <v>0</v>
      </c>
      <c r="S3150">
        <f>IF(ISERROR(VLOOKUP(A3150,int_r_base_fitted!$A$1:$C$10000,3,FALSE)),0,VLOOKUP(A3150,int_r_base_fitted!$A$1:$C$10000,3,FALSE))</f>
        <v>1.9E-2</v>
      </c>
      <c r="T3150">
        <v>3640</v>
      </c>
      <c r="V3150">
        <f>IF(ISERROR(VLOOKUP(A3150,int_r_full_fitted!$A$1:$C$10000,3,FALSE)),0,VLOOKUP(A3150,int_r_full_fitted!$A$1:$C$10000,3,FALSE))</f>
        <v>2.8000000000000001E-2</v>
      </c>
      <c r="W3150">
        <v>3149</v>
      </c>
      <c r="Y3150">
        <f>S3150-V3150</f>
        <v>-9.0000000000000011E-3</v>
      </c>
    </row>
    <row r="3151" spans="1:25" x14ac:dyDescent="0.2">
      <c r="A3151" t="s">
        <v>6016</v>
      </c>
      <c r="B3151" t="s">
        <v>7933</v>
      </c>
      <c r="C3151" t="s">
        <v>8603</v>
      </c>
      <c r="D3151" t="s">
        <v>7925</v>
      </c>
      <c r="E3151" t="s">
        <v>8336</v>
      </c>
      <c r="F3151" t="s">
        <v>7910</v>
      </c>
      <c r="G3151" t="s">
        <v>7915</v>
      </c>
      <c r="H3151" t="s">
        <v>7915</v>
      </c>
      <c r="I3151" t="s">
        <v>7910</v>
      </c>
      <c r="J3151" t="s">
        <v>7915</v>
      </c>
      <c r="K3151" t="s">
        <v>7915</v>
      </c>
      <c r="L3151" t="s">
        <v>7915</v>
      </c>
      <c r="M3151" t="s">
        <v>7915</v>
      </c>
      <c r="N3151" t="s">
        <v>7915</v>
      </c>
      <c r="O3151" t="s">
        <v>7915</v>
      </c>
      <c r="P3151" t="s">
        <v>7909</v>
      </c>
      <c r="Q3151">
        <v>7</v>
      </c>
      <c r="R3151">
        <f>IF(ISERROR(VLOOKUP(A3151,int_r_base_fitted!$A$1:$C$10000,2,FALSE)),0,VLOOKUP(A3151,int_r_base_fitted!$A$1:$C$10000,2,FALSE))</f>
        <v>0</v>
      </c>
      <c r="S3151">
        <f>IF(ISERROR(VLOOKUP(A3151,int_r_base_fitted!$A$1:$C$10000,3,FALSE)),0,VLOOKUP(A3151,int_r_base_fitted!$A$1:$C$10000,3,FALSE))</f>
        <v>1.7999999999999999E-2</v>
      </c>
      <c r="T3151">
        <v>3705</v>
      </c>
      <c r="V3151">
        <f>IF(ISERROR(VLOOKUP(A3151,int_r_full_fitted!$A$1:$C$10000,3,FALSE)),0,VLOOKUP(A3151,int_r_full_fitted!$A$1:$C$10000,3,FALSE))</f>
        <v>2.8000000000000001E-2</v>
      </c>
      <c r="W3151">
        <v>3150</v>
      </c>
      <c r="Y3151">
        <f>S3151-V3151</f>
        <v>-1.0000000000000002E-2</v>
      </c>
    </row>
    <row r="3152" spans="1:25" x14ac:dyDescent="0.2">
      <c r="A3152" t="s">
        <v>6635</v>
      </c>
      <c r="B3152" t="s">
        <v>7911</v>
      </c>
      <c r="C3152" t="s">
        <v>7916</v>
      </c>
      <c r="D3152" t="s">
        <v>7945</v>
      </c>
      <c r="E3152" t="s">
        <v>9050</v>
      </c>
      <c r="F3152" t="s">
        <v>7915</v>
      </c>
      <c r="G3152" t="s">
        <v>7915</v>
      </c>
      <c r="H3152" t="s">
        <v>7915</v>
      </c>
      <c r="I3152" t="s">
        <v>7910</v>
      </c>
      <c r="J3152" t="s">
        <v>7915</v>
      </c>
      <c r="K3152" t="s">
        <v>7915</v>
      </c>
      <c r="L3152" t="s">
        <v>7915</v>
      </c>
      <c r="M3152" t="s">
        <v>7915</v>
      </c>
      <c r="N3152" t="s">
        <v>7915</v>
      </c>
      <c r="O3152" t="s">
        <v>7915</v>
      </c>
      <c r="P3152" t="s">
        <v>7910</v>
      </c>
      <c r="Q3152">
        <v>8</v>
      </c>
      <c r="R3152">
        <f>IF(ISERROR(VLOOKUP(A3152,int_r_base_fitted!$A$1:$C$10000,2,FALSE)),0,VLOOKUP(A3152,int_r_base_fitted!$A$1:$C$10000,2,FALSE))</f>
        <v>0</v>
      </c>
      <c r="S3152">
        <f>IF(ISERROR(VLOOKUP(A3152,int_r_base_fitted!$A$1:$C$10000,3,FALSE)),0,VLOOKUP(A3152,int_r_base_fitted!$A$1:$C$10000,3,FALSE))</f>
        <v>1.7999999999999999E-2</v>
      </c>
      <c r="T3152">
        <v>3730</v>
      </c>
      <c r="V3152">
        <f>IF(ISERROR(VLOOKUP(A3152,int_r_full_fitted!$A$1:$C$10000,3,FALSE)),0,VLOOKUP(A3152,int_r_full_fitted!$A$1:$C$10000,3,FALSE))</f>
        <v>2.8000000000000001E-2</v>
      </c>
      <c r="W3152">
        <v>3151</v>
      </c>
      <c r="Y3152">
        <f>S3152-V3152</f>
        <v>-1.0000000000000002E-2</v>
      </c>
    </row>
    <row r="3153" spans="1:25" x14ac:dyDescent="0.2">
      <c r="A3153" t="s">
        <v>7878</v>
      </c>
      <c r="B3153" t="s">
        <v>7933</v>
      </c>
      <c r="C3153" t="s">
        <v>8605</v>
      </c>
      <c r="D3153" t="s">
        <v>7913</v>
      </c>
      <c r="E3153" t="s">
        <v>10222</v>
      </c>
      <c r="F3153" t="s">
        <v>7915</v>
      </c>
      <c r="G3153" t="s">
        <v>7915</v>
      </c>
      <c r="H3153" t="s">
        <v>7915</v>
      </c>
      <c r="I3153" t="s">
        <v>7915</v>
      </c>
      <c r="J3153" t="s">
        <v>7915</v>
      </c>
      <c r="K3153" t="s">
        <v>7915</v>
      </c>
      <c r="L3153" t="s">
        <v>7915</v>
      </c>
      <c r="M3153" t="s">
        <v>7915</v>
      </c>
      <c r="N3153" t="s">
        <v>7915</v>
      </c>
      <c r="O3153" t="s">
        <v>7915</v>
      </c>
      <c r="P3153" t="s">
        <v>7915</v>
      </c>
      <c r="Q3153">
        <v>9</v>
      </c>
      <c r="R3153">
        <f>IF(ISERROR(VLOOKUP(A3153,int_r_base_fitted!$A$1:$C$10000,2,FALSE)),0,VLOOKUP(A3153,int_r_base_fitted!$A$1:$C$10000,2,FALSE))</f>
        <v>0</v>
      </c>
      <c r="S3153">
        <f>IF(ISERROR(VLOOKUP(A3153,int_r_base_fitted!$A$1:$C$10000,3,FALSE)),0,VLOOKUP(A3153,int_r_base_fitted!$A$1:$C$10000,3,FALSE))</f>
        <v>1.4999999999999999E-2</v>
      </c>
      <c r="T3153">
        <v>4010</v>
      </c>
      <c r="V3153">
        <f>IF(ISERROR(VLOOKUP(A3153,int_r_full_fitted!$A$1:$C$10000,3,FALSE)),0,VLOOKUP(A3153,int_r_full_fitted!$A$1:$C$10000,3,FALSE))</f>
        <v>2.8000000000000001E-2</v>
      </c>
      <c r="W3153">
        <v>3152</v>
      </c>
      <c r="Y3153">
        <f>S3153-V3153</f>
        <v>-1.3000000000000001E-2</v>
      </c>
    </row>
    <row r="3154" spans="1:25" x14ac:dyDescent="0.2">
      <c r="A3154" t="s">
        <v>6970</v>
      </c>
      <c r="B3154" t="s">
        <v>7933</v>
      </c>
      <c r="C3154" t="s">
        <v>7946</v>
      </c>
      <c r="D3154" t="s">
        <v>7963</v>
      </c>
      <c r="E3154" t="s">
        <v>7923</v>
      </c>
      <c r="F3154" t="s">
        <v>7915</v>
      </c>
      <c r="G3154" t="s">
        <v>7910</v>
      </c>
      <c r="H3154" t="s">
        <v>7915</v>
      </c>
      <c r="I3154" t="s">
        <v>7915</v>
      </c>
      <c r="J3154" t="s">
        <v>7915</v>
      </c>
      <c r="K3154" t="s">
        <v>7915</v>
      </c>
      <c r="L3154" t="s">
        <v>7915</v>
      </c>
      <c r="M3154" t="s">
        <v>7915</v>
      </c>
      <c r="N3154" t="s">
        <v>7915</v>
      </c>
      <c r="O3154" t="s">
        <v>7915</v>
      </c>
      <c r="P3154" t="s">
        <v>7910</v>
      </c>
      <c r="Q3154">
        <v>8</v>
      </c>
      <c r="R3154">
        <f>IF(ISERROR(VLOOKUP(A3154,int_r_base_fitted!$A$1:$C$10000,2,FALSE)),0,VLOOKUP(A3154,int_r_base_fitted!$A$1:$C$10000,2,FALSE))</f>
        <v>0</v>
      </c>
      <c r="S3154">
        <f>IF(ISERROR(VLOOKUP(A3154,int_r_base_fitted!$A$1:$C$10000,3,FALSE)),0,VLOOKUP(A3154,int_r_base_fitted!$A$1:$C$10000,3,FALSE))</f>
        <v>3.7999999999999999E-2</v>
      </c>
      <c r="T3154">
        <v>2076</v>
      </c>
      <c r="V3154">
        <f>IF(ISERROR(VLOOKUP(A3154,int_r_full_fitted!$A$1:$C$10000,3,FALSE)),0,VLOOKUP(A3154,int_r_full_fitted!$A$1:$C$10000,3,FALSE))</f>
        <v>2.7E-2</v>
      </c>
      <c r="W3154">
        <v>3153</v>
      </c>
      <c r="Y3154">
        <f>S3154-V3154</f>
        <v>1.0999999999999999E-2</v>
      </c>
    </row>
    <row r="3155" spans="1:25" x14ac:dyDescent="0.2">
      <c r="A3155" t="s">
        <v>5629</v>
      </c>
      <c r="B3155" t="s">
        <v>7911</v>
      </c>
      <c r="C3155" t="s">
        <v>7927</v>
      </c>
      <c r="D3155" t="s">
        <v>7976</v>
      </c>
      <c r="E3155" t="s">
        <v>8298</v>
      </c>
      <c r="F3155" t="s">
        <v>7915</v>
      </c>
      <c r="G3155" t="s">
        <v>7915</v>
      </c>
      <c r="H3155" t="s">
        <v>7915</v>
      </c>
      <c r="I3155" t="s">
        <v>7910</v>
      </c>
      <c r="J3155" t="s">
        <v>7915</v>
      </c>
      <c r="K3155" t="s">
        <v>7915</v>
      </c>
      <c r="L3155" t="s">
        <v>7915</v>
      </c>
      <c r="M3155" t="s">
        <v>7915</v>
      </c>
      <c r="N3155" t="s">
        <v>7910</v>
      </c>
      <c r="O3155" t="s">
        <v>7915</v>
      </c>
      <c r="P3155" t="s">
        <v>7909</v>
      </c>
      <c r="Q3155">
        <v>7</v>
      </c>
      <c r="R3155">
        <f>IF(ISERROR(VLOOKUP(A3155,int_r_base_fitted!$A$1:$C$10000,2,FALSE)),0,VLOOKUP(A3155,int_r_base_fitted!$A$1:$C$10000,2,FALSE))</f>
        <v>0</v>
      </c>
      <c r="S3155">
        <f>IF(ISERROR(VLOOKUP(A3155,int_r_base_fitted!$A$1:$C$10000,3,FALSE)),0,VLOOKUP(A3155,int_r_base_fitted!$A$1:$C$10000,3,FALSE))</f>
        <v>3.5000000000000003E-2</v>
      </c>
      <c r="T3155">
        <v>2201</v>
      </c>
      <c r="V3155">
        <f>IF(ISERROR(VLOOKUP(A3155,int_r_full_fitted!$A$1:$C$10000,3,FALSE)),0,VLOOKUP(A3155,int_r_full_fitted!$A$1:$C$10000,3,FALSE))</f>
        <v>2.7E-2</v>
      </c>
      <c r="W3155">
        <v>3154</v>
      </c>
      <c r="Y3155">
        <f>S3155-V3155</f>
        <v>8.0000000000000036E-3</v>
      </c>
    </row>
    <row r="3156" spans="1:25" x14ac:dyDescent="0.2">
      <c r="A3156" t="s">
        <v>6900</v>
      </c>
      <c r="B3156" t="s">
        <v>7911</v>
      </c>
      <c r="C3156" t="s">
        <v>8250</v>
      </c>
      <c r="D3156" t="s">
        <v>7963</v>
      </c>
      <c r="E3156" t="s">
        <v>9148</v>
      </c>
      <c r="F3156" t="s">
        <v>7910</v>
      </c>
      <c r="G3156" t="s">
        <v>7915</v>
      </c>
      <c r="H3156" t="s">
        <v>7915</v>
      </c>
      <c r="I3156" t="s">
        <v>7915</v>
      </c>
      <c r="J3156" t="s">
        <v>7915</v>
      </c>
      <c r="K3156" t="s">
        <v>7915</v>
      </c>
      <c r="L3156" t="s">
        <v>7915</v>
      </c>
      <c r="M3156" t="s">
        <v>7915</v>
      </c>
      <c r="N3156" t="s">
        <v>7915</v>
      </c>
      <c r="O3156" t="s">
        <v>7915</v>
      </c>
      <c r="P3156" t="s">
        <v>7910</v>
      </c>
      <c r="Q3156">
        <v>8</v>
      </c>
      <c r="R3156">
        <f>IF(ISERROR(VLOOKUP(A3156,int_r_base_fitted!$A$1:$C$10000,2,FALSE)),0,VLOOKUP(A3156,int_r_base_fitted!$A$1:$C$10000,2,FALSE))</f>
        <v>0</v>
      </c>
      <c r="S3156">
        <f>IF(ISERROR(VLOOKUP(A3156,int_r_base_fitted!$A$1:$C$10000,3,FALSE)),0,VLOOKUP(A3156,int_r_base_fitted!$A$1:$C$10000,3,FALSE))</f>
        <v>2.8000000000000001E-2</v>
      </c>
      <c r="T3156">
        <v>2839</v>
      </c>
      <c r="V3156">
        <f>IF(ISERROR(VLOOKUP(A3156,int_r_full_fitted!$A$1:$C$10000,3,FALSE)),0,VLOOKUP(A3156,int_r_full_fitted!$A$1:$C$10000,3,FALSE))</f>
        <v>2.7E-2</v>
      </c>
      <c r="W3156">
        <v>3155</v>
      </c>
      <c r="Y3156">
        <f>S3156-V3156</f>
        <v>1.0000000000000009E-3</v>
      </c>
    </row>
    <row r="3157" spans="1:25" x14ac:dyDescent="0.2">
      <c r="A3157" t="s">
        <v>6902</v>
      </c>
      <c r="B3157" t="s">
        <v>7911</v>
      </c>
      <c r="C3157" t="s">
        <v>8250</v>
      </c>
      <c r="D3157" t="s">
        <v>7963</v>
      </c>
      <c r="E3157" t="s">
        <v>9718</v>
      </c>
      <c r="F3157" t="s">
        <v>7910</v>
      </c>
      <c r="G3157" t="s">
        <v>7915</v>
      </c>
      <c r="H3157" t="s">
        <v>7915</v>
      </c>
      <c r="I3157" t="s">
        <v>7915</v>
      </c>
      <c r="J3157" t="s">
        <v>7915</v>
      </c>
      <c r="K3157" t="s">
        <v>7915</v>
      </c>
      <c r="L3157" t="s">
        <v>7915</v>
      </c>
      <c r="M3157" t="s">
        <v>7915</v>
      </c>
      <c r="N3157" t="s">
        <v>7915</v>
      </c>
      <c r="O3157" t="s">
        <v>7915</v>
      </c>
      <c r="P3157" t="s">
        <v>7910</v>
      </c>
      <c r="Q3157">
        <v>8</v>
      </c>
      <c r="R3157">
        <f>IF(ISERROR(VLOOKUP(A3157,int_r_base_fitted!$A$1:$C$10000,2,FALSE)),0,VLOOKUP(A3157,int_r_base_fitted!$A$1:$C$10000,2,FALSE))</f>
        <v>0</v>
      </c>
      <c r="S3157">
        <f>IF(ISERROR(VLOOKUP(A3157,int_r_base_fitted!$A$1:$C$10000,3,FALSE)),0,VLOOKUP(A3157,int_r_base_fitted!$A$1:$C$10000,3,FALSE))</f>
        <v>2.7E-2</v>
      </c>
      <c r="T3157">
        <v>2936</v>
      </c>
      <c r="V3157">
        <f>IF(ISERROR(VLOOKUP(A3157,int_r_full_fitted!$A$1:$C$10000,3,FALSE)),0,VLOOKUP(A3157,int_r_full_fitted!$A$1:$C$10000,3,FALSE))</f>
        <v>2.7E-2</v>
      </c>
      <c r="W3157">
        <v>3156</v>
      </c>
      <c r="Y3157">
        <f>S3157-V3157</f>
        <v>0</v>
      </c>
    </row>
    <row r="3158" spans="1:25" x14ac:dyDescent="0.2">
      <c r="A3158" t="s">
        <v>6680</v>
      </c>
      <c r="B3158" t="s">
        <v>7911</v>
      </c>
      <c r="C3158" t="s">
        <v>8503</v>
      </c>
      <c r="D3158" t="s">
        <v>7963</v>
      </c>
      <c r="E3158" t="s">
        <v>9593</v>
      </c>
      <c r="F3158" t="s">
        <v>7910</v>
      </c>
      <c r="G3158" t="s">
        <v>7915</v>
      </c>
      <c r="H3158" t="s">
        <v>7915</v>
      </c>
      <c r="I3158" t="s">
        <v>7915</v>
      </c>
      <c r="J3158" t="s">
        <v>7915</v>
      </c>
      <c r="K3158" t="s">
        <v>7915</v>
      </c>
      <c r="L3158" t="s">
        <v>7915</v>
      </c>
      <c r="M3158" t="s">
        <v>7915</v>
      </c>
      <c r="N3158" t="s">
        <v>7915</v>
      </c>
      <c r="O3158" t="s">
        <v>7915</v>
      </c>
      <c r="P3158" t="s">
        <v>7910</v>
      </c>
      <c r="Q3158">
        <v>8</v>
      </c>
      <c r="R3158">
        <f>IF(ISERROR(VLOOKUP(A3158,int_r_base_fitted!$A$1:$C$10000,2,FALSE)),0,VLOOKUP(A3158,int_r_base_fitted!$A$1:$C$10000,2,FALSE))</f>
        <v>0</v>
      </c>
      <c r="S3158">
        <f>IF(ISERROR(VLOOKUP(A3158,int_r_base_fitted!$A$1:$C$10000,3,FALSE)),0,VLOOKUP(A3158,int_r_base_fitted!$A$1:$C$10000,3,FALSE))</f>
        <v>1.9E-2</v>
      </c>
      <c r="T3158">
        <v>3642</v>
      </c>
      <c r="V3158">
        <f>IF(ISERROR(VLOOKUP(A3158,int_r_full_fitted!$A$1:$C$10000,3,FALSE)),0,VLOOKUP(A3158,int_r_full_fitted!$A$1:$C$10000,3,FALSE))</f>
        <v>2.7E-2</v>
      </c>
      <c r="W3158">
        <v>3157</v>
      </c>
      <c r="Y3158">
        <f>S3158-V3158</f>
        <v>-8.0000000000000002E-3</v>
      </c>
    </row>
    <row r="3159" spans="1:25" x14ac:dyDescent="0.2">
      <c r="A3159" t="s">
        <v>6456</v>
      </c>
      <c r="B3159" t="s">
        <v>7933</v>
      </c>
      <c r="C3159" t="s">
        <v>8039</v>
      </c>
      <c r="D3159" t="s">
        <v>8040</v>
      </c>
      <c r="E3159" t="s">
        <v>9499</v>
      </c>
      <c r="F3159" t="s">
        <v>7915</v>
      </c>
      <c r="G3159" t="s">
        <v>7915</v>
      </c>
      <c r="H3159" t="s">
        <v>7910</v>
      </c>
      <c r="I3159" t="s">
        <v>7915</v>
      </c>
      <c r="J3159" t="s">
        <v>7915</v>
      </c>
      <c r="K3159" t="s">
        <v>7915</v>
      </c>
      <c r="L3159" t="s">
        <v>7915</v>
      </c>
      <c r="M3159" t="s">
        <v>7915</v>
      </c>
      <c r="N3159" t="s">
        <v>7915</v>
      </c>
      <c r="O3159" t="s">
        <v>7915</v>
      </c>
      <c r="P3159" t="s">
        <v>7910</v>
      </c>
      <c r="Q3159">
        <v>8</v>
      </c>
      <c r="R3159">
        <f>IF(ISERROR(VLOOKUP(A3159,int_r_base_fitted!$A$1:$C$10000,2,FALSE)),0,VLOOKUP(A3159,int_r_base_fitted!$A$1:$C$10000,2,FALSE))</f>
        <v>0</v>
      </c>
      <c r="S3159">
        <f>IF(ISERROR(VLOOKUP(A3159,int_r_base_fitted!$A$1:$C$10000,3,FALSE)),0,VLOOKUP(A3159,int_r_base_fitted!$A$1:$C$10000,3,FALSE))</f>
        <v>3.4000000000000002E-2</v>
      </c>
      <c r="T3159">
        <v>2271</v>
      </c>
      <c r="V3159">
        <f>IF(ISERROR(VLOOKUP(A3159,int_r_full_fitted!$A$1:$C$10000,3,FALSE)),0,VLOOKUP(A3159,int_r_full_fitted!$A$1:$C$10000,3,FALSE))</f>
        <v>2.5999999999999999E-2</v>
      </c>
      <c r="W3159">
        <v>3158</v>
      </c>
      <c r="Y3159">
        <f>S3159-V3159</f>
        <v>8.0000000000000036E-3</v>
      </c>
    </row>
    <row r="3160" spans="1:25" x14ac:dyDescent="0.2">
      <c r="A3160" t="s">
        <v>5170</v>
      </c>
      <c r="B3160" t="s">
        <v>7933</v>
      </c>
      <c r="C3160" t="s">
        <v>8784</v>
      </c>
      <c r="D3160" t="s">
        <v>7945</v>
      </c>
      <c r="E3160" t="s">
        <v>8120</v>
      </c>
      <c r="F3160" t="s">
        <v>7915</v>
      </c>
      <c r="G3160" t="s">
        <v>7915</v>
      </c>
      <c r="H3160" t="s">
        <v>7915</v>
      </c>
      <c r="I3160" t="s">
        <v>7910</v>
      </c>
      <c r="J3160" t="s">
        <v>7915</v>
      </c>
      <c r="K3160" t="s">
        <v>7915</v>
      </c>
      <c r="L3160" t="s">
        <v>7915</v>
      </c>
      <c r="M3160" t="s">
        <v>7915</v>
      </c>
      <c r="N3160" t="s">
        <v>7910</v>
      </c>
      <c r="O3160" t="s">
        <v>7915</v>
      </c>
      <c r="P3160" t="s">
        <v>7909</v>
      </c>
      <c r="Q3160">
        <v>7</v>
      </c>
      <c r="R3160">
        <f>IF(ISERROR(VLOOKUP(A3160,int_r_base_fitted!$A$1:$C$10000,2,FALSE)),0,VLOOKUP(A3160,int_r_base_fitted!$A$1:$C$10000,2,FALSE))</f>
        <v>0</v>
      </c>
      <c r="S3160">
        <f>IF(ISERROR(VLOOKUP(A3160,int_r_base_fitted!$A$1:$C$10000,3,FALSE)),0,VLOOKUP(A3160,int_r_base_fitted!$A$1:$C$10000,3,FALSE))</f>
        <v>3.2000000000000001E-2</v>
      </c>
      <c r="T3160">
        <v>2363</v>
      </c>
      <c r="V3160">
        <f>IF(ISERROR(VLOOKUP(A3160,int_r_full_fitted!$A$1:$C$10000,3,FALSE)),0,VLOOKUP(A3160,int_r_full_fitted!$A$1:$C$10000,3,FALSE))</f>
        <v>2.5999999999999999E-2</v>
      </c>
      <c r="W3160">
        <v>3159</v>
      </c>
      <c r="Y3160">
        <f>S3160-V3160</f>
        <v>6.0000000000000019E-3</v>
      </c>
    </row>
    <row r="3161" spans="1:25" x14ac:dyDescent="0.2">
      <c r="A3161" t="s">
        <v>5114</v>
      </c>
      <c r="B3161" t="s">
        <v>7933</v>
      </c>
      <c r="C3161">
        <v>7</v>
      </c>
      <c r="D3161" t="s">
        <v>7967</v>
      </c>
      <c r="E3161" t="s">
        <v>7968</v>
      </c>
      <c r="F3161" t="s">
        <v>7915</v>
      </c>
      <c r="G3161" t="s">
        <v>7910</v>
      </c>
      <c r="H3161" t="s">
        <v>7915</v>
      </c>
      <c r="I3161" t="s">
        <v>7915</v>
      </c>
      <c r="J3161" t="s">
        <v>7915</v>
      </c>
      <c r="K3161" t="s">
        <v>7910</v>
      </c>
      <c r="L3161" t="s">
        <v>7915</v>
      </c>
      <c r="M3161" t="s">
        <v>7915</v>
      </c>
      <c r="N3161" t="s">
        <v>7915</v>
      </c>
      <c r="O3161" t="s">
        <v>7915</v>
      </c>
      <c r="P3161" t="s">
        <v>7909</v>
      </c>
      <c r="Q3161">
        <v>7</v>
      </c>
      <c r="R3161">
        <f>IF(ISERROR(VLOOKUP(A3161,int_r_base_fitted!$A$1:$C$10000,2,FALSE)),0,VLOOKUP(A3161,int_r_base_fitted!$A$1:$C$10000,2,FALSE))</f>
        <v>0</v>
      </c>
      <c r="S3161">
        <f>IF(ISERROR(VLOOKUP(A3161,int_r_base_fitted!$A$1:$C$10000,3,FALSE)),0,VLOOKUP(A3161,int_r_base_fitted!$A$1:$C$10000,3,FALSE))</f>
        <v>8.7999999999999995E-2</v>
      </c>
      <c r="T3161">
        <v>552</v>
      </c>
      <c r="V3161">
        <f>IF(ISERROR(VLOOKUP(A3161,int_r_full_fitted!$A$1:$C$10000,3,FALSE)),0,VLOOKUP(A3161,int_r_full_fitted!$A$1:$C$10000,3,FALSE))</f>
        <v>2.5000000000000001E-2</v>
      </c>
      <c r="W3161">
        <v>3160</v>
      </c>
      <c r="Y3161">
        <f>S3161-V3161</f>
        <v>6.3E-2</v>
      </c>
    </row>
    <row r="3162" spans="1:25" x14ac:dyDescent="0.2">
      <c r="A3162" t="s">
        <v>5247</v>
      </c>
      <c r="B3162" t="s">
        <v>7911</v>
      </c>
      <c r="C3162" t="s">
        <v>8033</v>
      </c>
      <c r="D3162" t="s">
        <v>7920</v>
      </c>
      <c r="E3162" t="s">
        <v>8832</v>
      </c>
      <c r="F3162" t="s">
        <v>7915</v>
      </c>
      <c r="G3162" t="s">
        <v>7910</v>
      </c>
      <c r="H3162" t="s">
        <v>7915</v>
      </c>
      <c r="I3162" t="s">
        <v>7910</v>
      </c>
      <c r="J3162" t="s">
        <v>7915</v>
      </c>
      <c r="K3162" t="s">
        <v>7915</v>
      </c>
      <c r="L3162" t="s">
        <v>7915</v>
      </c>
      <c r="M3162" t="s">
        <v>7915</v>
      </c>
      <c r="N3162" t="s">
        <v>7915</v>
      </c>
      <c r="O3162" t="s">
        <v>7915</v>
      </c>
      <c r="P3162" t="s">
        <v>7909</v>
      </c>
      <c r="Q3162">
        <v>7</v>
      </c>
      <c r="R3162">
        <f>IF(ISERROR(VLOOKUP(A3162,int_r_base_fitted!$A$1:$C$10000,2,FALSE)),0,VLOOKUP(A3162,int_r_base_fitted!$A$1:$C$10000,2,FALSE))</f>
        <v>0</v>
      </c>
      <c r="S3162">
        <f>IF(ISERROR(VLOOKUP(A3162,int_r_base_fitted!$A$1:$C$10000,3,FALSE)),0,VLOOKUP(A3162,int_r_base_fitted!$A$1:$C$10000,3,FALSE))</f>
        <v>5.0999999999999997E-2</v>
      </c>
      <c r="T3162">
        <v>1387</v>
      </c>
      <c r="V3162">
        <f>IF(ISERROR(VLOOKUP(A3162,int_r_full_fitted!$A$1:$C$10000,3,FALSE)),0,VLOOKUP(A3162,int_r_full_fitted!$A$1:$C$10000,3,FALSE))</f>
        <v>2.5000000000000001E-2</v>
      </c>
      <c r="W3162">
        <v>3161</v>
      </c>
      <c r="Y3162">
        <f>S3162-V3162</f>
        <v>2.5999999999999995E-2</v>
      </c>
    </row>
    <row r="3163" spans="1:25" x14ac:dyDescent="0.2">
      <c r="A3163" t="s">
        <v>6065</v>
      </c>
      <c r="B3163" t="s">
        <v>7933</v>
      </c>
      <c r="C3163" t="s">
        <v>9320</v>
      </c>
      <c r="D3163" t="s">
        <v>7963</v>
      </c>
      <c r="E3163" t="s">
        <v>7964</v>
      </c>
      <c r="F3163" t="s">
        <v>7915</v>
      </c>
      <c r="G3163" t="s">
        <v>7910</v>
      </c>
      <c r="H3163" t="s">
        <v>7915</v>
      </c>
      <c r="I3163" t="s">
        <v>7915</v>
      </c>
      <c r="J3163" t="s">
        <v>7915</v>
      </c>
      <c r="K3163" t="s">
        <v>7915</v>
      </c>
      <c r="L3163" t="s">
        <v>7915</v>
      </c>
      <c r="M3163" t="s">
        <v>7915</v>
      </c>
      <c r="N3163" t="s">
        <v>7915</v>
      </c>
      <c r="O3163" t="s">
        <v>7915</v>
      </c>
      <c r="P3163" t="s">
        <v>7910</v>
      </c>
      <c r="Q3163">
        <v>8</v>
      </c>
      <c r="R3163">
        <f>IF(ISERROR(VLOOKUP(A3163,int_r_base_fitted!$A$1:$C$10000,2,FALSE)),0,VLOOKUP(A3163,int_r_base_fitted!$A$1:$C$10000,2,FALSE))</f>
        <v>0</v>
      </c>
      <c r="S3163">
        <f>IF(ISERROR(VLOOKUP(A3163,int_r_base_fitted!$A$1:$C$10000,3,FALSE)),0,VLOOKUP(A3163,int_r_base_fitted!$A$1:$C$10000,3,FALSE))</f>
        <v>3.5999999999999997E-2</v>
      </c>
      <c r="T3163">
        <v>2170</v>
      </c>
      <c r="V3163">
        <f>IF(ISERROR(VLOOKUP(A3163,int_r_full_fitted!$A$1:$C$10000,3,FALSE)),0,VLOOKUP(A3163,int_r_full_fitted!$A$1:$C$10000,3,FALSE))</f>
        <v>2.5000000000000001E-2</v>
      </c>
      <c r="W3163">
        <v>3162</v>
      </c>
      <c r="Y3163">
        <f>S3163-V3163</f>
        <v>1.0999999999999996E-2</v>
      </c>
    </row>
    <row r="3164" spans="1:25" x14ac:dyDescent="0.2">
      <c r="A3164" t="s">
        <v>6158</v>
      </c>
      <c r="B3164" t="s">
        <v>7933</v>
      </c>
      <c r="C3164" t="s">
        <v>9365</v>
      </c>
      <c r="D3164" t="s">
        <v>7963</v>
      </c>
      <c r="E3164" t="s">
        <v>7964</v>
      </c>
      <c r="F3164" t="s">
        <v>7915</v>
      </c>
      <c r="G3164" t="s">
        <v>7910</v>
      </c>
      <c r="H3164" t="s">
        <v>7915</v>
      </c>
      <c r="I3164" t="s">
        <v>7915</v>
      </c>
      <c r="J3164" t="s">
        <v>7915</v>
      </c>
      <c r="K3164" t="s">
        <v>7915</v>
      </c>
      <c r="L3164" t="s">
        <v>7915</v>
      </c>
      <c r="M3164" t="s">
        <v>7915</v>
      </c>
      <c r="N3164" t="s">
        <v>7915</v>
      </c>
      <c r="O3164" t="s">
        <v>7915</v>
      </c>
      <c r="P3164" t="s">
        <v>7910</v>
      </c>
      <c r="Q3164">
        <v>8</v>
      </c>
      <c r="R3164">
        <f>IF(ISERROR(VLOOKUP(A3164,int_r_base_fitted!$A$1:$C$10000,2,FALSE)),0,VLOOKUP(A3164,int_r_base_fitted!$A$1:$C$10000,2,FALSE))</f>
        <v>0</v>
      </c>
      <c r="S3164">
        <f>IF(ISERROR(VLOOKUP(A3164,int_r_base_fitted!$A$1:$C$10000,3,FALSE)),0,VLOOKUP(A3164,int_r_base_fitted!$A$1:$C$10000,3,FALSE))</f>
        <v>3.5999999999999997E-2</v>
      </c>
      <c r="T3164">
        <v>2172</v>
      </c>
      <c r="V3164">
        <f>IF(ISERROR(VLOOKUP(A3164,int_r_full_fitted!$A$1:$C$10000,3,FALSE)),0,VLOOKUP(A3164,int_r_full_fitted!$A$1:$C$10000,3,FALSE))</f>
        <v>2.5000000000000001E-2</v>
      </c>
      <c r="W3164">
        <v>3163</v>
      </c>
      <c r="Y3164">
        <f>S3164-V3164</f>
        <v>1.0999999999999996E-2</v>
      </c>
    </row>
    <row r="3165" spans="1:25" x14ac:dyDescent="0.2">
      <c r="A3165" t="s">
        <v>6073</v>
      </c>
      <c r="B3165" t="s">
        <v>7933</v>
      </c>
      <c r="C3165" t="s">
        <v>9323</v>
      </c>
      <c r="D3165" t="s">
        <v>7963</v>
      </c>
      <c r="E3165" t="s">
        <v>7923</v>
      </c>
      <c r="F3165" t="s">
        <v>7915</v>
      </c>
      <c r="G3165" t="s">
        <v>7910</v>
      </c>
      <c r="H3165" t="s">
        <v>7915</v>
      </c>
      <c r="I3165" t="s">
        <v>7915</v>
      </c>
      <c r="J3165" t="s">
        <v>7915</v>
      </c>
      <c r="K3165" t="s">
        <v>7915</v>
      </c>
      <c r="L3165" t="s">
        <v>7915</v>
      </c>
      <c r="M3165" t="s">
        <v>7915</v>
      </c>
      <c r="N3165" t="s">
        <v>7915</v>
      </c>
      <c r="O3165" t="s">
        <v>7915</v>
      </c>
      <c r="P3165" t="s">
        <v>7910</v>
      </c>
      <c r="Q3165">
        <v>8</v>
      </c>
      <c r="R3165">
        <f>IF(ISERROR(VLOOKUP(A3165,int_r_base_fitted!$A$1:$C$10000,2,FALSE)),0,VLOOKUP(A3165,int_r_base_fitted!$A$1:$C$10000,2,FALSE))</f>
        <v>0</v>
      </c>
      <c r="S3165">
        <f>IF(ISERROR(VLOOKUP(A3165,int_r_base_fitted!$A$1:$C$10000,3,FALSE)),0,VLOOKUP(A3165,int_r_base_fitted!$A$1:$C$10000,3,FALSE))</f>
        <v>3.4000000000000002E-2</v>
      </c>
      <c r="T3165">
        <v>2265</v>
      </c>
      <c r="V3165">
        <f>IF(ISERROR(VLOOKUP(A3165,int_r_full_fitted!$A$1:$C$10000,3,FALSE)),0,VLOOKUP(A3165,int_r_full_fitted!$A$1:$C$10000,3,FALSE))</f>
        <v>2.5000000000000001E-2</v>
      </c>
      <c r="W3165">
        <v>3164</v>
      </c>
      <c r="Y3165">
        <f>S3165-V3165</f>
        <v>9.0000000000000011E-3</v>
      </c>
    </row>
    <row r="3166" spans="1:25" x14ac:dyDescent="0.2">
      <c r="A3166" t="s">
        <v>6004</v>
      </c>
      <c r="B3166" t="s">
        <v>7911</v>
      </c>
      <c r="C3166" t="s">
        <v>7970</v>
      </c>
      <c r="D3166" t="s">
        <v>7913</v>
      </c>
      <c r="E3166" t="s">
        <v>9286</v>
      </c>
      <c r="F3166" t="s">
        <v>7915</v>
      </c>
      <c r="G3166" t="s">
        <v>7915</v>
      </c>
      <c r="H3166" t="s">
        <v>7915</v>
      </c>
      <c r="I3166" t="s">
        <v>7910</v>
      </c>
      <c r="J3166" t="s">
        <v>7915</v>
      </c>
      <c r="K3166" t="s">
        <v>7915</v>
      </c>
      <c r="L3166" t="s">
        <v>7915</v>
      </c>
      <c r="M3166" t="s">
        <v>7915</v>
      </c>
      <c r="N3166" t="s">
        <v>7910</v>
      </c>
      <c r="O3166" t="s">
        <v>7915</v>
      </c>
      <c r="P3166" t="s">
        <v>7909</v>
      </c>
      <c r="Q3166">
        <v>7</v>
      </c>
      <c r="R3166">
        <f>IF(ISERROR(VLOOKUP(A3166,int_r_base_fitted!$A$1:$C$10000,2,FALSE)),0,VLOOKUP(A3166,int_r_base_fitted!$A$1:$C$10000,2,FALSE))</f>
        <v>0</v>
      </c>
      <c r="S3166">
        <f>IF(ISERROR(VLOOKUP(A3166,int_r_base_fitted!$A$1:$C$10000,3,FALSE)),0,VLOOKUP(A3166,int_r_base_fitted!$A$1:$C$10000,3,FALSE))</f>
        <v>0.03</v>
      </c>
      <c r="T3166">
        <v>2578</v>
      </c>
      <c r="V3166">
        <f>IF(ISERROR(VLOOKUP(A3166,int_r_full_fitted!$A$1:$C$10000,3,FALSE)),0,VLOOKUP(A3166,int_r_full_fitted!$A$1:$C$10000,3,FALSE))</f>
        <v>2.5000000000000001E-2</v>
      </c>
      <c r="W3166">
        <v>3165</v>
      </c>
      <c r="Y3166">
        <f>S3166-V3166</f>
        <v>4.9999999999999975E-3</v>
      </c>
    </row>
    <row r="3167" spans="1:25" x14ac:dyDescent="0.2">
      <c r="A3167" t="s">
        <v>6218</v>
      </c>
      <c r="B3167" t="s">
        <v>7933</v>
      </c>
      <c r="C3167" t="s">
        <v>9403</v>
      </c>
      <c r="D3167" t="s">
        <v>7963</v>
      </c>
      <c r="E3167" t="s">
        <v>7964</v>
      </c>
      <c r="F3167" t="s">
        <v>7915</v>
      </c>
      <c r="G3167" t="s">
        <v>7910</v>
      </c>
      <c r="H3167" t="s">
        <v>7915</v>
      </c>
      <c r="I3167" t="s">
        <v>7915</v>
      </c>
      <c r="J3167" t="s">
        <v>7915</v>
      </c>
      <c r="K3167" t="s">
        <v>7915</v>
      </c>
      <c r="L3167" t="s">
        <v>7915</v>
      </c>
      <c r="M3167" t="s">
        <v>7915</v>
      </c>
      <c r="N3167" t="s">
        <v>7915</v>
      </c>
      <c r="O3167" t="s">
        <v>7915</v>
      </c>
      <c r="P3167" t="s">
        <v>7910</v>
      </c>
      <c r="Q3167">
        <v>8</v>
      </c>
      <c r="R3167">
        <f>IF(ISERROR(VLOOKUP(A3167,int_r_base_fitted!$A$1:$C$10000,2,FALSE)),0,VLOOKUP(A3167,int_r_base_fitted!$A$1:$C$10000,2,FALSE))</f>
        <v>0</v>
      </c>
      <c r="S3167">
        <f>IF(ISERROR(VLOOKUP(A3167,int_r_base_fitted!$A$1:$C$10000,3,FALSE)),0,VLOOKUP(A3167,int_r_base_fitted!$A$1:$C$10000,3,FALSE))</f>
        <v>2.9000000000000001E-2</v>
      </c>
      <c r="T3167">
        <v>2696</v>
      </c>
      <c r="V3167">
        <f>IF(ISERROR(VLOOKUP(A3167,int_r_full_fitted!$A$1:$C$10000,3,FALSE)),0,VLOOKUP(A3167,int_r_full_fitted!$A$1:$C$10000,3,FALSE))</f>
        <v>2.5000000000000001E-2</v>
      </c>
      <c r="W3167">
        <v>3166</v>
      </c>
      <c r="Y3167">
        <f>S3167-V3167</f>
        <v>4.0000000000000001E-3</v>
      </c>
    </row>
    <row r="3168" spans="1:25" x14ac:dyDescent="0.2">
      <c r="A3168" t="s">
        <v>5023</v>
      </c>
      <c r="B3168" t="s">
        <v>7933</v>
      </c>
      <c r="C3168" t="s">
        <v>8695</v>
      </c>
      <c r="D3168" t="s">
        <v>7963</v>
      </c>
      <c r="E3168" t="s">
        <v>7923</v>
      </c>
      <c r="F3168" t="s">
        <v>7915</v>
      </c>
      <c r="G3168" t="s">
        <v>7910</v>
      </c>
      <c r="H3168" t="s">
        <v>7915</v>
      </c>
      <c r="I3168" t="s">
        <v>7915</v>
      </c>
      <c r="J3168" t="s">
        <v>7910</v>
      </c>
      <c r="K3168" t="s">
        <v>7915</v>
      </c>
      <c r="L3168" t="s">
        <v>7915</v>
      </c>
      <c r="M3168" t="s">
        <v>7915</v>
      </c>
      <c r="N3168" t="s">
        <v>7915</v>
      </c>
      <c r="O3168" t="s">
        <v>7915</v>
      </c>
      <c r="P3168" t="s">
        <v>7909</v>
      </c>
      <c r="Q3168">
        <v>7</v>
      </c>
      <c r="R3168">
        <f>IF(ISERROR(VLOOKUP(A3168,int_r_base_fitted!$A$1:$C$10000,2,FALSE)),0,VLOOKUP(A3168,int_r_base_fitted!$A$1:$C$10000,2,FALSE))</f>
        <v>1</v>
      </c>
      <c r="S3168">
        <f>IF(ISERROR(VLOOKUP(A3168,int_r_base_fitted!$A$1:$C$10000,3,FALSE)),0,VLOOKUP(A3168,int_r_base_fitted!$A$1:$C$10000,3,FALSE))</f>
        <v>2.5000000000000001E-2</v>
      </c>
      <c r="T3168">
        <v>3204</v>
      </c>
      <c r="V3168">
        <f>IF(ISERROR(VLOOKUP(A3168,int_r_full_fitted!$A$1:$C$10000,3,FALSE)),0,VLOOKUP(A3168,int_r_full_fitted!$A$1:$C$10000,3,FALSE))</f>
        <v>2.5000000000000001E-2</v>
      </c>
      <c r="W3168">
        <v>3167</v>
      </c>
      <c r="Y3168">
        <f>S3168-V3168</f>
        <v>0</v>
      </c>
    </row>
    <row r="3169" spans="1:25" x14ac:dyDescent="0.2">
      <c r="A3169">
        <v>2020034</v>
      </c>
      <c r="B3169" t="s">
        <v>7956</v>
      </c>
      <c r="C3169">
        <v>202</v>
      </c>
      <c r="D3169" t="s">
        <v>7957</v>
      </c>
      <c r="E3169" t="s">
        <v>9579</v>
      </c>
      <c r="F3169" t="s">
        <v>7915</v>
      </c>
      <c r="G3169" t="s">
        <v>7915</v>
      </c>
      <c r="H3169" t="s">
        <v>7915</v>
      </c>
      <c r="I3169" t="s">
        <v>7915</v>
      </c>
      <c r="J3169" t="s">
        <v>7915</v>
      </c>
      <c r="K3169" t="s">
        <v>7910</v>
      </c>
      <c r="L3169" t="s">
        <v>7915</v>
      </c>
      <c r="M3169" t="s">
        <v>7915</v>
      </c>
      <c r="N3169" t="s">
        <v>7915</v>
      </c>
      <c r="O3169" t="s">
        <v>7915</v>
      </c>
      <c r="P3169" t="s">
        <v>7910</v>
      </c>
      <c r="Q3169">
        <v>8</v>
      </c>
      <c r="R3169">
        <f>IF(ISERROR(VLOOKUP(A3169,int_r_base_fitted!$A$1:$C$10000,2,FALSE)),0,VLOOKUP(A3169,int_r_base_fitted!$A$1:$C$10000,2,FALSE))</f>
        <v>0</v>
      </c>
      <c r="S3169">
        <f>IF(ISERROR(VLOOKUP(A3169,int_r_base_fitted!$A$1:$C$10000,3,FALSE)),0,VLOOKUP(A3169,int_r_base_fitted!$A$1:$C$10000,3,FALSE))</f>
        <v>0</v>
      </c>
      <c r="T3169">
        <v>4057</v>
      </c>
      <c r="V3169">
        <f>IF(ISERROR(VLOOKUP(A3169,int_r_full_fitted!$A$1:$C$10000,3,FALSE)),0,VLOOKUP(A3169,int_r_full_fitted!$A$1:$C$10000,3,FALSE))</f>
        <v>2.5000000000000001E-2</v>
      </c>
      <c r="W3169">
        <v>3168</v>
      </c>
      <c r="Y3169">
        <f>S3169-V3169</f>
        <v>-2.5000000000000001E-2</v>
      </c>
    </row>
    <row r="3170" spans="1:25" x14ac:dyDescent="0.2">
      <c r="A3170" t="s">
        <v>6114</v>
      </c>
      <c r="B3170" t="s">
        <v>7933</v>
      </c>
      <c r="C3170" t="s">
        <v>7932</v>
      </c>
      <c r="D3170" t="s">
        <v>8134</v>
      </c>
      <c r="E3170" t="s">
        <v>8056</v>
      </c>
      <c r="F3170" t="s">
        <v>7915</v>
      </c>
      <c r="G3170" t="s">
        <v>7910</v>
      </c>
      <c r="H3170" t="s">
        <v>7915</v>
      </c>
      <c r="I3170" t="s">
        <v>7915</v>
      </c>
      <c r="J3170" t="s">
        <v>7915</v>
      </c>
      <c r="K3170" t="s">
        <v>7915</v>
      </c>
      <c r="L3170" t="s">
        <v>7915</v>
      </c>
      <c r="M3170" t="s">
        <v>7915</v>
      </c>
      <c r="N3170" t="s">
        <v>7915</v>
      </c>
      <c r="O3170" t="s">
        <v>7915</v>
      </c>
      <c r="P3170" t="s">
        <v>7910</v>
      </c>
      <c r="Q3170">
        <v>8</v>
      </c>
      <c r="R3170">
        <f>IF(ISERROR(VLOOKUP(A3170,int_r_base_fitted!$A$1:$C$10000,2,FALSE)),0,VLOOKUP(A3170,int_r_base_fitted!$A$1:$C$10000,2,FALSE))</f>
        <v>0</v>
      </c>
      <c r="S3170">
        <f>IF(ISERROR(VLOOKUP(A3170,int_r_base_fitted!$A$1:$C$10000,3,FALSE)),0,VLOOKUP(A3170,int_r_base_fitted!$A$1:$C$10000,3,FALSE))</f>
        <v>7.0999999999999994E-2</v>
      </c>
      <c r="T3170">
        <v>805</v>
      </c>
      <c r="V3170">
        <f>IF(ISERROR(VLOOKUP(A3170,int_r_full_fitted!$A$1:$C$10000,3,FALSE)),0,VLOOKUP(A3170,int_r_full_fitted!$A$1:$C$10000,3,FALSE))</f>
        <v>2.4E-2</v>
      </c>
      <c r="W3170">
        <v>3169</v>
      </c>
      <c r="Y3170">
        <f>S3170-V3170</f>
        <v>4.6999999999999993E-2</v>
      </c>
    </row>
    <row r="3171" spans="1:25" x14ac:dyDescent="0.2">
      <c r="A3171" t="s">
        <v>5137</v>
      </c>
      <c r="B3171" t="s">
        <v>7933</v>
      </c>
      <c r="C3171" t="s">
        <v>7932</v>
      </c>
      <c r="D3171" t="s">
        <v>8134</v>
      </c>
      <c r="E3171" t="s">
        <v>8056</v>
      </c>
      <c r="F3171" t="s">
        <v>7910</v>
      </c>
      <c r="G3171" t="s">
        <v>7910</v>
      </c>
      <c r="H3171" t="s">
        <v>7915</v>
      </c>
      <c r="I3171" t="s">
        <v>7915</v>
      </c>
      <c r="J3171" t="s">
        <v>7915</v>
      </c>
      <c r="K3171" t="s">
        <v>7915</v>
      </c>
      <c r="L3171" t="s">
        <v>7915</v>
      </c>
      <c r="M3171" t="s">
        <v>7915</v>
      </c>
      <c r="N3171" t="s">
        <v>7915</v>
      </c>
      <c r="O3171" t="s">
        <v>7915</v>
      </c>
      <c r="P3171" t="s">
        <v>7909</v>
      </c>
      <c r="Q3171">
        <v>7</v>
      </c>
      <c r="R3171">
        <f>IF(ISERROR(VLOOKUP(A3171,int_r_base_fitted!$A$1:$C$10000,2,FALSE)),0,VLOOKUP(A3171,int_r_base_fitted!$A$1:$C$10000,2,FALSE))</f>
        <v>0</v>
      </c>
      <c r="S3171">
        <f>IF(ISERROR(VLOOKUP(A3171,int_r_base_fitted!$A$1:$C$10000,3,FALSE)),0,VLOOKUP(A3171,int_r_base_fitted!$A$1:$C$10000,3,FALSE))</f>
        <v>5.1999999999999998E-2</v>
      </c>
      <c r="T3171">
        <v>1341</v>
      </c>
      <c r="V3171">
        <f>IF(ISERROR(VLOOKUP(A3171,int_r_full_fitted!$A$1:$C$10000,3,FALSE)),0,VLOOKUP(A3171,int_r_full_fitted!$A$1:$C$10000,3,FALSE))</f>
        <v>2.4E-2</v>
      </c>
      <c r="W3171">
        <v>3170</v>
      </c>
      <c r="Y3171">
        <f>S3171-V3171</f>
        <v>2.7999999999999997E-2</v>
      </c>
    </row>
    <row r="3172" spans="1:25" x14ac:dyDescent="0.2">
      <c r="A3172" t="s">
        <v>6255</v>
      </c>
      <c r="B3172" t="s">
        <v>7933</v>
      </c>
      <c r="C3172" t="s">
        <v>9415</v>
      </c>
      <c r="D3172" t="s">
        <v>7963</v>
      </c>
      <c r="E3172" t="s">
        <v>7923</v>
      </c>
      <c r="F3172" t="s">
        <v>7915</v>
      </c>
      <c r="G3172" t="s">
        <v>7910</v>
      </c>
      <c r="H3172" t="s">
        <v>7915</v>
      </c>
      <c r="I3172" t="s">
        <v>7915</v>
      </c>
      <c r="J3172" t="s">
        <v>7915</v>
      </c>
      <c r="K3172" t="s">
        <v>7915</v>
      </c>
      <c r="L3172" t="s">
        <v>7915</v>
      </c>
      <c r="M3172" t="s">
        <v>7915</v>
      </c>
      <c r="N3172" t="s">
        <v>7915</v>
      </c>
      <c r="O3172" t="s">
        <v>7915</v>
      </c>
      <c r="P3172" t="s">
        <v>7910</v>
      </c>
      <c r="Q3172">
        <v>8</v>
      </c>
      <c r="R3172">
        <f>IF(ISERROR(VLOOKUP(A3172,int_r_base_fitted!$A$1:$C$10000,2,FALSE)),0,VLOOKUP(A3172,int_r_base_fitted!$A$1:$C$10000,2,FALSE))</f>
        <v>0</v>
      </c>
      <c r="S3172">
        <f>IF(ISERROR(VLOOKUP(A3172,int_r_base_fitted!$A$1:$C$10000,3,FALSE)),0,VLOOKUP(A3172,int_r_base_fitted!$A$1:$C$10000,3,FALSE))</f>
        <v>0.05</v>
      </c>
      <c r="T3172">
        <v>1467</v>
      </c>
      <c r="V3172">
        <f>IF(ISERROR(VLOOKUP(A3172,int_r_full_fitted!$A$1:$C$10000,3,FALSE)),0,VLOOKUP(A3172,int_r_full_fitted!$A$1:$C$10000,3,FALSE))</f>
        <v>2.4E-2</v>
      </c>
      <c r="W3172">
        <v>3171</v>
      </c>
      <c r="Y3172">
        <f>S3172-V3172</f>
        <v>2.6000000000000002E-2</v>
      </c>
    </row>
    <row r="3173" spans="1:25" x14ac:dyDescent="0.2">
      <c r="A3173" t="s">
        <v>6369</v>
      </c>
      <c r="B3173" t="s">
        <v>7933</v>
      </c>
      <c r="C3173" t="s">
        <v>9469</v>
      </c>
      <c r="D3173" t="s">
        <v>7963</v>
      </c>
      <c r="E3173" t="s">
        <v>7923</v>
      </c>
      <c r="F3173" t="s">
        <v>7915</v>
      </c>
      <c r="G3173" t="s">
        <v>7910</v>
      </c>
      <c r="H3173" t="s">
        <v>7915</v>
      </c>
      <c r="I3173" t="s">
        <v>7915</v>
      </c>
      <c r="J3173" t="s">
        <v>7915</v>
      </c>
      <c r="K3173" t="s">
        <v>7915</v>
      </c>
      <c r="L3173" t="s">
        <v>7915</v>
      </c>
      <c r="M3173" t="s">
        <v>7915</v>
      </c>
      <c r="N3173" t="s">
        <v>7915</v>
      </c>
      <c r="O3173" t="s">
        <v>7915</v>
      </c>
      <c r="P3173" t="s">
        <v>7910</v>
      </c>
      <c r="Q3173">
        <v>8</v>
      </c>
      <c r="R3173">
        <f>IF(ISERROR(VLOOKUP(A3173,int_r_base_fitted!$A$1:$C$10000,2,FALSE)),0,VLOOKUP(A3173,int_r_base_fitted!$A$1:$C$10000,2,FALSE))</f>
        <v>0</v>
      </c>
      <c r="S3173">
        <f>IF(ISERROR(VLOOKUP(A3173,int_r_base_fitted!$A$1:$C$10000,3,FALSE)),0,VLOOKUP(A3173,int_r_base_fitted!$A$1:$C$10000,3,FALSE))</f>
        <v>0.05</v>
      </c>
      <c r="T3173">
        <v>1470</v>
      </c>
      <c r="V3173">
        <f>IF(ISERROR(VLOOKUP(A3173,int_r_full_fitted!$A$1:$C$10000,3,FALSE)),0,VLOOKUP(A3173,int_r_full_fitted!$A$1:$C$10000,3,FALSE))</f>
        <v>2.4E-2</v>
      </c>
      <c r="W3173">
        <v>3172</v>
      </c>
      <c r="Y3173">
        <f>S3173-V3173</f>
        <v>2.6000000000000002E-2</v>
      </c>
    </row>
    <row r="3174" spans="1:25" x14ac:dyDescent="0.2">
      <c r="A3174" t="s">
        <v>6204</v>
      </c>
      <c r="B3174" t="s">
        <v>7933</v>
      </c>
      <c r="C3174" t="s">
        <v>9397</v>
      </c>
      <c r="D3174" t="s">
        <v>7963</v>
      </c>
      <c r="E3174" t="s">
        <v>7923</v>
      </c>
      <c r="F3174" t="s">
        <v>7915</v>
      </c>
      <c r="G3174" t="s">
        <v>7910</v>
      </c>
      <c r="H3174" t="s">
        <v>7915</v>
      </c>
      <c r="I3174" t="s">
        <v>7915</v>
      </c>
      <c r="J3174" t="s">
        <v>7915</v>
      </c>
      <c r="K3174" t="s">
        <v>7915</v>
      </c>
      <c r="L3174" t="s">
        <v>7915</v>
      </c>
      <c r="M3174" t="s">
        <v>7915</v>
      </c>
      <c r="N3174" t="s">
        <v>7915</v>
      </c>
      <c r="O3174" t="s">
        <v>7915</v>
      </c>
      <c r="P3174" t="s">
        <v>7910</v>
      </c>
      <c r="Q3174">
        <v>8</v>
      </c>
      <c r="R3174">
        <f>IF(ISERROR(VLOOKUP(A3174,int_r_base_fitted!$A$1:$C$10000,2,FALSE)),0,VLOOKUP(A3174,int_r_base_fitted!$A$1:$C$10000,2,FALSE))</f>
        <v>0</v>
      </c>
      <c r="S3174">
        <f>IF(ISERROR(VLOOKUP(A3174,int_r_base_fitted!$A$1:$C$10000,3,FALSE)),0,VLOOKUP(A3174,int_r_base_fitted!$A$1:$C$10000,3,FALSE))</f>
        <v>3.4000000000000002E-2</v>
      </c>
      <c r="T3174">
        <v>2268</v>
      </c>
      <c r="V3174">
        <f>IF(ISERROR(VLOOKUP(A3174,int_r_full_fitted!$A$1:$C$10000,3,FALSE)),0,VLOOKUP(A3174,int_r_full_fitted!$A$1:$C$10000,3,FALSE))</f>
        <v>2.4E-2</v>
      </c>
      <c r="W3174">
        <v>3173</v>
      </c>
      <c r="Y3174">
        <f>S3174-V3174</f>
        <v>1.0000000000000002E-2</v>
      </c>
    </row>
    <row r="3175" spans="1:25" x14ac:dyDescent="0.2">
      <c r="A3175" t="s">
        <v>6947</v>
      </c>
      <c r="B3175" t="s">
        <v>7911</v>
      </c>
      <c r="C3175" t="s">
        <v>8109</v>
      </c>
      <c r="D3175" t="s">
        <v>7963</v>
      </c>
      <c r="E3175" t="s">
        <v>7923</v>
      </c>
      <c r="F3175" t="s">
        <v>7915</v>
      </c>
      <c r="G3175" t="s">
        <v>7910</v>
      </c>
      <c r="H3175" t="s">
        <v>7915</v>
      </c>
      <c r="I3175" t="s">
        <v>7915</v>
      </c>
      <c r="J3175" t="s">
        <v>7915</v>
      </c>
      <c r="K3175" t="s">
        <v>7915</v>
      </c>
      <c r="L3175" t="s">
        <v>7915</v>
      </c>
      <c r="M3175" t="s">
        <v>7915</v>
      </c>
      <c r="N3175" t="s">
        <v>7915</v>
      </c>
      <c r="O3175" t="s">
        <v>7915</v>
      </c>
      <c r="P3175" t="s">
        <v>7910</v>
      </c>
      <c r="Q3175">
        <v>8</v>
      </c>
      <c r="R3175">
        <f>IF(ISERROR(VLOOKUP(A3175,int_r_base_fitted!$A$1:$C$10000,2,FALSE)),0,VLOOKUP(A3175,int_r_base_fitted!$A$1:$C$10000,2,FALSE))</f>
        <v>0</v>
      </c>
      <c r="S3175">
        <f>IF(ISERROR(VLOOKUP(A3175,int_r_base_fitted!$A$1:$C$10000,3,FALSE)),0,VLOOKUP(A3175,int_r_base_fitted!$A$1:$C$10000,3,FALSE))</f>
        <v>3.4000000000000002E-2</v>
      </c>
      <c r="T3175">
        <v>2274</v>
      </c>
      <c r="V3175">
        <f>IF(ISERROR(VLOOKUP(A3175,int_r_full_fitted!$A$1:$C$10000,3,FALSE)),0,VLOOKUP(A3175,int_r_full_fitted!$A$1:$C$10000,3,FALSE))</f>
        <v>2.4E-2</v>
      </c>
      <c r="W3175">
        <v>3174</v>
      </c>
      <c r="Y3175">
        <f>S3175-V3175</f>
        <v>1.0000000000000002E-2</v>
      </c>
    </row>
    <row r="3176" spans="1:25" x14ac:dyDescent="0.2">
      <c r="A3176" t="s">
        <v>6991</v>
      </c>
      <c r="B3176" t="s">
        <v>7933</v>
      </c>
      <c r="C3176" t="s">
        <v>8839</v>
      </c>
      <c r="D3176" t="s">
        <v>7963</v>
      </c>
      <c r="E3176" t="s">
        <v>7923</v>
      </c>
      <c r="F3176" t="s">
        <v>7915</v>
      </c>
      <c r="G3176" t="s">
        <v>7910</v>
      </c>
      <c r="H3176" t="s">
        <v>7915</v>
      </c>
      <c r="I3176" t="s">
        <v>7915</v>
      </c>
      <c r="J3176" t="s">
        <v>7915</v>
      </c>
      <c r="K3176" t="s">
        <v>7915</v>
      </c>
      <c r="L3176" t="s">
        <v>7915</v>
      </c>
      <c r="M3176" t="s">
        <v>7915</v>
      </c>
      <c r="N3176" t="s">
        <v>7915</v>
      </c>
      <c r="O3176" t="s">
        <v>7915</v>
      </c>
      <c r="P3176" t="s">
        <v>7910</v>
      </c>
      <c r="Q3176">
        <v>8</v>
      </c>
      <c r="R3176">
        <f>IF(ISERROR(VLOOKUP(A3176,int_r_base_fitted!$A$1:$C$10000,2,FALSE)),0,VLOOKUP(A3176,int_r_base_fitted!$A$1:$C$10000,2,FALSE))</f>
        <v>0</v>
      </c>
      <c r="S3176">
        <f>IF(ISERROR(VLOOKUP(A3176,int_r_base_fitted!$A$1:$C$10000,3,FALSE)),0,VLOOKUP(A3176,int_r_base_fitted!$A$1:$C$10000,3,FALSE))</f>
        <v>3.4000000000000002E-2</v>
      </c>
      <c r="T3176">
        <v>2276</v>
      </c>
      <c r="V3176">
        <f>IF(ISERROR(VLOOKUP(A3176,int_r_full_fitted!$A$1:$C$10000,3,FALSE)),0,VLOOKUP(A3176,int_r_full_fitted!$A$1:$C$10000,3,FALSE))</f>
        <v>2.4E-2</v>
      </c>
      <c r="W3176">
        <v>3175</v>
      </c>
      <c r="Y3176">
        <f>S3176-V3176</f>
        <v>1.0000000000000002E-2</v>
      </c>
    </row>
    <row r="3177" spans="1:25" x14ac:dyDescent="0.2">
      <c r="A3177" t="s">
        <v>7066</v>
      </c>
      <c r="B3177" t="s">
        <v>7933</v>
      </c>
      <c r="C3177" t="s">
        <v>9820</v>
      </c>
      <c r="D3177" t="s">
        <v>7963</v>
      </c>
      <c r="E3177" t="s">
        <v>7923</v>
      </c>
      <c r="F3177" t="s">
        <v>7915</v>
      </c>
      <c r="G3177" t="s">
        <v>7910</v>
      </c>
      <c r="H3177" t="s">
        <v>7915</v>
      </c>
      <c r="I3177" t="s">
        <v>7915</v>
      </c>
      <c r="J3177" t="s">
        <v>7915</v>
      </c>
      <c r="K3177" t="s">
        <v>7915</v>
      </c>
      <c r="L3177" t="s">
        <v>7915</v>
      </c>
      <c r="M3177" t="s">
        <v>7915</v>
      </c>
      <c r="N3177" t="s">
        <v>7915</v>
      </c>
      <c r="O3177" t="s">
        <v>7915</v>
      </c>
      <c r="P3177" t="s">
        <v>7910</v>
      </c>
      <c r="Q3177">
        <v>8</v>
      </c>
      <c r="R3177">
        <f>IF(ISERROR(VLOOKUP(A3177,int_r_base_fitted!$A$1:$C$10000,2,FALSE)),0,VLOOKUP(A3177,int_r_base_fitted!$A$1:$C$10000,2,FALSE))</f>
        <v>0</v>
      </c>
      <c r="S3177">
        <f>IF(ISERROR(VLOOKUP(A3177,int_r_base_fitted!$A$1:$C$10000,3,FALSE)),0,VLOOKUP(A3177,int_r_base_fitted!$A$1:$C$10000,3,FALSE))</f>
        <v>3.4000000000000002E-2</v>
      </c>
      <c r="T3177">
        <v>2281</v>
      </c>
      <c r="V3177">
        <f>IF(ISERROR(VLOOKUP(A3177,int_r_full_fitted!$A$1:$C$10000,3,FALSE)),0,VLOOKUP(A3177,int_r_full_fitted!$A$1:$C$10000,3,FALSE))</f>
        <v>2.4E-2</v>
      </c>
      <c r="W3177">
        <v>3176</v>
      </c>
      <c r="Y3177">
        <f>S3177-V3177</f>
        <v>1.0000000000000002E-2</v>
      </c>
    </row>
    <row r="3178" spans="1:25" x14ac:dyDescent="0.2">
      <c r="A3178" t="s">
        <v>7072</v>
      </c>
      <c r="B3178" t="s">
        <v>7933</v>
      </c>
      <c r="C3178" t="s">
        <v>9824</v>
      </c>
      <c r="D3178" t="s">
        <v>7963</v>
      </c>
      <c r="E3178" t="s">
        <v>7923</v>
      </c>
      <c r="F3178" t="s">
        <v>7915</v>
      </c>
      <c r="G3178" t="s">
        <v>7910</v>
      </c>
      <c r="H3178" t="s">
        <v>7915</v>
      </c>
      <c r="I3178" t="s">
        <v>7915</v>
      </c>
      <c r="J3178" t="s">
        <v>7915</v>
      </c>
      <c r="K3178" t="s">
        <v>7915</v>
      </c>
      <c r="L3178" t="s">
        <v>7915</v>
      </c>
      <c r="M3178" t="s">
        <v>7915</v>
      </c>
      <c r="N3178" t="s">
        <v>7915</v>
      </c>
      <c r="O3178" t="s">
        <v>7915</v>
      </c>
      <c r="P3178" t="s">
        <v>7910</v>
      </c>
      <c r="Q3178">
        <v>8</v>
      </c>
      <c r="R3178">
        <f>IF(ISERROR(VLOOKUP(A3178,int_r_base_fitted!$A$1:$C$10000,2,FALSE)),0,VLOOKUP(A3178,int_r_base_fitted!$A$1:$C$10000,2,FALSE))</f>
        <v>0</v>
      </c>
      <c r="S3178">
        <f>IF(ISERROR(VLOOKUP(A3178,int_r_base_fitted!$A$1:$C$10000,3,FALSE)),0,VLOOKUP(A3178,int_r_base_fitted!$A$1:$C$10000,3,FALSE))</f>
        <v>3.4000000000000002E-2</v>
      </c>
      <c r="T3178">
        <v>2282</v>
      </c>
      <c r="V3178">
        <f>IF(ISERROR(VLOOKUP(A3178,int_r_full_fitted!$A$1:$C$10000,3,FALSE)),0,VLOOKUP(A3178,int_r_full_fitted!$A$1:$C$10000,3,FALSE))</f>
        <v>2.4E-2</v>
      </c>
      <c r="W3178">
        <v>3177</v>
      </c>
      <c r="Y3178">
        <f>S3178-V3178</f>
        <v>1.0000000000000002E-2</v>
      </c>
    </row>
    <row r="3179" spans="1:25" x14ac:dyDescent="0.2">
      <c r="A3179" t="s">
        <v>6356</v>
      </c>
      <c r="B3179" t="s">
        <v>7911</v>
      </c>
      <c r="C3179" t="s">
        <v>7970</v>
      </c>
      <c r="D3179" t="s">
        <v>7963</v>
      </c>
      <c r="E3179" t="s">
        <v>7991</v>
      </c>
      <c r="F3179" t="s">
        <v>7915</v>
      </c>
      <c r="G3179" t="s">
        <v>7910</v>
      </c>
      <c r="H3179" t="s">
        <v>7915</v>
      </c>
      <c r="I3179" t="s">
        <v>7915</v>
      </c>
      <c r="J3179" t="s">
        <v>7915</v>
      </c>
      <c r="K3179" t="s">
        <v>7915</v>
      </c>
      <c r="L3179" t="s">
        <v>7915</v>
      </c>
      <c r="M3179" t="s">
        <v>7915</v>
      </c>
      <c r="N3179" t="s">
        <v>7915</v>
      </c>
      <c r="O3179" t="s">
        <v>7915</v>
      </c>
      <c r="P3179" t="s">
        <v>7910</v>
      </c>
      <c r="Q3179">
        <v>8</v>
      </c>
      <c r="R3179">
        <f>IF(ISERROR(VLOOKUP(A3179,int_r_base_fitted!$A$1:$C$10000,2,FALSE)),0,VLOOKUP(A3179,int_r_base_fitted!$A$1:$C$10000,2,FALSE))</f>
        <v>0</v>
      </c>
      <c r="S3179">
        <f>IF(ISERROR(VLOOKUP(A3179,int_r_base_fitted!$A$1:$C$10000,3,FALSE)),0,VLOOKUP(A3179,int_r_base_fitted!$A$1:$C$10000,3,FALSE))</f>
        <v>3.2000000000000001E-2</v>
      </c>
      <c r="T3179">
        <v>2401</v>
      </c>
      <c r="V3179">
        <f>IF(ISERROR(VLOOKUP(A3179,int_r_full_fitted!$A$1:$C$10000,3,FALSE)),0,VLOOKUP(A3179,int_r_full_fitted!$A$1:$C$10000,3,FALSE))</f>
        <v>2.4E-2</v>
      </c>
      <c r="W3179">
        <v>3178</v>
      </c>
      <c r="Y3179">
        <f>S3179-V3179</f>
        <v>8.0000000000000002E-3</v>
      </c>
    </row>
    <row r="3180" spans="1:25" x14ac:dyDescent="0.2">
      <c r="A3180" t="s">
        <v>6884</v>
      </c>
      <c r="B3180" t="s">
        <v>7911</v>
      </c>
      <c r="C3180" t="s">
        <v>7999</v>
      </c>
      <c r="D3180" t="s">
        <v>7963</v>
      </c>
      <c r="E3180" t="s">
        <v>8161</v>
      </c>
      <c r="F3180" t="s">
        <v>7915</v>
      </c>
      <c r="G3180" t="s">
        <v>7915</v>
      </c>
      <c r="H3180" t="s">
        <v>7915</v>
      </c>
      <c r="I3180" t="s">
        <v>7915</v>
      </c>
      <c r="J3180" t="s">
        <v>7915</v>
      </c>
      <c r="K3180" t="s">
        <v>7915</v>
      </c>
      <c r="L3180" t="s">
        <v>7915</v>
      </c>
      <c r="M3180" t="s">
        <v>7910</v>
      </c>
      <c r="N3180" t="s">
        <v>7915</v>
      </c>
      <c r="O3180" t="s">
        <v>7915</v>
      </c>
      <c r="P3180" t="s">
        <v>7910</v>
      </c>
      <c r="Q3180">
        <v>8</v>
      </c>
      <c r="R3180">
        <f>IF(ISERROR(VLOOKUP(A3180,int_r_base_fitted!$A$1:$C$10000,2,FALSE)),0,VLOOKUP(A3180,int_r_base_fitted!$A$1:$C$10000,2,FALSE))</f>
        <v>0</v>
      </c>
      <c r="S3180">
        <f>IF(ISERROR(VLOOKUP(A3180,int_r_base_fitted!$A$1:$C$10000,3,FALSE)),0,VLOOKUP(A3180,int_r_base_fitted!$A$1:$C$10000,3,FALSE))</f>
        <v>3.1E-2</v>
      </c>
      <c r="T3180">
        <v>2518</v>
      </c>
      <c r="V3180">
        <f>IF(ISERROR(VLOOKUP(A3180,int_r_full_fitted!$A$1:$C$10000,3,FALSE)),0,VLOOKUP(A3180,int_r_full_fitted!$A$1:$C$10000,3,FALSE))</f>
        <v>2.4E-2</v>
      </c>
      <c r="W3180">
        <v>3179</v>
      </c>
      <c r="Y3180">
        <f>S3180-V3180</f>
        <v>6.9999999999999993E-3</v>
      </c>
    </row>
    <row r="3181" spans="1:25" x14ac:dyDescent="0.2">
      <c r="A3181" t="s">
        <v>5066</v>
      </c>
      <c r="B3181" t="s">
        <v>7933</v>
      </c>
      <c r="C3181" t="s">
        <v>8723</v>
      </c>
      <c r="D3181" t="s">
        <v>7945</v>
      </c>
      <c r="E3181" t="s">
        <v>8724</v>
      </c>
      <c r="F3181" t="s">
        <v>7915</v>
      </c>
      <c r="G3181" t="s">
        <v>7915</v>
      </c>
      <c r="H3181" t="s">
        <v>7915</v>
      </c>
      <c r="I3181" t="s">
        <v>7910</v>
      </c>
      <c r="J3181" t="s">
        <v>7915</v>
      </c>
      <c r="K3181" t="s">
        <v>7915</v>
      </c>
      <c r="L3181" t="s">
        <v>7915</v>
      </c>
      <c r="M3181" t="s">
        <v>7915</v>
      </c>
      <c r="N3181" t="s">
        <v>7910</v>
      </c>
      <c r="O3181" t="s">
        <v>7915</v>
      </c>
      <c r="P3181" t="s">
        <v>7909</v>
      </c>
      <c r="Q3181">
        <v>7</v>
      </c>
      <c r="R3181">
        <f>IF(ISERROR(VLOOKUP(A3181,int_r_base_fitted!$A$1:$C$10000,2,FALSE)),0,VLOOKUP(A3181,int_r_base_fitted!$A$1:$C$10000,2,FALSE))</f>
        <v>1</v>
      </c>
      <c r="S3181">
        <f>IF(ISERROR(VLOOKUP(A3181,int_r_base_fitted!$A$1:$C$10000,3,FALSE)),0,VLOOKUP(A3181,int_r_base_fitted!$A$1:$C$10000,3,FALSE))</f>
        <v>0.03</v>
      </c>
      <c r="T3181">
        <v>2562</v>
      </c>
      <c r="V3181">
        <f>IF(ISERROR(VLOOKUP(A3181,int_r_full_fitted!$A$1:$C$10000,3,FALSE)),0,VLOOKUP(A3181,int_r_full_fitted!$A$1:$C$10000,3,FALSE))</f>
        <v>2.4E-2</v>
      </c>
      <c r="W3181">
        <v>3180</v>
      </c>
      <c r="Y3181">
        <f>S3181-V3181</f>
        <v>5.9999999999999984E-3</v>
      </c>
    </row>
    <row r="3182" spans="1:25" x14ac:dyDescent="0.2">
      <c r="A3182" t="s">
        <v>5676</v>
      </c>
      <c r="B3182" t="s">
        <v>7911</v>
      </c>
      <c r="C3182" t="s">
        <v>8065</v>
      </c>
      <c r="D3182" t="s">
        <v>7945</v>
      </c>
      <c r="E3182" t="s">
        <v>9065</v>
      </c>
      <c r="F3182" t="s">
        <v>7915</v>
      </c>
      <c r="G3182" t="s">
        <v>7915</v>
      </c>
      <c r="H3182" t="s">
        <v>7915</v>
      </c>
      <c r="I3182" t="s">
        <v>7910</v>
      </c>
      <c r="J3182" t="s">
        <v>7915</v>
      </c>
      <c r="K3182" t="s">
        <v>7915</v>
      </c>
      <c r="L3182" t="s">
        <v>7915</v>
      </c>
      <c r="M3182" t="s">
        <v>7915</v>
      </c>
      <c r="N3182" t="s">
        <v>7910</v>
      </c>
      <c r="O3182" t="s">
        <v>7915</v>
      </c>
      <c r="P3182" t="s">
        <v>7909</v>
      </c>
      <c r="Q3182">
        <v>7</v>
      </c>
      <c r="R3182">
        <f>IF(ISERROR(VLOOKUP(A3182,int_r_base_fitted!$A$1:$C$10000,2,FALSE)),0,VLOOKUP(A3182,int_r_base_fitted!$A$1:$C$10000,2,FALSE))</f>
        <v>0</v>
      </c>
      <c r="S3182">
        <f>IF(ISERROR(VLOOKUP(A3182,int_r_base_fitted!$A$1:$C$10000,3,FALSE)),0,VLOOKUP(A3182,int_r_base_fitted!$A$1:$C$10000,3,FALSE))</f>
        <v>0.03</v>
      </c>
      <c r="T3182">
        <v>2571</v>
      </c>
      <c r="V3182">
        <f>IF(ISERROR(VLOOKUP(A3182,int_r_full_fitted!$A$1:$C$10000,3,FALSE)),0,VLOOKUP(A3182,int_r_full_fitted!$A$1:$C$10000,3,FALSE))</f>
        <v>2.4E-2</v>
      </c>
      <c r="W3182">
        <v>3181</v>
      </c>
      <c r="Y3182">
        <f>S3182-V3182</f>
        <v>5.9999999999999984E-3</v>
      </c>
    </row>
    <row r="3183" spans="1:25" x14ac:dyDescent="0.2">
      <c r="A3183" t="s">
        <v>5683</v>
      </c>
      <c r="B3183" t="s">
        <v>7911</v>
      </c>
      <c r="C3183" t="s">
        <v>9068</v>
      </c>
      <c r="D3183" t="s">
        <v>7945</v>
      </c>
      <c r="E3183" t="s">
        <v>8771</v>
      </c>
      <c r="F3183" t="s">
        <v>7915</v>
      </c>
      <c r="G3183" t="s">
        <v>7915</v>
      </c>
      <c r="H3183" t="s">
        <v>7915</v>
      </c>
      <c r="I3183" t="s">
        <v>7910</v>
      </c>
      <c r="J3183" t="s">
        <v>7915</v>
      </c>
      <c r="K3183" t="s">
        <v>7915</v>
      </c>
      <c r="L3183" t="s">
        <v>7915</v>
      </c>
      <c r="M3183" t="s">
        <v>7915</v>
      </c>
      <c r="N3183" t="s">
        <v>7910</v>
      </c>
      <c r="O3183" t="s">
        <v>7915</v>
      </c>
      <c r="P3183" t="s">
        <v>7909</v>
      </c>
      <c r="Q3183">
        <v>7</v>
      </c>
      <c r="R3183">
        <f>IF(ISERROR(VLOOKUP(A3183,int_r_base_fitted!$A$1:$C$10000,2,FALSE)),0,VLOOKUP(A3183,int_r_base_fitted!$A$1:$C$10000,2,FALSE))</f>
        <v>0</v>
      </c>
      <c r="S3183">
        <f>IF(ISERROR(VLOOKUP(A3183,int_r_base_fitted!$A$1:$C$10000,3,FALSE)),0,VLOOKUP(A3183,int_r_base_fitted!$A$1:$C$10000,3,FALSE))</f>
        <v>0.03</v>
      </c>
      <c r="T3183">
        <v>2572</v>
      </c>
      <c r="V3183">
        <f>IF(ISERROR(VLOOKUP(A3183,int_r_full_fitted!$A$1:$C$10000,3,FALSE)),0,VLOOKUP(A3183,int_r_full_fitted!$A$1:$C$10000,3,FALSE))</f>
        <v>2.4E-2</v>
      </c>
      <c r="W3183">
        <v>3182</v>
      </c>
      <c r="Y3183">
        <f>S3183-V3183</f>
        <v>5.9999999999999984E-3</v>
      </c>
    </row>
    <row r="3184" spans="1:25" x14ac:dyDescent="0.2">
      <c r="A3184" t="s">
        <v>5692</v>
      </c>
      <c r="B3184" t="s">
        <v>7933</v>
      </c>
      <c r="C3184" t="s">
        <v>9077</v>
      </c>
      <c r="D3184" t="s">
        <v>7945</v>
      </c>
      <c r="E3184" t="s">
        <v>9078</v>
      </c>
      <c r="F3184" t="s">
        <v>7915</v>
      </c>
      <c r="G3184" t="s">
        <v>7915</v>
      </c>
      <c r="H3184" t="s">
        <v>7915</v>
      </c>
      <c r="I3184" t="s">
        <v>7910</v>
      </c>
      <c r="J3184" t="s">
        <v>7915</v>
      </c>
      <c r="K3184" t="s">
        <v>7915</v>
      </c>
      <c r="L3184" t="s">
        <v>7915</v>
      </c>
      <c r="M3184" t="s">
        <v>7915</v>
      </c>
      <c r="N3184" t="s">
        <v>7910</v>
      </c>
      <c r="O3184" t="s">
        <v>7915</v>
      </c>
      <c r="P3184" t="s">
        <v>7909</v>
      </c>
      <c r="Q3184">
        <v>7</v>
      </c>
      <c r="R3184">
        <f>IF(ISERROR(VLOOKUP(A3184,int_r_base_fitted!$A$1:$C$10000,2,FALSE)),0,VLOOKUP(A3184,int_r_base_fitted!$A$1:$C$10000,2,FALSE))</f>
        <v>0</v>
      </c>
      <c r="S3184">
        <f>IF(ISERROR(VLOOKUP(A3184,int_r_base_fitted!$A$1:$C$10000,3,FALSE)),0,VLOOKUP(A3184,int_r_base_fitted!$A$1:$C$10000,3,FALSE))</f>
        <v>2.9000000000000001E-2</v>
      </c>
      <c r="T3184">
        <v>2667</v>
      </c>
      <c r="V3184">
        <f>IF(ISERROR(VLOOKUP(A3184,int_r_full_fitted!$A$1:$C$10000,3,FALSE)),0,VLOOKUP(A3184,int_r_full_fitted!$A$1:$C$10000,3,FALSE))</f>
        <v>2.4E-2</v>
      </c>
      <c r="W3184">
        <v>3183</v>
      </c>
      <c r="Y3184">
        <f>S3184-V3184</f>
        <v>5.000000000000001E-3</v>
      </c>
    </row>
    <row r="3185" spans="1:25" x14ac:dyDescent="0.2">
      <c r="A3185" t="s">
        <v>5858</v>
      </c>
      <c r="B3185" t="s">
        <v>7911</v>
      </c>
      <c r="C3185" t="s">
        <v>7937</v>
      </c>
      <c r="D3185" t="s">
        <v>7963</v>
      </c>
      <c r="E3185" t="s">
        <v>9207</v>
      </c>
      <c r="F3185" t="s">
        <v>7915</v>
      </c>
      <c r="G3185" t="s">
        <v>7915</v>
      </c>
      <c r="H3185" t="s">
        <v>7915</v>
      </c>
      <c r="I3185" t="s">
        <v>7910</v>
      </c>
      <c r="J3185" t="s">
        <v>7915</v>
      </c>
      <c r="K3185" t="s">
        <v>7915</v>
      </c>
      <c r="L3185" t="s">
        <v>7915</v>
      </c>
      <c r="M3185" t="s">
        <v>7915</v>
      </c>
      <c r="N3185" t="s">
        <v>7910</v>
      </c>
      <c r="O3185" t="s">
        <v>7915</v>
      </c>
      <c r="P3185" t="s">
        <v>7909</v>
      </c>
      <c r="Q3185">
        <v>7</v>
      </c>
      <c r="R3185">
        <f>IF(ISERROR(VLOOKUP(A3185,int_r_base_fitted!$A$1:$C$10000,2,FALSE)),0,VLOOKUP(A3185,int_r_base_fitted!$A$1:$C$10000,2,FALSE))</f>
        <v>0</v>
      </c>
      <c r="S3185">
        <f>IF(ISERROR(VLOOKUP(A3185,int_r_base_fitted!$A$1:$C$10000,3,FALSE)),0,VLOOKUP(A3185,int_r_base_fitted!$A$1:$C$10000,3,FALSE))</f>
        <v>2.9000000000000001E-2</v>
      </c>
      <c r="T3185">
        <v>2674</v>
      </c>
      <c r="V3185">
        <f>IF(ISERROR(VLOOKUP(A3185,int_r_full_fitted!$A$1:$C$10000,3,FALSE)),0,VLOOKUP(A3185,int_r_full_fitted!$A$1:$C$10000,3,FALSE))</f>
        <v>2.4E-2</v>
      </c>
      <c r="W3185">
        <v>3184</v>
      </c>
      <c r="Y3185">
        <f>S3185-V3185</f>
        <v>5.000000000000001E-3</v>
      </c>
    </row>
    <row r="3186" spans="1:25" x14ac:dyDescent="0.2">
      <c r="A3186" t="s">
        <v>5700</v>
      </c>
      <c r="B3186" t="s">
        <v>7933</v>
      </c>
      <c r="C3186" t="s">
        <v>9085</v>
      </c>
      <c r="D3186" t="s">
        <v>7945</v>
      </c>
      <c r="E3186" t="s">
        <v>9086</v>
      </c>
      <c r="F3186" t="s">
        <v>7915</v>
      </c>
      <c r="G3186" t="s">
        <v>7915</v>
      </c>
      <c r="H3186" t="s">
        <v>7915</v>
      </c>
      <c r="I3186" t="s">
        <v>7910</v>
      </c>
      <c r="J3186" t="s">
        <v>7915</v>
      </c>
      <c r="K3186" t="s">
        <v>7915</v>
      </c>
      <c r="L3186" t="s">
        <v>7915</v>
      </c>
      <c r="M3186" t="s">
        <v>7915</v>
      </c>
      <c r="N3186" t="s">
        <v>7910</v>
      </c>
      <c r="O3186" t="s">
        <v>7915</v>
      </c>
      <c r="P3186" t="s">
        <v>7909</v>
      </c>
      <c r="Q3186">
        <v>7</v>
      </c>
      <c r="R3186">
        <f>IF(ISERROR(VLOOKUP(A3186,int_r_base_fitted!$A$1:$C$10000,2,FALSE)),0,VLOOKUP(A3186,int_r_base_fitted!$A$1:$C$10000,2,FALSE))</f>
        <v>0</v>
      </c>
      <c r="S3186">
        <f>IF(ISERROR(VLOOKUP(A3186,int_r_base_fitted!$A$1:$C$10000,3,FALSE)),0,VLOOKUP(A3186,int_r_base_fitted!$A$1:$C$10000,3,FALSE))</f>
        <v>2.8000000000000001E-2</v>
      </c>
      <c r="T3186">
        <v>2785</v>
      </c>
      <c r="V3186">
        <f>IF(ISERROR(VLOOKUP(A3186,int_r_full_fitted!$A$1:$C$10000,3,FALSE)),0,VLOOKUP(A3186,int_r_full_fitted!$A$1:$C$10000,3,FALSE))</f>
        <v>2.4E-2</v>
      </c>
      <c r="W3186">
        <v>3185</v>
      </c>
      <c r="Y3186">
        <f>S3186-V3186</f>
        <v>4.0000000000000001E-3</v>
      </c>
    </row>
    <row r="3187" spans="1:25" x14ac:dyDescent="0.2">
      <c r="A3187" t="s">
        <v>5730</v>
      </c>
      <c r="B3187" t="s">
        <v>7911</v>
      </c>
      <c r="C3187" t="s">
        <v>8198</v>
      </c>
      <c r="D3187" t="s">
        <v>7963</v>
      </c>
      <c r="E3187" t="s">
        <v>9111</v>
      </c>
      <c r="F3187" t="s">
        <v>7915</v>
      </c>
      <c r="G3187" t="s">
        <v>7915</v>
      </c>
      <c r="H3187" t="s">
        <v>7915</v>
      </c>
      <c r="I3187" t="s">
        <v>7910</v>
      </c>
      <c r="J3187" t="s">
        <v>7915</v>
      </c>
      <c r="K3187" t="s">
        <v>7915</v>
      </c>
      <c r="L3187" t="s">
        <v>7915</v>
      </c>
      <c r="M3187" t="s">
        <v>7915</v>
      </c>
      <c r="N3187" t="s">
        <v>7910</v>
      </c>
      <c r="O3187" t="s">
        <v>7915</v>
      </c>
      <c r="P3187" t="s">
        <v>7909</v>
      </c>
      <c r="Q3187">
        <v>7</v>
      </c>
      <c r="R3187">
        <f>IF(ISERROR(VLOOKUP(A3187,int_r_base_fitted!$A$1:$C$10000,2,FALSE)),0,VLOOKUP(A3187,int_r_base_fitted!$A$1:$C$10000,2,FALSE))</f>
        <v>0</v>
      </c>
      <c r="S3187">
        <f>IF(ISERROR(VLOOKUP(A3187,int_r_base_fitted!$A$1:$C$10000,3,FALSE)),0,VLOOKUP(A3187,int_r_base_fitted!$A$1:$C$10000,3,FALSE))</f>
        <v>2.8000000000000001E-2</v>
      </c>
      <c r="T3187">
        <v>2786</v>
      </c>
      <c r="V3187">
        <f>IF(ISERROR(VLOOKUP(A3187,int_r_full_fitted!$A$1:$C$10000,3,FALSE)),0,VLOOKUP(A3187,int_r_full_fitted!$A$1:$C$10000,3,FALSE))</f>
        <v>2.4E-2</v>
      </c>
      <c r="W3187">
        <v>3186</v>
      </c>
      <c r="Y3187">
        <f>S3187-V3187</f>
        <v>4.0000000000000001E-3</v>
      </c>
    </row>
    <row r="3188" spans="1:25" x14ac:dyDescent="0.2">
      <c r="A3188" t="s">
        <v>5292</v>
      </c>
      <c r="B3188" t="s">
        <v>7933</v>
      </c>
      <c r="C3188" t="s">
        <v>8695</v>
      </c>
      <c r="D3188" t="s">
        <v>7963</v>
      </c>
      <c r="E3188" t="s">
        <v>7923</v>
      </c>
      <c r="F3188" t="s">
        <v>7915</v>
      </c>
      <c r="G3188" t="s">
        <v>7910</v>
      </c>
      <c r="H3188" t="s">
        <v>7915</v>
      </c>
      <c r="I3188" t="s">
        <v>7915</v>
      </c>
      <c r="J3188" t="s">
        <v>7910</v>
      </c>
      <c r="K3188" t="s">
        <v>7915</v>
      </c>
      <c r="L3188" t="s">
        <v>7915</v>
      </c>
      <c r="M3188" t="s">
        <v>7915</v>
      </c>
      <c r="N3188" t="s">
        <v>7915</v>
      </c>
      <c r="O3188" t="s">
        <v>7915</v>
      </c>
      <c r="P3188" t="s">
        <v>7909</v>
      </c>
      <c r="Q3188">
        <v>7</v>
      </c>
      <c r="R3188">
        <f>IF(ISERROR(VLOOKUP(A3188,int_r_base_fitted!$A$1:$C$10000,2,FALSE)),0,VLOOKUP(A3188,int_r_base_fitted!$A$1:$C$10000,2,FALSE))</f>
        <v>0</v>
      </c>
      <c r="S3188">
        <f>IF(ISERROR(VLOOKUP(A3188,int_r_base_fitted!$A$1:$C$10000,3,FALSE)),0,VLOOKUP(A3188,int_r_base_fitted!$A$1:$C$10000,3,FALSE))</f>
        <v>2.5000000000000001E-2</v>
      </c>
      <c r="T3188">
        <v>3205</v>
      </c>
      <c r="V3188">
        <f>IF(ISERROR(VLOOKUP(A3188,int_r_full_fitted!$A$1:$C$10000,3,FALSE)),0,VLOOKUP(A3188,int_r_full_fitted!$A$1:$C$10000,3,FALSE))</f>
        <v>2.4E-2</v>
      </c>
      <c r="W3188">
        <v>3187</v>
      </c>
      <c r="Y3188">
        <f>S3188-V3188</f>
        <v>1.0000000000000009E-3</v>
      </c>
    </row>
    <row r="3189" spans="1:25" x14ac:dyDescent="0.2">
      <c r="A3189" t="s">
        <v>6544</v>
      </c>
      <c r="B3189" t="s">
        <v>7933</v>
      </c>
      <c r="C3189" t="s">
        <v>8361</v>
      </c>
      <c r="D3189" t="s">
        <v>8134</v>
      </c>
      <c r="E3189" t="s">
        <v>8056</v>
      </c>
      <c r="F3189" t="s">
        <v>7915</v>
      </c>
      <c r="G3189" t="s">
        <v>7910</v>
      </c>
      <c r="H3189" t="s">
        <v>7915</v>
      </c>
      <c r="I3189" t="s">
        <v>7915</v>
      </c>
      <c r="J3189" t="s">
        <v>7915</v>
      </c>
      <c r="K3189" t="s">
        <v>7915</v>
      </c>
      <c r="L3189" t="s">
        <v>7915</v>
      </c>
      <c r="M3189" t="s">
        <v>7915</v>
      </c>
      <c r="N3189" t="s">
        <v>7915</v>
      </c>
      <c r="O3189" t="s">
        <v>7915</v>
      </c>
      <c r="P3189" t="s">
        <v>7910</v>
      </c>
      <c r="Q3189">
        <v>8</v>
      </c>
      <c r="R3189">
        <f>IF(ISERROR(VLOOKUP(A3189,int_r_base_fitted!$A$1:$C$10000,2,FALSE)),0,VLOOKUP(A3189,int_r_base_fitted!$A$1:$C$10000,2,FALSE))</f>
        <v>0</v>
      </c>
      <c r="S3189">
        <f>IF(ISERROR(VLOOKUP(A3189,int_r_base_fitted!$A$1:$C$10000,3,FALSE)),0,VLOOKUP(A3189,int_r_base_fitted!$A$1:$C$10000,3,FALSE))</f>
        <v>6.6000000000000003E-2</v>
      </c>
      <c r="T3189">
        <v>901</v>
      </c>
      <c r="V3189">
        <f>IF(ISERROR(VLOOKUP(A3189,int_r_full_fitted!$A$1:$C$10000,3,FALSE)),0,VLOOKUP(A3189,int_r_full_fitted!$A$1:$C$10000,3,FALSE))</f>
        <v>2.3E-2</v>
      </c>
      <c r="W3189">
        <v>3188</v>
      </c>
      <c r="Y3189">
        <f>S3189-V3189</f>
        <v>4.3000000000000003E-2</v>
      </c>
    </row>
    <row r="3190" spans="1:25" x14ac:dyDescent="0.2">
      <c r="A3190" t="s">
        <v>6361</v>
      </c>
      <c r="B3190" t="s">
        <v>7933</v>
      </c>
      <c r="C3190" t="s">
        <v>9463</v>
      </c>
      <c r="D3190" t="s">
        <v>7963</v>
      </c>
      <c r="E3190" t="s">
        <v>8074</v>
      </c>
      <c r="F3190" t="s">
        <v>7915</v>
      </c>
      <c r="G3190" t="s">
        <v>7910</v>
      </c>
      <c r="H3190" t="s">
        <v>7915</v>
      </c>
      <c r="I3190" t="s">
        <v>7915</v>
      </c>
      <c r="J3190" t="s">
        <v>7915</v>
      </c>
      <c r="K3190" t="s">
        <v>7915</v>
      </c>
      <c r="L3190" t="s">
        <v>7915</v>
      </c>
      <c r="M3190" t="s">
        <v>7915</v>
      </c>
      <c r="N3190" t="s">
        <v>7915</v>
      </c>
      <c r="O3190" t="s">
        <v>7915</v>
      </c>
      <c r="P3190" t="s">
        <v>7910</v>
      </c>
      <c r="Q3190">
        <v>8</v>
      </c>
      <c r="R3190">
        <f>IF(ISERROR(VLOOKUP(A3190,int_r_base_fitted!$A$1:$C$10000,2,FALSE)),0,VLOOKUP(A3190,int_r_base_fitted!$A$1:$C$10000,2,FALSE))</f>
        <v>0</v>
      </c>
      <c r="S3190">
        <f>IF(ISERROR(VLOOKUP(A3190,int_r_base_fitted!$A$1:$C$10000,3,FALSE)),0,VLOOKUP(A3190,int_r_base_fitted!$A$1:$C$10000,3,FALSE))</f>
        <v>4.4999999999999998E-2</v>
      </c>
      <c r="T3190">
        <v>1809</v>
      </c>
      <c r="V3190">
        <f>IF(ISERROR(VLOOKUP(A3190,int_r_full_fitted!$A$1:$C$10000,3,FALSE)),0,VLOOKUP(A3190,int_r_full_fitted!$A$1:$C$10000,3,FALSE))</f>
        <v>2.3E-2</v>
      </c>
      <c r="W3190">
        <v>3189</v>
      </c>
      <c r="Y3190">
        <f>S3190-V3190</f>
        <v>2.1999999999999999E-2</v>
      </c>
    </row>
    <row r="3191" spans="1:25" x14ac:dyDescent="0.2">
      <c r="A3191" t="s">
        <v>7057</v>
      </c>
      <c r="B3191" t="s">
        <v>7933</v>
      </c>
      <c r="C3191" t="s">
        <v>9810</v>
      </c>
      <c r="D3191" t="s">
        <v>7963</v>
      </c>
      <c r="E3191" t="s">
        <v>8074</v>
      </c>
      <c r="F3191" t="s">
        <v>7915</v>
      </c>
      <c r="G3191" t="s">
        <v>7910</v>
      </c>
      <c r="H3191" t="s">
        <v>7915</v>
      </c>
      <c r="I3191" t="s">
        <v>7915</v>
      </c>
      <c r="J3191" t="s">
        <v>7915</v>
      </c>
      <c r="K3191" t="s">
        <v>7915</v>
      </c>
      <c r="L3191" t="s">
        <v>7915</v>
      </c>
      <c r="M3191" t="s">
        <v>7915</v>
      </c>
      <c r="N3191" t="s">
        <v>7915</v>
      </c>
      <c r="O3191" t="s">
        <v>7915</v>
      </c>
      <c r="P3191" t="s">
        <v>7910</v>
      </c>
      <c r="Q3191">
        <v>8</v>
      </c>
      <c r="R3191">
        <f>IF(ISERROR(VLOOKUP(A3191,int_r_base_fitted!$A$1:$C$10000,2,FALSE)),0,VLOOKUP(A3191,int_r_base_fitted!$A$1:$C$10000,2,FALSE))</f>
        <v>0</v>
      </c>
      <c r="S3191">
        <f>IF(ISERROR(VLOOKUP(A3191,int_r_base_fitted!$A$1:$C$10000,3,FALSE)),0,VLOOKUP(A3191,int_r_base_fitted!$A$1:$C$10000,3,FALSE))</f>
        <v>4.4999999999999998E-2</v>
      </c>
      <c r="T3191">
        <v>1814</v>
      </c>
      <c r="V3191">
        <f>IF(ISERROR(VLOOKUP(A3191,int_r_full_fitted!$A$1:$C$10000,3,FALSE)),0,VLOOKUP(A3191,int_r_full_fitted!$A$1:$C$10000,3,FALSE))</f>
        <v>2.3E-2</v>
      </c>
      <c r="W3191">
        <v>3190</v>
      </c>
      <c r="Y3191">
        <f>S3191-V3191</f>
        <v>2.1999999999999999E-2</v>
      </c>
    </row>
    <row r="3192" spans="1:25" x14ac:dyDescent="0.2">
      <c r="A3192" t="s">
        <v>6147</v>
      </c>
      <c r="B3192" t="s">
        <v>7933</v>
      </c>
      <c r="C3192" t="s">
        <v>9359</v>
      </c>
      <c r="D3192" t="s">
        <v>7963</v>
      </c>
      <c r="E3192" t="s">
        <v>8303</v>
      </c>
      <c r="F3192" t="s">
        <v>7915</v>
      </c>
      <c r="G3192" t="s">
        <v>7910</v>
      </c>
      <c r="H3192" t="s">
        <v>7915</v>
      </c>
      <c r="I3192" t="s">
        <v>7915</v>
      </c>
      <c r="J3192" t="s">
        <v>7915</v>
      </c>
      <c r="K3192" t="s">
        <v>7915</v>
      </c>
      <c r="L3192" t="s">
        <v>7915</v>
      </c>
      <c r="M3192" t="s">
        <v>7915</v>
      </c>
      <c r="N3192" t="s">
        <v>7915</v>
      </c>
      <c r="O3192" t="s">
        <v>7915</v>
      </c>
      <c r="P3192" t="s">
        <v>7910</v>
      </c>
      <c r="Q3192">
        <v>8</v>
      </c>
      <c r="R3192">
        <f>IF(ISERROR(VLOOKUP(A3192,int_r_base_fitted!$A$1:$C$10000,2,FALSE)),0,VLOOKUP(A3192,int_r_base_fitted!$A$1:$C$10000,2,FALSE))</f>
        <v>0</v>
      </c>
      <c r="S3192">
        <f>IF(ISERROR(VLOOKUP(A3192,int_r_base_fitted!$A$1:$C$10000,3,FALSE)),0,VLOOKUP(A3192,int_r_base_fitted!$A$1:$C$10000,3,FALSE))</f>
        <v>3.1E-2</v>
      </c>
      <c r="T3192">
        <v>2501</v>
      </c>
      <c r="V3192">
        <f>IF(ISERROR(VLOOKUP(A3192,int_r_full_fitted!$A$1:$C$10000,3,FALSE)),0,VLOOKUP(A3192,int_r_full_fitted!$A$1:$C$10000,3,FALSE))</f>
        <v>2.3E-2</v>
      </c>
      <c r="W3192">
        <v>3191</v>
      </c>
      <c r="Y3192">
        <f>S3192-V3192</f>
        <v>8.0000000000000002E-3</v>
      </c>
    </row>
    <row r="3193" spans="1:25" x14ac:dyDescent="0.2">
      <c r="A3193" t="s">
        <v>6227</v>
      </c>
      <c r="B3193" t="s">
        <v>7933</v>
      </c>
      <c r="C3193" t="s">
        <v>9406</v>
      </c>
      <c r="D3193" t="s">
        <v>7963</v>
      </c>
      <c r="E3193" t="s">
        <v>8106</v>
      </c>
      <c r="F3193" t="s">
        <v>7915</v>
      </c>
      <c r="G3193" t="s">
        <v>7910</v>
      </c>
      <c r="H3193" t="s">
        <v>7915</v>
      </c>
      <c r="I3193" t="s">
        <v>7915</v>
      </c>
      <c r="J3193" t="s">
        <v>7915</v>
      </c>
      <c r="K3193" t="s">
        <v>7915</v>
      </c>
      <c r="L3193" t="s">
        <v>7915</v>
      </c>
      <c r="M3193" t="s">
        <v>7915</v>
      </c>
      <c r="N3193" t="s">
        <v>7915</v>
      </c>
      <c r="O3193" t="s">
        <v>7915</v>
      </c>
      <c r="P3193" t="s">
        <v>7910</v>
      </c>
      <c r="Q3193">
        <v>8</v>
      </c>
      <c r="R3193">
        <f>IF(ISERROR(VLOOKUP(A3193,int_r_base_fitted!$A$1:$C$10000,2,FALSE)),0,VLOOKUP(A3193,int_r_base_fitted!$A$1:$C$10000,2,FALSE))</f>
        <v>0</v>
      </c>
      <c r="S3193">
        <f>IF(ISERROR(VLOOKUP(A3193,int_r_base_fitted!$A$1:$C$10000,3,FALSE)),0,VLOOKUP(A3193,int_r_base_fitted!$A$1:$C$10000,3,FALSE))</f>
        <v>3.1E-2</v>
      </c>
      <c r="T3193">
        <v>2503</v>
      </c>
      <c r="V3193">
        <f>IF(ISERROR(VLOOKUP(A3193,int_r_full_fitted!$A$1:$C$10000,3,FALSE)),0,VLOOKUP(A3193,int_r_full_fitted!$A$1:$C$10000,3,FALSE))</f>
        <v>2.3E-2</v>
      </c>
      <c r="W3193">
        <v>3192</v>
      </c>
      <c r="Y3193">
        <f>S3193-V3193</f>
        <v>8.0000000000000002E-3</v>
      </c>
    </row>
    <row r="3194" spans="1:25" x14ac:dyDescent="0.2">
      <c r="A3194" t="s">
        <v>6536</v>
      </c>
      <c r="B3194" t="s">
        <v>7911</v>
      </c>
      <c r="C3194" t="s">
        <v>7937</v>
      </c>
      <c r="D3194" t="s">
        <v>8134</v>
      </c>
      <c r="E3194" t="s">
        <v>8249</v>
      </c>
      <c r="F3194" t="s">
        <v>7915</v>
      </c>
      <c r="G3194" t="s">
        <v>7915</v>
      </c>
      <c r="H3194" t="s">
        <v>7910</v>
      </c>
      <c r="I3194" t="s">
        <v>7915</v>
      </c>
      <c r="J3194" t="s">
        <v>7915</v>
      </c>
      <c r="K3194" t="s">
        <v>7915</v>
      </c>
      <c r="L3194" t="s">
        <v>7915</v>
      </c>
      <c r="M3194" t="s">
        <v>7915</v>
      </c>
      <c r="N3194" t="s">
        <v>7915</v>
      </c>
      <c r="O3194" t="s">
        <v>7915</v>
      </c>
      <c r="P3194" t="s">
        <v>7910</v>
      </c>
      <c r="Q3194">
        <v>8</v>
      </c>
      <c r="R3194">
        <f>IF(ISERROR(VLOOKUP(A3194,int_r_base_fitted!$A$1:$C$10000,2,FALSE)),0,VLOOKUP(A3194,int_r_base_fitted!$A$1:$C$10000,2,FALSE))</f>
        <v>0</v>
      </c>
      <c r="S3194">
        <f>IF(ISERROR(VLOOKUP(A3194,int_r_base_fitted!$A$1:$C$10000,3,FALSE)),0,VLOOKUP(A3194,int_r_base_fitted!$A$1:$C$10000,3,FALSE))</f>
        <v>0.03</v>
      </c>
      <c r="T3194">
        <v>2598</v>
      </c>
      <c r="V3194">
        <f>IF(ISERROR(VLOOKUP(A3194,int_r_full_fitted!$A$1:$C$10000,3,FALSE)),0,VLOOKUP(A3194,int_r_full_fitted!$A$1:$C$10000,3,FALSE))</f>
        <v>2.3E-2</v>
      </c>
      <c r="W3194">
        <v>3193</v>
      </c>
      <c r="Y3194">
        <f>S3194-V3194</f>
        <v>6.9999999999999993E-3</v>
      </c>
    </row>
    <row r="3195" spans="1:25" x14ac:dyDescent="0.2">
      <c r="A3195" t="s">
        <v>5800</v>
      </c>
      <c r="B3195" t="s">
        <v>7911</v>
      </c>
      <c r="C3195" t="s">
        <v>8168</v>
      </c>
      <c r="D3195" t="s">
        <v>7963</v>
      </c>
      <c r="E3195" t="s">
        <v>9166</v>
      </c>
      <c r="F3195" t="s">
        <v>7915</v>
      </c>
      <c r="G3195" t="s">
        <v>7915</v>
      </c>
      <c r="H3195" t="s">
        <v>7915</v>
      </c>
      <c r="I3195" t="s">
        <v>7910</v>
      </c>
      <c r="J3195" t="s">
        <v>7915</v>
      </c>
      <c r="K3195" t="s">
        <v>7915</v>
      </c>
      <c r="L3195" t="s">
        <v>7915</v>
      </c>
      <c r="M3195" t="s">
        <v>7915</v>
      </c>
      <c r="N3195" t="s">
        <v>7910</v>
      </c>
      <c r="O3195" t="s">
        <v>7915</v>
      </c>
      <c r="P3195" t="s">
        <v>7909</v>
      </c>
      <c r="Q3195">
        <v>7</v>
      </c>
      <c r="R3195">
        <f>IF(ISERROR(VLOOKUP(A3195,int_r_base_fitted!$A$1:$C$10000,2,FALSE)),0,VLOOKUP(A3195,int_r_base_fitted!$A$1:$C$10000,2,FALSE))</f>
        <v>0</v>
      </c>
      <c r="S3195">
        <f>IF(ISERROR(VLOOKUP(A3195,int_r_base_fitted!$A$1:$C$10000,3,FALSE)),0,VLOOKUP(A3195,int_r_base_fitted!$A$1:$C$10000,3,FALSE))</f>
        <v>2.8000000000000001E-2</v>
      </c>
      <c r="T3195">
        <v>2787</v>
      </c>
      <c r="V3195">
        <f>IF(ISERROR(VLOOKUP(A3195,int_r_full_fitted!$A$1:$C$10000,3,FALSE)),0,VLOOKUP(A3195,int_r_full_fitted!$A$1:$C$10000,3,FALSE))</f>
        <v>2.3E-2</v>
      </c>
      <c r="W3195">
        <v>3194</v>
      </c>
      <c r="Y3195">
        <f>S3195-V3195</f>
        <v>5.000000000000001E-3</v>
      </c>
    </row>
    <row r="3196" spans="1:25" x14ac:dyDescent="0.2">
      <c r="A3196" t="s">
        <v>5862</v>
      </c>
      <c r="B3196" t="s">
        <v>7911</v>
      </c>
      <c r="C3196" t="s">
        <v>7937</v>
      </c>
      <c r="D3196" t="s">
        <v>7963</v>
      </c>
      <c r="E3196" t="s">
        <v>9211</v>
      </c>
      <c r="F3196" t="s">
        <v>7915</v>
      </c>
      <c r="G3196" t="s">
        <v>7915</v>
      </c>
      <c r="H3196" t="s">
        <v>7915</v>
      </c>
      <c r="I3196" t="s">
        <v>7910</v>
      </c>
      <c r="J3196" t="s">
        <v>7915</v>
      </c>
      <c r="K3196" t="s">
        <v>7915</v>
      </c>
      <c r="L3196" t="s">
        <v>7915</v>
      </c>
      <c r="M3196" t="s">
        <v>7910</v>
      </c>
      <c r="N3196" t="s">
        <v>7915</v>
      </c>
      <c r="O3196" t="s">
        <v>7915</v>
      </c>
      <c r="P3196" t="s">
        <v>7909</v>
      </c>
      <c r="Q3196">
        <v>7</v>
      </c>
      <c r="R3196">
        <f>IF(ISERROR(VLOOKUP(A3196,int_r_base_fitted!$A$1:$C$10000,2,FALSE)),0,VLOOKUP(A3196,int_r_base_fitted!$A$1:$C$10000,2,FALSE))</f>
        <v>0</v>
      </c>
      <c r="S3196">
        <f>IF(ISERROR(VLOOKUP(A3196,int_r_base_fitted!$A$1:$C$10000,3,FALSE)),0,VLOOKUP(A3196,int_r_base_fitted!$A$1:$C$10000,3,FALSE))</f>
        <v>2.8000000000000001E-2</v>
      </c>
      <c r="T3196">
        <v>2789</v>
      </c>
      <c r="V3196">
        <f>IF(ISERROR(VLOOKUP(A3196,int_r_full_fitted!$A$1:$C$10000,3,FALSE)),0,VLOOKUP(A3196,int_r_full_fitted!$A$1:$C$10000,3,FALSE))</f>
        <v>2.3E-2</v>
      </c>
      <c r="W3196">
        <v>3195</v>
      </c>
      <c r="Y3196">
        <f>S3196-V3196</f>
        <v>5.000000000000001E-3</v>
      </c>
    </row>
    <row r="3197" spans="1:25" x14ac:dyDescent="0.2">
      <c r="A3197" t="s">
        <v>5882</v>
      </c>
      <c r="B3197" t="s">
        <v>7911</v>
      </c>
      <c r="C3197" t="s">
        <v>8484</v>
      </c>
      <c r="D3197" t="s">
        <v>7963</v>
      </c>
      <c r="E3197" t="s">
        <v>9230</v>
      </c>
      <c r="F3197" t="s">
        <v>7915</v>
      </c>
      <c r="G3197" t="s">
        <v>7915</v>
      </c>
      <c r="H3197" t="s">
        <v>7915</v>
      </c>
      <c r="I3197" t="s">
        <v>7910</v>
      </c>
      <c r="J3197" t="s">
        <v>7915</v>
      </c>
      <c r="K3197" t="s">
        <v>7915</v>
      </c>
      <c r="L3197" t="s">
        <v>7915</v>
      </c>
      <c r="M3197" t="s">
        <v>7915</v>
      </c>
      <c r="N3197" t="s">
        <v>7910</v>
      </c>
      <c r="O3197" t="s">
        <v>7915</v>
      </c>
      <c r="P3197" t="s">
        <v>7909</v>
      </c>
      <c r="Q3197">
        <v>7</v>
      </c>
      <c r="R3197">
        <f>IF(ISERROR(VLOOKUP(A3197,int_r_base_fitted!$A$1:$C$10000,2,FALSE)),0,VLOOKUP(A3197,int_r_base_fitted!$A$1:$C$10000,2,FALSE))</f>
        <v>0</v>
      </c>
      <c r="S3197">
        <f>IF(ISERROR(VLOOKUP(A3197,int_r_base_fitted!$A$1:$C$10000,3,FALSE)),0,VLOOKUP(A3197,int_r_base_fitted!$A$1:$C$10000,3,FALSE))</f>
        <v>2.8000000000000001E-2</v>
      </c>
      <c r="T3197">
        <v>2791</v>
      </c>
      <c r="V3197">
        <f>IF(ISERROR(VLOOKUP(A3197,int_r_full_fitted!$A$1:$C$10000,3,FALSE)),0,VLOOKUP(A3197,int_r_full_fitted!$A$1:$C$10000,3,FALSE))</f>
        <v>2.3E-2</v>
      </c>
      <c r="W3197">
        <v>3196</v>
      </c>
      <c r="Y3197">
        <f>S3197-V3197</f>
        <v>5.000000000000001E-3</v>
      </c>
    </row>
    <row r="3198" spans="1:25" x14ac:dyDescent="0.2">
      <c r="A3198" t="s">
        <v>4968</v>
      </c>
      <c r="B3198" t="s">
        <v>7933</v>
      </c>
      <c r="C3198" t="s">
        <v>7950</v>
      </c>
      <c r="D3198" t="s">
        <v>7938</v>
      </c>
      <c r="E3198" t="s">
        <v>8185</v>
      </c>
      <c r="F3198" t="s">
        <v>7915</v>
      </c>
      <c r="G3198" t="s">
        <v>7910</v>
      </c>
      <c r="H3198" t="s">
        <v>7915</v>
      </c>
      <c r="I3198" t="s">
        <v>7910</v>
      </c>
      <c r="J3198" t="s">
        <v>7915</v>
      </c>
      <c r="K3198" t="s">
        <v>7910</v>
      </c>
      <c r="L3198" t="s">
        <v>7915</v>
      </c>
      <c r="M3198" t="s">
        <v>7915</v>
      </c>
      <c r="N3198" t="s">
        <v>7915</v>
      </c>
      <c r="O3198" t="s">
        <v>7915</v>
      </c>
      <c r="P3198" t="s">
        <v>7908</v>
      </c>
      <c r="Q3198">
        <v>6</v>
      </c>
      <c r="R3198">
        <f>IF(ISERROR(VLOOKUP(A3198,int_r_base_fitted!$A$1:$C$10000,2,FALSE)),0,VLOOKUP(A3198,int_r_base_fitted!$A$1:$C$10000,2,FALSE))</f>
        <v>0</v>
      </c>
      <c r="S3198">
        <f>IF(ISERROR(VLOOKUP(A3198,int_r_base_fitted!$A$1:$C$10000,3,FALSE)),0,VLOOKUP(A3198,int_r_base_fitted!$A$1:$C$10000,3,FALSE))</f>
        <v>7.0999999999999994E-2</v>
      </c>
      <c r="T3198">
        <v>792</v>
      </c>
      <c r="V3198">
        <f>IF(ISERROR(VLOOKUP(A3198,int_r_full_fitted!$A$1:$C$10000,3,FALSE)),0,VLOOKUP(A3198,int_r_full_fitted!$A$1:$C$10000,3,FALSE))</f>
        <v>2.1999999999999999E-2</v>
      </c>
      <c r="W3198">
        <v>3197</v>
      </c>
      <c r="Y3198">
        <f>S3198-V3198</f>
        <v>4.8999999999999995E-2</v>
      </c>
    </row>
    <row r="3199" spans="1:25" x14ac:dyDescent="0.2">
      <c r="A3199" t="s">
        <v>5032</v>
      </c>
      <c r="B3199" t="s">
        <v>7911</v>
      </c>
      <c r="C3199" t="s">
        <v>8054</v>
      </c>
      <c r="D3199" t="s">
        <v>7963</v>
      </c>
      <c r="E3199" t="s">
        <v>7923</v>
      </c>
      <c r="F3199" t="s">
        <v>7915</v>
      </c>
      <c r="G3199" t="s">
        <v>7910</v>
      </c>
      <c r="H3199" t="s">
        <v>7915</v>
      </c>
      <c r="I3199" t="s">
        <v>7915</v>
      </c>
      <c r="J3199" t="s">
        <v>7915</v>
      </c>
      <c r="K3199" t="s">
        <v>7915</v>
      </c>
      <c r="L3199" t="s">
        <v>7915</v>
      </c>
      <c r="M3199" t="s">
        <v>7910</v>
      </c>
      <c r="N3199" t="s">
        <v>7915</v>
      </c>
      <c r="O3199" t="s">
        <v>7915</v>
      </c>
      <c r="P3199" t="s">
        <v>7909</v>
      </c>
      <c r="Q3199">
        <v>7</v>
      </c>
      <c r="R3199">
        <f>IF(ISERROR(VLOOKUP(A3199,int_r_base_fitted!$A$1:$C$10000,2,FALSE)),0,VLOOKUP(A3199,int_r_base_fitted!$A$1:$C$10000,2,FALSE))</f>
        <v>1</v>
      </c>
      <c r="S3199">
        <f>IF(ISERROR(VLOOKUP(A3199,int_r_base_fitted!$A$1:$C$10000,3,FALSE)),0,VLOOKUP(A3199,int_r_base_fitted!$A$1:$C$10000,3,FALSE))</f>
        <v>4.3999999999999997E-2</v>
      </c>
      <c r="T3199">
        <v>1827</v>
      </c>
      <c r="V3199">
        <f>IF(ISERROR(VLOOKUP(A3199,int_r_full_fitted!$A$1:$C$10000,3,FALSE)),0,VLOOKUP(A3199,int_r_full_fitted!$A$1:$C$10000,3,FALSE))</f>
        <v>2.1999999999999999E-2</v>
      </c>
      <c r="W3199">
        <v>3198</v>
      </c>
      <c r="Y3199">
        <f>S3199-V3199</f>
        <v>2.1999999999999999E-2</v>
      </c>
    </row>
    <row r="3200" spans="1:25" x14ac:dyDescent="0.2">
      <c r="A3200" t="s">
        <v>5812</v>
      </c>
      <c r="B3200" t="s">
        <v>7911</v>
      </c>
      <c r="C3200" t="s">
        <v>8103</v>
      </c>
      <c r="D3200" t="s">
        <v>7963</v>
      </c>
      <c r="E3200" t="s">
        <v>8772</v>
      </c>
      <c r="F3200" t="s">
        <v>7915</v>
      </c>
      <c r="G3200" t="s">
        <v>7910</v>
      </c>
      <c r="H3200" t="s">
        <v>7915</v>
      </c>
      <c r="I3200" t="s">
        <v>7915</v>
      </c>
      <c r="J3200" t="s">
        <v>7915</v>
      </c>
      <c r="K3200" t="s">
        <v>7915</v>
      </c>
      <c r="L3200" t="s">
        <v>7915</v>
      </c>
      <c r="M3200" t="s">
        <v>7910</v>
      </c>
      <c r="N3200" t="s">
        <v>7915</v>
      </c>
      <c r="O3200" t="s">
        <v>7915</v>
      </c>
      <c r="P3200" t="s">
        <v>7909</v>
      </c>
      <c r="Q3200">
        <v>7</v>
      </c>
      <c r="R3200">
        <f>IF(ISERROR(VLOOKUP(A3200,int_r_base_fitted!$A$1:$C$10000,2,FALSE)),0,VLOOKUP(A3200,int_r_base_fitted!$A$1:$C$10000,2,FALSE))</f>
        <v>0</v>
      </c>
      <c r="S3200">
        <f>IF(ISERROR(VLOOKUP(A3200,int_r_base_fitted!$A$1:$C$10000,3,FALSE)),0,VLOOKUP(A3200,int_r_base_fitted!$A$1:$C$10000,3,FALSE))</f>
        <v>4.2000000000000003E-2</v>
      </c>
      <c r="T3200">
        <v>1903</v>
      </c>
      <c r="V3200">
        <f>IF(ISERROR(VLOOKUP(A3200,int_r_full_fitted!$A$1:$C$10000,3,FALSE)),0,VLOOKUP(A3200,int_r_full_fitted!$A$1:$C$10000,3,FALSE))</f>
        <v>2.1999999999999999E-2</v>
      </c>
      <c r="W3200">
        <v>3199</v>
      </c>
      <c r="Y3200">
        <f>S3200-V3200</f>
        <v>2.0000000000000004E-2</v>
      </c>
    </row>
    <row r="3201" spans="1:25" x14ac:dyDescent="0.2">
      <c r="A3201" t="s">
        <v>7080</v>
      </c>
      <c r="B3201" t="s">
        <v>7933</v>
      </c>
      <c r="C3201" t="s">
        <v>9829</v>
      </c>
      <c r="D3201" t="s">
        <v>7963</v>
      </c>
      <c r="E3201" t="s">
        <v>7964</v>
      </c>
      <c r="F3201" t="s">
        <v>7915</v>
      </c>
      <c r="G3201" t="s">
        <v>7910</v>
      </c>
      <c r="H3201" t="s">
        <v>7915</v>
      </c>
      <c r="I3201" t="s">
        <v>7915</v>
      </c>
      <c r="J3201" t="s">
        <v>7915</v>
      </c>
      <c r="K3201" t="s">
        <v>7915</v>
      </c>
      <c r="L3201" t="s">
        <v>7915</v>
      </c>
      <c r="M3201" t="s">
        <v>7915</v>
      </c>
      <c r="N3201" t="s">
        <v>7915</v>
      </c>
      <c r="O3201" t="s">
        <v>7915</v>
      </c>
      <c r="P3201" t="s">
        <v>7910</v>
      </c>
      <c r="Q3201">
        <v>8</v>
      </c>
      <c r="R3201">
        <f>IF(ISERROR(VLOOKUP(A3201,int_r_base_fitted!$A$1:$C$10000,2,FALSE)),0,VLOOKUP(A3201,int_r_base_fitted!$A$1:$C$10000,2,FALSE))</f>
        <v>0</v>
      </c>
      <c r="S3201">
        <f>IF(ISERROR(VLOOKUP(A3201,int_r_base_fitted!$A$1:$C$10000,3,FALSE)),0,VLOOKUP(A3201,int_r_base_fitted!$A$1:$C$10000,3,FALSE))</f>
        <v>4.2000000000000003E-2</v>
      </c>
      <c r="T3201">
        <v>1909</v>
      </c>
      <c r="V3201">
        <f>IF(ISERROR(VLOOKUP(A3201,int_r_full_fitted!$A$1:$C$10000,3,FALSE)),0,VLOOKUP(A3201,int_r_full_fitted!$A$1:$C$10000,3,FALSE))</f>
        <v>2.1999999999999999E-2</v>
      </c>
      <c r="W3201">
        <v>3200</v>
      </c>
      <c r="Y3201">
        <f>S3201-V3201</f>
        <v>2.0000000000000004E-2</v>
      </c>
    </row>
    <row r="3202" spans="1:25" x14ac:dyDescent="0.2">
      <c r="A3202" t="s">
        <v>4830</v>
      </c>
      <c r="B3202" t="s">
        <v>7911</v>
      </c>
      <c r="C3202">
        <v>4</v>
      </c>
      <c r="D3202" t="s">
        <v>7940</v>
      </c>
      <c r="E3202" t="s">
        <v>8565</v>
      </c>
      <c r="F3202" t="s">
        <v>7915</v>
      </c>
      <c r="G3202" t="s">
        <v>7915</v>
      </c>
      <c r="H3202" t="s">
        <v>7915</v>
      </c>
      <c r="I3202" t="s">
        <v>7910</v>
      </c>
      <c r="J3202" t="s">
        <v>7915</v>
      </c>
      <c r="K3202" t="s">
        <v>7910</v>
      </c>
      <c r="L3202" t="s">
        <v>7915</v>
      </c>
      <c r="M3202" t="s">
        <v>7910</v>
      </c>
      <c r="N3202" t="s">
        <v>7915</v>
      </c>
      <c r="O3202" t="s">
        <v>7915</v>
      </c>
      <c r="P3202" t="s">
        <v>7908</v>
      </c>
      <c r="Q3202">
        <v>6</v>
      </c>
      <c r="R3202">
        <f>IF(ISERROR(VLOOKUP(A3202,int_r_base_fitted!$A$1:$C$10000,2,FALSE)),0,VLOOKUP(A3202,int_r_base_fitted!$A$1:$C$10000,2,FALSE))</f>
        <v>0</v>
      </c>
      <c r="S3202">
        <f>IF(ISERROR(VLOOKUP(A3202,int_r_base_fitted!$A$1:$C$10000,3,FALSE)),0,VLOOKUP(A3202,int_r_base_fitted!$A$1:$C$10000,3,FALSE))</f>
        <v>3.9E-2</v>
      </c>
      <c r="T3202">
        <v>1991</v>
      </c>
      <c r="V3202">
        <f>IF(ISERROR(VLOOKUP(A3202,int_r_full_fitted!$A$1:$C$10000,3,FALSE)),0,VLOOKUP(A3202,int_r_full_fitted!$A$1:$C$10000,3,FALSE))</f>
        <v>2.1999999999999999E-2</v>
      </c>
      <c r="W3202">
        <v>3201</v>
      </c>
      <c r="Y3202">
        <f>S3202-V3202</f>
        <v>1.7000000000000001E-2</v>
      </c>
    </row>
    <row r="3203" spans="1:25" x14ac:dyDescent="0.2">
      <c r="A3203" t="s">
        <v>5563</v>
      </c>
      <c r="B3203" t="s">
        <v>7911</v>
      </c>
      <c r="C3203">
        <v>4</v>
      </c>
      <c r="D3203" t="s">
        <v>7940</v>
      </c>
      <c r="E3203" t="s">
        <v>9004</v>
      </c>
      <c r="F3203" t="s">
        <v>7915</v>
      </c>
      <c r="G3203" t="s">
        <v>7915</v>
      </c>
      <c r="H3203" t="s">
        <v>7915</v>
      </c>
      <c r="I3203" t="s">
        <v>7910</v>
      </c>
      <c r="J3203" t="s">
        <v>7915</v>
      </c>
      <c r="K3203" t="s">
        <v>7910</v>
      </c>
      <c r="L3203" t="s">
        <v>7915</v>
      </c>
      <c r="M3203" t="s">
        <v>7915</v>
      </c>
      <c r="N3203" t="s">
        <v>7915</v>
      </c>
      <c r="O3203" t="s">
        <v>7915</v>
      </c>
      <c r="P3203" t="s">
        <v>7909</v>
      </c>
      <c r="Q3203">
        <v>7</v>
      </c>
      <c r="R3203">
        <f>IF(ISERROR(VLOOKUP(A3203,int_r_base_fitted!$A$1:$C$10000,2,FALSE)),0,VLOOKUP(A3203,int_r_base_fitted!$A$1:$C$10000,2,FALSE))</f>
        <v>0</v>
      </c>
      <c r="S3203">
        <f>IF(ISERROR(VLOOKUP(A3203,int_r_base_fitted!$A$1:$C$10000,3,FALSE)),0,VLOOKUP(A3203,int_r_base_fitted!$A$1:$C$10000,3,FALSE))</f>
        <v>3.9E-2</v>
      </c>
      <c r="T3203">
        <v>2009</v>
      </c>
      <c r="V3203">
        <f>IF(ISERROR(VLOOKUP(A3203,int_r_full_fitted!$A$1:$C$10000,3,FALSE)),0,VLOOKUP(A3203,int_r_full_fitted!$A$1:$C$10000,3,FALSE))</f>
        <v>2.1999999999999999E-2</v>
      </c>
      <c r="W3203">
        <v>3202</v>
      </c>
      <c r="Y3203">
        <f>S3203-V3203</f>
        <v>1.7000000000000001E-2</v>
      </c>
    </row>
    <row r="3204" spans="1:25" x14ac:dyDescent="0.2">
      <c r="A3204" t="s">
        <v>4518</v>
      </c>
      <c r="B3204" t="s">
        <v>7911</v>
      </c>
      <c r="C3204" t="s">
        <v>8048</v>
      </c>
      <c r="D3204" t="s">
        <v>8040</v>
      </c>
      <c r="E3204" t="s">
        <v>8083</v>
      </c>
      <c r="F3204" t="s">
        <v>7910</v>
      </c>
      <c r="G3204" t="s">
        <v>7910</v>
      </c>
      <c r="H3204" t="s">
        <v>7915</v>
      </c>
      <c r="I3204" t="s">
        <v>7915</v>
      </c>
      <c r="J3204" t="s">
        <v>7915</v>
      </c>
      <c r="K3204" t="s">
        <v>7915</v>
      </c>
      <c r="L3204" t="s">
        <v>7915</v>
      </c>
      <c r="M3204" t="s">
        <v>7910</v>
      </c>
      <c r="N3204" t="s">
        <v>7915</v>
      </c>
      <c r="O3204" t="s">
        <v>7915</v>
      </c>
      <c r="P3204" t="s">
        <v>7908</v>
      </c>
      <c r="Q3204">
        <v>6</v>
      </c>
      <c r="R3204">
        <f>IF(ISERROR(VLOOKUP(A3204,int_r_base_fitted!$A$1:$C$10000,2,FALSE)),0,VLOOKUP(A3204,int_r_base_fitted!$A$1:$C$10000,2,FALSE))</f>
        <v>0</v>
      </c>
      <c r="S3204">
        <f>IF(ISERROR(VLOOKUP(A3204,int_r_base_fitted!$A$1:$C$10000,3,FALSE)),0,VLOOKUP(A3204,int_r_base_fitted!$A$1:$C$10000,3,FALSE))</f>
        <v>3.1E-2</v>
      </c>
      <c r="T3204">
        <v>2470</v>
      </c>
      <c r="V3204">
        <f>IF(ISERROR(VLOOKUP(A3204,int_r_full_fitted!$A$1:$C$10000,3,FALSE)),0,VLOOKUP(A3204,int_r_full_fitted!$A$1:$C$10000,3,FALSE))</f>
        <v>2.1999999999999999E-2</v>
      </c>
      <c r="W3204">
        <v>3203</v>
      </c>
      <c r="Y3204">
        <f>S3204-V3204</f>
        <v>9.0000000000000011E-3</v>
      </c>
    </row>
    <row r="3205" spans="1:25" x14ac:dyDescent="0.2">
      <c r="A3205" t="s">
        <v>5223</v>
      </c>
      <c r="B3205" t="s">
        <v>7933</v>
      </c>
      <c r="C3205" t="s">
        <v>8365</v>
      </c>
      <c r="D3205" t="s">
        <v>7963</v>
      </c>
      <c r="E3205" t="s">
        <v>8074</v>
      </c>
      <c r="F3205" t="s">
        <v>7910</v>
      </c>
      <c r="G3205" t="s">
        <v>7910</v>
      </c>
      <c r="H3205" t="s">
        <v>7915</v>
      </c>
      <c r="I3205" t="s">
        <v>7915</v>
      </c>
      <c r="J3205" t="s">
        <v>7915</v>
      </c>
      <c r="K3205" t="s">
        <v>7915</v>
      </c>
      <c r="L3205" t="s">
        <v>7915</v>
      </c>
      <c r="M3205" t="s">
        <v>7915</v>
      </c>
      <c r="N3205" t="s">
        <v>7915</v>
      </c>
      <c r="O3205" t="s">
        <v>7915</v>
      </c>
      <c r="P3205" t="s">
        <v>7909</v>
      </c>
      <c r="Q3205">
        <v>7</v>
      </c>
      <c r="R3205">
        <f>IF(ISERROR(VLOOKUP(A3205,int_r_base_fitted!$A$1:$C$10000,2,FALSE)),0,VLOOKUP(A3205,int_r_base_fitted!$A$1:$C$10000,2,FALSE))</f>
        <v>0</v>
      </c>
      <c r="S3205">
        <f>IF(ISERROR(VLOOKUP(A3205,int_r_base_fitted!$A$1:$C$10000,3,FALSE)),0,VLOOKUP(A3205,int_r_base_fitted!$A$1:$C$10000,3,FALSE))</f>
        <v>3.1E-2</v>
      </c>
      <c r="T3205">
        <v>2484</v>
      </c>
      <c r="V3205">
        <f>IF(ISERROR(VLOOKUP(A3205,int_r_full_fitted!$A$1:$C$10000,3,FALSE)),0,VLOOKUP(A3205,int_r_full_fitted!$A$1:$C$10000,3,FALSE))</f>
        <v>2.1999999999999999E-2</v>
      </c>
      <c r="W3205">
        <v>3204</v>
      </c>
      <c r="Y3205">
        <f>S3205-V3205</f>
        <v>9.0000000000000011E-3</v>
      </c>
    </row>
    <row r="3206" spans="1:25" x14ac:dyDescent="0.2">
      <c r="A3206" t="s">
        <v>6219</v>
      </c>
      <c r="B3206" t="s">
        <v>7933</v>
      </c>
      <c r="C3206" t="s">
        <v>9404</v>
      </c>
      <c r="D3206" t="s">
        <v>7963</v>
      </c>
      <c r="E3206" t="s">
        <v>7964</v>
      </c>
      <c r="F3206" t="s">
        <v>7915</v>
      </c>
      <c r="G3206" t="s">
        <v>7910</v>
      </c>
      <c r="H3206" t="s">
        <v>7915</v>
      </c>
      <c r="I3206" t="s">
        <v>7915</v>
      </c>
      <c r="J3206" t="s">
        <v>7915</v>
      </c>
      <c r="K3206" t="s">
        <v>7915</v>
      </c>
      <c r="L3206" t="s">
        <v>7915</v>
      </c>
      <c r="M3206" t="s">
        <v>7915</v>
      </c>
      <c r="N3206" t="s">
        <v>7915</v>
      </c>
      <c r="O3206" t="s">
        <v>7915</v>
      </c>
      <c r="P3206" t="s">
        <v>7910</v>
      </c>
      <c r="Q3206">
        <v>8</v>
      </c>
      <c r="R3206">
        <f>IF(ISERROR(VLOOKUP(A3206,int_r_base_fitted!$A$1:$C$10000,2,FALSE)),0,VLOOKUP(A3206,int_r_base_fitted!$A$1:$C$10000,2,FALSE))</f>
        <v>0</v>
      </c>
      <c r="S3206">
        <f>IF(ISERROR(VLOOKUP(A3206,int_r_base_fitted!$A$1:$C$10000,3,FALSE)),0,VLOOKUP(A3206,int_r_base_fitted!$A$1:$C$10000,3,FALSE))</f>
        <v>0.03</v>
      </c>
      <c r="T3206">
        <v>2585</v>
      </c>
      <c r="V3206">
        <f>IF(ISERROR(VLOOKUP(A3206,int_r_full_fitted!$A$1:$C$10000,3,FALSE)),0,VLOOKUP(A3206,int_r_full_fitted!$A$1:$C$10000,3,FALSE))</f>
        <v>2.1999999999999999E-2</v>
      </c>
      <c r="W3206">
        <v>3205</v>
      </c>
      <c r="Y3206">
        <f>S3206-V3206</f>
        <v>8.0000000000000002E-3</v>
      </c>
    </row>
    <row r="3207" spans="1:25" x14ac:dyDescent="0.2">
      <c r="A3207" t="s">
        <v>6203</v>
      </c>
      <c r="B3207" t="s">
        <v>7933</v>
      </c>
      <c r="C3207" t="s">
        <v>9396</v>
      </c>
      <c r="D3207" t="s">
        <v>7963</v>
      </c>
      <c r="E3207" t="s">
        <v>7964</v>
      </c>
      <c r="F3207" t="s">
        <v>7915</v>
      </c>
      <c r="G3207" t="s">
        <v>7910</v>
      </c>
      <c r="H3207" t="s">
        <v>7915</v>
      </c>
      <c r="I3207" t="s">
        <v>7915</v>
      </c>
      <c r="J3207" t="s">
        <v>7915</v>
      </c>
      <c r="K3207" t="s">
        <v>7915</v>
      </c>
      <c r="L3207" t="s">
        <v>7915</v>
      </c>
      <c r="M3207" t="s">
        <v>7915</v>
      </c>
      <c r="N3207" t="s">
        <v>7915</v>
      </c>
      <c r="O3207" t="s">
        <v>7915</v>
      </c>
      <c r="P3207" t="s">
        <v>7910</v>
      </c>
      <c r="Q3207">
        <v>8</v>
      </c>
      <c r="R3207">
        <f>IF(ISERROR(VLOOKUP(A3207,int_r_base_fitted!$A$1:$C$10000,2,FALSE)),0,VLOOKUP(A3207,int_r_base_fitted!$A$1:$C$10000,2,FALSE))</f>
        <v>0</v>
      </c>
      <c r="S3207">
        <f>IF(ISERROR(VLOOKUP(A3207,int_r_base_fitted!$A$1:$C$10000,3,FALSE)),0,VLOOKUP(A3207,int_r_base_fitted!$A$1:$C$10000,3,FALSE))</f>
        <v>2.9000000000000001E-2</v>
      </c>
      <c r="T3207">
        <v>2695</v>
      </c>
      <c r="V3207">
        <f>IF(ISERROR(VLOOKUP(A3207,int_r_full_fitted!$A$1:$C$10000,3,FALSE)),0,VLOOKUP(A3207,int_r_full_fitted!$A$1:$C$10000,3,FALSE))</f>
        <v>2.1999999999999999E-2</v>
      </c>
      <c r="W3207">
        <v>3206</v>
      </c>
      <c r="Y3207">
        <f>S3207-V3207</f>
        <v>7.0000000000000027E-3</v>
      </c>
    </row>
    <row r="3208" spans="1:25" x14ac:dyDescent="0.2">
      <c r="A3208" t="s">
        <v>7018</v>
      </c>
      <c r="B3208" t="s">
        <v>7933</v>
      </c>
      <c r="C3208" t="s">
        <v>9783</v>
      </c>
      <c r="D3208" t="s">
        <v>7963</v>
      </c>
      <c r="E3208" t="s">
        <v>8241</v>
      </c>
      <c r="F3208" t="s">
        <v>7915</v>
      </c>
      <c r="G3208" t="s">
        <v>7910</v>
      </c>
      <c r="H3208" t="s">
        <v>7915</v>
      </c>
      <c r="I3208" t="s">
        <v>7915</v>
      </c>
      <c r="J3208" t="s">
        <v>7915</v>
      </c>
      <c r="K3208" t="s">
        <v>7915</v>
      </c>
      <c r="L3208" t="s">
        <v>7915</v>
      </c>
      <c r="M3208" t="s">
        <v>7915</v>
      </c>
      <c r="N3208" t="s">
        <v>7915</v>
      </c>
      <c r="O3208" t="s">
        <v>7915</v>
      </c>
      <c r="P3208" t="s">
        <v>7910</v>
      </c>
      <c r="Q3208">
        <v>8</v>
      </c>
      <c r="R3208">
        <f>IF(ISERROR(VLOOKUP(A3208,int_r_base_fitted!$A$1:$C$10000,2,FALSE)),0,VLOOKUP(A3208,int_r_base_fitted!$A$1:$C$10000,2,FALSE))</f>
        <v>0</v>
      </c>
      <c r="S3208">
        <f>IF(ISERROR(VLOOKUP(A3208,int_r_base_fitted!$A$1:$C$10000,3,FALSE)),0,VLOOKUP(A3208,int_r_base_fitted!$A$1:$C$10000,3,FALSE))</f>
        <v>2.9000000000000001E-2</v>
      </c>
      <c r="T3208">
        <v>2739</v>
      </c>
      <c r="V3208">
        <f>IF(ISERROR(VLOOKUP(A3208,int_r_full_fitted!$A$1:$C$10000,3,FALSE)),0,VLOOKUP(A3208,int_r_full_fitted!$A$1:$C$10000,3,FALSE))</f>
        <v>2.1999999999999999E-2</v>
      </c>
      <c r="W3208">
        <v>3207</v>
      </c>
      <c r="Y3208">
        <f>S3208-V3208</f>
        <v>7.0000000000000027E-3</v>
      </c>
    </row>
    <row r="3209" spans="1:25" x14ac:dyDescent="0.2">
      <c r="A3209" t="s">
        <v>7037</v>
      </c>
      <c r="B3209" t="s">
        <v>7933</v>
      </c>
      <c r="C3209" t="s">
        <v>9798</v>
      </c>
      <c r="D3209" t="s">
        <v>7963</v>
      </c>
      <c r="E3209" t="s">
        <v>8241</v>
      </c>
      <c r="F3209" t="s">
        <v>7915</v>
      </c>
      <c r="G3209" t="s">
        <v>7910</v>
      </c>
      <c r="H3209" t="s">
        <v>7915</v>
      </c>
      <c r="I3209" t="s">
        <v>7915</v>
      </c>
      <c r="J3209" t="s">
        <v>7915</v>
      </c>
      <c r="K3209" t="s">
        <v>7915</v>
      </c>
      <c r="L3209" t="s">
        <v>7915</v>
      </c>
      <c r="M3209" t="s">
        <v>7915</v>
      </c>
      <c r="N3209" t="s">
        <v>7915</v>
      </c>
      <c r="O3209" t="s">
        <v>7915</v>
      </c>
      <c r="P3209" t="s">
        <v>7910</v>
      </c>
      <c r="Q3209">
        <v>8</v>
      </c>
      <c r="R3209">
        <f>IF(ISERROR(VLOOKUP(A3209,int_r_base_fitted!$A$1:$C$10000,2,FALSE)),0,VLOOKUP(A3209,int_r_base_fitted!$A$1:$C$10000,2,FALSE))</f>
        <v>0</v>
      </c>
      <c r="S3209">
        <f>IF(ISERROR(VLOOKUP(A3209,int_r_base_fitted!$A$1:$C$10000,3,FALSE)),0,VLOOKUP(A3209,int_r_base_fitted!$A$1:$C$10000,3,FALSE))</f>
        <v>2.9000000000000001E-2</v>
      </c>
      <c r="T3209">
        <v>2740</v>
      </c>
      <c r="V3209">
        <f>IF(ISERROR(VLOOKUP(A3209,int_r_full_fitted!$A$1:$C$10000,3,FALSE)),0,VLOOKUP(A3209,int_r_full_fitted!$A$1:$C$10000,3,FALSE))</f>
        <v>2.1999999999999999E-2</v>
      </c>
      <c r="W3209">
        <v>3208</v>
      </c>
      <c r="Y3209">
        <f>S3209-V3209</f>
        <v>7.0000000000000027E-3</v>
      </c>
    </row>
    <row r="3210" spans="1:25" x14ac:dyDescent="0.2">
      <c r="A3210" t="s">
        <v>7038</v>
      </c>
      <c r="B3210" t="s">
        <v>7933</v>
      </c>
      <c r="C3210" t="s">
        <v>9798</v>
      </c>
      <c r="D3210" t="s">
        <v>7963</v>
      </c>
      <c r="E3210" t="s">
        <v>8241</v>
      </c>
      <c r="F3210" t="s">
        <v>7915</v>
      </c>
      <c r="G3210" t="s">
        <v>7910</v>
      </c>
      <c r="H3210" t="s">
        <v>7915</v>
      </c>
      <c r="I3210" t="s">
        <v>7915</v>
      </c>
      <c r="J3210" t="s">
        <v>7915</v>
      </c>
      <c r="K3210" t="s">
        <v>7915</v>
      </c>
      <c r="L3210" t="s">
        <v>7915</v>
      </c>
      <c r="M3210" t="s">
        <v>7915</v>
      </c>
      <c r="N3210" t="s">
        <v>7915</v>
      </c>
      <c r="O3210" t="s">
        <v>7915</v>
      </c>
      <c r="P3210" t="s">
        <v>7910</v>
      </c>
      <c r="Q3210">
        <v>8</v>
      </c>
      <c r="R3210">
        <f>IF(ISERROR(VLOOKUP(A3210,int_r_base_fitted!$A$1:$C$10000,2,FALSE)),0,VLOOKUP(A3210,int_r_base_fitted!$A$1:$C$10000,2,FALSE))</f>
        <v>0</v>
      </c>
      <c r="S3210">
        <f>IF(ISERROR(VLOOKUP(A3210,int_r_base_fitted!$A$1:$C$10000,3,FALSE)),0,VLOOKUP(A3210,int_r_base_fitted!$A$1:$C$10000,3,FALSE))</f>
        <v>2.9000000000000001E-2</v>
      </c>
      <c r="T3210">
        <v>2741</v>
      </c>
      <c r="V3210">
        <f>IF(ISERROR(VLOOKUP(A3210,int_r_full_fitted!$A$1:$C$10000,3,FALSE)),0,VLOOKUP(A3210,int_r_full_fitted!$A$1:$C$10000,3,FALSE))</f>
        <v>2.1999999999999999E-2</v>
      </c>
      <c r="W3210">
        <v>3209</v>
      </c>
      <c r="Y3210">
        <f>S3210-V3210</f>
        <v>7.0000000000000027E-3</v>
      </c>
    </row>
    <row r="3211" spans="1:25" x14ac:dyDescent="0.2">
      <c r="A3211" t="s">
        <v>7039</v>
      </c>
      <c r="B3211" t="s">
        <v>7933</v>
      </c>
      <c r="C3211" t="s">
        <v>9798</v>
      </c>
      <c r="D3211" t="s">
        <v>7963</v>
      </c>
      <c r="E3211" t="s">
        <v>8241</v>
      </c>
      <c r="F3211" t="s">
        <v>7915</v>
      </c>
      <c r="G3211" t="s">
        <v>7910</v>
      </c>
      <c r="H3211" t="s">
        <v>7915</v>
      </c>
      <c r="I3211" t="s">
        <v>7915</v>
      </c>
      <c r="J3211" t="s">
        <v>7915</v>
      </c>
      <c r="K3211" t="s">
        <v>7915</v>
      </c>
      <c r="L3211" t="s">
        <v>7915</v>
      </c>
      <c r="M3211" t="s">
        <v>7915</v>
      </c>
      <c r="N3211" t="s">
        <v>7915</v>
      </c>
      <c r="O3211" t="s">
        <v>7915</v>
      </c>
      <c r="P3211" t="s">
        <v>7910</v>
      </c>
      <c r="Q3211">
        <v>8</v>
      </c>
      <c r="R3211">
        <f>IF(ISERROR(VLOOKUP(A3211,int_r_base_fitted!$A$1:$C$10000,2,FALSE)),0,VLOOKUP(A3211,int_r_base_fitted!$A$1:$C$10000,2,FALSE))</f>
        <v>0</v>
      </c>
      <c r="S3211">
        <f>IF(ISERROR(VLOOKUP(A3211,int_r_base_fitted!$A$1:$C$10000,3,FALSE)),0,VLOOKUP(A3211,int_r_base_fitted!$A$1:$C$10000,3,FALSE))</f>
        <v>2.9000000000000001E-2</v>
      </c>
      <c r="T3211">
        <v>2742</v>
      </c>
      <c r="V3211">
        <f>IF(ISERROR(VLOOKUP(A3211,int_r_full_fitted!$A$1:$C$10000,3,FALSE)),0,VLOOKUP(A3211,int_r_full_fitted!$A$1:$C$10000,3,FALSE))</f>
        <v>2.1999999999999999E-2</v>
      </c>
      <c r="W3211">
        <v>3210</v>
      </c>
      <c r="Y3211">
        <f>S3211-V3211</f>
        <v>7.0000000000000027E-3</v>
      </c>
    </row>
    <row r="3212" spans="1:25" x14ac:dyDescent="0.2">
      <c r="A3212" t="s">
        <v>7040</v>
      </c>
      <c r="B3212" t="s">
        <v>7933</v>
      </c>
      <c r="C3212" t="s">
        <v>9798</v>
      </c>
      <c r="D3212" t="s">
        <v>7963</v>
      </c>
      <c r="E3212" t="s">
        <v>8241</v>
      </c>
      <c r="F3212" t="s">
        <v>7915</v>
      </c>
      <c r="G3212" t="s">
        <v>7910</v>
      </c>
      <c r="H3212" t="s">
        <v>7915</v>
      </c>
      <c r="I3212" t="s">
        <v>7915</v>
      </c>
      <c r="J3212" t="s">
        <v>7915</v>
      </c>
      <c r="K3212" t="s">
        <v>7915</v>
      </c>
      <c r="L3212" t="s">
        <v>7915</v>
      </c>
      <c r="M3212" t="s">
        <v>7915</v>
      </c>
      <c r="N3212" t="s">
        <v>7915</v>
      </c>
      <c r="O3212" t="s">
        <v>7915</v>
      </c>
      <c r="P3212" t="s">
        <v>7910</v>
      </c>
      <c r="Q3212">
        <v>8</v>
      </c>
      <c r="R3212">
        <f>IF(ISERROR(VLOOKUP(A3212,int_r_base_fitted!$A$1:$C$10000,2,FALSE)),0,VLOOKUP(A3212,int_r_base_fitted!$A$1:$C$10000,2,FALSE))</f>
        <v>0</v>
      </c>
      <c r="S3212">
        <f>IF(ISERROR(VLOOKUP(A3212,int_r_base_fitted!$A$1:$C$10000,3,FALSE)),0,VLOOKUP(A3212,int_r_base_fitted!$A$1:$C$10000,3,FALSE))</f>
        <v>2.9000000000000001E-2</v>
      </c>
      <c r="T3212">
        <v>2743</v>
      </c>
      <c r="V3212">
        <f>IF(ISERROR(VLOOKUP(A3212,int_r_full_fitted!$A$1:$C$10000,3,FALSE)),0,VLOOKUP(A3212,int_r_full_fitted!$A$1:$C$10000,3,FALSE))</f>
        <v>2.1999999999999999E-2</v>
      </c>
      <c r="W3212">
        <v>3211</v>
      </c>
      <c r="Y3212">
        <f>S3212-V3212</f>
        <v>7.0000000000000027E-3</v>
      </c>
    </row>
    <row r="3213" spans="1:25" x14ac:dyDescent="0.2">
      <c r="A3213" t="s">
        <v>6142</v>
      </c>
      <c r="B3213" t="s">
        <v>7933</v>
      </c>
      <c r="C3213" t="s">
        <v>9356</v>
      </c>
      <c r="D3213" t="s">
        <v>7963</v>
      </c>
      <c r="E3213" t="s">
        <v>8352</v>
      </c>
      <c r="F3213" t="s">
        <v>7915</v>
      </c>
      <c r="G3213" t="s">
        <v>7910</v>
      </c>
      <c r="H3213" t="s">
        <v>7915</v>
      </c>
      <c r="I3213" t="s">
        <v>7915</v>
      </c>
      <c r="J3213" t="s">
        <v>7915</v>
      </c>
      <c r="K3213" t="s">
        <v>7915</v>
      </c>
      <c r="L3213" t="s">
        <v>7915</v>
      </c>
      <c r="M3213" t="s">
        <v>7915</v>
      </c>
      <c r="N3213" t="s">
        <v>7915</v>
      </c>
      <c r="O3213" t="s">
        <v>7915</v>
      </c>
      <c r="P3213" t="s">
        <v>7910</v>
      </c>
      <c r="Q3213">
        <v>8</v>
      </c>
      <c r="R3213">
        <f>IF(ISERROR(VLOOKUP(A3213,int_r_base_fitted!$A$1:$C$10000,2,FALSE)),0,VLOOKUP(A3213,int_r_base_fitted!$A$1:$C$10000,2,FALSE))</f>
        <v>0</v>
      </c>
      <c r="S3213">
        <f>IF(ISERROR(VLOOKUP(A3213,int_r_base_fitted!$A$1:$C$10000,3,FALSE)),0,VLOOKUP(A3213,int_r_base_fitted!$A$1:$C$10000,3,FALSE))</f>
        <v>2.8000000000000001E-2</v>
      </c>
      <c r="T3213">
        <v>2801</v>
      </c>
      <c r="V3213">
        <f>IF(ISERROR(VLOOKUP(A3213,int_r_full_fitted!$A$1:$C$10000,3,FALSE)),0,VLOOKUP(A3213,int_r_full_fitted!$A$1:$C$10000,3,FALSE))</f>
        <v>2.1999999999999999E-2</v>
      </c>
      <c r="W3213">
        <v>3212</v>
      </c>
      <c r="Y3213">
        <f>S3213-V3213</f>
        <v>6.0000000000000019E-3</v>
      </c>
    </row>
    <row r="3214" spans="1:25" x14ac:dyDescent="0.2">
      <c r="A3214" t="s">
        <v>6362</v>
      </c>
      <c r="B3214" t="s">
        <v>7933</v>
      </c>
      <c r="C3214" t="s">
        <v>9464</v>
      </c>
      <c r="D3214" t="s">
        <v>7963</v>
      </c>
      <c r="E3214" t="s">
        <v>8352</v>
      </c>
      <c r="F3214" t="s">
        <v>7915</v>
      </c>
      <c r="G3214" t="s">
        <v>7910</v>
      </c>
      <c r="H3214" t="s">
        <v>7915</v>
      </c>
      <c r="I3214" t="s">
        <v>7915</v>
      </c>
      <c r="J3214" t="s">
        <v>7915</v>
      </c>
      <c r="K3214" t="s">
        <v>7915</v>
      </c>
      <c r="L3214" t="s">
        <v>7915</v>
      </c>
      <c r="M3214" t="s">
        <v>7915</v>
      </c>
      <c r="N3214" t="s">
        <v>7915</v>
      </c>
      <c r="O3214" t="s">
        <v>7915</v>
      </c>
      <c r="P3214" t="s">
        <v>7910</v>
      </c>
      <c r="Q3214">
        <v>8</v>
      </c>
      <c r="R3214">
        <f>IF(ISERROR(VLOOKUP(A3214,int_r_base_fitted!$A$1:$C$10000,2,FALSE)),0,VLOOKUP(A3214,int_r_base_fitted!$A$1:$C$10000,2,FALSE))</f>
        <v>0</v>
      </c>
      <c r="S3214">
        <f>IF(ISERROR(VLOOKUP(A3214,int_r_base_fitted!$A$1:$C$10000,3,FALSE)),0,VLOOKUP(A3214,int_r_base_fitted!$A$1:$C$10000,3,FALSE))</f>
        <v>2.8000000000000001E-2</v>
      </c>
      <c r="T3214">
        <v>2810</v>
      </c>
      <c r="V3214">
        <f>IF(ISERROR(VLOOKUP(A3214,int_r_full_fitted!$A$1:$C$10000,3,FALSE)),0,VLOOKUP(A3214,int_r_full_fitted!$A$1:$C$10000,3,FALSE))</f>
        <v>2.1999999999999999E-2</v>
      </c>
      <c r="W3214">
        <v>3213</v>
      </c>
      <c r="Y3214">
        <f>S3214-V3214</f>
        <v>6.0000000000000019E-3</v>
      </c>
    </row>
    <row r="3215" spans="1:25" x14ac:dyDescent="0.2">
      <c r="A3215" t="s">
        <v>6366</v>
      </c>
      <c r="B3215" t="s">
        <v>7933</v>
      </c>
      <c r="C3215" t="s">
        <v>9396</v>
      </c>
      <c r="D3215" t="s">
        <v>7963</v>
      </c>
      <c r="E3215" t="s">
        <v>8352</v>
      </c>
      <c r="F3215" t="s">
        <v>7915</v>
      </c>
      <c r="G3215" t="s">
        <v>7910</v>
      </c>
      <c r="H3215" t="s">
        <v>7915</v>
      </c>
      <c r="I3215" t="s">
        <v>7915</v>
      </c>
      <c r="J3215" t="s">
        <v>7915</v>
      </c>
      <c r="K3215" t="s">
        <v>7915</v>
      </c>
      <c r="L3215" t="s">
        <v>7915</v>
      </c>
      <c r="M3215" t="s">
        <v>7915</v>
      </c>
      <c r="N3215" t="s">
        <v>7915</v>
      </c>
      <c r="O3215" t="s">
        <v>7915</v>
      </c>
      <c r="P3215" t="s">
        <v>7910</v>
      </c>
      <c r="Q3215">
        <v>8</v>
      </c>
      <c r="R3215">
        <f>IF(ISERROR(VLOOKUP(A3215,int_r_base_fitted!$A$1:$C$10000,2,FALSE)),0,VLOOKUP(A3215,int_r_base_fitted!$A$1:$C$10000,2,FALSE))</f>
        <v>0</v>
      </c>
      <c r="S3215">
        <f>IF(ISERROR(VLOOKUP(A3215,int_r_base_fitted!$A$1:$C$10000,3,FALSE)),0,VLOOKUP(A3215,int_r_base_fitted!$A$1:$C$10000,3,FALSE))</f>
        <v>2.8000000000000001E-2</v>
      </c>
      <c r="T3215">
        <v>2811</v>
      </c>
      <c r="V3215">
        <f>IF(ISERROR(VLOOKUP(A3215,int_r_full_fitted!$A$1:$C$10000,3,FALSE)),0,VLOOKUP(A3215,int_r_full_fitted!$A$1:$C$10000,3,FALSE))</f>
        <v>2.1999999999999999E-2</v>
      </c>
      <c r="W3215">
        <v>3214</v>
      </c>
      <c r="Y3215">
        <f>S3215-V3215</f>
        <v>6.0000000000000019E-3</v>
      </c>
    </row>
    <row r="3216" spans="1:25" x14ac:dyDescent="0.2">
      <c r="A3216" t="s">
        <v>7043</v>
      </c>
      <c r="B3216" t="s">
        <v>7933</v>
      </c>
      <c r="C3216" t="s">
        <v>9801</v>
      </c>
      <c r="D3216" t="s">
        <v>7963</v>
      </c>
      <c r="E3216" t="s">
        <v>8352</v>
      </c>
      <c r="F3216" t="s">
        <v>7915</v>
      </c>
      <c r="G3216" t="s">
        <v>7910</v>
      </c>
      <c r="H3216" t="s">
        <v>7915</v>
      </c>
      <c r="I3216" t="s">
        <v>7915</v>
      </c>
      <c r="J3216" t="s">
        <v>7915</v>
      </c>
      <c r="K3216" t="s">
        <v>7915</v>
      </c>
      <c r="L3216" t="s">
        <v>7915</v>
      </c>
      <c r="M3216" t="s">
        <v>7915</v>
      </c>
      <c r="N3216" t="s">
        <v>7915</v>
      </c>
      <c r="O3216" t="s">
        <v>7915</v>
      </c>
      <c r="P3216" t="s">
        <v>7910</v>
      </c>
      <c r="Q3216">
        <v>8</v>
      </c>
      <c r="R3216">
        <f>IF(ISERROR(VLOOKUP(A3216,int_r_base_fitted!$A$1:$C$10000,2,FALSE)),0,VLOOKUP(A3216,int_r_base_fitted!$A$1:$C$10000,2,FALSE))</f>
        <v>0</v>
      </c>
      <c r="S3216">
        <f>IF(ISERROR(VLOOKUP(A3216,int_r_base_fitted!$A$1:$C$10000,3,FALSE)),0,VLOOKUP(A3216,int_r_base_fitted!$A$1:$C$10000,3,FALSE))</f>
        <v>2.8000000000000001E-2</v>
      </c>
      <c r="T3216">
        <v>2848</v>
      </c>
      <c r="V3216">
        <f>IF(ISERROR(VLOOKUP(A3216,int_r_full_fitted!$A$1:$C$10000,3,FALSE)),0,VLOOKUP(A3216,int_r_full_fitted!$A$1:$C$10000,3,FALSE))</f>
        <v>2.1999999999999999E-2</v>
      </c>
      <c r="W3216">
        <v>3215</v>
      </c>
      <c r="Y3216">
        <f>S3216-V3216</f>
        <v>6.0000000000000019E-3</v>
      </c>
    </row>
    <row r="3217" spans="1:25" x14ac:dyDescent="0.2">
      <c r="A3217" t="s">
        <v>7076</v>
      </c>
      <c r="B3217" t="s">
        <v>7933</v>
      </c>
      <c r="C3217" t="s">
        <v>8797</v>
      </c>
      <c r="D3217" t="s">
        <v>7963</v>
      </c>
      <c r="E3217" t="s">
        <v>7923</v>
      </c>
      <c r="F3217" t="s">
        <v>7915</v>
      </c>
      <c r="G3217" t="s">
        <v>7910</v>
      </c>
      <c r="H3217" t="s">
        <v>7915</v>
      </c>
      <c r="I3217" t="s">
        <v>7915</v>
      </c>
      <c r="J3217" t="s">
        <v>7915</v>
      </c>
      <c r="K3217" t="s">
        <v>7915</v>
      </c>
      <c r="L3217" t="s">
        <v>7915</v>
      </c>
      <c r="M3217" t="s">
        <v>7915</v>
      </c>
      <c r="N3217" t="s">
        <v>7915</v>
      </c>
      <c r="O3217" t="s">
        <v>7915</v>
      </c>
      <c r="P3217" t="s">
        <v>7910</v>
      </c>
      <c r="Q3217">
        <v>8</v>
      </c>
      <c r="R3217">
        <f>IF(ISERROR(VLOOKUP(A3217,int_r_base_fitted!$A$1:$C$10000,2,FALSE)),0,VLOOKUP(A3217,int_r_base_fitted!$A$1:$C$10000,2,FALSE))</f>
        <v>0</v>
      </c>
      <c r="S3217">
        <f>IF(ISERROR(VLOOKUP(A3217,int_r_base_fitted!$A$1:$C$10000,3,FALSE)),0,VLOOKUP(A3217,int_r_base_fitted!$A$1:$C$10000,3,FALSE))</f>
        <v>2.8000000000000001E-2</v>
      </c>
      <c r="T3217">
        <v>2849</v>
      </c>
      <c r="V3217">
        <f>IF(ISERROR(VLOOKUP(A3217,int_r_full_fitted!$A$1:$C$10000,3,FALSE)),0,VLOOKUP(A3217,int_r_full_fitted!$A$1:$C$10000,3,FALSE))</f>
        <v>2.1999999999999999E-2</v>
      </c>
      <c r="W3217">
        <v>3216</v>
      </c>
      <c r="Y3217">
        <f>S3217-V3217</f>
        <v>6.0000000000000019E-3</v>
      </c>
    </row>
    <row r="3218" spans="1:25" x14ac:dyDescent="0.2">
      <c r="A3218" t="s">
        <v>7518</v>
      </c>
      <c r="B3218" t="s">
        <v>7933</v>
      </c>
      <c r="C3218" t="s">
        <v>7934</v>
      </c>
      <c r="D3218" t="s">
        <v>7935</v>
      </c>
      <c r="E3218" t="s">
        <v>9888</v>
      </c>
      <c r="F3218" t="s">
        <v>7915</v>
      </c>
      <c r="G3218" t="s">
        <v>7915</v>
      </c>
      <c r="H3218" t="s">
        <v>7915</v>
      </c>
      <c r="I3218" t="s">
        <v>7915</v>
      </c>
      <c r="J3218" t="s">
        <v>7915</v>
      </c>
      <c r="K3218" t="s">
        <v>7915</v>
      </c>
      <c r="L3218" t="s">
        <v>7915</v>
      </c>
      <c r="M3218" t="s">
        <v>7915</v>
      </c>
      <c r="N3218" t="s">
        <v>7915</v>
      </c>
      <c r="O3218" t="s">
        <v>7915</v>
      </c>
      <c r="P3218" t="s">
        <v>7915</v>
      </c>
      <c r="Q3218">
        <v>9</v>
      </c>
      <c r="R3218">
        <f>IF(ISERROR(VLOOKUP(A3218,int_r_base_fitted!$A$1:$C$10000,2,FALSE)),0,VLOOKUP(A3218,int_r_base_fitted!$A$1:$C$10000,2,FALSE))</f>
        <v>0</v>
      </c>
      <c r="S3218">
        <f>IF(ISERROR(VLOOKUP(A3218,int_r_base_fitted!$A$1:$C$10000,3,FALSE)),0,VLOOKUP(A3218,int_r_base_fitted!$A$1:$C$10000,3,FALSE))</f>
        <v>2.8000000000000001E-2</v>
      </c>
      <c r="T3218">
        <v>2869</v>
      </c>
      <c r="V3218">
        <f>IF(ISERROR(VLOOKUP(A3218,int_r_full_fitted!$A$1:$C$10000,3,FALSE)),0,VLOOKUP(A3218,int_r_full_fitted!$A$1:$C$10000,3,FALSE))</f>
        <v>2.1999999999999999E-2</v>
      </c>
      <c r="W3218">
        <v>3217</v>
      </c>
      <c r="Y3218">
        <f>S3218-V3218</f>
        <v>6.0000000000000019E-3</v>
      </c>
    </row>
    <row r="3219" spans="1:25" x14ac:dyDescent="0.2">
      <c r="A3219" t="s">
        <v>6623</v>
      </c>
      <c r="B3219" t="s">
        <v>7911</v>
      </c>
      <c r="C3219" t="s">
        <v>7952</v>
      </c>
      <c r="D3219" t="s">
        <v>7945</v>
      </c>
      <c r="E3219" t="s">
        <v>8576</v>
      </c>
      <c r="F3219" t="s">
        <v>7915</v>
      </c>
      <c r="G3219" t="s">
        <v>7915</v>
      </c>
      <c r="H3219" t="s">
        <v>7915</v>
      </c>
      <c r="I3219" t="s">
        <v>7915</v>
      </c>
      <c r="J3219" t="s">
        <v>7915</v>
      </c>
      <c r="K3219" t="s">
        <v>7915</v>
      </c>
      <c r="L3219" t="s">
        <v>7915</v>
      </c>
      <c r="M3219" t="s">
        <v>7910</v>
      </c>
      <c r="N3219" t="s">
        <v>7915</v>
      </c>
      <c r="O3219" t="s">
        <v>7915</v>
      </c>
      <c r="P3219" t="s">
        <v>7910</v>
      </c>
      <c r="Q3219">
        <v>8</v>
      </c>
      <c r="R3219">
        <f>IF(ISERROR(VLOOKUP(A3219,int_r_base_fitted!$A$1:$C$10000,2,FALSE)),0,VLOOKUP(A3219,int_r_base_fitted!$A$1:$C$10000,2,FALSE))</f>
        <v>0</v>
      </c>
      <c r="S3219">
        <f>IF(ISERROR(VLOOKUP(A3219,int_r_base_fitted!$A$1:$C$10000,3,FALSE)),0,VLOOKUP(A3219,int_r_base_fitted!$A$1:$C$10000,3,FALSE))</f>
        <v>2.7E-2</v>
      </c>
      <c r="T3219">
        <v>2912</v>
      </c>
      <c r="V3219">
        <f>IF(ISERROR(VLOOKUP(A3219,int_r_full_fitted!$A$1:$C$10000,3,FALSE)),0,VLOOKUP(A3219,int_r_full_fitted!$A$1:$C$10000,3,FALSE))</f>
        <v>2.1999999999999999E-2</v>
      </c>
      <c r="W3219">
        <v>3218</v>
      </c>
      <c r="Y3219">
        <f>S3219-V3219</f>
        <v>5.000000000000001E-3</v>
      </c>
    </row>
    <row r="3220" spans="1:25" x14ac:dyDescent="0.2">
      <c r="A3220" t="s">
        <v>6931</v>
      </c>
      <c r="B3220" t="s">
        <v>7911</v>
      </c>
      <c r="C3220" t="s">
        <v>7955</v>
      </c>
      <c r="D3220" t="s">
        <v>7963</v>
      </c>
      <c r="E3220" t="s">
        <v>9736</v>
      </c>
      <c r="F3220" t="s">
        <v>7915</v>
      </c>
      <c r="G3220" t="s">
        <v>7915</v>
      </c>
      <c r="H3220" t="s">
        <v>7915</v>
      </c>
      <c r="I3220" t="s">
        <v>7915</v>
      </c>
      <c r="J3220" t="s">
        <v>7915</v>
      </c>
      <c r="K3220" t="s">
        <v>7915</v>
      </c>
      <c r="L3220" t="s">
        <v>7915</v>
      </c>
      <c r="M3220" t="s">
        <v>7910</v>
      </c>
      <c r="N3220" t="s">
        <v>7915</v>
      </c>
      <c r="O3220" t="s">
        <v>7915</v>
      </c>
      <c r="P3220" t="s">
        <v>7910</v>
      </c>
      <c r="Q3220">
        <v>8</v>
      </c>
      <c r="R3220">
        <f>IF(ISERROR(VLOOKUP(A3220,int_r_base_fitted!$A$1:$C$10000,2,FALSE)),0,VLOOKUP(A3220,int_r_base_fitted!$A$1:$C$10000,2,FALSE))</f>
        <v>0</v>
      </c>
      <c r="S3220">
        <f>IF(ISERROR(VLOOKUP(A3220,int_r_base_fitted!$A$1:$C$10000,3,FALSE)),0,VLOOKUP(A3220,int_r_base_fitted!$A$1:$C$10000,3,FALSE))</f>
        <v>2.7E-2</v>
      </c>
      <c r="T3220">
        <v>2938</v>
      </c>
      <c r="V3220">
        <f>IF(ISERROR(VLOOKUP(A3220,int_r_full_fitted!$A$1:$C$10000,3,FALSE)),0,VLOOKUP(A3220,int_r_full_fitted!$A$1:$C$10000,3,FALSE))</f>
        <v>2.1999999999999999E-2</v>
      </c>
      <c r="W3220">
        <v>3219</v>
      </c>
      <c r="Y3220">
        <f>S3220-V3220</f>
        <v>5.000000000000001E-3</v>
      </c>
    </row>
    <row r="3221" spans="1:25" x14ac:dyDescent="0.2">
      <c r="A3221" t="s">
        <v>5351</v>
      </c>
      <c r="B3221" t="s">
        <v>7933</v>
      </c>
      <c r="C3221" t="s">
        <v>8893</v>
      </c>
      <c r="D3221" t="s">
        <v>7963</v>
      </c>
      <c r="E3221" t="s">
        <v>7923</v>
      </c>
      <c r="F3221" t="s">
        <v>7915</v>
      </c>
      <c r="G3221" t="s">
        <v>7910</v>
      </c>
      <c r="H3221" t="s">
        <v>7915</v>
      </c>
      <c r="I3221" t="s">
        <v>7915</v>
      </c>
      <c r="J3221" t="s">
        <v>7910</v>
      </c>
      <c r="K3221" t="s">
        <v>7915</v>
      </c>
      <c r="L3221" t="s">
        <v>7915</v>
      </c>
      <c r="M3221" t="s">
        <v>7915</v>
      </c>
      <c r="N3221" t="s">
        <v>7915</v>
      </c>
      <c r="O3221" t="s">
        <v>7915</v>
      </c>
      <c r="P3221" t="s">
        <v>7909</v>
      </c>
      <c r="Q3221">
        <v>7</v>
      </c>
      <c r="R3221">
        <f>IF(ISERROR(VLOOKUP(A3221,int_r_base_fitted!$A$1:$C$10000,2,FALSE)),0,VLOOKUP(A3221,int_r_base_fitted!$A$1:$C$10000,2,FALSE))</f>
        <v>0</v>
      </c>
      <c r="S3221">
        <f>IF(ISERROR(VLOOKUP(A3221,int_r_base_fitted!$A$1:$C$10000,3,FALSE)),0,VLOOKUP(A3221,int_r_base_fitted!$A$1:$C$10000,3,FALSE))</f>
        <v>2.1999999999999999E-2</v>
      </c>
      <c r="T3221">
        <v>3460</v>
      </c>
      <c r="V3221">
        <f>IF(ISERROR(VLOOKUP(A3221,int_r_full_fitted!$A$1:$C$10000,3,FALSE)),0,VLOOKUP(A3221,int_r_full_fitted!$A$1:$C$10000,3,FALSE))</f>
        <v>2.1999999999999999E-2</v>
      </c>
      <c r="W3221">
        <v>3220</v>
      </c>
      <c r="Y3221">
        <f>S3221-V3221</f>
        <v>0</v>
      </c>
    </row>
    <row r="3222" spans="1:25" x14ac:dyDescent="0.2">
      <c r="A3222" t="s">
        <v>5888</v>
      </c>
      <c r="B3222" t="s">
        <v>7933</v>
      </c>
      <c r="C3222" t="s">
        <v>8975</v>
      </c>
      <c r="D3222" t="s">
        <v>7963</v>
      </c>
      <c r="E3222" t="s">
        <v>7923</v>
      </c>
      <c r="F3222" t="s">
        <v>7915</v>
      </c>
      <c r="G3222" t="s">
        <v>7910</v>
      </c>
      <c r="H3222" t="s">
        <v>7915</v>
      </c>
      <c r="I3222" t="s">
        <v>7915</v>
      </c>
      <c r="J3222" t="s">
        <v>7910</v>
      </c>
      <c r="K3222" t="s">
        <v>7915</v>
      </c>
      <c r="L3222" t="s">
        <v>7915</v>
      </c>
      <c r="M3222" t="s">
        <v>7915</v>
      </c>
      <c r="N3222" t="s">
        <v>7915</v>
      </c>
      <c r="O3222" t="s">
        <v>7915</v>
      </c>
      <c r="P3222" t="s">
        <v>7909</v>
      </c>
      <c r="Q3222">
        <v>7</v>
      </c>
      <c r="R3222">
        <f>IF(ISERROR(VLOOKUP(A3222,int_r_base_fitted!$A$1:$C$10000,2,FALSE)),0,VLOOKUP(A3222,int_r_base_fitted!$A$1:$C$10000,2,FALSE))</f>
        <v>0</v>
      </c>
      <c r="S3222">
        <f>IF(ISERROR(VLOOKUP(A3222,int_r_base_fitted!$A$1:$C$10000,3,FALSE)),0,VLOOKUP(A3222,int_r_base_fitted!$A$1:$C$10000,3,FALSE))</f>
        <v>2.1000000000000001E-2</v>
      </c>
      <c r="T3222">
        <v>3515</v>
      </c>
      <c r="V3222">
        <f>IF(ISERROR(VLOOKUP(A3222,int_r_full_fitted!$A$1:$C$10000,3,FALSE)),0,VLOOKUP(A3222,int_r_full_fitted!$A$1:$C$10000,3,FALSE))</f>
        <v>2.1999999999999999E-2</v>
      </c>
      <c r="W3222">
        <v>3221</v>
      </c>
      <c r="Y3222">
        <f>S3222-V3222</f>
        <v>-9.9999999999999742E-4</v>
      </c>
    </row>
    <row r="3223" spans="1:25" x14ac:dyDescent="0.2">
      <c r="A3223" t="s">
        <v>5732</v>
      </c>
      <c r="B3223" t="s">
        <v>7911</v>
      </c>
      <c r="C3223" t="s">
        <v>8133</v>
      </c>
      <c r="D3223" t="s">
        <v>7963</v>
      </c>
      <c r="E3223" t="s">
        <v>7964</v>
      </c>
      <c r="F3223" t="s">
        <v>7915</v>
      </c>
      <c r="G3223" t="s">
        <v>7910</v>
      </c>
      <c r="H3223" t="s">
        <v>7915</v>
      </c>
      <c r="I3223" t="s">
        <v>7915</v>
      </c>
      <c r="J3223" t="s">
        <v>7915</v>
      </c>
      <c r="K3223" t="s">
        <v>7915</v>
      </c>
      <c r="L3223" t="s">
        <v>7915</v>
      </c>
      <c r="M3223" t="s">
        <v>7910</v>
      </c>
      <c r="N3223" t="s">
        <v>7915</v>
      </c>
      <c r="O3223" t="s">
        <v>7915</v>
      </c>
      <c r="P3223" t="s">
        <v>7909</v>
      </c>
      <c r="Q3223">
        <v>7</v>
      </c>
      <c r="R3223">
        <f>IF(ISERROR(VLOOKUP(A3223,int_r_base_fitted!$A$1:$C$10000,2,FALSE)),0,VLOOKUP(A3223,int_r_base_fitted!$A$1:$C$10000,2,FALSE))</f>
        <v>0</v>
      </c>
      <c r="S3223">
        <f>IF(ISERROR(VLOOKUP(A3223,int_r_base_fitted!$A$1:$C$10000,3,FALSE)),0,VLOOKUP(A3223,int_r_base_fitted!$A$1:$C$10000,3,FALSE))</f>
        <v>3.9E-2</v>
      </c>
      <c r="T3223">
        <v>2013</v>
      </c>
      <c r="V3223">
        <f>IF(ISERROR(VLOOKUP(A3223,int_r_full_fitted!$A$1:$C$10000,3,FALSE)),0,VLOOKUP(A3223,int_r_full_fitted!$A$1:$C$10000,3,FALSE))</f>
        <v>2.1000000000000001E-2</v>
      </c>
      <c r="W3223">
        <v>3222</v>
      </c>
      <c r="Y3223">
        <f>S3223-V3223</f>
        <v>1.7999999999999999E-2</v>
      </c>
    </row>
    <row r="3224" spans="1:25" x14ac:dyDescent="0.2">
      <c r="A3224" t="s">
        <v>6238</v>
      </c>
      <c r="B3224" t="s">
        <v>7911</v>
      </c>
      <c r="C3224">
        <v>4</v>
      </c>
      <c r="D3224" t="s">
        <v>7940</v>
      </c>
      <c r="E3224" t="s">
        <v>9408</v>
      </c>
      <c r="F3224" t="s">
        <v>7915</v>
      </c>
      <c r="G3224" t="s">
        <v>7910</v>
      </c>
      <c r="H3224" t="s">
        <v>7915</v>
      </c>
      <c r="I3224" t="s">
        <v>7915</v>
      </c>
      <c r="J3224" t="s">
        <v>7915</v>
      </c>
      <c r="K3224" t="s">
        <v>7915</v>
      </c>
      <c r="L3224" t="s">
        <v>7915</v>
      </c>
      <c r="M3224" t="s">
        <v>7915</v>
      </c>
      <c r="N3224" t="s">
        <v>7915</v>
      </c>
      <c r="O3224" t="s">
        <v>7915</v>
      </c>
      <c r="P3224" t="s">
        <v>7910</v>
      </c>
      <c r="Q3224">
        <v>8</v>
      </c>
      <c r="R3224">
        <f>IF(ISERROR(VLOOKUP(A3224,int_r_base_fitted!$A$1:$C$10000,2,FALSE)),0,VLOOKUP(A3224,int_r_base_fitted!$A$1:$C$10000,2,FALSE))</f>
        <v>0</v>
      </c>
      <c r="S3224">
        <f>IF(ISERROR(VLOOKUP(A3224,int_r_base_fitted!$A$1:$C$10000,3,FALSE)),0,VLOOKUP(A3224,int_r_base_fitted!$A$1:$C$10000,3,FALSE))</f>
        <v>3.9E-2</v>
      </c>
      <c r="T3224">
        <v>2024</v>
      </c>
      <c r="V3224">
        <f>IF(ISERROR(VLOOKUP(A3224,int_r_full_fitted!$A$1:$C$10000,3,FALSE)),0,VLOOKUP(A3224,int_r_full_fitted!$A$1:$C$10000,3,FALSE))</f>
        <v>2.1000000000000001E-2</v>
      </c>
      <c r="W3224">
        <v>3223</v>
      </c>
      <c r="Y3224">
        <f>S3224-V3224</f>
        <v>1.7999999999999999E-2</v>
      </c>
    </row>
    <row r="3225" spans="1:25" x14ac:dyDescent="0.2">
      <c r="A3225" t="s">
        <v>5631</v>
      </c>
      <c r="B3225" t="s">
        <v>7911</v>
      </c>
      <c r="C3225" t="s">
        <v>7948</v>
      </c>
      <c r="D3225" t="s">
        <v>7945</v>
      </c>
      <c r="E3225" t="s">
        <v>8071</v>
      </c>
      <c r="F3225" t="s">
        <v>7915</v>
      </c>
      <c r="G3225" t="s">
        <v>7915</v>
      </c>
      <c r="H3225" t="s">
        <v>7915</v>
      </c>
      <c r="I3225" t="s">
        <v>7915</v>
      </c>
      <c r="J3225" t="s">
        <v>7915</v>
      </c>
      <c r="K3225" t="s">
        <v>7910</v>
      </c>
      <c r="L3225" t="s">
        <v>7915</v>
      </c>
      <c r="M3225" t="s">
        <v>7910</v>
      </c>
      <c r="N3225" t="s">
        <v>7915</v>
      </c>
      <c r="O3225" t="s">
        <v>7915</v>
      </c>
      <c r="P3225" t="s">
        <v>7909</v>
      </c>
      <c r="Q3225">
        <v>7</v>
      </c>
      <c r="R3225">
        <f>IF(ISERROR(VLOOKUP(A3225,int_r_base_fitted!$A$1:$C$10000,2,FALSE)),0,VLOOKUP(A3225,int_r_base_fitted!$A$1:$C$10000,2,FALSE))</f>
        <v>0</v>
      </c>
      <c r="S3225">
        <f>IF(ISERROR(VLOOKUP(A3225,int_r_base_fitted!$A$1:$C$10000,3,FALSE)),0,VLOOKUP(A3225,int_r_base_fitted!$A$1:$C$10000,3,FALSE))</f>
        <v>3.6999999999999998E-2</v>
      </c>
      <c r="T3225">
        <v>2114</v>
      </c>
      <c r="V3225">
        <f>IF(ISERROR(VLOOKUP(A3225,int_r_full_fitted!$A$1:$C$10000,3,FALSE)),0,VLOOKUP(A3225,int_r_full_fitted!$A$1:$C$10000,3,FALSE))</f>
        <v>2.1000000000000001E-2</v>
      </c>
      <c r="W3225">
        <v>3224</v>
      </c>
      <c r="Y3225">
        <f>S3225-V3225</f>
        <v>1.5999999999999997E-2</v>
      </c>
    </row>
    <row r="3226" spans="1:25" x14ac:dyDescent="0.2">
      <c r="A3226" t="s">
        <v>5908</v>
      </c>
      <c r="B3226" t="s">
        <v>7933</v>
      </c>
      <c r="C3226" t="s">
        <v>9252</v>
      </c>
      <c r="D3226" t="s">
        <v>7963</v>
      </c>
      <c r="E3226" t="s">
        <v>8795</v>
      </c>
      <c r="F3226" t="s">
        <v>7915</v>
      </c>
      <c r="G3226" t="s">
        <v>7910</v>
      </c>
      <c r="H3226" t="s">
        <v>7915</v>
      </c>
      <c r="I3226" t="s">
        <v>7915</v>
      </c>
      <c r="J3226" t="s">
        <v>7915</v>
      </c>
      <c r="K3226" t="s">
        <v>7910</v>
      </c>
      <c r="L3226" t="s">
        <v>7915</v>
      </c>
      <c r="M3226" t="s">
        <v>7915</v>
      </c>
      <c r="N3226" t="s">
        <v>7915</v>
      </c>
      <c r="O3226" t="s">
        <v>7915</v>
      </c>
      <c r="P3226" t="s">
        <v>7909</v>
      </c>
      <c r="Q3226">
        <v>7</v>
      </c>
      <c r="R3226">
        <f>IF(ISERROR(VLOOKUP(A3226,int_r_base_fitted!$A$1:$C$10000,2,FALSE)),0,VLOOKUP(A3226,int_r_base_fitted!$A$1:$C$10000,2,FALSE))</f>
        <v>0</v>
      </c>
      <c r="S3226">
        <f>IF(ISERROR(VLOOKUP(A3226,int_r_base_fitted!$A$1:$C$10000,3,FALSE)),0,VLOOKUP(A3226,int_r_base_fitted!$A$1:$C$10000,3,FALSE))</f>
        <v>3.1E-2</v>
      </c>
      <c r="T3226">
        <v>2496</v>
      </c>
      <c r="V3226">
        <f>IF(ISERROR(VLOOKUP(A3226,int_r_full_fitted!$A$1:$C$10000,3,FALSE)),0,VLOOKUP(A3226,int_r_full_fitted!$A$1:$C$10000,3,FALSE))</f>
        <v>2.1000000000000001E-2</v>
      </c>
      <c r="W3226">
        <v>3225</v>
      </c>
      <c r="Y3226">
        <f>S3226-V3226</f>
        <v>9.9999999999999985E-3</v>
      </c>
    </row>
    <row r="3227" spans="1:25" x14ac:dyDescent="0.2">
      <c r="A3227" t="s">
        <v>5909</v>
      </c>
      <c r="B3227" t="s">
        <v>7933</v>
      </c>
      <c r="C3227" t="s">
        <v>9252</v>
      </c>
      <c r="D3227" t="s">
        <v>7963</v>
      </c>
      <c r="E3227" t="s">
        <v>8795</v>
      </c>
      <c r="F3227" t="s">
        <v>7915</v>
      </c>
      <c r="G3227" t="s">
        <v>7910</v>
      </c>
      <c r="H3227" t="s">
        <v>7915</v>
      </c>
      <c r="I3227" t="s">
        <v>7915</v>
      </c>
      <c r="J3227" t="s">
        <v>7915</v>
      </c>
      <c r="K3227" t="s">
        <v>7910</v>
      </c>
      <c r="L3227" t="s">
        <v>7915</v>
      </c>
      <c r="M3227" t="s">
        <v>7915</v>
      </c>
      <c r="N3227" t="s">
        <v>7915</v>
      </c>
      <c r="O3227" t="s">
        <v>7915</v>
      </c>
      <c r="P3227" t="s">
        <v>7909</v>
      </c>
      <c r="Q3227">
        <v>7</v>
      </c>
      <c r="R3227">
        <f>IF(ISERROR(VLOOKUP(A3227,int_r_base_fitted!$A$1:$C$10000,2,FALSE)),0,VLOOKUP(A3227,int_r_base_fitted!$A$1:$C$10000,2,FALSE))</f>
        <v>0</v>
      </c>
      <c r="S3227">
        <f>IF(ISERROR(VLOOKUP(A3227,int_r_base_fitted!$A$1:$C$10000,3,FALSE)),0,VLOOKUP(A3227,int_r_base_fitted!$A$1:$C$10000,3,FALSE))</f>
        <v>3.1E-2</v>
      </c>
      <c r="T3227">
        <v>2497</v>
      </c>
      <c r="V3227">
        <f>IF(ISERROR(VLOOKUP(A3227,int_r_full_fitted!$A$1:$C$10000,3,FALSE)),0,VLOOKUP(A3227,int_r_full_fitted!$A$1:$C$10000,3,FALSE))</f>
        <v>2.1000000000000001E-2</v>
      </c>
      <c r="W3227">
        <v>3226</v>
      </c>
      <c r="Y3227">
        <f>S3227-V3227</f>
        <v>9.9999999999999985E-3</v>
      </c>
    </row>
    <row r="3228" spans="1:25" x14ac:dyDescent="0.2">
      <c r="A3228" t="s">
        <v>5690</v>
      </c>
      <c r="B3228" t="s">
        <v>7933</v>
      </c>
      <c r="C3228" t="s">
        <v>9075</v>
      </c>
      <c r="D3228" t="s">
        <v>7945</v>
      </c>
      <c r="E3228" t="s">
        <v>9076</v>
      </c>
      <c r="F3228" t="s">
        <v>7915</v>
      </c>
      <c r="G3228" t="s">
        <v>7915</v>
      </c>
      <c r="H3228" t="s">
        <v>7915</v>
      </c>
      <c r="I3228" t="s">
        <v>7915</v>
      </c>
      <c r="J3228" t="s">
        <v>7915</v>
      </c>
      <c r="K3228" t="s">
        <v>7910</v>
      </c>
      <c r="L3228" t="s">
        <v>7915</v>
      </c>
      <c r="M3228" t="s">
        <v>7910</v>
      </c>
      <c r="N3228" t="s">
        <v>7915</v>
      </c>
      <c r="O3228" t="s">
        <v>7915</v>
      </c>
      <c r="P3228" t="s">
        <v>7909</v>
      </c>
      <c r="Q3228">
        <v>7</v>
      </c>
      <c r="R3228">
        <f>IF(ISERROR(VLOOKUP(A3228,int_r_base_fitted!$A$1:$C$10000,2,FALSE)),0,VLOOKUP(A3228,int_r_base_fitted!$A$1:$C$10000,2,FALSE))</f>
        <v>0</v>
      </c>
      <c r="S3228">
        <f>IF(ISERROR(VLOOKUP(A3228,int_r_base_fitted!$A$1:$C$10000,3,FALSE)),0,VLOOKUP(A3228,int_r_base_fitted!$A$1:$C$10000,3,FALSE))</f>
        <v>2.9000000000000001E-2</v>
      </c>
      <c r="T3228">
        <v>2666</v>
      </c>
      <c r="V3228">
        <f>IF(ISERROR(VLOOKUP(A3228,int_r_full_fitted!$A$1:$C$10000,3,FALSE)),0,VLOOKUP(A3228,int_r_full_fitted!$A$1:$C$10000,3,FALSE))</f>
        <v>2.1000000000000001E-2</v>
      </c>
      <c r="W3228">
        <v>3227</v>
      </c>
      <c r="Y3228">
        <f>S3228-V3228</f>
        <v>8.0000000000000002E-3</v>
      </c>
    </row>
    <row r="3229" spans="1:25" x14ac:dyDescent="0.2">
      <c r="A3229" t="s">
        <v>6350</v>
      </c>
      <c r="B3229" t="s">
        <v>7911</v>
      </c>
      <c r="C3229" t="s">
        <v>7916</v>
      </c>
      <c r="D3229" t="s">
        <v>7963</v>
      </c>
      <c r="E3229" t="s">
        <v>8241</v>
      </c>
      <c r="F3229" t="s">
        <v>7915</v>
      </c>
      <c r="G3229" t="s">
        <v>7915</v>
      </c>
      <c r="H3229" t="s">
        <v>7915</v>
      </c>
      <c r="I3229" t="s">
        <v>7915</v>
      </c>
      <c r="J3229" t="s">
        <v>7915</v>
      </c>
      <c r="K3229" t="s">
        <v>7915</v>
      </c>
      <c r="L3229" t="s">
        <v>7915</v>
      </c>
      <c r="M3229" t="s">
        <v>7910</v>
      </c>
      <c r="N3229" t="s">
        <v>7915</v>
      </c>
      <c r="O3229" t="s">
        <v>7915</v>
      </c>
      <c r="P3229" t="s">
        <v>7910</v>
      </c>
      <c r="Q3229">
        <v>8</v>
      </c>
      <c r="R3229">
        <f>IF(ISERROR(VLOOKUP(A3229,int_r_base_fitted!$A$1:$C$10000,2,FALSE)),0,VLOOKUP(A3229,int_r_base_fitted!$A$1:$C$10000,2,FALSE))</f>
        <v>0</v>
      </c>
      <c r="S3229">
        <f>IF(ISERROR(VLOOKUP(A3229,int_r_base_fitted!$A$1:$C$10000,3,FALSE)),0,VLOOKUP(A3229,int_r_base_fitted!$A$1:$C$10000,3,FALSE))</f>
        <v>2.5999999999999999E-2</v>
      </c>
      <c r="T3229">
        <v>3038</v>
      </c>
      <c r="V3229">
        <f>IF(ISERROR(VLOOKUP(A3229,int_r_full_fitted!$A$1:$C$10000,3,FALSE)),0,VLOOKUP(A3229,int_r_full_fitted!$A$1:$C$10000,3,FALSE))</f>
        <v>2.1000000000000001E-2</v>
      </c>
      <c r="W3229">
        <v>3228</v>
      </c>
      <c r="Y3229">
        <f>S3229-V3229</f>
        <v>4.9999999999999975E-3</v>
      </c>
    </row>
    <row r="3230" spans="1:25" x14ac:dyDescent="0.2">
      <c r="A3230" t="s">
        <v>6877</v>
      </c>
      <c r="B3230" t="s">
        <v>7911</v>
      </c>
      <c r="C3230" t="s">
        <v>7916</v>
      </c>
      <c r="D3230" t="s">
        <v>7963</v>
      </c>
      <c r="E3230" t="s">
        <v>9109</v>
      </c>
      <c r="F3230" t="s">
        <v>7915</v>
      </c>
      <c r="G3230" t="s">
        <v>7915</v>
      </c>
      <c r="H3230" t="s">
        <v>7915</v>
      </c>
      <c r="I3230" t="s">
        <v>7915</v>
      </c>
      <c r="J3230" t="s">
        <v>7915</v>
      </c>
      <c r="K3230" t="s">
        <v>7915</v>
      </c>
      <c r="L3230" t="s">
        <v>7915</v>
      </c>
      <c r="M3230" t="s">
        <v>7910</v>
      </c>
      <c r="N3230" t="s">
        <v>7915</v>
      </c>
      <c r="O3230" t="s">
        <v>7915</v>
      </c>
      <c r="P3230" t="s">
        <v>7910</v>
      </c>
      <c r="Q3230">
        <v>8</v>
      </c>
      <c r="R3230">
        <f>IF(ISERROR(VLOOKUP(A3230,int_r_base_fitted!$A$1:$C$10000,2,FALSE)),0,VLOOKUP(A3230,int_r_base_fitted!$A$1:$C$10000,2,FALSE))</f>
        <v>0</v>
      </c>
      <c r="S3230">
        <f>IF(ISERROR(VLOOKUP(A3230,int_r_base_fitted!$A$1:$C$10000,3,FALSE)),0,VLOOKUP(A3230,int_r_base_fitted!$A$1:$C$10000,3,FALSE))</f>
        <v>2.5999999999999999E-2</v>
      </c>
      <c r="T3230">
        <v>3095</v>
      </c>
      <c r="V3230">
        <f>IF(ISERROR(VLOOKUP(A3230,int_r_full_fitted!$A$1:$C$10000,3,FALSE)),0,VLOOKUP(A3230,int_r_full_fitted!$A$1:$C$10000,3,FALSE))</f>
        <v>2.1000000000000001E-2</v>
      </c>
      <c r="W3230">
        <v>3229</v>
      </c>
      <c r="Y3230">
        <f>S3230-V3230</f>
        <v>4.9999999999999975E-3</v>
      </c>
    </row>
    <row r="3231" spans="1:25" x14ac:dyDescent="0.2">
      <c r="A3231" t="s">
        <v>6909</v>
      </c>
      <c r="B3231" t="s">
        <v>7911</v>
      </c>
      <c r="C3231" t="s">
        <v>7937</v>
      </c>
      <c r="D3231" t="s">
        <v>7963</v>
      </c>
      <c r="E3231" t="s">
        <v>9723</v>
      </c>
      <c r="F3231" t="s">
        <v>7915</v>
      </c>
      <c r="G3231" t="s">
        <v>7915</v>
      </c>
      <c r="H3231" t="s">
        <v>7915</v>
      </c>
      <c r="I3231" t="s">
        <v>7915</v>
      </c>
      <c r="J3231" t="s">
        <v>7915</v>
      </c>
      <c r="K3231" t="s">
        <v>7915</v>
      </c>
      <c r="L3231" t="s">
        <v>7915</v>
      </c>
      <c r="M3231" t="s">
        <v>7910</v>
      </c>
      <c r="N3231" t="s">
        <v>7915</v>
      </c>
      <c r="O3231" t="s">
        <v>7915</v>
      </c>
      <c r="P3231" t="s">
        <v>7910</v>
      </c>
      <c r="Q3231">
        <v>8</v>
      </c>
      <c r="R3231">
        <f>IF(ISERROR(VLOOKUP(A3231,int_r_base_fitted!$A$1:$C$10000,2,FALSE)),0,VLOOKUP(A3231,int_r_base_fitted!$A$1:$C$10000,2,FALSE))</f>
        <v>0</v>
      </c>
      <c r="S3231">
        <f>IF(ISERROR(VLOOKUP(A3231,int_r_base_fitted!$A$1:$C$10000,3,FALSE)),0,VLOOKUP(A3231,int_r_base_fitted!$A$1:$C$10000,3,FALSE))</f>
        <v>2.5999999999999999E-2</v>
      </c>
      <c r="T3231">
        <v>3102</v>
      </c>
      <c r="V3231">
        <f>IF(ISERROR(VLOOKUP(A3231,int_r_full_fitted!$A$1:$C$10000,3,FALSE)),0,VLOOKUP(A3231,int_r_full_fitted!$A$1:$C$10000,3,FALSE))</f>
        <v>2.1000000000000001E-2</v>
      </c>
      <c r="W3231">
        <v>3230</v>
      </c>
      <c r="Y3231">
        <f>S3231-V3231</f>
        <v>4.9999999999999975E-3</v>
      </c>
    </row>
    <row r="3232" spans="1:25" x14ac:dyDescent="0.2">
      <c r="A3232" t="s">
        <v>6932</v>
      </c>
      <c r="B3232" t="s">
        <v>7911</v>
      </c>
      <c r="C3232" t="s">
        <v>7955</v>
      </c>
      <c r="D3232" t="s">
        <v>7963</v>
      </c>
      <c r="E3232" t="s">
        <v>9737</v>
      </c>
      <c r="F3232" t="s">
        <v>7915</v>
      </c>
      <c r="G3232" t="s">
        <v>7915</v>
      </c>
      <c r="H3232" t="s">
        <v>7915</v>
      </c>
      <c r="I3232" t="s">
        <v>7915</v>
      </c>
      <c r="J3232" t="s">
        <v>7915</v>
      </c>
      <c r="K3232" t="s">
        <v>7915</v>
      </c>
      <c r="L3232" t="s">
        <v>7915</v>
      </c>
      <c r="M3232" t="s">
        <v>7910</v>
      </c>
      <c r="N3232" t="s">
        <v>7915</v>
      </c>
      <c r="O3232" t="s">
        <v>7915</v>
      </c>
      <c r="P3232" t="s">
        <v>7910</v>
      </c>
      <c r="Q3232">
        <v>8</v>
      </c>
      <c r="R3232">
        <f>IF(ISERROR(VLOOKUP(A3232,int_r_base_fitted!$A$1:$C$10000,2,FALSE)),0,VLOOKUP(A3232,int_r_base_fitted!$A$1:$C$10000,2,FALSE))</f>
        <v>0</v>
      </c>
      <c r="S3232">
        <f>IF(ISERROR(VLOOKUP(A3232,int_r_base_fitted!$A$1:$C$10000,3,FALSE)),0,VLOOKUP(A3232,int_r_base_fitted!$A$1:$C$10000,3,FALSE))</f>
        <v>2.5999999999999999E-2</v>
      </c>
      <c r="T3232">
        <v>3108</v>
      </c>
      <c r="V3232">
        <f>IF(ISERROR(VLOOKUP(A3232,int_r_full_fitted!$A$1:$C$10000,3,FALSE)),0,VLOOKUP(A3232,int_r_full_fitted!$A$1:$C$10000,3,FALSE))</f>
        <v>2.1000000000000001E-2</v>
      </c>
      <c r="W3232">
        <v>3231</v>
      </c>
      <c r="Y3232">
        <f>S3232-V3232</f>
        <v>4.9999999999999975E-3</v>
      </c>
    </row>
    <row r="3233" spans="1:25" x14ac:dyDescent="0.2">
      <c r="A3233" t="s">
        <v>7468</v>
      </c>
      <c r="B3233" t="s">
        <v>7911</v>
      </c>
      <c r="C3233">
        <v>4</v>
      </c>
      <c r="D3233" t="s">
        <v>7940</v>
      </c>
      <c r="E3233" t="s">
        <v>7990</v>
      </c>
      <c r="F3233" t="s">
        <v>7915</v>
      </c>
      <c r="G3233" t="s">
        <v>7915</v>
      </c>
      <c r="H3233" t="s">
        <v>7915</v>
      </c>
      <c r="I3233" t="s">
        <v>7915</v>
      </c>
      <c r="J3233" t="s">
        <v>7915</v>
      </c>
      <c r="K3233" t="s">
        <v>7915</v>
      </c>
      <c r="L3233" t="s">
        <v>7915</v>
      </c>
      <c r="M3233" t="s">
        <v>7915</v>
      </c>
      <c r="N3233" t="s">
        <v>7915</v>
      </c>
      <c r="O3233" t="s">
        <v>7915</v>
      </c>
      <c r="P3233" t="s">
        <v>7915</v>
      </c>
      <c r="Q3233">
        <v>9</v>
      </c>
      <c r="R3233">
        <f>IF(ISERROR(VLOOKUP(A3233,int_r_base_fitted!$A$1:$C$10000,2,FALSE)),0,VLOOKUP(A3233,int_r_base_fitted!$A$1:$C$10000,2,FALSE))</f>
        <v>0</v>
      </c>
      <c r="S3233">
        <f>IF(ISERROR(VLOOKUP(A3233,int_r_base_fitted!$A$1:$C$10000,3,FALSE)),0,VLOOKUP(A3233,int_r_base_fitted!$A$1:$C$10000,3,FALSE))</f>
        <v>2.5999999999999999E-2</v>
      </c>
      <c r="T3233">
        <v>3160</v>
      </c>
      <c r="V3233">
        <f>IF(ISERROR(VLOOKUP(A3233,int_r_full_fitted!$A$1:$C$10000,3,FALSE)),0,VLOOKUP(A3233,int_r_full_fitted!$A$1:$C$10000,3,FALSE))</f>
        <v>2.1000000000000001E-2</v>
      </c>
      <c r="W3233">
        <v>3232</v>
      </c>
      <c r="Y3233">
        <f>S3233-V3233</f>
        <v>4.9999999999999975E-3</v>
      </c>
    </row>
    <row r="3234" spans="1:25" x14ac:dyDescent="0.2">
      <c r="A3234" t="s">
        <v>6200</v>
      </c>
      <c r="B3234" t="s">
        <v>7911</v>
      </c>
      <c r="C3234" t="s">
        <v>7955</v>
      </c>
      <c r="D3234" t="s">
        <v>7963</v>
      </c>
      <c r="E3234" t="s">
        <v>8642</v>
      </c>
      <c r="F3234" t="s">
        <v>7915</v>
      </c>
      <c r="G3234" t="s">
        <v>7915</v>
      </c>
      <c r="H3234" t="s">
        <v>7915</v>
      </c>
      <c r="I3234" t="s">
        <v>7915</v>
      </c>
      <c r="J3234" t="s">
        <v>7915</v>
      </c>
      <c r="K3234" t="s">
        <v>7915</v>
      </c>
      <c r="L3234" t="s">
        <v>7915</v>
      </c>
      <c r="M3234" t="s">
        <v>7910</v>
      </c>
      <c r="N3234" t="s">
        <v>7915</v>
      </c>
      <c r="O3234" t="s">
        <v>7915</v>
      </c>
      <c r="P3234" t="s">
        <v>7910</v>
      </c>
      <c r="Q3234">
        <v>8</v>
      </c>
      <c r="R3234">
        <f>IF(ISERROR(VLOOKUP(A3234,int_r_base_fitted!$A$1:$C$10000,2,FALSE)),0,VLOOKUP(A3234,int_r_base_fitted!$A$1:$C$10000,2,FALSE))</f>
        <v>0</v>
      </c>
      <c r="S3234">
        <f>IF(ISERROR(VLOOKUP(A3234,int_r_base_fitted!$A$1:$C$10000,3,FALSE)),0,VLOOKUP(A3234,int_r_base_fitted!$A$1:$C$10000,3,FALSE))</f>
        <v>2.5000000000000001E-2</v>
      </c>
      <c r="T3234">
        <v>3212</v>
      </c>
      <c r="V3234">
        <f>IF(ISERROR(VLOOKUP(A3234,int_r_full_fitted!$A$1:$C$10000,3,FALSE)),0,VLOOKUP(A3234,int_r_full_fitted!$A$1:$C$10000,3,FALSE))</f>
        <v>2.1000000000000001E-2</v>
      </c>
      <c r="W3234">
        <v>3233</v>
      </c>
      <c r="Y3234">
        <f>S3234-V3234</f>
        <v>4.0000000000000001E-3</v>
      </c>
    </row>
    <row r="3235" spans="1:25" x14ac:dyDescent="0.2">
      <c r="A3235" t="s">
        <v>6933</v>
      </c>
      <c r="B3235" t="s">
        <v>7911</v>
      </c>
      <c r="C3235" t="s">
        <v>7955</v>
      </c>
      <c r="D3235" t="s">
        <v>7963</v>
      </c>
      <c r="E3235" t="s">
        <v>9738</v>
      </c>
      <c r="F3235" t="s">
        <v>7915</v>
      </c>
      <c r="G3235" t="s">
        <v>7915</v>
      </c>
      <c r="H3235" t="s">
        <v>7915</v>
      </c>
      <c r="I3235" t="s">
        <v>7915</v>
      </c>
      <c r="J3235" t="s">
        <v>7915</v>
      </c>
      <c r="K3235" t="s">
        <v>7915</v>
      </c>
      <c r="L3235" t="s">
        <v>7915</v>
      </c>
      <c r="M3235" t="s">
        <v>7910</v>
      </c>
      <c r="N3235" t="s">
        <v>7915</v>
      </c>
      <c r="O3235" t="s">
        <v>7915</v>
      </c>
      <c r="P3235" t="s">
        <v>7910</v>
      </c>
      <c r="Q3235">
        <v>8</v>
      </c>
      <c r="R3235">
        <f>IF(ISERROR(VLOOKUP(A3235,int_r_base_fitted!$A$1:$C$10000,2,FALSE)),0,VLOOKUP(A3235,int_r_base_fitted!$A$1:$C$10000,2,FALSE))</f>
        <v>0</v>
      </c>
      <c r="S3235">
        <f>IF(ISERROR(VLOOKUP(A3235,int_r_base_fitted!$A$1:$C$10000,3,FALSE)),0,VLOOKUP(A3235,int_r_base_fitted!$A$1:$C$10000,3,FALSE))</f>
        <v>2.5000000000000001E-2</v>
      </c>
      <c r="T3235">
        <v>3264</v>
      </c>
      <c r="V3235">
        <f>IF(ISERROR(VLOOKUP(A3235,int_r_full_fitted!$A$1:$C$10000,3,FALSE)),0,VLOOKUP(A3235,int_r_full_fitted!$A$1:$C$10000,3,FALSE))</f>
        <v>2.1000000000000001E-2</v>
      </c>
      <c r="W3235">
        <v>3234</v>
      </c>
      <c r="Y3235">
        <f>S3235-V3235</f>
        <v>4.0000000000000001E-3</v>
      </c>
    </row>
    <row r="3236" spans="1:25" x14ac:dyDescent="0.2">
      <c r="A3236" t="s">
        <v>6934</v>
      </c>
      <c r="B3236" t="s">
        <v>7911</v>
      </c>
      <c r="C3236" t="s">
        <v>7955</v>
      </c>
      <c r="D3236" t="s">
        <v>7963</v>
      </c>
      <c r="E3236" t="s">
        <v>9692</v>
      </c>
      <c r="F3236" t="s">
        <v>7915</v>
      </c>
      <c r="G3236" t="s">
        <v>7915</v>
      </c>
      <c r="H3236" t="s">
        <v>7915</v>
      </c>
      <c r="I3236" t="s">
        <v>7915</v>
      </c>
      <c r="J3236" t="s">
        <v>7915</v>
      </c>
      <c r="K3236" t="s">
        <v>7915</v>
      </c>
      <c r="L3236" t="s">
        <v>7915</v>
      </c>
      <c r="M3236" t="s">
        <v>7910</v>
      </c>
      <c r="N3236" t="s">
        <v>7915</v>
      </c>
      <c r="O3236" t="s">
        <v>7915</v>
      </c>
      <c r="P3236" t="s">
        <v>7910</v>
      </c>
      <c r="Q3236">
        <v>8</v>
      </c>
      <c r="R3236">
        <f>IF(ISERROR(VLOOKUP(A3236,int_r_base_fitted!$A$1:$C$10000,2,FALSE)),0,VLOOKUP(A3236,int_r_base_fitted!$A$1:$C$10000,2,FALSE))</f>
        <v>0</v>
      </c>
      <c r="S3236">
        <f>IF(ISERROR(VLOOKUP(A3236,int_r_base_fitted!$A$1:$C$10000,3,FALSE)),0,VLOOKUP(A3236,int_r_base_fitted!$A$1:$C$10000,3,FALSE))</f>
        <v>2.5000000000000001E-2</v>
      </c>
      <c r="T3236">
        <v>3265</v>
      </c>
      <c r="V3236">
        <f>IF(ISERROR(VLOOKUP(A3236,int_r_full_fitted!$A$1:$C$10000,3,FALSE)),0,VLOOKUP(A3236,int_r_full_fitted!$A$1:$C$10000,3,FALSE))</f>
        <v>2.1000000000000001E-2</v>
      </c>
      <c r="W3236">
        <v>3235</v>
      </c>
      <c r="Y3236">
        <f>S3236-V3236</f>
        <v>4.0000000000000001E-3</v>
      </c>
    </row>
    <row r="3237" spans="1:25" x14ac:dyDescent="0.2">
      <c r="A3237" t="s">
        <v>6935</v>
      </c>
      <c r="B3237" t="s">
        <v>7911</v>
      </c>
      <c r="C3237" t="s">
        <v>7955</v>
      </c>
      <c r="D3237" t="s">
        <v>7963</v>
      </c>
      <c r="E3237" t="s">
        <v>9739</v>
      </c>
      <c r="F3237" t="s">
        <v>7915</v>
      </c>
      <c r="G3237" t="s">
        <v>7915</v>
      </c>
      <c r="H3237" t="s">
        <v>7915</v>
      </c>
      <c r="I3237" t="s">
        <v>7915</v>
      </c>
      <c r="J3237" t="s">
        <v>7915</v>
      </c>
      <c r="K3237" t="s">
        <v>7915</v>
      </c>
      <c r="L3237" t="s">
        <v>7915</v>
      </c>
      <c r="M3237" t="s">
        <v>7910</v>
      </c>
      <c r="N3237" t="s">
        <v>7915</v>
      </c>
      <c r="O3237" t="s">
        <v>7915</v>
      </c>
      <c r="P3237" t="s">
        <v>7910</v>
      </c>
      <c r="Q3237">
        <v>8</v>
      </c>
      <c r="R3237">
        <f>IF(ISERROR(VLOOKUP(A3237,int_r_base_fitted!$A$1:$C$10000,2,FALSE)),0,VLOOKUP(A3237,int_r_base_fitted!$A$1:$C$10000,2,FALSE))</f>
        <v>0</v>
      </c>
      <c r="S3237">
        <f>IF(ISERROR(VLOOKUP(A3237,int_r_base_fitted!$A$1:$C$10000,3,FALSE)),0,VLOOKUP(A3237,int_r_base_fitted!$A$1:$C$10000,3,FALSE))</f>
        <v>2.5000000000000001E-2</v>
      </c>
      <c r="T3237">
        <v>3266</v>
      </c>
      <c r="V3237">
        <f>IF(ISERROR(VLOOKUP(A3237,int_r_full_fitted!$A$1:$C$10000,3,FALSE)),0,VLOOKUP(A3237,int_r_full_fitted!$A$1:$C$10000,3,FALSE))</f>
        <v>2.1000000000000001E-2</v>
      </c>
      <c r="W3237">
        <v>3236</v>
      </c>
      <c r="Y3237">
        <f>S3237-V3237</f>
        <v>4.0000000000000001E-3</v>
      </c>
    </row>
    <row r="3238" spans="1:25" x14ac:dyDescent="0.2">
      <c r="A3238" t="s">
        <v>6936</v>
      </c>
      <c r="B3238" t="s">
        <v>7911</v>
      </c>
      <c r="C3238" t="s">
        <v>7955</v>
      </c>
      <c r="D3238" t="s">
        <v>7963</v>
      </c>
      <c r="E3238" t="s">
        <v>9693</v>
      </c>
      <c r="F3238" t="s">
        <v>7915</v>
      </c>
      <c r="G3238" t="s">
        <v>7915</v>
      </c>
      <c r="H3238" t="s">
        <v>7915</v>
      </c>
      <c r="I3238" t="s">
        <v>7915</v>
      </c>
      <c r="J3238" t="s">
        <v>7915</v>
      </c>
      <c r="K3238" t="s">
        <v>7915</v>
      </c>
      <c r="L3238" t="s">
        <v>7915</v>
      </c>
      <c r="M3238" t="s">
        <v>7910</v>
      </c>
      <c r="N3238" t="s">
        <v>7915</v>
      </c>
      <c r="O3238" t="s">
        <v>7915</v>
      </c>
      <c r="P3238" t="s">
        <v>7910</v>
      </c>
      <c r="Q3238">
        <v>8</v>
      </c>
      <c r="R3238">
        <f>IF(ISERROR(VLOOKUP(A3238,int_r_base_fitted!$A$1:$C$10000,2,FALSE)),0,VLOOKUP(A3238,int_r_base_fitted!$A$1:$C$10000,2,FALSE))</f>
        <v>0</v>
      </c>
      <c r="S3238">
        <f>IF(ISERROR(VLOOKUP(A3238,int_r_base_fitted!$A$1:$C$10000,3,FALSE)),0,VLOOKUP(A3238,int_r_base_fitted!$A$1:$C$10000,3,FALSE))</f>
        <v>2.5000000000000001E-2</v>
      </c>
      <c r="T3238">
        <v>3267</v>
      </c>
      <c r="V3238">
        <f>IF(ISERROR(VLOOKUP(A3238,int_r_full_fitted!$A$1:$C$10000,3,FALSE)),0,VLOOKUP(A3238,int_r_full_fitted!$A$1:$C$10000,3,FALSE))</f>
        <v>2.1000000000000001E-2</v>
      </c>
      <c r="W3238">
        <v>3237</v>
      </c>
      <c r="Y3238">
        <f>S3238-V3238</f>
        <v>4.0000000000000001E-3</v>
      </c>
    </row>
    <row r="3239" spans="1:25" x14ac:dyDescent="0.2">
      <c r="A3239" t="s">
        <v>6937</v>
      </c>
      <c r="B3239" t="s">
        <v>7911</v>
      </c>
      <c r="C3239" t="s">
        <v>7955</v>
      </c>
      <c r="D3239" t="s">
        <v>7963</v>
      </c>
      <c r="E3239" t="s">
        <v>7964</v>
      </c>
      <c r="F3239" t="s">
        <v>7915</v>
      </c>
      <c r="G3239" t="s">
        <v>7915</v>
      </c>
      <c r="H3239" t="s">
        <v>7915</v>
      </c>
      <c r="I3239" t="s">
        <v>7915</v>
      </c>
      <c r="J3239" t="s">
        <v>7915</v>
      </c>
      <c r="K3239" t="s">
        <v>7915</v>
      </c>
      <c r="L3239" t="s">
        <v>7915</v>
      </c>
      <c r="M3239" t="s">
        <v>7910</v>
      </c>
      <c r="N3239" t="s">
        <v>7915</v>
      </c>
      <c r="O3239" t="s">
        <v>7915</v>
      </c>
      <c r="P3239" t="s">
        <v>7910</v>
      </c>
      <c r="Q3239">
        <v>8</v>
      </c>
      <c r="R3239">
        <f>IF(ISERROR(VLOOKUP(A3239,int_r_base_fitted!$A$1:$C$10000,2,FALSE)),0,VLOOKUP(A3239,int_r_base_fitted!$A$1:$C$10000,2,FALSE))</f>
        <v>0</v>
      </c>
      <c r="S3239">
        <f>IF(ISERROR(VLOOKUP(A3239,int_r_base_fitted!$A$1:$C$10000,3,FALSE)),0,VLOOKUP(A3239,int_r_base_fitted!$A$1:$C$10000,3,FALSE))</f>
        <v>2.5000000000000001E-2</v>
      </c>
      <c r="T3239">
        <v>3268</v>
      </c>
      <c r="V3239">
        <f>IF(ISERROR(VLOOKUP(A3239,int_r_full_fitted!$A$1:$C$10000,3,FALSE)),0,VLOOKUP(A3239,int_r_full_fitted!$A$1:$C$10000,3,FALSE))</f>
        <v>2.1000000000000001E-2</v>
      </c>
      <c r="W3239">
        <v>3238</v>
      </c>
      <c r="Y3239">
        <f>S3239-V3239</f>
        <v>4.0000000000000001E-3</v>
      </c>
    </row>
    <row r="3240" spans="1:25" x14ac:dyDescent="0.2">
      <c r="A3240" t="s">
        <v>5520</v>
      </c>
      <c r="B3240" t="s">
        <v>7911</v>
      </c>
      <c r="C3240" t="s">
        <v>7955</v>
      </c>
      <c r="D3240" t="s">
        <v>8040</v>
      </c>
      <c r="E3240" t="s">
        <v>8211</v>
      </c>
      <c r="F3240" t="s">
        <v>7915</v>
      </c>
      <c r="G3240" t="s">
        <v>7915</v>
      </c>
      <c r="H3240" t="s">
        <v>7910</v>
      </c>
      <c r="I3240" t="s">
        <v>7915</v>
      </c>
      <c r="J3240" t="s">
        <v>7910</v>
      </c>
      <c r="K3240" t="s">
        <v>7915</v>
      </c>
      <c r="L3240" t="s">
        <v>7915</v>
      </c>
      <c r="M3240" t="s">
        <v>7915</v>
      </c>
      <c r="N3240" t="s">
        <v>7915</v>
      </c>
      <c r="O3240" t="s">
        <v>7915</v>
      </c>
      <c r="P3240" t="s">
        <v>7909</v>
      </c>
      <c r="Q3240">
        <v>7</v>
      </c>
      <c r="R3240">
        <f>IF(ISERROR(VLOOKUP(A3240,int_r_base_fitted!$A$1:$C$10000,2,FALSE)),0,VLOOKUP(A3240,int_r_base_fitted!$A$1:$C$10000,2,FALSE))</f>
        <v>0</v>
      </c>
      <c r="S3240">
        <f>IF(ISERROR(VLOOKUP(A3240,int_r_base_fitted!$A$1:$C$10000,3,FALSE)),0,VLOOKUP(A3240,int_r_base_fitted!$A$1:$C$10000,3,FALSE))</f>
        <v>2.4E-2</v>
      </c>
      <c r="T3240">
        <v>3392</v>
      </c>
      <c r="V3240">
        <f>IF(ISERROR(VLOOKUP(A3240,int_r_full_fitted!$A$1:$C$10000,3,FALSE)),0,VLOOKUP(A3240,int_r_full_fitted!$A$1:$C$10000,3,FALSE))</f>
        <v>2.1000000000000001E-2</v>
      </c>
      <c r="W3240">
        <v>3239</v>
      </c>
      <c r="Y3240">
        <f>S3240-V3240</f>
        <v>2.9999999999999992E-3</v>
      </c>
    </row>
    <row r="3241" spans="1:25" x14ac:dyDescent="0.2">
      <c r="A3241" t="s">
        <v>6790</v>
      </c>
      <c r="B3241" t="s">
        <v>7911</v>
      </c>
      <c r="C3241" t="s">
        <v>8141</v>
      </c>
      <c r="D3241" t="s">
        <v>7963</v>
      </c>
      <c r="E3241" t="s">
        <v>9125</v>
      </c>
      <c r="F3241" t="s">
        <v>7915</v>
      </c>
      <c r="G3241" t="s">
        <v>7915</v>
      </c>
      <c r="H3241" t="s">
        <v>7915</v>
      </c>
      <c r="I3241" t="s">
        <v>7915</v>
      </c>
      <c r="J3241" t="s">
        <v>7915</v>
      </c>
      <c r="K3241" t="s">
        <v>7915</v>
      </c>
      <c r="L3241" t="s">
        <v>7915</v>
      </c>
      <c r="M3241" t="s">
        <v>7910</v>
      </c>
      <c r="N3241" t="s">
        <v>7915</v>
      </c>
      <c r="O3241" t="s">
        <v>7915</v>
      </c>
      <c r="P3241" t="s">
        <v>7910</v>
      </c>
      <c r="Q3241">
        <v>8</v>
      </c>
      <c r="R3241">
        <f>IF(ISERROR(VLOOKUP(A3241,int_r_base_fitted!$A$1:$C$10000,2,FALSE)),0,VLOOKUP(A3241,int_r_base_fitted!$A$1:$C$10000,2,FALSE))</f>
        <v>0</v>
      </c>
      <c r="S3241">
        <f>IF(ISERROR(VLOOKUP(A3241,int_r_base_fitted!$A$1:$C$10000,3,FALSE)),0,VLOOKUP(A3241,int_r_base_fitted!$A$1:$C$10000,3,FALSE))</f>
        <v>1.7000000000000001E-2</v>
      </c>
      <c r="T3241">
        <v>3814</v>
      </c>
      <c r="V3241">
        <f>IF(ISERROR(VLOOKUP(A3241,int_r_full_fitted!$A$1:$C$10000,3,FALSE)),0,VLOOKUP(A3241,int_r_full_fitted!$A$1:$C$10000,3,FALSE))</f>
        <v>2.1000000000000001E-2</v>
      </c>
      <c r="W3241">
        <v>3240</v>
      </c>
      <c r="Y3241">
        <f>S3241-V3241</f>
        <v>-4.0000000000000001E-3</v>
      </c>
    </row>
    <row r="3242" spans="1:25" x14ac:dyDescent="0.2">
      <c r="A3242" t="s">
        <v>6791</v>
      </c>
      <c r="B3242" t="s">
        <v>7911</v>
      </c>
      <c r="C3242" t="s">
        <v>8141</v>
      </c>
      <c r="D3242" t="s">
        <v>7963</v>
      </c>
      <c r="E3242" t="s">
        <v>9662</v>
      </c>
      <c r="F3242" t="s">
        <v>7915</v>
      </c>
      <c r="G3242" t="s">
        <v>7915</v>
      </c>
      <c r="H3242" t="s">
        <v>7915</v>
      </c>
      <c r="I3242" t="s">
        <v>7915</v>
      </c>
      <c r="J3242" t="s">
        <v>7915</v>
      </c>
      <c r="K3242" t="s">
        <v>7915</v>
      </c>
      <c r="L3242" t="s">
        <v>7915</v>
      </c>
      <c r="M3242" t="s">
        <v>7910</v>
      </c>
      <c r="N3242" t="s">
        <v>7915</v>
      </c>
      <c r="O3242" t="s">
        <v>7915</v>
      </c>
      <c r="P3242" t="s">
        <v>7910</v>
      </c>
      <c r="Q3242">
        <v>8</v>
      </c>
      <c r="R3242">
        <f>IF(ISERROR(VLOOKUP(A3242,int_r_base_fitted!$A$1:$C$10000,2,FALSE)),0,VLOOKUP(A3242,int_r_base_fitted!$A$1:$C$10000,2,FALSE))</f>
        <v>0</v>
      </c>
      <c r="S3242">
        <f>IF(ISERROR(VLOOKUP(A3242,int_r_base_fitted!$A$1:$C$10000,3,FALSE)),0,VLOOKUP(A3242,int_r_base_fitted!$A$1:$C$10000,3,FALSE))</f>
        <v>1.7000000000000001E-2</v>
      </c>
      <c r="T3242">
        <v>3815</v>
      </c>
      <c r="V3242">
        <f>IF(ISERROR(VLOOKUP(A3242,int_r_full_fitted!$A$1:$C$10000,3,FALSE)),0,VLOOKUP(A3242,int_r_full_fitted!$A$1:$C$10000,3,FALSE))</f>
        <v>2.1000000000000001E-2</v>
      </c>
      <c r="W3242">
        <v>3241</v>
      </c>
      <c r="Y3242">
        <f>S3242-V3242</f>
        <v>-4.0000000000000001E-3</v>
      </c>
    </row>
    <row r="3243" spans="1:25" x14ac:dyDescent="0.2">
      <c r="A3243" t="s">
        <v>5939</v>
      </c>
      <c r="B3243" t="s">
        <v>7911</v>
      </c>
      <c r="C3243" t="s">
        <v>8054</v>
      </c>
      <c r="D3243" t="s">
        <v>7917</v>
      </c>
      <c r="E3243" t="s">
        <v>7951</v>
      </c>
      <c r="F3243" t="s">
        <v>7915</v>
      </c>
      <c r="G3243" t="s">
        <v>7910</v>
      </c>
      <c r="H3243" t="s">
        <v>7915</v>
      </c>
      <c r="I3243" t="s">
        <v>7915</v>
      </c>
      <c r="J3243" t="s">
        <v>7915</v>
      </c>
      <c r="K3243" t="s">
        <v>7910</v>
      </c>
      <c r="L3243" t="s">
        <v>7915</v>
      </c>
      <c r="M3243" t="s">
        <v>7915</v>
      </c>
      <c r="N3243" t="s">
        <v>7915</v>
      </c>
      <c r="O3243" t="s">
        <v>7915</v>
      </c>
      <c r="P3243" t="s">
        <v>7909</v>
      </c>
      <c r="Q3243">
        <v>7</v>
      </c>
      <c r="R3243">
        <f>IF(ISERROR(VLOOKUP(A3243,int_r_base_fitted!$A$1:$C$10000,2,FALSE)),0,VLOOKUP(A3243,int_r_base_fitted!$A$1:$C$10000,2,FALSE))</f>
        <v>0</v>
      </c>
      <c r="S3243">
        <f>IF(ISERROR(VLOOKUP(A3243,int_r_base_fitted!$A$1:$C$10000,3,FALSE)),0,VLOOKUP(A3243,int_r_base_fitted!$A$1:$C$10000,3,FALSE))</f>
        <v>6.2E-2</v>
      </c>
      <c r="T3243">
        <v>986</v>
      </c>
      <c r="V3243">
        <f>IF(ISERROR(VLOOKUP(A3243,int_r_full_fitted!$A$1:$C$10000,3,FALSE)),0,VLOOKUP(A3243,int_r_full_fitted!$A$1:$C$10000,3,FALSE))</f>
        <v>0.02</v>
      </c>
      <c r="W3243">
        <v>3242</v>
      </c>
      <c r="Y3243">
        <f>S3243-V3243</f>
        <v>4.1999999999999996E-2</v>
      </c>
    </row>
    <row r="3244" spans="1:25" x14ac:dyDescent="0.2">
      <c r="A3244" t="s">
        <v>6257</v>
      </c>
      <c r="B3244" t="s">
        <v>7911</v>
      </c>
      <c r="C3244" t="s">
        <v>8128</v>
      </c>
      <c r="D3244" t="s">
        <v>7917</v>
      </c>
      <c r="E3244" t="s">
        <v>7951</v>
      </c>
      <c r="F3244" t="s">
        <v>7915</v>
      </c>
      <c r="G3244" t="s">
        <v>7910</v>
      </c>
      <c r="H3244" t="s">
        <v>7915</v>
      </c>
      <c r="I3244" t="s">
        <v>7915</v>
      </c>
      <c r="J3244" t="s">
        <v>7915</v>
      </c>
      <c r="K3244" t="s">
        <v>7915</v>
      </c>
      <c r="L3244" t="s">
        <v>7915</v>
      </c>
      <c r="M3244" t="s">
        <v>7915</v>
      </c>
      <c r="N3244" t="s">
        <v>7915</v>
      </c>
      <c r="O3244" t="s">
        <v>7915</v>
      </c>
      <c r="P3244" t="s">
        <v>7910</v>
      </c>
      <c r="Q3244">
        <v>8</v>
      </c>
      <c r="R3244">
        <f>IF(ISERROR(VLOOKUP(A3244,int_r_base_fitted!$A$1:$C$10000,2,FALSE)),0,VLOOKUP(A3244,int_r_base_fitted!$A$1:$C$10000,2,FALSE))</f>
        <v>0</v>
      </c>
      <c r="S3244">
        <f>IF(ISERROR(VLOOKUP(A3244,int_r_base_fitted!$A$1:$C$10000,3,FALSE)),0,VLOOKUP(A3244,int_r_base_fitted!$A$1:$C$10000,3,FALSE))</f>
        <v>5.3999999999999999E-2</v>
      </c>
      <c r="T3244">
        <v>1272</v>
      </c>
      <c r="V3244">
        <f>IF(ISERROR(VLOOKUP(A3244,int_r_full_fitted!$A$1:$C$10000,3,FALSE)),0,VLOOKUP(A3244,int_r_full_fitted!$A$1:$C$10000,3,FALSE))</f>
        <v>0.02</v>
      </c>
      <c r="W3244">
        <v>3243</v>
      </c>
      <c r="Y3244">
        <f>S3244-V3244</f>
        <v>3.4000000000000002E-2</v>
      </c>
    </row>
    <row r="3245" spans="1:25" x14ac:dyDescent="0.2">
      <c r="A3245">
        <v>500044</v>
      </c>
      <c r="B3245" t="s">
        <v>7956</v>
      </c>
      <c r="C3245">
        <v>50</v>
      </c>
      <c r="D3245" t="s">
        <v>7957</v>
      </c>
      <c r="E3245" t="s">
        <v>9363</v>
      </c>
      <c r="F3245" t="s">
        <v>7915</v>
      </c>
      <c r="G3245" t="s">
        <v>7910</v>
      </c>
      <c r="H3245" t="s">
        <v>7915</v>
      </c>
      <c r="I3245" t="s">
        <v>7915</v>
      </c>
      <c r="J3245" t="s">
        <v>7915</v>
      </c>
      <c r="K3245" t="s">
        <v>7915</v>
      </c>
      <c r="L3245" t="s">
        <v>7915</v>
      </c>
      <c r="M3245" t="s">
        <v>7915</v>
      </c>
      <c r="N3245" t="s">
        <v>7915</v>
      </c>
      <c r="O3245" t="s">
        <v>7915</v>
      </c>
      <c r="P3245" t="s">
        <v>7910</v>
      </c>
      <c r="Q3245">
        <v>8</v>
      </c>
      <c r="R3245">
        <f>IF(ISERROR(VLOOKUP(A3245,int_r_base_fitted!$A$1:$C$10000,2,FALSE)),0,VLOOKUP(A3245,int_r_base_fitted!$A$1:$C$10000,2,FALSE))</f>
        <v>0</v>
      </c>
      <c r="S3245">
        <f>IF(ISERROR(VLOOKUP(A3245,int_r_base_fitted!$A$1:$C$10000,3,FALSE)),0,VLOOKUP(A3245,int_r_base_fitted!$A$1:$C$10000,3,FALSE))</f>
        <v>3.7999999999999999E-2</v>
      </c>
      <c r="T3245">
        <v>2068</v>
      </c>
      <c r="V3245">
        <f>IF(ISERROR(VLOOKUP(A3245,int_r_full_fitted!$A$1:$C$10000,3,FALSE)),0,VLOOKUP(A3245,int_r_full_fitted!$A$1:$C$10000,3,FALSE))</f>
        <v>0.02</v>
      </c>
      <c r="W3245">
        <v>3244</v>
      </c>
      <c r="Y3245">
        <f>S3245-V3245</f>
        <v>1.7999999999999999E-2</v>
      </c>
    </row>
    <row r="3246" spans="1:25" x14ac:dyDescent="0.2">
      <c r="A3246" t="s">
        <v>6405</v>
      </c>
      <c r="B3246" t="s">
        <v>7911</v>
      </c>
      <c r="C3246" t="s">
        <v>8011</v>
      </c>
      <c r="D3246" t="s">
        <v>7913</v>
      </c>
      <c r="E3246" t="s">
        <v>9485</v>
      </c>
      <c r="F3246" t="s">
        <v>7915</v>
      </c>
      <c r="G3246" t="s">
        <v>7910</v>
      </c>
      <c r="H3246" t="s">
        <v>7915</v>
      </c>
      <c r="I3246" t="s">
        <v>7915</v>
      </c>
      <c r="J3246" t="s">
        <v>7915</v>
      </c>
      <c r="K3246" t="s">
        <v>7915</v>
      </c>
      <c r="L3246" t="s">
        <v>7915</v>
      </c>
      <c r="M3246" t="s">
        <v>7915</v>
      </c>
      <c r="N3246" t="s">
        <v>7915</v>
      </c>
      <c r="O3246" t="s">
        <v>7915</v>
      </c>
      <c r="P3246" t="s">
        <v>7910</v>
      </c>
      <c r="Q3246">
        <v>8</v>
      </c>
      <c r="R3246">
        <f>IF(ISERROR(VLOOKUP(A3246,int_r_base_fitted!$A$1:$C$10000,2,FALSE)),0,VLOOKUP(A3246,int_r_base_fitted!$A$1:$C$10000,2,FALSE))</f>
        <v>0</v>
      </c>
      <c r="S3246">
        <f>IF(ISERROR(VLOOKUP(A3246,int_r_base_fitted!$A$1:$C$10000,3,FALSE)),0,VLOOKUP(A3246,int_r_base_fitted!$A$1:$C$10000,3,FALSE))</f>
        <v>3.7999999999999999E-2</v>
      </c>
      <c r="T3246">
        <v>2072</v>
      </c>
      <c r="V3246">
        <f>IF(ISERROR(VLOOKUP(A3246,int_r_full_fitted!$A$1:$C$10000,3,FALSE)),0,VLOOKUP(A3246,int_r_full_fitted!$A$1:$C$10000,3,FALSE))</f>
        <v>0.02</v>
      </c>
      <c r="W3246">
        <v>3245</v>
      </c>
      <c r="Y3246">
        <f>S3246-V3246</f>
        <v>1.7999999999999999E-2</v>
      </c>
    </row>
    <row r="3247" spans="1:25" x14ac:dyDescent="0.2">
      <c r="A3247">
        <v>1440040</v>
      </c>
      <c r="B3247" t="s">
        <v>7956</v>
      </c>
      <c r="C3247">
        <v>144</v>
      </c>
      <c r="D3247" t="s">
        <v>7957</v>
      </c>
      <c r="E3247" t="s">
        <v>9301</v>
      </c>
      <c r="F3247" t="s">
        <v>7915</v>
      </c>
      <c r="G3247" t="s">
        <v>7910</v>
      </c>
      <c r="H3247" t="s">
        <v>7915</v>
      </c>
      <c r="I3247" t="s">
        <v>7915</v>
      </c>
      <c r="J3247" t="s">
        <v>7915</v>
      </c>
      <c r="K3247" t="s">
        <v>7915</v>
      </c>
      <c r="L3247" t="s">
        <v>7915</v>
      </c>
      <c r="M3247" t="s">
        <v>7915</v>
      </c>
      <c r="N3247" t="s">
        <v>7915</v>
      </c>
      <c r="O3247" t="s">
        <v>7915</v>
      </c>
      <c r="P3247" t="s">
        <v>7910</v>
      </c>
      <c r="Q3247">
        <v>8</v>
      </c>
      <c r="R3247">
        <f>IF(ISERROR(VLOOKUP(A3247,int_r_base_fitted!$A$1:$C$10000,2,FALSE)),0,VLOOKUP(A3247,int_r_base_fitted!$A$1:$C$10000,2,FALSE))</f>
        <v>1</v>
      </c>
      <c r="S3247">
        <f>IF(ISERROR(VLOOKUP(A3247,int_r_base_fitted!$A$1:$C$10000,3,FALSE)),0,VLOOKUP(A3247,int_r_base_fitted!$A$1:$C$10000,3,FALSE))</f>
        <v>3.6999999999999998E-2</v>
      </c>
      <c r="T3247">
        <v>2126</v>
      </c>
      <c r="V3247">
        <f>IF(ISERROR(VLOOKUP(A3247,int_r_full_fitted!$A$1:$C$10000,3,FALSE)),0,VLOOKUP(A3247,int_r_full_fitted!$A$1:$C$10000,3,FALSE))</f>
        <v>0.02</v>
      </c>
      <c r="W3247">
        <v>3246</v>
      </c>
      <c r="Y3247">
        <f>S3247-V3247</f>
        <v>1.6999999999999998E-2</v>
      </c>
    </row>
    <row r="3248" spans="1:25" x14ac:dyDescent="0.2">
      <c r="A3248">
        <v>500042</v>
      </c>
      <c r="B3248" t="s">
        <v>7956</v>
      </c>
      <c r="C3248">
        <v>50</v>
      </c>
      <c r="D3248" t="s">
        <v>7957</v>
      </c>
      <c r="E3248" t="s">
        <v>9379</v>
      </c>
      <c r="F3248" t="s">
        <v>7915</v>
      </c>
      <c r="G3248" t="s">
        <v>7910</v>
      </c>
      <c r="H3248" t="s">
        <v>7915</v>
      </c>
      <c r="I3248" t="s">
        <v>7915</v>
      </c>
      <c r="J3248" t="s">
        <v>7915</v>
      </c>
      <c r="K3248" t="s">
        <v>7915</v>
      </c>
      <c r="L3248" t="s">
        <v>7915</v>
      </c>
      <c r="M3248" t="s">
        <v>7915</v>
      </c>
      <c r="N3248" t="s">
        <v>7915</v>
      </c>
      <c r="O3248" t="s">
        <v>7915</v>
      </c>
      <c r="P3248" t="s">
        <v>7910</v>
      </c>
      <c r="Q3248">
        <v>8</v>
      </c>
      <c r="R3248">
        <f>IF(ISERROR(VLOOKUP(A3248,int_r_base_fitted!$A$1:$C$10000,2,FALSE)),0,VLOOKUP(A3248,int_r_base_fitted!$A$1:$C$10000,2,FALSE))</f>
        <v>0</v>
      </c>
      <c r="S3248">
        <f>IF(ISERROR(VLOOKUP(A3248,int_r_base_fitted!$A$1:$C$10000,3,FALSE)),0,VLOOKUP(A3248,int_r_base_fitted!$A$1:$C$10000,3,FALSE))</f>
        <v>3.6999999999999998E-2</v>
      </c>
      <c r="T3248">
        <v>2129</v>
      </c>
      <c r="V3248">
        <f>IF(ISERROR(VLOOKUP(A3248,int_r_full_fitted!$A$1:$C$10000,3,FALSE)),0,VLOOKUP(A3248,int_r_full_fitted!$A$1:$C$10000,3,FALSE))</f>
        <v>0.02</v>
      </c>
      <c r="W3248">
        <v>3247</v>
      </c>
      <c r="Y3248">
        <f>S3248-V3248</f>
        <v>1.6999999999999998E-2</v>
      </c>
    </row>
    <row r="3249" spans="1:25" x14ac:dyDescent="0.2">
      <c r="A3249" t="s">
        <v>6078</v>
      </c>
      <c r="B3249" t="s">
        <v>7911</v>
      </c>
      <c r="C3249" t="s">
        <v>7953</v>
      </c>
      <c r="D3249" t="s">
        <v>7976</v>
      </c>
      <c r="E3249" t="s">
        <v>9325</v>
      </c>
      <c r="F3249" t="s">
        <v>7915</v>
      </c>
      <c r="G3249" t="s">
        <v>7910</v>
      </c>
      <c r="H3249" t="s">
        <v>7915</v>
      </c>
      <c r="I3249" t="s">
        <v>7915</v>
      </c>
      <c r="J3249" t="s">
        <v>7915</v>
      </c>
      <c r="K3249" t="s">
        <v>7915</v>
      </c>
      <c r="L3249" t="s">
        <v>7915</v>
      </c>
      <c r="M3249" t="s">
        <v>7915</v>
      </c>
      <c r="N3249" t="s">
        <v>7915</v>
      </c>
      <c r="O3249" t="s">
        <v>7915</v>
      </c>
      <c r="P3249" t="s">
        <v>7910</v>
      </c>
      <c r="Q3249">
        <v>8</v>
      </c>
      <c r="R3249">
        <f>IF(ISERROR(VLOOKUP(A3249,int_r_base_fitted!$A$1:$C$10000,2,FALSE)),0,VLOOKUP(A3249,int_r_base_fitted!$A$1:$C$10000,2,FALSE))</f>
        <v>0</v>
      </c>
      <c r="S3249">
        <f>IF(ISERROR(VLOOKUP(A3249,int_r_base_fitted!$A$1:$C$10000,3,FALSE)),0,VLOOKUP(A3249,int_r_base_fitted!$A$1:$C$10000,3,FALSE))</f>
        <v>3.5999999999999997E-2</v>
      </c>
      <c r="T3249">
        <v>2171</v>
      </c>
      <c r="V3249">
        <f>IF(ISERROR(VLOOKUP(A3249,int_r_full_fitted!$A$1:$C$10000,3,FALSE)),0,VLOOKUP(A3249,int_r_full_fitted!$A$1:$C$10000,3,FALSE))</f>
        <v>0.02</v>
      </c>
      <c r="W3249">
        <v>3248</v>
      </c>
      <c r="Y3249">
        <f>S3249-V3249</f>
        <v>1.5999999999999997E-2</v>
      </c>
    </row>
    <row r="3250" spans="1:25" x14ac:dyDescent="0.2">
      <c r="A3250" t="s">
        <v>6471</v>
      </c>
      <c r="B3250" t="s">
        <v>7911</v>
      </c>
      <c r="C3250" t="s">
        <v>7980</v>
      </c>
      <c r="D3250" t="s">
        <v>7930</v>
      </c>
      <c r="E3250" t="s">
        <v>9505</v>
      </c>
      <c r="F3250" t="s">
        <v>7915</v>
      </c>
      <c r="G3250" t="s">
        <v>7910</v>
      </c>
      <c r="H3250" t="s">
        <v>7915</v>
      </c>
      <c r="I3250" t="s">
        <v>7915</v>
      </c>
      <c r="J3250" t="s">
        <v>7915</v>
      </c>
      <c r="K3250" t="s">
        <v>7915</v>
      </c>
      <c r="L3250" t="s">
        <v>7915</v>
      </c>
      <c r="M3250" t="s">
        <v>7915</v>
      </c>
      <c r="N3250" t="s">
        <v>7915</v>
      </c>
      <c r="O3250" t="s">
        <v>7915</v>
      </c>
      <c r="P3250" t="s">
        <v>7910</v>
      </c>
      <c r="Q3250">
        <v>8</v>
      </c>
      <c r="R3250">
        <f>IF(ISERROR(VLOOKUP(A3250,int_r_base_fitted!$A$1:$C$10000,2,FALSE)),0,VLOOKUP(A3250,int_r_base_fitted!$A$1:$C$10000,2,FALSE))</f>
        <v>0</v>
      </c>
      <c r="S3250">
        <f>IF(ISERROR(VLOOKUP(A3250,int_r_base_fitted!$A$1:$C$10000,3,FALSE)),0,VLOOKUP(A3250,int_r_base_fitted!$A$1:$C$10000,3,FALSE))</f>
        <v>3.3000000000000002E-2</v>
      </c>
      <c r="T3250">
        <v>2333</v>
      </c>
      <c r="V3250">
        <f>IF(ISERROR(VLOOKUP(A3250,int_r_full_fitted!$A$1:$C$10000,3,FALSE)),0,VLOOKUP(A3250,int_r_full_fitted!$A$1:$C$10000,3,FALSE))</f>
        <v>0.02</v>
      </c>
      <c r="W3250">
        <v>3249</v>
      </c>
      <c r="Y3250">
        <f>S3250-V3250</f>
        <v>1.3000000000000001E-2</v>
      </c>
    </row>
    <row r="3251" spans="1:25" x14ac:dyDescent="0.2">
      <c r="A3251" t="s">
        <v>4710</v>
      </c>
      <c r="B3251" t="s">
        <v>7911</v>
      </c>
      <c r="C3251" t="s">
        <v>7948</v>
      </c>
      <c r="D3251" t="s">
        <v>8134</v>
      </c>
      <c r="E3251" t="s">
        <v>8494</v>
      </c>
      <c r="F3251" t="s">
        <v>7910</v>
      </c>
      <c r="G3251" t="s">
        <v>7910</v>
      </c>
      <c r="H3251" t="s">
        <v>7915</v>
      </c>
      <c r="I3251" t="s">
        <v>7915</v>
      </c>
      <c r="J3251" t="s">
        <v>7915</v>
      </c>
      <c r="K3251" t="s">
        <v>7910</v>
      </c>
      <c r="L3251" t="s">
        <v>7915</v>
      </c>
      <c r="M3251" t="s">
        <v>7915</v>
      </c>
      <c r="N3251" t="s">
        <v>7915</v>
      </c>
      <c r="O3251" t="s">
        <v>7915</v>
      </c>
      <c r="P3251" t="s">
        <v>7908</v>
      </c>
      <c r="Q3251">
        <v>6</v>
      </c>
      <c r="R3251">
        <f>IF(ISERROR(VLOOKUP(A3251,int_r_base_fitted!$A$1:$C$10000,2,FALSE)),0,VLOOKUP(A3251,int_r_base_fitted!$A$1:$C$10000,2,FALSE))</f>
        <v>0</v>
      </c>
      <c r="S3251">
        <f>IF(ISERROR(VLOOKUP(A3251,int_r_base_fitted!$A$1:$C$10000,3,FALSE)),0,VLOOKUP(A3251,int_r_base_fitted!$A$1:$C$10000,3,FALSE))</f>
        <v>0.03</v>
      </c>
      <c r="T3251">
        <v>2554</v>
      </c>
      <c r="V3251">
        <f>IF(ISERROR(VLOOKUP(A3251,int_r_full_fitted!$A$1:$C$10000,3,FALSE)),0,VLOOKUP(A3251,int_r_full_fitted!$A$1:$C$10000,3,FALSE))</f>
        <v>0.02</v>
      </c>
      <c r="W3251">
        <v>3250</v>
      </c>
      <c r="Y3251">
        <f>S3251-V3251</f>
        <v>9.9999999999999985E-3</v>
      </c>
    </row>
    <row r="3252" spans="1:25" x14ac:dyDescent="0.2">
      <c r="A3252" t="s">
        <v>6253</v>
      </c>
      <c r="B3252" t="s">
        <v>7911</v>
      </c>
      <c r="C3252" t="s">
        <v>8460</v>
      </c>
      <c r="D3252" t="s">
        <v>7963</v>
      </c>
      <c r="E3252" t="s">
        <v>8241</v>
      </c>
      <c r="F3252" t="s">
        <v>7915</v>
      </c>
      <c r="G3252" t="s">
        <v>7910</v>
      </c>
      <c r="H3252" t="s">
        <v>7915</v>
      </c>
      <c r="I3252" t="s">
        <v>7915</v>
      </c>
      <c r="J3252" t="s">
        <v>7915</v>
      </c>
      <c r="K3252" t="s">
        <v>7915</v>
      </c>
      <c r="L3252" t="s">
        <v>7915</v>
      </c>
      <c r="M3252" t="s">
        <v>7915</v>
      </c>
      <c r="N3252" t="s">
        <v>7915</v>
      </c>
      <c r="O3252" t="s">
        <v>7915</v>
      </c>
      <c r="P3252" t="s">
        <v>7910</v>
      </c>
      <c r="Q3252">
        <v>8</v>
      </c>
      <c r="R3252">
        <f>IF(ISERROR(VLOOKUP(A3252,int_r_base_fitted!$A$1:$C$10000,2,FALSE)),0,VLOOKUP(A3252,int_r_base_fitted!$A$1:$C$10000,2,FALSE))</f>
        <v>0</v>
      </c>
      <c r="S3252">
        <f>IF(ISERROR(VLOOKUP(A3252,int_r_base_fitted!$A$1:$C$10000,3,FALSE)),0,VLOOKUP(A3252,int_r_base_fitted!$A$1:$C$10000,3,FALSE))</f>
        <v>2.5999999999999999E-2</v>
      </c>
      <c r="T3252">
        <v>3033</v>
      </c>
      <c r="V3252">
        <f>IF(ISERROR(VLOOKUP(A3252,int_r_full_fitted!$A$1:$C$10000,3,FALSE)),0,VLOOKUP(A3252,int_r_full_fitted!$A$1:$C$10000,3,FALSE))</f>
        <v>0.02</v>
      </c>
      <c r="W3252">
        <v>3251</v>
      </c>
      <c r="Y3252">
        <f>S3252-V3252</f>
        <v>5.9999999999999984E-3</v>
      </c>
    </row>
    <row r="3253" spans="1:25" x14ac:dyDescent="0.2">
      <c r="A3253" t="s">
        <v>6370</v>
      </c>
      <c r="B3253" t="s">
        <v>9253</v>
      </c>
      <c r="C3253" t="s">
        <v>9470</v>
      </c>
      <c r="D3253" t="s">
        <v>7963</v>
      </c>
      <c r="E3253" t="s">
        <v>7964</v>
      </c>
      <c r="F3253" t="s">
        <v>7915</v>
      </c>
      <c r="G3253" t="s">
        <v>7910</v>
      </c>
      <c r="H3253" t="s">
        <v>7915</v>
      </c>
      <c r="I3253" t="s">
        <v>7915</v>
      </c>
      <c r="J3253" t="s">
        <v>7915</v>
      </c>
      <c r="K3253" t="s">
        <v>7915</v>
      </c>
      <c r="L3253" t="s">
        <v>7915</v>
      </c>
      <c r="M3253" t="s">
        <v>7915</v>
      </c>
      <c r="N3253" t="s">
        <v>7915</v>
      </c>
      <c r="O3253" t="s">
        <v>7915</v>
      </c>
      <c r="P3253" t="s">
        <v>7910</v>
      </c>
      <c r="Q3253">
        <v>8</v>
      </c>
      <c r="R3253">
        <f>IF(ISERROR(VLOOKUP(A3253,int_r_base_fitted!$A$1:$C$10000,2,FALSE)),0,VLOOKUP(A3253,int_r_base_fitted!$A$1:$C$10000,2,FALSE))</f>
        <v>0</v>
      </c>
      <c r="S3253">
        <f>IF(ISERROR(VLOOKUP(A3253,int_r_base_fitted!$A$1:$C$10000,3,FALSE)),0,VLOOKUP(A3253,int_r_base_fitted!$A$1:$C$10000,3,FALSE))</f>
        <v>2.5999999999999999E-2</v>
      </c>
      <c r="T3253">
        <v>3042</v>
      </c>
      <c r="V3253">
        <f>IF(ISERROR(VLOOKUP(A3253,int_r_full_fitted!$A$1:$C$10000,3,FALSE)),0,VLOOKUP(A3253,int_r_full_fitted!$A$1:$C$10000,3,FALSE))</f>
        <v>0.02</v>
      </c>
      <c r="W3253">
        <v>3252</v>
      </c>
      <c r="Y3253">
        <f>S3253-V3253</f>
        <v>5.9999999999999984E-3</v>
      </c>
    </row>
    <row r="3254" spans="1:25" x14ac:dyDescent="0.2">
      <c r="A3254" t="s">
        <v>7081</v>
      </c>
      <c r="B3254" t="s">
        <v>7933</v>
      </c>
      <c r="C3254" t="s">
        <v>9830</v>
      </c>
      <c r="D3254" t="s">
        <v>7963</v>
      </c>
      <c r="E3254" t="s">
        <v>8241</v>
      </c>
      <c r="F3254" t="s">
        <v>7915</v>
      </c>
      <c r="G3254" t="s">
        <v>7910</v>
      </c>
      <c r="H3254" t="s">
        <v>7915</v>
      </c>
      <c r="I3254" t="s">
        <v>7915</v>
      </c>
      <c r="J3254" t="s">
        <v>7915</v>
      </c>
      <c r="K3254" t="s">
        <v>7915</v>
      </c>
      <c r="L3254" t="s">
        <v>7915</v>
      </c>
      <c r="M3254" t="s">
        <v>7915</v>
      </c>
      <c r="N3254" t="s">
        <v>7915</v>
      </c>
      <c r="O3254" t="s">
        <v>7915</v>
      </c>
      <c r="P3254" t="s">
        <v>7910</v>
      </c>
      <c r="Q3254">
        <v>8</v>
      </c>
      <c r="R3254">
        <f>IF(ISERROR(VLOOKUP(A3254,int_r_base_fitted!$A$1:$C$10000,2,FALSE)),0,VLOOKUP(A3254,int_r_base_fitted!$A$1:$C$10000,2,FALSE))</f>
        <v>0</v>
      </c>
      <c r="S3254">
        <f>IF(ISERROR(VLOOKUP(A3254,int_r_base_fitted!$A$1:$C$10000,3,FALSE)),0,VLOOKUP(A3254,int_r_base_fitted!$A$1:$C$10000,3,FALSE))</f>
        <v>2.5999999999999999E-2</v>
      </c>
      <c r="T3254">
        <v>3110</v>
      </c>
      <c r="V3254">
        <f>IF(ISERROR(VLOOKUP(A3254,int_r_full_fitted!$A$1:$C$10000,3,FALSE)),0,VLOOKUP(A3254,int_r_full_fitted!$A$1:$C$10000,3,FALSE))</f>
        <v>0.02</v>
      </c>
      <c r="W3254">
        <v>3253</v>
      </c>
      <c r="Y3254">
        <f>S3254-V3254</f>
        <v>5.9999999999999984E-3</v>
      </c>
    </row>
    <row r="3255" spans="1:25" x14ac:dyDescent="0.2">
      <c r="A3255" t="s">
        <v>6232</v>
      </c>
      <c r="B3255" t="s">
        <v>7933</v>
      </c>
      <c r="C3255" t="s">
        <v>8130</v>
      </c>
      <c r="D3255" t="s">
        <v>7925</v>
      </c>
      <c r="E3255" t="s">
        <v>8007</v>
      </c>
      <c r="F3255" t="s">
        <v>7915</v>
      </c>
      <c r="G3255" t="s">
        <v>7910</v>
      </c>
      <c r="H3255" t="s">
        <v>7915</v>
      </c>
      <c r="I3255" t="s">
        <v>7915</v>
      </c>
      <c r="J3255" t="s">
        <v>7915</v>
      </c>
      <c r="K3255" t="s">
        <v>7915</v>
      </c>
      <c r="L3255" t="s">
        <v>7915</v>
      </c>
      <c r="M3255" t="s">
        <v>7915</v>
      </c>
      <c r="N3255" t="s">
        <v>7915</v>
      </c>
      <c r="O3255" t="s">
        <v>7915</v>
      </c>
      <c r="P3255" t="s">
        <v>7910</v>
      </c>
      <c r="Q3255">
        <v>8</v>
      </c>
      <c r="R3255">
        <f>IF(ISERROR(VLOOKUP(A3255,int_r_base_fitted!$A$1:$C$10000,2,FALSE)),0,VLOOKUP(A3255,int_r_base_fitted!$A$1:$C$10000,2,FALSE))</f>
        <v>0</v>
      </c>
      <c r="S3255">
        <f>IF(ISERROR(VLOOKUP(A3255,int_r_base_fitted!$A$1:$C$10000,3,FALSE)),0,VLOOKUP(A3255,int_r_base_fitted!$A$1:$C$10000,3,FALSE))</f>
        <v>6.7000000000000004E-2</v>
      </c>
      <c r="T3255">
        <v>882</v>
      </c>
      <c r="V3255">
        <f>IF(ISERROR(VLOOKUP(A3255,int_r_full_fitted!$A$1:$C$10000,3,FALSE)),0,VLOOKUP(A3255,int_r_full_fitted!$A$1:$C$10000,3,FALSE))</f>
        <v>1.9E-2</v>
      </c>
      <c r="W3255">
        <v>3254</v>
      </c>
      <c r="Y3255">
        <f>S3255-V3255</f>
        <v>4.8000000000000001E-2</v>
      </c>
    </row>
    <row r="3256" spans="1:25" x14ac:dyDescent="0.2">
      <c r="A3256" t="s">
        <v>5320</v>
      </c>
      <c r="B3256" t="s">
        <v>7933</v>
      </c>
      <c r="C3256" t="s">
        <v>8257</v>
      </c>
      <c r="D3256" t="s">
        <v>7938</v>
      </c>
      <c r="E3256" t="s">
        <v>8202</v>
      </c>
      <c r="F3256" t="s">
        <v>7915</v>
      </c>
      <c r="G3256" t="s">
        <v>7910</v>
      </c>
      <c r="H3256" t="s">
        <v>7915</v>
      </c>
      <c r="I3256" t="s">
        <v>7915</v>
      </c>
      <c r="J3256" t="s">
        <v>7915</v>
      </c>
      <c r="K3256" t="s">
        <v>7910</v>
      </c>
      <c r="L3256" t="s">
        <v>7915</v>
      </c>
      <c r="M3256" t="s">
        <v>7915</v>
      </c>
      <c r="N3256" t="s">
        <v>7915</v>
      </c>
      <c r="O3256" t="s">
        <v>7915</v>
      </c>
      <c r="P3256" t="s">
        <v>7909</v>
      </c>
      <c r="Q3256">
        <v>7</v>
      </c>
      <c r="R3256">
        <f>IF(ISERROR(VLOOKUP(A3256,int_r_base_fitted!$A$1:$C$10000,2,FALSE)),0,VLOOKUP(A3256,int_r_base_fitted!$A$1:$C$10000,2,FALSE))</f>
        <v>0</v>
      </c>
      <c r="S3256">
        <f>IF(ISERROR(VLOOKUP(A3256,int_r_base_fitted!$A$1:$C$10000,3,FALSE)),0,VLOOKUP(A3256,int_r_base_fitted!$A$1:$C$10000,3,FALSE))</f>
        <v>5.7000000000000002E-2</v>
      </c>
      <c r="T3256">
        <v>1125</v>
      </c>
      <c r="V3256">
        <f>IF(ISERROR(VLOOKUP(A3256,int_r_full_fitted!$A$1:$C$10000,3,FALSE)),0,VLOOKUP(A3256,int_r_full_fitted!$A$1:$C$10000,3,FALSE))</f>
        <v>1.9E-2</v>
      </c>
      <c r="W3256">
        <v>3255</v>
      </c>
      <c r="Y3256">
        <f>S3256-V3256</f>
        <v>3.8000000000000006E-2</v>
      </c>
    </row>
    <row r="3257" spans="1:25" x14ac:dyDescent="0.2">
      <c r="A3257" t="s">
        <v>5985</v>
      </c>
      <c r="B3257" t="s">
        <v>7911</v>
      </c>
      <c r="C3257" t="s">
        <v>7965</v>
      </c>
      <c r="D3257" t="s">
        <v>7913</v>
      </c>
      <c r="E3257" t="s">
        <v>8070</v>
      </c>
      <c r="F3257" t="s">
        <v>7915</v>
      </c>
      <c r="G3257" t="s">
        <v>7910</v>
      </c>
      <c r="H3257" t="s">
        <v>7915</v>
      </c>
      <c r="I3257" t="s">
        <v>7915</v>
      </c>
      <c r="J3257" t="s">
        <v>7915</v>
      </c>
      <c r="K3257" t="s">
        <v>7910</v>
      </c>
      <c r="L3257" t="s">
        <v>7915</v>
      </c>
      <c r="M3257" t="s">
        <v>7915</v>
      </c>
      <c r="N3257" t="s">
        <v>7915</v>
      </c>
      <c r="O3257" t="s">
        <v>7915</v>
      </c>
      <c r="P3257" t="s">
        <v>7909</v>
      </c>
      <c r="Q3257">
        <v>7</v>
      </c>
      <c r="R3257">
        <f>IF(ISERROR(VLOOKUP(A3257,int_r_base_fitted!$A$1:$C$10000,2,FALSE)),0,VLOOKUP(A3257,int_r_base_fitted!$A$1:$C$10000,2,FALSE))</f>
        <v>0</v>
      </c>
      <c r="S3257">
        <f>IF(ISERROR(VLOOKUP(A3257,int_r_base_fitted!$A$1:$C$10000,3,FALSE)),0,VLOOKUP(A3257,int_r_base_fitted!$A$1:$C$10000,3,FALSE))</f>
        <v>5.7000000000000002E-2</v>
      </c>
      <c r="T3257">
        <v>1130</v>
      </c>
      <c r="V3257">
        <f>IF(ISERROR(VLOOKUP(A3257,int_r_full_fitted!$A$1:$C$10000,3,FALSE)),0,VLOOKUP(A3257,int_r_full_fitted!$A$1:$C$10000,3,FALSE))</f>
        <v>1.9E-2</v>
      </c>
      <c r="W3257">
        <v>3256</v>
      </c>
      <c r="Y3257">
        <f>S3257-V3257</f>
        <v>3.8000000000000006E-2</v>
      </c>
    </row>
    <row r="3258" spans="1:25" x14ac:dyDescent="0.2">
      <c r="A3258" t="s">
        <v>6285</v>
      </c>
      <c r="B3258" t="s">
        <v>7911</v>
      </c>
      <c r="C3258">
        <v>4</v>
      </c>
      <c r="D3258" t="s">
        <v>7967</v>
      </c>
      <c r="E3258" t="s">
        <v>9423</v>
      </c>
      <c r="F3258" t="s">
        <v>7915</v>
      </c>
      <c r="G3258" t="s">
        <v>7910</v>
      </c>
      <c r="H3258" t="s">
        <v>7915</v>
      </c>
      <c r="I3258" t="s">
        <v>7915</v>
      </c>
      <c r="J3258" t="s">
        <v>7915</v>
      </c>
      <c r="K3258" t="s">
        <v>7915</v>
      </c>
      <c r="L3258" t="s">
        <v>7915</v>
      </c>
      <c r="M3258" t="s">
        <v>7915</v>
      </c>
      <c r="N3258" t="s">
        <v>7915</v>
      </c>
      <c r="O3258" t="s">
        <v>7915</v>
      </c>
      <c r="P3258" t="s">
        <v>7910</v>
      </c>
      <c r="Q3258">
        <v>8</v>
      </c>
      <c r="R3258">
        <f>IF(ISERROR(VLOOKUP(A3258,int_r_base_fitted!$A$1:$C$10000,2,FALSE)),0,VLOOKUP(A3258,int_r_base_fitted!$A$1:$C$10000,2,FALSE))</f>
        <v>0</v>
      </c>
      <c r="S3258">
        <f>IF(ISERROR(VLOOKUP(A3258,int_r_base_fitted!$A$1:$C$10000,3,FALSE)),0,VLOOKUP(A3258,int_r_base_fitted!$A$1:$C$10000,3,FALSE))</f>
        <v>5.2999999999999999E-2</v>
      </c>
      <c r="T3258">
        <v>1326</v>
      </c>
      <c r="V3258">
        <f>IF(ISERROR(VLOOKUP(A3258,int_r_full_fitted!$A$1:$C$10000,3,FALSE)),0,VLOOKUP(A3258,int_r_full_fitted!$A$1:$C$10000,3,FALSE))</f>
        <v>1.9E-2</v>
      </c>
      <c r="W3258">
        <v>3257</v>
      </c>
      <c r="Y3258">
        <f>S3258-V3258</f>
        <v>3.4000000000000002E-2</v>
      </c>
    </row>
    <row r="3259" spans="1:25" x14ac:dyDescent="0.2">
      <c r="A3259" t="s">
        <v>7244</v>
      </c>
      <c r="B3259" t="s">
        <v>7933</v>
      </c>
      <c r="C3259" t="s">
        <v>9898</v>
      </c>
      <c r="D3259" t="s">
        <v>7913</v>
      </c>
      <c r="E3259" t="s">
        <v>8529</v>
      </c>
      <c r="F3259" t="s">
        <v>7915</v>
      </c>
      <c r="G3259" t="s">
        <v>7910</v>
      </c>
      <c r="H3259" t="s">
        <v>7915</v>
      </c>
      <c r="I3259" t="s">
        <v>7915</v>
      </c>
      <c r="J3259" t="s">
        <v>7915</v>
      </c>
      <c r="K3259" t="s">
        <v>7915</v>
      </c>
      <c r="L3259" t="s">
        <v>7915</v>
      </c>
      <c r="M3259" t="s">
        <v>7915</v>
      </c>
      <c r="N3259" t="s">
        <v>7915</v>
      </c>
      <c r="O3259" t="s">
        <v>7915</v>
      </c>
      <c r="P3259" t="s">
        <v>7910</v>
      </c>
      <c r="Q3259">
        <v>8</v>
      </c>
      <c r="R3259">
        <f>IF(ISERROR(VLOOKUP(A3259,int_r_base_fitted!$A$1:$C$10000,2,FALSE)),0,VLOOKUP(A3259,int_r_base_fitted!$A$1:$C$10000,2,FALSE))</f>
        <v>0</v>
      </c>
      <c r="S3259">
        <f>IF(ISERROR(VLOOKUP(A3259,int_r_base_fitted!$A$1:$C$10000,3,FALSE)),0,VLOOKUP(A3259,int_r_base_fitted!$A$1:$C$10000,3,FALSE))</f>
        <v>5.1999999999999998E-2</v>
      </c>
      <c r="T3259">
        <v>1368</v>
      </c>
      <c r="V3259">
        <f>IF(ISERROR(VLOOKUP(A3259,int_r_full_fitted!$A$1:$C$10000,3,FALSE)),0,VLOOKUP(A3259,int_r_full_fitted!$A$1:$C$10000,3,FALSE))</f>
        <v>1.9E-2</v>
      </c>
      <c r="W3259">
        <v>3258</v>
      </c>
      <c r="Y3259">
        <f>S3259-V3259</f>
        <v>3.3000000000000002E-2</v>
      </c>
    </row>
    <row r="3260" spans="1:25" x14ac:dyDescent="0.2">
      <c r="A3260" t="s">
        <v>5347</v>
      </c>
      <c r="B3260" t="s">
        <v>7911</v>
      </c>
      <c r="C3260" t="s">
        <v>8054</v>
      </c>
      <c r="D3260" t="s">
        <v>7963</v>
      </c>
      <c r="E3260" t="s">
        <v>8482</v>
      </c>
      <c r="F3260" t="s">
        <v>7915</v>
      </c>
      <c r="G3260" t="s">
        <v>7910</v>
      </c>
      <c r="H3260" t="s">
        <v>7915</v>
      </c>
      <c r="I3260" t="s">
        <v>7915</v>
      </c>
      <c r="J3260" t="s">
        <v>7915</v>
      </c>
      <c r="K3260" t="s">
        <v>7915</v>
      </c>
      <c r="L3260" t="s">
        <v>7915</v>
      </c>
      <c r="M3260" t="s">
        <v>7910</v>
      </c>
      <c r="N3260" t="s">
        <v>7915</v>
      </c>
      <c r="O3260" t="s">
        <v>7915</v>
      </c>
      <c r="P3260" t="s">
        <v>7909</v>
      </c>
      <c r="Q3260">
        <v>7</v>
      </c>
      <c r="R3260">
        <f>IF(ISERROR(VLOOKUP(A3260,int_r_base_fitted!$A$1:$C$10000,2,FALSE)),0,VLOOKUP(A3260,int_r_base_fitted!$A$1:$C$10000,2,FALSE))</f>
        <v>0</v>
      </c>
      <c r="S3260">
        <f>IF(ISERROR(VLOOKUP(A3260,int_r_base_fitted!$A$1:$C$10000,3,FALSE)),0,VLOOKUP(A3260,int_r_base_fitted!$A$1:$C$10000,3,FALSE))</f>
        <v>3.4000000000000002E-2</v>
      </c>
      <c r="T3260">
        <v>2243</v>
      </c>
      <c r="V3260">
        <f>IF(ISERROR(VLOOKUP(A3260,int_r_full_fitted!$A$1:$C$10000,3,FALSE)),0,VLOOKUP(A3260,int_r_full_fitted!$A$1:$C$10000,3,FALSE))</f>
        <v>1.9E-2</v>
      </c>
      <c r="W3260">
        <v>3259</v>
      </c>
      <c r="Y3260">
        <f>S3260-V3260</f>
        <v>1.5000000000000003E-2</v>
      </c>
    </row>
    <row r="3261" spans="1:25" x14ac:dyDescent="0.2">
      <c r="A3261" t="s">
        <v>5364</v>
      </c>
      <c r="B3261" t="s">
        <v>7911</v>
      </c>
      <c r="C3261" t="s">
        <v>7960</v>
      </c>
      <c r="D3261" t="s">
        <v>8040</v>
      </c>
      <c r="E3261" t="s">
        <v>8083</v>
      </c>
      <c r="F3261" t="s">
        <v>7915</v>
      </c>
      <c r="G3261" t="s">
        <v>7910</v>
      </c>
      <c r="H3261" t="s">
        <v>7915</v>
      </c>
      <c r="I3261" t="s">
        <v>7915</v>
      </c>
      <c r="J3261" t="s">
        <v>7915</v>
      </c>
      <c r="K3261" t="s">
        <v>7915</v>
      </c>
      <c r="L3261" t="s">
        <v>7915</v>
      </c>
      <c r="M3261" t="s">
        <v>7910</v>
      </c>
      <c r="N3261" t="s">
        <v>7915</v>
      </c>
      <c r="O3261" t="s">
        <v>7915</v>
      </c>
      <c r="P3261" t="s">
        <v>7909</v>
      </c>
      <c r="Q3261">
        <v>7</v>
      </c>
      <c r="R3261">
        <f>IF(ISERROR(VLOOKUP(A3261,int_r_base_fitted!$A$1:$C$10000,2,FALSE)),0,VLOOKUP(A3261,int_r_base_fitted!$A$1:$C$10000,2,FALSE))</f>
        <v>0</v>
      </c>
      <c r="S3261">
        <f>IF(ISERROR(VLOOKUP(A3261,int_r_base_fitted!$A$1:$C$10000,3,FALSE)),0,VLOOKUP(A3261,int_r_base_fitted!$A$1:$C$10000,3,FALSE))</f>
        <v>2.4E-2</v>
      </c>
      <c r="T3261">
        <v>3389</v>
      </c>
      <c r="V3261">
        <f>IF(ISERROR(VLOOKUP(A3261,int_r_full_fitted!$A$1:$C$10000,3,FALSE)),0,VLOOKUP(A3261,int_r_full_fitted!$A$1:$C$10000,3,FALSE))</f>
        <v>1.9E-2</v>
      </c>
      <c r="W3261">
        <v>3260</v>
      </c>
      <c r="Y3261">
        <f>S3261-V3261</f>
        <v>5.000000000000001E-3</v>
      </c>
    </row>
    <row r="3262" spans="1:25" x14ac:dyDescent="0.2">
      <c r="A3262" t="s">
        <v>5905</v>
      </c>
      <c r="B3262" t="s">
        <v>7933</v>
      </c>
      <c r="C3262" t="s">
        <v>9248</v>
      </c>
      <c r="D3262" t="s">
        <v>7963</v>
      </c>
      <c r="E3262" t="s">
        <v>7964</v>
      </c>
      <c r="F3262" t="s">
        <v>7915</v>
      </c>
      <c r="G3262" t="s">
        <v>7910</v>
      </c>
      <c r="H3262" t="s">
        <v>7915</v>
      </c>
      <c r="I3262" t="s">
        <v>7910</v>
      </c>
      <c r="J3262" t="s">
        <v>7915</v>
      </c>
      <c r="K3262" t="s">
        <v>7915</v>
      </c>
      <c r="L3262" t="s">
        <v>7915</v>
      </c>
      <c r="M3262" t="s">
        <v>7915</v>
      </c>
      <c r="N3262" t="s">
        <v>7915</v>
      </c>
      <c r="O3262" t="s">
        <v>7915</v>
      </c>
      <c r="P3262" t="s">
        <v>7909</v>
      </c>
      <c r="Q3262">
        <v>7</v>
      </c>
      <c r="R3262">
        <f>IF(ISERROR(VLOOKUP(A3262,int_r_base_fitted!$A$1:$C$10000,2,FALSE)),0,VLOOKUP(A3262,int_r_base_fitted!$A$1:$C$10000,2,FALSE))</f>
        <v>0</v>
      </c>
      <c r="S3262">
        <f>IF(ISERROR(VLOOKUP(A3262,int_r_base_fitted!$A$1:$C$10000,3,FALSE)),0,VLOOKUP(A3262,int_r_base_fitted!$A$1:$C$10000,3,FALSE))</f>
        <v>2.3E-2</v>
      </c>
      <c r="T3262">
        <v>3427</v>
      </c>
      <c r="V3262">
        <f>IF(ISERROR(VLOOKUP(A3262,int_r_full_fitted!$A$1:$C$10000,3,FALSE)),0,VLOOKUP(A3262,int_r_full_fitted!$A$1:$C$10000,3,FALSE))</f>
        <v>1.9E-2</v>
      </c>
      <c r="W3262">
        <v>3261</v>
      </c>
      <c r="Y3262">
        <f>S3262-V3262</f>
        <v>4.0000000000000001E-3</v>
      </c>
    </row>
    <row r="3263" spans="1:25" x14ac:dyDescent="0.2">
      <c r="A3263" t="s">
        <v>6126</v>
      </c>
      <c r="B3263" t="s">
        <v>7933</v>
      </c>
      <c r="C3263" t="s">
        <v>9350</v>
      </c>
      <c r="D3263" t="s">
        <v>7963</v>
      </c>
      <c r="E3263" t="s">
        <v>8241</v>
      </c>
      <c r="F3263" t="s">
        <v>7915</v>
      </c>
      <c r="G3263" t="s">
        <v>7910</v>
      </c>
      <c r="H3263" t="s">
        <v>7915</v>
      </c>
      <c r="I3263" t="s">
        <v>7915</v>
      </c>
      <c r="J3263" t="s">
        <v>7915</v>
      </c>
      <c r="K3263" t="s">
        <v>7915</v>
      </c>
      <c r="L3263" t="s">
        <v>7915</v>
      </c>
      <c r="M3263" t="s">
        <v>7915</v>
      </c>
      <c r="N3263" t="s">
        <v>7915</v>
      </c>
      <c r="O3263" t="s">
        <v>7915</v>
      </c>
      <c r="P3263" t="s">
        <v>7910</v>
      </c>
      <c r="Q3263">
        <v>8</v>
      </c>
      <c r="R3263">
        <f>IF(ISERROR(VLOOKUP(A3263,int_r_base_fitted!$A$1:$C$10000,2,FALSE)),0,VLOOKUP(A3263,int_r_base_fitted!$A$1:$C$10000,2,FALSE))</f>
        <v>0</v>
      </c>
      <c r="S3263">
        <f>IF(ISERROR(VLOOKUP(A3263,int_r_base_fitted!$A$1:$C$10000,3,FALSE)),0,VLOOKUP(A3263,int_r_base_fitted!$A$1:$C$10000,3,FALSE))</f>
        <v>2.3E-2</v>
      </c>
      <c r="T3263">
        <v>3429</v>
      </c>
      <c r="V3263">
        <f>IF(ISERROR(VLOOKUP(A3263,int_r_full_fitted!$A$1:$C$10000,3,FALSE)),0,VLOOKUP(A3263,int_r_full_fitted!$A$1:$C$10000,3,FALSE))</f>
        <v>1.9E-2</v>
      </c>
      <c r="W3263">
        <v>3262</v>
      </c>
      <c r="Y3263">
        <f>S3263-V3263</f>
        <v>4.0000000000000001E-3</v>
      </c>
    </row>
    <row r="3264" spans="1:25" x14ac:dyDescent="0.2">
      <c r="A3264" t="s">
        <v>6127</v>
      </c>
      <c r="B3264" t="s">
        <v>7933</v>
      </c>
      <c r="C3264" t="s">
        <v>9351</v>
      </c>
      <c r="D3264" t="s">
        <v>7963</v>
      </c>
      <c r="E3264" t="s">
        <v>8788</v>
      </c>
      <c r="F3264" t="s">
        <v>7915</v>
      </c>
      <c r="G3264" t="s">
        <v>7910</v>
      </c>
      <c r="H3264" t="s">
        <v>7915</v>
      </c>
      <c r="I3264" t="s">
        <v>7915</v>
      </c>
      <c r="J3264" t="s">
        <v>7915</v>
      </c>
      <c r="K3264" t="s">
        <v>7915</v>
      </c>
      <c r="L3264" t="s">
        <v>7915</v>
      </c>
      <c r="M3264" t="s">
        <v>7915</v>
      </c>
      <c r="N3264" t="s">
        <v>7915</v>
      </c>
      <c r="O3264" t="s">
        <v>7915</v>
      </c>
      <c r="P3264" t="s">
        <v>7910</v>
      </c>
      <c r="Q3264">
        <v>8</v>
      </c>
      <c r="R3264">
        <f>IF(ISERROR(VLOOKUP(A3264,int_r_base_fitted!$A$1:$C$10000,2,FALSE)),0,VLOOKUP(A3264,int_r_base_fitted!$A$1:$C$10000,2,FALSE))</f>
        <v>0</v>
      </c>
      <c r="S3264">
        <f>IF(ISERROR(VLOOKUP(A3264,int_r_base_fitted!$A$1:$C$10000,3,FALSE)),0,VLOOKUP(A3264,int_r_base_fitted!$A$1:$C$10000,3,FALSE))</f>
        <v>2.3E-2</v>
      </c>
      <c r="T3264">
        <v>3430</v>
      </c>
      <c r="V3264">
        <f>IF(ISERROR(VLOOKUP(A3264,int_r_full_fitted!$A$1:$C$10000,3,FALSE)),0,VLOOKUP(A3264,int_r_full_fitted!$A$1:$C$10000,3,FALSE))</f>
        <v>1.9E-2</v>
      </c>
      <c r="W3264">
        <v>3263</v>
      </c>
      <c r="Y3264">
        <f>S3264-V3264</f>
        <v>4.0000000000000001E-3</v>
      </c>
    </row>
    <row r="3265" spans="1:25" x14ac:dyDescent="0.2">
      <c r="A3265" t="s">
        <v>7036</v>
      </c>
      <c r="B3265" t="s">
        <v>7933</v>
      </c>
      <c r="C3265" t="s">
        <v>9796</v>
      </c>
      <c r="D3265" t="s">
        <v>7963</v>
      </c>
      <c r="E3265" t="s">
        <v>7964</v>
      </c>
      <c r="F3265" t="s">
        <v>7915</v>
      </c>
      <c r="G3265" t="s">
        <v>7910</v>
      </c>
      <c r="H3265" t="s">
        <v>7915</v>
      </c>
      <c r="I3265" t="s">
        <v>7915</v>
      </c>
      <c r="J3265" t="s">
        <v>7915</v>
      </c>
      <c r="K3265" t="s">
        <v>7915</v>
      </c>
      <c r="L3265" t="s">
        <v>7915</v>
      </c>
      <c r="M3265" t="s">
        <v>7915</v>
      </c>
      <c r="N3265" t="s">
        <v>7915</v>
      </c>
      <c r="O3265" t="s">
        <v>7915</v>
      </c>
      <c r="P3265" t="s">
        <v>7910</v>
      </c>
      <c r="Q3265">
        <v>8</v>
      </c>
      <c r="R3265">
        <f>IF(ISERROR(VLOOKUP(A3265,int_r_base_fitted!$A$1:$C$10000,2,FALSE)),0,VLOOKUP(A3265,int_r_base_fitted!$A$1:$C$10000,2,FALSE))</f>
        <v>0</v>
      </c>
      <c r="S3265">
        <f>IF(ISERROR(VLOOKUP(A3265,int_r_base_fitted!$A$1:$C$10000,3,FALSE)),0,VLOOKUP(A3265,int_r_base_fitted!$A$1:$C$10000,3,FALSE))</f>
        <v>2.3E-2</v>
      </c>
      <c r="T3265">
        <v>3444</v>
      </c>
      <c r="V3265">
        <f>IF(ISERROR(VLOOKUP(A3265,int_r_full_fitted!$A$1:$C$10000,3,FALSE)),0,VLOOKUP(A3265,int_r_full_fitted!$A$1:$C$10000,3,FALSE))</f>
        <v>1.9E-2</v>
      </c>
      <c r="W3265">
        <v>3264</v>
      </c>
      <c r="Y3265">
        <f>S3265-V3265</f>
        <v>4.0000000000000001E-3</v>
      </c>
    </row>
    <row r="3266" spans="1:25" x14ac:dyDescent="0.2">
      <c r="A3266" t="s">
        <v>6500</v>
      </c>
      <c r="B3266" t="s">
        <v>7911</v>
      </c>
      <c r="C3266">
        <v>4</v>
      </c>
      <c r="D3266" t="s">
        <v>7967</v>
      </c>
      <c r="E3266" t="s">
        <v>9519</v>
      </c>
      <c r="F3266" t="s">
        <v>7915</v>
      </c>
      <c r="G3266" t="s">
        <v>7915</v>
      </c>
      <c r="H3266" t="s">
        <v>7915</v>
      </c>
      <c r="I3266" t="s">
        <v>7915</v>
      </c>
      <c r="J3266" t="s">
        <v>7915</v>
      </c>
      <c r="K3266" t="s">
        <v>7910</v>
      </c>
      <c r="L3266" t="s">
        <v>7915</v>
      </c>
      <c r="M3266" t="s">
        <v>7915</v>
      </c>
      <c r="N3266" t="s">
        <v>7915</v>
      </c>
      <c r="O3266" t="s">
        <v>7915</v>
      </c>
      <c r="P3266" t="s">
        <v>7910</v>
      </c>
      <c r="Q3266">
        <v>8</v>
      </c>
      <c r="R3266">
        <f>IF(ISERROR(VLOOKUP(A3266,int_r_base_fitted!$A$1:$C$10000,2,FALSE)),0,VLOOKUP(A3266,int_r_base_fitted!$A$1:$C$10000,2,FALSE))</f>
        <v>0</v>
      </c>
      <c r="S3266">
        <f>IF(ISERROR(VLOOKUP(A3266,int_r_base_fitted!$A$1:$C$10000,3,FALSE)),0,VLOOKUP(A3266,int_r_base_fitted!$A$1:$C$10000,3,FALSE))</f>
        <v>5.3999999999999999E-2</v>
      </c>
      <c r="T3266">
        <v>1277</v>
      </c>
      <c r="V3266">
        <f>IF(ISERROR(VLOOKUP(A3266,int_r_full_fitted!$A$1:$C$10000,3,FALSE)),0,VLOOKUP(A3266,int_r_full_fitted!$A$1:$C$10000,3,FALSE))</f>
        <v>1.7999999999999999E-2</v>
      </c>
      <c r="W3266">
        <v>3265</v>
      </c>
      <c r="Y3266">
        <f>S3266-V3266</f>
        <v>3.6000000000000004E-2</v>
      </c>
    </row>
    <row r="3267" spans="1:25" x14ac:dyDescent="0.2">
      <c r="A3267" t="s">
        <v>6089</v>
      </c>
      <c r="B3267" t="s">
        <v>7911</v>
      </c>
      <c r="C3267">
        <v>4</v>
      </c>
      <c r="D3267" t="s">
        <v>7967</v>
      </c>
      <c r="E3267" t="s">
        <v>9331</v>
      </c>
      <c r="F3267" t="s">
        <v>7915</v>
      </c>
      <c r="G3267" t="s">
        <v>7910</v>
      </c>
      <c r="H3267" t="s">
        <v>7915</v>
      </c>
      <c r="I3267" t="s">
        <v>7915</v>
      </c>
      <c r="J3267" t="s">
        <v>7915</v>
      </c>
      <c r="K3267" t="s">
        <v>7915</v>
      </c>
      <c r="L3267" t="s">
        <v>7915</v>
      </c>
      <c r="M3267" t="s">
        <v>7915</v>
      </c>
      <c r="N3267" t="s">
        <v>7915</v>
      </c>
      <c r="O3267" t="s">
        <v>7915</v>
      </c>
      <c r="P3267" t="s">
        <v>7910</v>
      </c>
      <c r="Q3267">
        <v>8</v>
      </c>
      <c r="R3267">
        <f>IF(ISERROR(VLOOKUP(A3267,int_r_base_fitted!$A$1:$C$10000,2,FALSE)),0,VLOOKUP(A3267,int_r_base_fitted!$A$1:$C$10000,2,FALSE))</f>
        <v>0</v>
      </c>
      <c r="S3267">
        <f>IF(ISERROR(VLOOKUP(A3267,int_r_base_fitted!$A$1:$C$10000,3,FALSE)),0,VLOOKUP(A3267,int_r_base_fitted!$A$1:$C$10000,3,FALSE))</f>
        <v>4.9000000000000002E-2</v>
      </c>
      <c r="T3267">
        <v>1539</v>
      </c>
      <c r="V3267">
        <f>IF(ISERROR(VLOOKUP(A3267,int_r_full_fitted!$A$1:$C$10000,3,FALSE)),0,VLOOKUP(A3267,int_r_full_fitted!$A$1:$C$10000,3,FALSE))</f>
        <v>1.7999999999999999E-2</v>
      </c>
      <c r="W3267">
        <v>3266</v>
      </c>
      <c r="Y3267">
        <f>S3267-V3267</f>
        <v>3.1000000000000003E-2</v>
      </c>
    </row>
    <row r="3268" spans="1:25" x14ac:dyDescent="0.2">
      <c r="A3268" t="s">
        <v>6474</v>
      </c>
      <c r="B3268" t="s">
        <v>7911</v>
      </c>
      <c r="C3268" t="s">
        <v>7937</v>
      </c>
      <c r="D3268" t="s">
        <v>7930</v>
      </c>
      <c r="E3268" t="s">
        <v>9506</v>
      </c>
      <c r="F3268" t="s">
        <v>7915</v>
      </c>
      <c r="G3268" t="s">
        <v>7910</v>
      </c>
      <c r="H3268" t="s">
        <v>7915</v>
      </c>
      <c r="I3268" t="s">
        <v>7915</v>
      </c>
      <c r="J3268" t="s">
        <v>7915</v>
      </c>
      <c r="K3268" t="s">
        <v>7915</v>
      </c>
      <c r="L3268" t="s">
        <v>7915</v>
      </c>
      <c r="M3268" t="s">
        <v>7915</v>
      </c>
      <c r="N3268" t="s">
        <v>7915</v>
      </c>
      <c r="O3268" t="s">
        <v>7915</v>
      </c>
      <c r="P3268" t="s">
        <v>7910</v>
      </c>
      <c r="Q3268">
        <v>8</v>
      </c>
      <c r="R3268">
        <f>IF(ISERROR(VLOOKUP(A3268,int_r_base_fitted!$A$1:$C$10000,2,FALSE)),0,VLOOKUP(A3268,int_r_base_fitted!$A$1:$C$10000,2,FALSE))</f>
        <v>0</v>
      </c>
      <c r="S3268">
        <f>IF(ISERROR(VLOOKUP(A3268,int_r_base_fitted!$A$1:$C$10000,3,FALSE)),0,VLOOKUP(A3268,int_r_base_fitted!$A$1:$C$10000,3,FALSE))</f>
        <v>4.9000000000000002E-2</v>
      </c>
      <c r="T3268">
        <v>1548</v>
      </c>
      <c r="V3268">
        <f>IF(ISERROR(VLOOKUP(A3268,int_r_full_fitted!$A$1:$C$10000,3,FALSE)),0,VLOOKUP(A3268,int_r_full_fitted!$A$1:$C$10000,3,FALSE))</f>
        <v>1.7999999999999999E-2</v>
      </c>
      <c r="W3268">
        <v>3267</v>
      </c>
      <c r="Y3268">
        <f>S3268-V3268</f>
        <v>3.1000000000000003E-2</v>
      </c>
    </row>
    <row r="3269" spans="1:25" x14ac:dyDescent="0.2">
      <c r="A3269" t="s">
        <v>7292</v>
      </c>
      <c r="B3269" t="s">
        <v>7911</v>
      </c>
      <c r="C3269">
        <v>4</v>
      </c>
      <c r="D3269" t="s">
        <v>7967</v>
      </c>
      <c r="E3269" t="s">
        <v>9919</v>
      </c>
      <c r="F3269" t="s">
        <v>7915</v>
      </c>
      <c r="G3269" t="s">
        <v>7915</v>
      </c>
      <c r="H3269" t="s">
        <v>7915</v>
      </c>
      <c r="I3269" t="s">
        <v>7915</v>
      </c>
      <c r="J3269" t="s">
        <v>7915</v>
      </c>
      <c r="K3269" t="s">
        <v>7915</v>
      </c>
      <c r="L3269" t="s">
        <v>7915</v>
      </c>
      <c r="M3269" t="s">
        <v>7915</v>
      </c>
      <c r="N3269" t="s">
        <v>7915</v>
      </c>
      <c r="O3269" t="s">
        <v>7915</v>
      </c>
      <c r="P3269" t="s">
        <v>7915</v>
      </c>
      <c r="Q3269">
        <v>9</v>
      </c>
      <c r="R3269">
        <f>IF(ISERROR(VLOOKUP(A3269,int_r_base_fitted!$A$1:$C$10000,2,FALSE)),0,VLOOKUP(A3269,int_r_base_fitted!$A$1:$C$10000,2,FALSE))</f>
        <v>0</v>
      </c>
      <c r="S3269">
        <f>IF(ISERROR(VLOOKUP(A3269,int_r_base_fitted!$A$1:$C$10000,3,FALSE)),0,VLOOKUP(A3269,int_r_base_fitted!$A$1:$C$10000,3,FALSE))</f>
        <v>4.8000000000000001E-2</v>
      </c>
      <c r="T3269">
        <v>1659</v>
      </c>
      <c r="V3269">
        <f>IF(ISERROR(VLOOKUP(A3269,int_r_full_fitted!$A$1:$C$10000,3,FALSE)),0,VLOOKUP(A3269,int_r_full_fitted!$A$1:$C$10000,3,FALSE))</f>
        <v>1.7999999999999999E-2</v>
      </c>
      <c r="W3269">
        <v>3268</v>
      </c>
      <c r="Y3269">
        <f>S3269-V3269</f>
        <v>3.0000000000000002E-2</v>
      </c>
    </row>
    <row r="3270" spans="1:25" x14ac:dyDescent="0.2">
      <c r="A3270" t="s">
        <v>6379</v>
      </c>
      <c r="B3270" t="s">
        <v>7911</v>
      </c>
      <c r="C3270" t="s">
        <v>7922</v>
      </c>
      <c r="D3270" t="s">
        <v>7938</v>
      </c>
      <c r="E3270" t="s">
        <v>9336</v>
      </c>
      <c r="F3270" t="s">
        <v>7915</v>
      </c>
      <c r="G3270" t="s">
        <v>7915</v>
      </c>
      <c r="H3270" t="s">
        <v>7915</v>
      </c>
      <c r="I3270" t="s">
        <v>7915</v>
      </c>
      <c r="J3270" t="s">
        <v>7915</v>
      </c>
      <c r="K3270" t="s">
        <v>7915</v>
      </c>
      <c r="L3270" t="s">
        <v>7915</v>
      </c>
      <c r="M3270" t="s">
        <v>7910</v>
      </c>
      <c r="N3270" t="s">
        <v>7915</v>
      </c>
      <c r="O3270" t="s">
        <v>7915</v>
      </c>
      <c r="P3270" t="s">
        <v>7910</v>
      </c>
      <c r="Q3270">
        <v>8</v>
      </c>
      <c r="R3270">
        <f>IF(ISERROR(VLOOKUP(A3270,int_r_base_fitted!$A$1:$C$10000,2,FALSE)),0,VLOOKUP(A3270,int_r_base_fitted!$A$1:$C$10000,2,FALSE))</f>
        <v>0</v>
      </c>
      <c r="S3270">
        <f>IF(ISERROR(VLOOKUP(A3270,int_r_base_fitted!$A$1:$C$10000,3,FALSE)),0,VLOOKUP(A3270,int_r_base_fitted!$A$1:$C$10000,3,FALSE))</f>
        <v>4.7E-2</v>
      </c>
      <c r="T3270">
        <v>1698</v>
      </c>
      <c r="V3270">
        <f>IF(ISERROR(VLOOKUP(A3270,int_r_full_fitted!$A$1:$C$10000,3,FALSE)),0,VLOOKUP(A3270,int_r_full_fitted!$A$1:$C$10000,3,FALSE))</f>
        <v>1.7999999999999999E-2</v>
      </c>
      <c r="W3270">
        <v>3269</v>
      </c>
      <c r="Y3270">
        <f>S3270-V3270</f>
        <v>2.9000000000000001E-2</v>
      </c>
    </row>
    <row r="3271" spans="1:25" x14ac:dyDescent="0.2">
      <c r="A3271" t="s">
        <v>7302</v>
      </c>
      <c r="B3271" t="s">
        <v>7933</v>
      </c>
      <c r="C3271">
        <v>7</v>
      </c>
      <c r="D3271" t="s">
        <v>7967</v>
      </c>
      <c r="E3271" t="s">
        <v>8357</v>
      </c>
      <c r="F3271" t="s">
        <v>7915</v>
      </c>
      <c r="G3271" t="s">
        <v>7915</v>
      </c>
      <c r="H3271" t="s">
        <v>7915</v>
      </c>
      <c r="I3271" t="s">
        <v>7915</v>
      </c>
      <c r="J3271" t="s">
        <v>7915</v>
      </c>
      <c r="K3271" t="s">
        <v>7915</v>
      </c>
      <c r="L3271" t="s">
        <v>7915</v>
      </c>
      <c r="M3271" t="s">
        <v>7915</v>
      </c>
      <c r="N3271" t="s">
        <v>7915</v>
      </c>
      <c r="O3271" t="s">
        <v>7915</v>
      </c>
      <c r="P3271" t="s">
        <v>7915</v>
      </c>
      <c r="Q3271">
        <v>9</v>
      </c>
      <c r="R3271">
        <f>IF(ISERROR(VLOOKUP(A3271,int_r_base_fitted!$A$1:$C$10000,2,FALSE)),0,VLOOKUP(A3271,int_r_base_fitted!$A$1:$C$10000,2,FALSE))</f>
        <v>0</v>
      </c>
      <c r="S3271">
        <f>IF(ISERROR(VLOOKUP(A3271,int_r_base_fitted!$A$1:$C$10000,3,FALSE)),0,VLOOKUP(A3271,int_r_base_fitted!$A$1:$C$10000,3,FALSE))</f>
        <v>4.7E-2</v>
      </c>
      <c r="T3271">
        <v>1733</v>
      </c>
      <c r="V3271">
        <f>IF(ISERROR(VLOOKUP(A3271,int_r_full_fitted!$A$1:$C$10000,3,FALSE)),0,VLOOKUP(A3271,int_r_full_fitted!$A$1:$C$10000,3,FALSE))</f>
        <v>1.7999999999999999E-2</v>
      </c>
      <c r="W3271">
        <v>3270</v>
      </c>
      <c r="Y3271">
        <f>S3271-V3271</f>
        <v>2.9000000000000001E-2</v>
      </c>
    </row>
    <row r="3272" spans="1:25" x14ac:dyDescent="0.2">
      <c r="A3272" t="s">
        <v>7408</v>
      </c>
      <c r="B3272" t="s">
        <v>7911</v>
      </c>
      <c r="C3272">
        <v>4</v>
      </c>
      <c r="D3272" t="s">
        <v>7967</v>
      </c>
      <c r="E3272" t="s">
        <v>9967</v>
      </c>
      <c r="F3272" t="s">
        <v>7915</v>
      </c>
      <c r="G3272" t="s">
        <v>7915</v>
      </c>
      <c r="H3272" t="s">
        <v>7915</v>
      </c>
      <c r="I3272" t="s">
        <v>7915</v>
      </c>
      <c r="J3272" t="s">
        <v>7915</v>
      </c>
      <c r="K3272" t="s">
        <v>7915</v>
      </c>
      <c r="L3272" t="s">
        <v>7915</v>
      </c>
      <c r="M3272" t="s">
        <v>7915</v>
      </c>
      <c r="N3272" t="s">
        <v>7915</v>
      </c>
      <c r="O3272" t="s">
        <v>7915</v>
      </c>
      <c r="P3272" t="s">
        <v>7915</v>
      </c>
      <c r="Q3272">
        <v>9</v>
      </c>
      <c r="R3272">
        <f>IF(ISERROR(VLOOKUP(A3272,int_r_base_fitted!$A$1:$C$10000,2,FALSE)),0,VLOOKUP(A3272,int_r_base_fitted!$A$1:$C$10000,2,FALSE))</f>
        <v>0</v>
      </c>
      <c r="S3272">
        <f>IF(ISERROR(VLOOKUP(A3272,int_r_base_fitted!$A$1:$C$10000,3,FALSE)),0,VLOOKUP(A3272,int_r_base_fitted!$A$1:$C$10000,3,FALSE))</f>
        <v>4.5999999999999999E-2</v>
      </c>
      <c r="T3272">
        <v>1789</v>
      </c>
      <c r="V3272">
        <f>IF(ISERROR(VLOOKUP(A3272,int_r_full_fitted!$A$1:$C$10000,3,FALSE)),0,VLOOKUP(A3272,int_r_full_fitted!$A$1:$C$10000,3,FALSE))</f>
        <v>1.7999999999999999E-2</v>
      </c>
      <c r="W3272">
        <v>3271</v>
      </c>
      <c r="Y3272">
        <f>S3272-V3272</f>
        <v>2.8000000000000001E-2</v>
      </c>
    </row>
    <row r="3273" spans="1:25" x14ac:dyDescent="0.2">
      <c r="A3273" t="s">
        <v>5774</v>
      </c>
      <c r="B3273" t="s">
        <v>7911</v>
      </c>
      <c r="C3273" t="s">
        <v>7972</v>
      </c>
      <c r="D3273" t="s">
        <v>7963</v>
      </c>
      <c r="E3273" t="s">
        <v>9147</v>
      </c>
      <c r="F3273" t="s">
        <v>7915</v>
      </c>
      <c r="G3273" t="s">
        <v>7910</v>
      </c>
      <c r="H3273" t="s">
        <v>7915</v>
      </c>
      <c r="I3273" t="s">
        <v>7915</v>
      </c>
      <c r="J3273" t="s">
        <v>7915</v>
      </c>
      <c r="K3273" t="s">
        <v>7915</v>
      </c>
      <c r="L3273" t="s">
        <v>7915</v>
      </c>
      <c r="M3273" t="s">
        <v>7910</v>
      </c>
      <c r="N3273" t="s">
        <v>7915</v>
      </c>
      <c r="O3273" t="s">
        <v>7915</v>
      </c>
      <c r="P3273" t="s">
        <v>7909</v>
      </c>
      <c r="Q3273">
        <v>7</v>
      </c>
      <c r="R3273">
        <f>IF(ISERROR(VLOOKUP(A3273,int_r_base_fitted!$A$1:$C$10000,2,FALSE)),0,VLOOKUP(A3273,int_r_base_fitted!$A$1:$C$10000,2,FALSE))</f>
        <v>0</v>
      </c>
      <c r="S3273">
        <f>IF(ISERROR(VLOOKUP(A3273,int_r_base_fitted!$A$1:$C$10000,3,FALSE)),0,VLOOKUP(A3273,int_r_base_fitted!$A$1:$C$10000,3,FALSE))</f>
        <v>3.3000000000000002E-2</v>
      </c>
      <c r="T3273">
        <v>2310</v>
      </c>
      <c r="V3273">
        <f>IF(ISERROR(VLOOKUP(A3273,int_r_full_fitted!$A$1:$C$10000,3,FALSE)),0,VLOOKUP(A3273,int_r_full_fitted!$A$1:$C$10000,3,FALSE))</f>
        <v>1.7999999999999999E-2</v>
      </c>
      <c r="W3273">
        <v>3272</v>
      </c>
      <c r="Y3273">
        <f>S3273-V3273</f>
        <v>1.5000000000000003E-2</v>
      </c>
    </row>
    <row r="3274" spans="1:25" x14ac:dyDescent="0.2">
      <c r="A3274" t="s">
        <v>5864</v>
      </c>
      <c r="B3274" t="s">
        <v>7911</v>
      </c>
      <c r="C3274" t="s">
        <v>7937</v>
      </c>
      <c r="D3274" t="s">
        <v>7963</v>
      </c>
      <c r="E3274" t="s">
        <v>9213</v>
      </c>
      <c r="F3274" t="s">
        <v>7915</v>
      </c>
      <c r="G3274" t="s">
        <v>7910</v>
      </c>
      <c r="H3274" t="s">
        <v>7915</v>
      </c>
      <c r="I3274" t="s">
        <v>7915</v>
      </c>
      <c r="J3274" t="s">
        <v>7915</v>
      </c>
      <c r="K3274" t="s">
        <v>7915</v>
      </c>
      <c r="L3274" t="s">
        <v>7915</v>
      </c>
      <c r="M3274" t="s">
        <v>7910</v>
      </c>
      <c r="N3274" t="s">
        <v>7915</v>
      </c>
      <c r="O3274" t="s">
        <v>7915</v>
      </c>
      <c r="P3274" t="s">
        <v>7909</v>
      </c>
      <c r="Q3274">
        <v>7</v>
      </c>
      <c r="R3274">
        <f>IF(ISERROR(VLOOKUP(A3274,int_r_base_fitted!$A$1:$C$10000,2,FALSE)),0,VLOOKUP(A3274,int_r_base_fitted!$A$1:$C$10000,2,FALSE))</f>
        <v>0</v>
      </c>
      <c r="S3274">
        <f>IF(ISERROR(VLOOKUP(A3274,int_r_base_fitted!$A$1:$C$10000,3,FALSE)),0,VLOOKUP(A3274,int_r_base_fitted!$A$1:$C$10000,3,FALSE))</f>
        <v>3.3000000000000002E-2</v>
      </c>
      <c r="T3274">
        <v>2317</v>
      </c>
      <c r="V3274">
        <f>IF(ISERROR(VLOOKUP(A3274,int_r_full_fitted!$A$1:$C$10000,3,FALSE)),0,VLOOKUP(A3274,int_r_full_fitted!$A$1:$C$10000,3,FALSE))</f>
        <v>1.7999999999999999E-2</v>
      </c>
      <c r="W3274">
        <v>3273</v>
      </c>
      <c r="Y3274">
        <f>S3274-V3274</f>
        <v>1.5000000000000003E-2</v>
      </c>
    </row>
    <row r="3275" spans="1:25" x14ac:dyDescent="0.2">
      <c r="A3275" t="s">
        <v>6526</v>
      </c>
      <c r="B3275" t="s">
        <v>7911</v>
      </c>
      <c r="C3275" t="s">
        <v>7922</v>
      </c>
      <c r="D3275" t="s">
        <v>8134</v>
      </c>
      <c r="E3275" t="s">
        <v>8045</v>
      </c>
      <c r="F3275" t="s">
        <v>7915</v>
      </c>
      <c r="G3275" t="s">
        <v>7910</v>
      </c>
      <c r="H3275" t="s">
        <v>7915</v>
      </c>
      <c r="I3275" t="s">
        <v>7915</v>
      </c>
      <c r="J3275" t="s">
        <v>7915</v>
      </c>
      <c r="K3275" t="s">
        <v>7915</v>
      </c>
      <c r="L3275" t="s">
        <v>7915</v>
      </c>
      <c r="M3275" t="s">
        <v>7915</v>
      </c>
      <c r="N3275" t="s">
        <v>7915</v>
      </c>
      <c r="O3275" t="s">
        <v>7915</v>
      </c>
      <c r="P3275" t="s">
        <v>7910</v>
      </c>
      <c r="Q3275">
        <v>8</v>
      </c>
      <c r="R3275">
        <f>IF(ISERROR(VLOOKUP(A3275,int_r_base_fitted!$A$1:$C$10000,2,FALSE)),0,VLOOKUP(A3275,int_r_base_fitted!$A$1:$C$10000,2,FALSE))</f>
        <v>0</v>
      </c>
      <c r="S3275">
        <f>IF(ISERROR(VLOOKUP(A3275,int_r_base_fitted!$A$1:$C$10000,3,FALSE)),0,VLOOKUP(A3275,int_r_base_fitted!$A$1:$C$10000,3,FALSE))</f>
        <v>3.3000000000000002E-2</v>
      </c>
      <c r="T3275">
        <v>2335</v>
      </c>
      <c r="V3275">
        <f>IF(ISERROR(VLOOKUP(A3275,int_r_full_fitted!$A$1:$C$10000,3,FALSE)),0,VLOOKUP(A3275,int_r_full_fitted!$A$1:$C$10000,3,FALSE))</f>
        <v>1.7999999999999999E-2</v>
      </c>
      <c r="W3275">
        <v>3274</v>
      </c>
      <c r="Y3275">
        <f>S3275-V3275</f>
        <v>1.5000000000000003E-2</v>
      </c>
    </row>
    <row r="3276" spans="1:25" x14ac:dyDescent="0.2">
      <c r="A3276" t="s">
        <v>6378</v>
      </c>
      <c r="B3276" t="s">
        <v>7911</v>
      </c>
      <c r="C3276" t="s">
        <v>7947</v>
      </c>
      <c r="D3276" t="s">
        <v>7938</v>
      </c>
      <c r="E3276" t="s">
        <v>9477</v>
      </c>
      <c r="F3276" t="s">
        <v>7915</v>
      </c>
      <c r="G3276" t="s">
        <v>7915</v>
      </c>
      <c r="H3276" t="s">
        <v>7915</v>
      </c>
      <c r="I3276" t="s">
        <v>7910</v>
      </c>
      <c r="J3276" t="s">
        <v>7915</v>
      </c>
      <c r="K3276" t="s">
        <v>7915</v>
      </c>
      <c r="L3276" t="s">
        <v>7915</v>
      </c>
      <c r="M3276" t="s">
        <v>7915</v>
      </c>
      <c r="N3276" t="s">
        <v>7915</v>
      </c>
      <c r="O3276" t="s">
        <v>7915</v>
      </c>
      <c r="P3276" t="s">
        <v>7910</v>
      </c>
      <c r="Q3276">
        <v>8</v>
      </c>
      <c r="R3276">
        <f>IF(ISERROR(VLOOKUP(A3276,int_r_base_fitted!$A$1:$C$10000,2,FALSE)),0,VLOOKUP(A3276,int_r_base_fitted!$A$1:$C$10000,2,FALSE))</f>
        <v>0</v>
      </c>
      <c r="S3276">
        <f>IF(ISERROR(VLOOKUP(A3276,int_r_base_fitted!$A$1:$C$10000,3,FALSE)),0,VLOOKUP(A3276,int_r_base_fitted!$A$1:$C$10000,3,FALSE))</f>
        <v>3.2000000000000001E-2</v>
      </c>
      <c r="T3276">
        <v>2402</v>
      </c>
      <c r="V3276">
        <f>IF(ISERROR(VLOOKUP(A3276,int_r_full_fitted!$A$1:$C$10000,3,FALSE)),0,VLOOKUP(A3276,int_r_full_fitted!$A$1:$C$10000,3,FALSE))</f>
        <v>1.7999999999999999E-2</v>
      </c>
      <c r="W3276">
        <v>3275</v>
      </c>
      <c r="Y3276">
        <f>S3276-V3276</f>
        <v>1.4000000000000002E-2</v>
      </c>
    </row>
    <row r="3277" spans="1:25" x14ac:dyDescent="0.2">
      <c r="A3277" t="s">
        <v>6893</v>
      </c>
      <c r="B3277" t="s">
        <v>7911</v>
      </c>
      <c r="C3277" t="s">
        <v>8054</v>
      </c>
      <c r="D3277" t="s">
        <v>7963</v>
      </c>
      <c r="E3277" t="s">
        <v>8950</v>
      </c>
      <c r="F3277" t="s">
        <v>7915</v>
      </c>
      <c r="G3277" t="s">
        <v>7915</v>
      </c>
      <c r="H3277" t="s">
        <v>7915</v>
      </c>
      <c r="I3277" t="s">
        <v>7915</v>
      </c>
      <c r="J3277" t="s">
        <v>7915</v>
      </c>
      <c r="K3277" t="s">
        <v>7915</v>
      </c>
      <c r="L3277" t="s">
        <v>7915</v>
      </c>
      <c r="M3277" t="s">
        <v>7910</v>
      </c>
      <c r="N3277" t="s">
        <v>7915</v>
      </c>
      <c r="O3277" t="s">
        <v>7915</v>
      </c>
      <c r="P3277" t="s">
        <v>7910</v>
      </c>
      <c r="Q3277">
        <v>8</v>
      </c>
      <c r="R3277">
        <f>IF(ISERROR(VLOOKUP(A3277,int_r_base_fitted!$A$1:$C$10000,2,FALSE)),0,VLOOKUP(A3277,int_r_base_fitted!$A$1:$C$10000,2,FALSE))</f>
        <v>0</v>
      </c>
      <c r="S3277">
        <f>IF(ISERROR(VLOOKUP(A3277,int_r_base_fitted!$A$1:$C$10000,3,FALSE)),0,VLOOKUP(A3277,int_r_base_fitted!$A$1:$C$10000,3,FALSE))</f>
        <v>3.2000000000000001E-2</v>
      </c>
      <c r="T3277">
        <v>2420</v>
      </c>
      <c r="V3277">
        <f>IF(ISERROR(VLOOKUP(A3277,int_r_full_fitted!$A$1:$C$10000,3,FALSE)),0,VLOOKUP(A3277,int_r_full_fitted!$A$1:$C$10000,3,FALSE))</f>
        <v>1.7999999999999999E-2</v>
      </c>
      <c r="W3277">
        <v>3276</v>
      </c>
      <c r="Y3277">
        <f>S3277-V3277</f>
        <v>1.4000000000000002E-2</v>
      </c>
    </row>
    <row r="3278" spans="1:25" x14ac:dyDescent="0.2">
      <c r="A3278" t="s">
        <v>7281</v>
      </c>
      <c r="B3278" t="s">
        <v>7911</v>
      </c>
      <c r="C3278">
        <v>4</v>
      </c>
      <c r="D3278" t="s">
        <v>7940</v>
      </c>
      <c r="E3278" t="s">
        <v>8739</v>
      </c>
      <c r="F3278" t="s">
        <v>7915</v>
      </c>
      <c r="G3278" t="s">
        <v>7915</v>
      </c>
      <c r="H3278" t="s">
        <v>7915</v>
      </c>
      <c r="I3278" t="s">
        <v>7915</v>
      </c>
      <c r="J3278" t="s">
        <v>7915</v>
      </c>
      <c r="K3278" t="s">
        <v>7915</v>
      </c>
      <c r="L3278" t="s">
        <v>7915</v>
      </c>
      <c r="M3278" t="s">
        <v>7915</v>
      </c>
      <c r="N3278" t="s">
        <v>7915</v>
      </c>
      <c r="O3278" t="s">
        <v>7915</v>
      </c>
      <c r="P3278" t="s">
        <v>7915</v>
      </c>
      <c r="Q3278">
        <v>9</v>
      </c>
      <c r="R3278">
        <f>IF(ISERROR(VLOOKUP(A3278,int_r_base_fitted!$A$1:$C$10000,2,FALSE)),0,VLOOKUP(A3278,int_r_base_fitted!$A$1:$C$10000,2,FALSE))</f>
        <v>0</v>
      </c>
      <c r="S3278">
        <f>IF(ISERROR(VLOOKUP(A3278,int_r_base_fitted!$A$1:$C$10000,3,FALSE)),0,VLOOKUP(A3278,int_r_base_fitted!$A$1:$C$10000,3,FALSE))</f>
        <v>3.2000000000000001E-2</v>
      </c>
      <c r="T3278">
        <v>2453</v>
      </c>
      <c r="V3278">
        <f>IF(ISERROR(VLOOKUP(A3278,int_r_full_fitted!$A$1:$C$10000,3,FALSE)),0,VLOOKUP(A3278,int_r_full_fitted!$A$1:$C$10000,3,FALSE))</f>
        <v>1.7999999999999999E-2</v>
      </c>
      <c r="W3278">
        <v>3277</v>
      </c>
      <c r="Y3278">
        <f>S3278-V3278</f>
        <v>1.4000000000000002E-2</v>
      </c>
    </row>
    <row r="3279" spans="1:25" x14ac:dyDescent="0.2">
      <c r="A3279" t="s">
        <v>6940</v>
      </c>
      <c r="B3279" t="s">
        <v>7911</v>
      </c>
      <c r="C3279" t="s">
        <v>8015</v>
      </c>
      <c r="D3279" t="s">
        <v>7963</v>
      </c>
      <c r="E3279" t="s">
        <v>9740</v>
      </c>
      <c r="F3279" t="s">
        <v>7915</v>
      </c>
      <c r="G3279" t="s">
        <v>7915</v>
      </c>
      <c r="H3279" t="s">
        <v>7915</v>
      </c>
      <c r="I3279" t="s">
        <v>7915</v>
      </c>
      <c r="J3279" t="s">
        <v>7915</v>
      </c>
      <c r="K3279" t="s">
        <v>7915</v>
      </c>
      <c r="L3279" t="s">
        <v>7915</v>
      </c>
      <c r="M3279" t="s">
        <v>7910</v>
      </c>
      <c r="N3279" t="s">
        <v>7915</v>
      </c>
      <c r="O3279" t="s">
        <v>7915</v>
      </c>
      <c r="P3279" t="s">
        <v>7910</v>
      </c>
      <c r="Q3279">
        <v>8</v>
      </c>
      <c r="R3279">
        <f>IF(ISERROR(VLOOKUP(A3279,int_r_base_fitted!$A$1:$C$10000,2,FALSE)),0,VLOOKUP(A3279,int_r_base_fitted!$A$1:$C$10000,2,FALSE))</f>
        <v>0</v>
      </c>
      <c r="S3279">
        <f>IF(ISERROR(VLOOKUP(A3279,int_r_base_fitted!$A$1:$C$10000,3,FALSE)),0,VLOOKUP(A3279,int_r_base_fitted!$A$1:$C$10000,3,FALSE))</f>
        <v>3.1E-2</v>
      </c>
      <c r="T3279">
        <v>2519</v>
      </c>
      <c r="V3279">
        <f>IF(ISERROR(VLOOKUP(A3279,int_r_full_fitted!$A$1:$C$10000,3,FALSE)),0,VLOOKUP(A3279,int_r_full_fitted!$A$1:$C$10000,3,FALSE))</f>
        <v>1.7999999999999999E-2</v>
      </c>
      <c r="W3279">
        <v>3278</v>
      </c>
      <c r="Y3279">
        <f>S3279-V3279</f>
        <v>1.3000000000000001E-2</v>
      </c>
    </row>
    <row r="3280" spans="1:25" x14ac:dyDescent="0.2">
      <c r="A3280" t="s">
        <v>7205</v>
      </c>
      <c r="B3280" t="s">
        <v>7911</v>
      </c>
      <c r="C3280" t="s">
        <v>7947</v>
      </c>
      <c r="D3280" t="s">
        <v>7913</v>
      </c>
      <c r="E3280" t="s">
        <v>8070</v>
      </c>
      <c r="F3280" t="s">
        <v>7915</v>
      </c>
      <c r="G3280" t="s">
        <v>7915</v>
      </c>
      <c r="H3280" t="s">
        <v>7915</v>
      </c>
      <c r="I3280" t="s">
        <v>7910</v>
      </c>
      <c r="J3280" t="s">
        <v>7915</v>
      </c>
      <c r="K3280" t="s">
        <v>7915</v>
      </c>
      <c r="L3280" t="s">
        <v>7915</v>
      </c>
      <c r="M3280" t="s">
        <v>7915</v>
      </c>
      <c r="N3280" t="s">
        <v>7915</v>
      </c>
      <c r="O3280" t="s">
        <v>7915</v>
      </c>
      <c r="P3280" t="s">
        <v>7910</v>
      </c>
      <c r="Q3280">
        <v>8</v>
      </c>
      <c r="R3280">
        <f>IF(ISERROR(VLOOKUP(A3280,int_r_base_fitted!$A$1:$C$10000,2,FALSE)),0,VLOOKUP(A3280,int_r_base_fitted!$A$1:$C$10000,2,FALSE))</f>
        <v>0</v>
      </c>
      <c r="S3280">
        <f>IF(ISERROR(VLOOKUP(A3280,int_r_base_fitted!$A$1:$C$10000,3,FALSE)),0,VLOOKUP(A3280,int_r_base_fitted!$A$1:$C$10000,3,FALSE))</f>
        <v>3.1E-2</v>
      </c>
      <c r="T3280">
        <v>2532</v>
      </c>
      <c r="V3280">
        <f>IF(ISERROR(VLOOKUP(A3280,int_r_full_fitted!$A$1:$C$10000,3,FALSE)),0,VLOOKUP(A3280,int_r_full_fitted!$A$1:$C$10000,3,FALSE))</f>
        <v>1.7999999999999999E-2</v>
      </c>
      <c r="W3280">
        <v>3279</v>
      </c>
      <c r="Y3280">
        <f>S3280-V3280</f>
        <v>1.3000000000000001E-2</v>
      </c>
    </row>
    <row r="3281" spans="1:25" x14ac:dyDescent="0.2">
      <c r="A3281" t="s">
        <v>7300</v>
      </c>
      <c r="B3281" t="s">
        <v>7911</v>
      </c>
      <c r="C3281">
        <v>4</v>
      </c>
      <c r="D3281" t="s">
        <v>7967</v>
      </c>
      <c r="E3281" t="s">
        <v>9922</v>
      </c>
      <c r="F3281" t="s">
        <v>7915</v>
      </c>
      <c r="G3281" t="s">
        <v>7915</v>
      </c>
      <c r="H3281" t="s">
        <v>7915</v>
      </c>
      <c r="I3281" t="s">
        <v>7915</v>
      </c>
      <c r="J3281" t="s">
        <v>7915</v>
      </c>
      <c r="K3281" t="s">
        <v>7915</v>
      </c>
      <c r="L3281" t="s">
        <v>7915</v>
      </c>
      <c r="M3281" t="s">
        <v>7915</v>
      </c>
      <c r="N3281" t="s">
        <v>7915</v>
      </c>
      <c r="O3281" t="s">
        <v>7915</v>
      </c>
      <c r="P3281" t="s">
        <v>7915</v>
      </c>
      <c r="Q3281">
        <v>9</v>
      </c>
      <c r="R3281">
        <f>IF(ISERROR(VLOOKUP(A3281,int_r_base_fitted!$A$1:$C$10000,2,FALSE)),0,VLOOKUP(A3281,int_r_base_fitted!$A$1:$C$10000,2,FALSE))</f>
        <v>0</v>
      </c>
      <c r="S3281">
        <f>IF(ISERROR(VLOOKUP(A3281,int_r_base_fitted!$A$1:$C$10000,3,FALSE)),0,VLOOKUP(A3281,int_r_base_fitted!$A$1:$C$10000,3,FALSE))</f>
        <v>3.1E-2</v>
      </c>
      <c r="T3281">
        <v>2535</v>
      </c>
      <c r="V3281">
        <f>IF(ISERROR(VLOOKUP(A3281,int_r_full_fitted!$A$1:$C$10000,3,FALSE)),0,VLOOKUP(A3281,int_r_full_fitted!$A$1:$C$10000,3,FALSE))</f>
        <v>1.7999999999999999E-2</v>
      </c>
      <c r="W3281">
        <v>3280</v>
      </c>
      <c r="Y3281">
        <f>S3281-V3281</f>
        <v>1.3000000000000001E-2</v>
      </c>
    </row>
    <row r="3282" spans="1:25" x14ac:dyDescent="0.2">
      <c r="A3282" t="s">
        <v>7324</v>
      </c>
      <c r="B3282" t="s">
        <v>7911</v>
      </c>
      <c r="C3282">
        <v>4</v>
      </c>
      <c r="D3282" t="s">
        <v>7967</v>
      </c>
      <c r="E3282" t="s">
        <v>9878</v>
      </c>
      <c r="F3282" t="s">
        <v>7915</v>
      </c>
      <c r="G3282" t="s">
        <v>7915</v>
      </c>
      <c r="H3282" t="s">
        <v>7915</v>
      </c>
      <c r="I3282" t="s">
        <v>7915</v>
      </c>
      <c r="J3282" t="s">
        <v>7915</v>
      </c>
      <c r="K3282" t="s">
        <v>7915</v>
      </c>
      <c r="L3282" t="s">
        <v>7915</v>
      </c>
      <c r="M3282" t="s">
        <v>7915</v>
      </c>
      <c r="N3282" t="s">
        <v>7915</v>
      </c>
      <c r="O3282" t="s">
        <v>7915</v>
      </c>
      <c r="P3282" t="s">
        <v>7915</v>
      </c>
      <c r="Q3282">
        <v>9</v>
      </c>
      <c r="R3282">
        <f>IF(ISERROR(VLOOKUP(A3282,int_r_base_fitted!$A$1:$C$10000,2,FALSE)),0,VLOOKUP(A3282,int_r_base_fitted!$A$1:$C$10000,2,FALSE))</f>
        <v>0</v>
      </c>
      <c r="S3282">
        <f>IF(ISERROR(VLOOKUP(A3282,int_r_base_fitted!$A$1:$C$10000,3,FALSE)),0,VLOOKUP(A3282,int_r_base_fitted!$A$1:$C$10000,3,FALSE))</f>
        <v>3.1E-2</v>
      </c>
      <c r="T3282">
        <v>2537</v>
      </c>
      <c r="V3282">
        <f>IF(ISERROR(VLOOKUP(A3282,int_r_full_fitted!$A$1:$C$10000,3,FALSE)),0,VLOOKUP(A3282,int_r_full_fitted!$A$1:$C$10000,3,FALSE))</f>
        <v>1.7999999999999999E-2</v>
      </c>
      <c r="W3282">
        <v>3281</v>
      </c>
      <c r="Y3282">
        <f>S3282-V3282</f>
        <v>1.3000000000000001E-2</v>
      </c>
    </row>
    <row r="3283" spans="1:25" x14ac:dyDescent="0.2">
      <c r="A3283" t="s">
        <v>7490</v>
      </c>
      <c r="B3283" t="s">
        <v>7911</v>
      </c>
      <c r="C3283">
        <v>4</v>
      </c>
      <c r="D3283" t="s">
        <v>7940</v>
      </c>
      <c r="E3283" t="s">
        <v>10002</v>
      </c>
      <c r="F3283" t="s">
        <v>7915</v>
      </c>
      <c r="G3283" t="s">
        <v>7915</v>
      </c>
      <c r="H3283" t="s">
        <v>7915</v>
      </c>
      <c r="I3283" t="s">
        <v>7915</v>
      </c>
      <c r="J3283" t="s">
        <v>7915</v>
      </c>
      <c r="K3283" t="s">
        <v>7915</v>
      </c>
      <c r="L3283" t="s">
        <v>7915</v>
      </c>
      <c r="M3283" t="s">
        <v>7915</v>
      </c>
      <c r="N3283" t="s">
        <v>7915</v>
      </c>
      <c r="O3283" t="s">
        <v>7915</v>
      </c>
      <c r="P3283" t="s">
        <v>7915</v>
      </c>
      <c r="Q3283">
        <v>9</v>
      </c>
      <c r="R3283">
        <f>IF(ISERROR(VLOOKUP(A3283,int_r_base_fitted!$A$1:$C$10000,2,FALSE)),0,VLOOKUP(A3283,int_r_base_fitted!$A$1:$C$10000,2,FALSE))</f>
        <v>0</v>
      </c>
      <c r="S3283">
        <f>IF(ISERROR(VLOOKUP(A3283,int_r_base_fitted!$A$1:$C$10000,3,FALSE)),0,VLOOKUP(A3283,int_r_base_fitted!$A$1:$C$10000,3,FALSE))</f>
        <v>3.1E-2</v>
      </c>
      <c r="T3283">
        <v>2542</v>
      </c>
      <c r="V3283">
        <f>IF(ISERROR(VLOOKUP(A3283,int_r_full_fitted!$A$1:$C$10000,3,FALSE)),0,VLOOKUP(A3283,int_r_full_fitted!$A$1:$C$10000,3,FALSE))</f>
        <v>1.7999999999999999E-2</v>
      </c>
      <c r="W3283">
        <v>3282</v>
      </c>
      <c r="Y3283">
        <f>S3283-V3283</f>
        <v>1.3000000000000001E-2</v>
      </c>
    </row>
    <row r="3284" spans="1:25" x14ac:dyDescent="0.2">
      <c r="A3284" t="s">
        <v>7885</v>
      </c>
      <c r="B3284" t="s">
        <v>7911</v>
      </c>
      <c r="C3284" t="s">
        <v>7916</v>
      </c>
      <c r="D3284" t="s">
        <v>7925</v>
      </c>
      <c r="E3284" t="s">
        <v>10228</v>
      </c>
      <c r="F3284" t="s">
        <v>7915</v>
      </c>
      <c r="G3284" t="s">
        <v>7915</v>
      </c>
      <c r="H3284" t="s">
        <v>7915</v>
      </c>
      <c r="I3284" t="s">
        <v>7915</v>
      </c>
      <c r="J3284" t="s">
        <v>7915</v>
      </c>
      <c r="K3284" t="s">
        <v>7915</v>
      </c>
      <c r="L3284" t="s">
        <v>7915</v>
      </c>
      <c r="M3284" t="s">
        <v>7915</v>
      </c>
      <c r="N3284" t="s">
        <v>7915</v>
      </c>
      <c r="O3284" t="s">
        <v>7915</v>
      </c>
      <c r="P3284" t="s">
        <v>7915</v>
      </c>
      <c r="Q3284">
        <v>9</v>
      </c>
      <c r="R3284">
        <f>IF(ISERROR(VLOOKUP(A3284,int_r_base_fitted!$A$1:$C$10000,2,FALSE)),0,VLOOKUP(A3284,int_r_base_fitted!$A$1:$C$10000,2,FALSE))</f>
        <v>0</v>
      </c>
      <c r="S3284">
        <f>IF(ISERROR(VLOOKUP(A3284,int_r_base_fitted!$A$1:$C$10000,3,FALSE)),0,VLOOKUP(A3284,int_r_base_fitted!$A$1:$C$10000,3,FALSE))</f>
        <v>3.1E-2</v>
      </c>
      <c r="T3284">
        <v>2547</v>
      </c>
      <c r="V3284">
        <f>IF(ISERROR(VLOOKUP(A3284,int_r_full_fitted!$A$1:$C$10000,3,FALSE)),0,VLOOKUP(A3284,int_r_full_fitted!$A$1:$C$10000,3,FALSE))</f>
        <v>1.7999999999999999E-2</v>
      </c>
      <c r="W3284">
        <v>3283</v>
      </c>
      <c r="Y3284">
        <f>S3284-V3284</f>
        <v>1.3000000000000001E-2</v>
      </c>
    </row>
    <row r="3285" spans="1:25" x14ac:dyDescent="0.2">
      <c r="A3285" t="s">
        <v>4946</v>
      </c>
      <c r="B3285" t="s">
        <v>7911</v>
      </c>
      <c r="C3285" t="s">
        <v>8066</v>
      </c>
      <c r="D3285" t="s">
        <v>7917</v>
      </c>
      <c r="E3285" t="s">
        <v>8650</v>
      </c>
      <c r="F3285" t="s">
        <v>7910</v>
      </c>
      <c r="G3285" t="s">
        <v>7910</v>
      </c>
      <c r="H3285" t="s">
        <v>7915</v>
      </c>
      <c r="I3285" t="s">
        <v>7915</v>
      </c>
      <c r="J3285" t="s">
        <v>7915</v>
      </c>
      <c r="K3285" t="s">
        <v>7910</v>
      </c>
      <c r="L3285" t="s">
        <v>7915</v>
      </c>
      <c r="M3285" t="s">
        <v>7915</v>
      </c>
      <c r="N3285" t="s">
        <v>7915</v>
      </c>
      <c r="O3285" t="s">
        <v>7915</v>
      </c>
      <c r="P3285" t="s">
        <v>7908</v>
      </c>
      <c r="Q3285">
        <v>6</v>
      </c>
      <c r="R3285">
        <f>IF(ISERROR(VLOOKUP(A3285,int_r_base_fitted!$A$1:$C$10000,2,FALSE)),0,VLOOKUP(A3285,int_r_base_fitted!$A$1:$C$10000,2,FALSE))</f>
        <v>0</v>
      </c>
      <c r="S3285">
        <f>IF(ISERROR(VLOOKUP(A3285,int_r_base_fitted!$A$1:$C$10000,3,FALSE)),0,VLOOKUP(A3285,int_r_base_fitted!$A$1:$C$10000,3,FALSE))</f>
        <v>2.7E-2</v>
      </c>
      <c r="T3285">
        <v>2883</v>
      </c>
      <c r="V3285">
        <f>IF(ISERROR(VLOOKUP(A3285,int_r_full_fitted!$A$1:$C$10000,3,FALSE)),0,VLOOKUP(A3285,int_r_full_fitted!$A$1:$C$10000,3,FALSE))</f>
        <v>1.7999999999999999E-2</v>
      </c>
      <c r="W3285">
        <v>3284</v>
      </c>
      <c r="Y3285">
        <f>S3285-V3285</f>
        <v>9.0000000000000011E-3</v>
      </c>
    </row>
    <row r="3286" spans="1:25" x14ac:dyDescent="0.2">
      <c r="A3286" t="s">
        <v>4900</v>
      </c>
      <c r="B3286" t="s">
        <v>7911</v>
      </c>
      <c r="C3286" t="s">
        <v>7972</v>
      </c>
      <c r="D3286" t="s">
        <v>7963</v>
      </c>
      <c r="E3286" t="s">
        <v>8617</v>
      </c>
      <c r="F3286" t="s">
        <v>7910</v>
      </c>
      <c r="G3286" t="s">
        <v>7915</v>
      </c>
      <c r="H3286" t="s">
        <v>7915</v>
      </c>
      <c r="I3286" t="s">
        <v>7915</v>
      </c>
      <c r="J3286" t="s">
        <v>7915</v>
      </c>
      <c r="K3286" t="s">
        <v>7910</v>
      </c>
      <c r="L3286" t="s">
        <v>7915</v>
      </c>
      <c r="M3286" t="s">
        <v>7910</v>
      </c>
      <c r="N3286" t="s">
        <v>7915</v>
      </c>
      <c r="O3286" t="s">
        <v>7915</v>
      </c>
      <c r="P3286" t="s">
        <v>7908</v>
      </c>
      <c r="Q3286">
        <v>6</v>
      </c>
      <c r="R3286">
        <f>IF(ISERROR(VLOOKUP(A3286,int_r_base_fitted!$A$1:$C$10000,2,FALSE)),0,VLOOKUP(A3286,int_r_base_fitted!$A$1:$C$10000,2,FALSE))</f>
        <v>0</v>
      </c>
      <c r="S3286">
        <f>IF(ISERROR(VLOOKUP(A3286,int_r_base_fitted!$A$1:$C$10000,3,FALSE)),0,VLOOKUP(A3286,int_r_base_fitted!$A$1:$C$10000,3,FALSE))</f>
        <v>2.5999999999999999E-2</v>
      </c>
      <c r="T3286">
        <v>3009</v>
      </c>
      <c r="V3286">
        <f>IF(ISERROR(VLOOKUP(A3286,int_r_full_fitted!$A$1:$C$10000,3,FALSE)),0,VLOOKUP(A3286,int_r_full_fitted!$A$1:$C$10000,3,FALSE))</f>
        <v>1.7999999999999999E-2</v>
      </c>
      <c r="W3286">
        <v>3285</v>
      </c>
      <c r="Y3286">
        <f>S3286-V3286</f>
        <v>8.0000000000000002E-3</v>
      </c>
    </row>
    <row r="3287" spans="1:25" x14ac:dyDescent="0.2">
      <c r="A3287" t="s">
        <v>4945</v>
      </c>
      <c r="B3287" t="s">
        <v>7911</v>
      </c>
      <c r="C3287" t="s">
        <v>8066</v>
      </c>
      <c r="D3287" t="s">
        <v>7917</v>
      </c>
      <c r="E3287" t="s">
        <v>8649</v>
      </c>
      <c r="F3287" t="s">
        <v>7910</v>
      </c>
      <c r="G3287" t="s">
        <v>7910</v>
      </c>
      <c r="H3287" t="s">
        <v>7915</v>
      </c>
      <c r="I3287" t="s">
        <v>7915</v>
      </c>
      <c r="J3287" t="s">
        <v>7915</v>
      </c>
      <c r="K3287" t="s">
        <v>7915</v>
      </c>
      <c r="L3287" t="s">
        <v>7915</v>
      </c>
      <c r="M3287" t="s">
        <v>7910</v>
      </c>
      <c r="N3287" t="s">
        <v>7915</v>
      </c>
      <c r="O3287" t="s">
        <v>7915</v>
      </c>
      <c r="P3287" t="s">
        <v>7908</v>
      </c>
      <c r="Q3287">
        <v>6</v>
      </c>
      <c r="R3287">
        <f>IF(ISERROR(VLOOKUP(A3287,int_r_base_fitted!$A$1:$C$10000,2,FALSE)),0,VLOOKUP(A3287,int_r_base_fitted!$A$1:$C$10000,2,FALSE))</f>
        <v>0</v>
      </c>
      <c r="S3287">
        <f>IF(ISERROR(VLOOKUP(A3287,int_r_base_fitted!$A$1:$C$10000,3,FALSE)),0,VLOOKUP(A3287,int_r_base_fitted!$A$1:$C$10000,3,FALSE))</f>
        <v>2.4E-2</v>
      </c>
      <c r="T3287">
        <v>3383</v>
      </c>
      <c r="V3287">
        <f>IF(ISERROR(VLOOKUP(A3287,int_r_full_fitted!$A$1:$C$10000,3,FALSE)),0,VLOOKUP(A3287,int_r_full_fitted!$A$1:$C$10000,3,FALSE))</f>
        <v>1.7999999999999999E-2</v>
      </c>
      <c r="W3287">
        <v>3286</v>
      </c>
      <c r="Y3287">
        <f>S3287-V3287</f>
        <v>6.0000000000000019E-3</v>
      </c>
    </row>
    <row r="3288" spans="1:25" x14ac:dyDescent="0.2">
      <c r="A3288" t="s">
        <v>5272</v>
      </c>
      <c r="B3288" t="s">
        <v>7911</v>
      </c>
      <c r="C3288" t="s">
        <v>7929</v>
      </c>
      <c r="D3288" t="s">
        <v>7963</v>
      </c>
      <c r="E3288" t="s">
        <v>8844</v>
      </c>
      <c r="F3288" t="s">
        <v>7915</v>
      </c>
      <c r="G3288" t="s">
        <v>7915</v>
      </c>
      <c r="H3288" t="s">
        <v>7915</v>
      </c>
      <c r="I3288" t="s">
        <v>7915</v>
      </c>
      <c r="J3288" t="s">
        <v>7915</v>
      </c>
      <c r="K3288" t="s">
        <v>7910</v>
      </c>
      <c r="L3288" t="s">
        <v>7915</v>
      </c>
      <c r="M3288" t="s">
        <v>7910</v>
      </c>
      <c r="N3288" t="s">
        <v>7915</v>
      </c>
      <c r="O3288" t="s">
        <v>7915</v>
      </c>
      <c r="P3288" t="s">
        <v>7909</v>
      </c>
      <c r="Q3288">
        <v>7</v>
      </c>
      <c r="R3288">
        <f>IF(ISERROR(VLOOKUP(A3288,int_r_base_fitted!$A$1:$C$10000,2,FALSE)),0,VLOOKUP(A3288,int_r_base_fitted!$A$1:$C$10000,2,FALSE))</f>
        <v>0</v>
      </c>
      <c r="S3288">
        <f>IF(ISERROR(VLOOKUP(A3288,int_r_base_fitted!$A$1:$C$10000,3,FALSE)),0,VLOOKUP(A3288,int_r_base_fitted!$A$1:$C$10000,3,FALSE))</f>
        <v>2.4E-2</v>
      </c>
      <c r="T3288">
        <v>3388</v>
      </c>
      <c r="V3288">
        <f>IF(ISERROR(VLOOKUP(A3288,int_r_full_fitted!$A$1:$C$10000,3,FALSE)),0,VLOOKUP(A3288,int_r_full_fitted!$A$1:$C$10000,3,FALSE))</f>
        <v>1.7999999999999999E-2</v>
      </c>
      <c r="W3288">
        <v>3287</v>
      </c>
      <c r="Y3288">
        <f>S3288-V3288</f>
        <v>6.0000000000000019E-3</v>
      </c>
    </row>
    <row r="3289" spans="1:25" x14ac:dyDescent="0.2">
      <c r="A3289" t="s">
        <v>4569</v>
      </c>
      <c r="B3289" t="s">
        <v>7911</v>
      </c>
      <c r="C3289" t="s">
        <v>7972</v>
      </c>
      <c r="D3289" t="s">
        <v>7963</v>
      </c>
      <c r="E3289" t="s">
        <v>8408</v>
      </c>
      <c r="F3289" t="s">
        <v>7915</v>
      </c>
      <c r="G3289" t="s">
        <v>7910</v>
      </c>
      <c r="H3289" t="s">
        <v>7915</v>
      </c>
      <c r="I3289" t="s">
        <v>7910</v>
      </c>
      <c r="J3289" t="s">
        <v>7915</v>
      </c>
      <c r="K3289" t="s">
        <v>7915</v>
      </c>
      <c r="L3289" t="s">
        <v>7915</v>
      </c>
      <c r="M3289" t="s">
        <v>7910</v>
      </c>
      <c r="N3289" t="s">
        <v>7915</v>
      </c>
      <c r="O3289" t="s">
        <v>7915</v>
      </c>
      <c r="P3289" t="s">
        <v>7908</v>
      </c>
      <c r="Q3289">
        <v>6</v>
      </c>
      <c r="R3289">
        <f>IF(ISERROR(VLOOKUP(A3289,int_r_base_fitted!$A$1:$C$10000,2,FALSE)),0,VLOOKUP(A3289,int_r_base_fitted!$A$1:$C$10000,2,FALSE))</f>
        <v>0</v>
      </c>
      <c r="S3289">
        <f>IF(ISERROR(VLOOKUP(A3289,int_r_base_fitted!$A$1:$C$10000,3,FALSE)),0,VLOOKUP(A3289,int_r_base_fitted!$A$1:$C$10000,3,FALSE))</f>
        <v>2.3E-2</v>
      </c>
      <c r="T3289">
        <v>3410</v>
      </c>
      <c r="V3289">
        <f>IF(ISERROR(VLOOKUP(A3289,int_r_full_fitted!$A$1:$C$10000,3,FALSE)),0,VLOOKUP(A3289,int_r_full_fitted!$A$1:$C$10000,3,FALSE))</f>
        <v>1.7999999999999999E-2</v>
      </c>
      <c r="W3289">
        <v>3288</v>
      </c>
      <c r="Y3289">
        <f>S3289-V3289</f>
        <v>5.000000000000001E-3</v>
      </c>
    </row>
    <row r="3290" spans="1:25" x14ac:dyDescent="0.2">
      <c r="A3290" t="s">
        <v>5421</v>
      </c>
      <c r="B3290" t="s">
        <v>7911</v>
      </c>
      <c r="C3290" t="s">
        <v>7972</v>
      </c>
      <c r="D3290" t="s">
        <v>7963</v>
      </c>
      <c r="E3290" t="s">
        <v>8937</v>
      </c>
      <c r="F3290" t="s">
        <v>7910</v>
      </c>
      <c r="G3290" t="s">
        <v>7915</v>
      </c>
      <c r="H3290" t="s">
        <v>7915</v>
      </c>
      <c r="I3290" t="s">
        <v>7915</v>
      </c>
      <c r="J3290" t="s">
        <v>7915</v>
      </c>
      <c r="K3290" t="s">
        <v>7915</v>
      </c>
      <c r="L3290" t="s">
        <v>7915</v>
      </c>
      <c r="M3290" t="s">
        <v>7910</v>
      </c>
      <c r="N3290" t="s">
        <v>7915</v>
      </c>
      <c r="O3290" t="s">
        <v>7915</v>
      </c>
      <c r="P3290" t="s">
        <v>7909</v>
      </c>
      <c r="Q3290">
        <v>7</v>
      </c>
      <c r="R3290">
        <f>IF(ISERROR(VLOOKUP(A3290,int_r_base_fitted!$A$1:$C$10000,2,FALSE)),0,VLOOKUP(A3290,int_r_base_fitted!$A$1:$C$10000,2,FALSE))</f>
        <v>0</v>
      </c>
      <c r="S3290">
        <f>IF(ISERROR(VLOOKUP(A3290,int_r_base_fitted!$A$1:$C$10000,3,FALSE)),0,VLOOKUP(A3290,int_r_base_fitted!$A$1:$C$10000,3,FALSE))</f>
        <v>2.3E-2</v>
      </c>
      <c r="T3290">
        <v>3420</v>
      </c>
      <c r="V3290">
        <f>IF(ISERROR(VLOOKUP(A3290,int_r_full_fitted!$A$1:$C$10000,3,FALSE)),0,VLOOKUP(A3290,int_r_full_fitted!$A$1:$C$10000,3,FALSE))</f>
        <v>1.7999999999999999E-2</v>
      </c>
      <c r="W3290">
        <v>3289</v>
      </c>
      <c r="Y3290">
        <f>S3290-V3290</f>
        <v>5.000000000000001E-3</v>
      </c>
    </row>
    <row r="3291" spans="1:25" x14ac:dyDescent="0.2">
      <c r="A3291" t="s">
        <v>5769</v>
      </c>
      <c r="B3291" t="s">
        <v>7911</v>
      </c>
      <c r="C3291" t="s">
        <v>7972</v>
      </c>
      <c r="D3291" t="s">
        <v>7963</v>
      </c>
      <c r="E3291" t="s">
        <v>9142</v>
      </c>
      <c r="F3291" t="s">
        <v>7915</v>
      </c>
      <c r="G3291" t="s">
        <v>7910</v>
      </c>
      <c r="H3291" t="s">
        <v>7915</v>
      </c>
      <c r="I3291" t="s">
        <v>7915</v>
      </c>
      <c r="J3291" t="s">
        <v>7915</v>
      </c>
      <c r="K3291" t="s">
        <v>7915</v>
      </c>
      <c r="L3291" t="s">
        <v>7915</v>
      </c>
      <c r="M3291" t="s">
        <v>7910</v>
      </c>
      <c r="N3291" t="s">
        <v>7915</v>
      </c>
      <c r="O3291" t="s">
        <v>7915</v>
      </c>
      <c r="P3291" t="s">
        <v>7909</v>
      </c>
      <c r="Q3291">
        <v>7</v>
      </c>
      <c r="R3291">
        <f>IF(ISERROR(VLOOKUP(A3291,int_r_base_fitted!$A$1:$C$10000,2,FALSE)),0,VLOOKUP(A3291,int_r_base_fitted!$A$1:$C$10000,2,FALSE))</f>
        <v>0</v>
      </c>
      <c r="S3291">
        <f>IF(ISERROR(VLOOKUP(A3291,int_r_base_fitted!$A$1:$C$10000,3,FALSE)),0,VLOOKUP(A3291,int_r_base_fitted!$A$1:$C$10000,3,FALSE))</f>
        <v>2.3E-2</v>
      </c>
      <c r="T3291">
        <v>3425</v>
      </c>
      <c r="V3291">
        <f>IF(ISERROR(VLOOKUP(A3291,int_r_full_fitted!$A$1:$C$10000,3,FALSE)),0,VLOOKUP(A3291,int_r_full_fitted!$A$1:$C$10000,3,FALSE))</f>
        <v>1.7999999999999999E-2</v>
      </c>
      <c r="W3291">
        <v>3290</v>
      </c>
      <c r="Y3291">
        <f>S3291-V3291</f>
        <v>5.000000000000001E-3</v>
      </c>
    </row>
    <row r="3292" spans="1:25" x14ac:dyDescent="0.2">
      <c r="A3292" t="s">
        <v>6272</v>
      </c>
      <c r="B3292" t="s">
        <v>7933</v>
      </c>
      <c r="C3292" t="s">
        <v>8177</v>
      </c>
      <c r="D3292" t="s">
        <v>8040</v>
      </c>
      <c r="E3292" t="s">
        <v>8059</v>
      </c>
      <c r="F3292" t="s">
        <v>7910</v>
      </c>
      <c r="G3292" t="s">
        <v>7915</v>
      </c>
      <c r="H3292" t="s">
        <v>7915</v>
      </c>
      <c r="I3292" t="s">
        <v>7915</v>
      </c>
      <c r="J3292" t="s">
        <v>7915</v>
      </c>
      <c r="K3292" t="s">
        <v>7915</v>
      </c>
      <c r="L3292" t="s">
        <v>7915</v>
      </c>
      <c r="M3292" t="s">
        <v>7915</v>
      </c>
      <c r="N3292" t="s">
        <v>7915</v>
      </c>
      <c r="O3292" t="s">
        <v>7915</v>
      </c>
      <c r="P3292" t="s">
        <v>7910</v>
      </c>
      <c r="Q3292">
        <v>8</v>
      </c>
      <c r="R3292">
        <f>IF(ISERROR(VLOOKUP(A3292,int_r_base_fitted!$A$1:$C$10000,2,FALSE)),0,VLOOKUP(A3292,int_r_base_fitted!$A$1:$C$10000,2,FALSE))</f>
        <v>0</v>
      </c>
      <c r="S3292">
        <f>IF(ISERROR(VLOOKUP(A3292,int_r_base_fitted!$A$1:$C$10000,3,FALSE)),0,VLOOKUP(A3292,int_r_base_fitted!$A$1:$C$10000,3,FALSE))</f>
        <v>2.3E-2</v>
      </c>
      <c r="T3292">
        <v>3434</v>
      </c>
      <c r="V3292">
        <f>IF(ISERROR(VLOOKUP(A3292,int_r_full_fitted!$A$1:$C$10000,3,FALSE)),0,VLOOKUP(A3292,int_r_full_fitted!$A$1:$C$10000,3,FALSE))</f>
        <v>1.7999999999999999E-2</v>
      </c>
      <c r="W3292">
        <v>3291</v>
      </c>
      <c r="Y3292">
        <f>S3292-V3292</f>
        <v>5.000000000000001E-3</v>
      </c>
    </row>
    <row r="3293" spans="1:25" x14ac:dyDescent="0.2">
      <c r="A3293" t="s">
        <v>5273</v>
      </c>
      <c r="B3293" t="s">
        <v>7911</v>
      </c>
      <c r="C3293" t="s">
        <v>7972</v>
      </c>
      <c r="D3293" t="s">
        <v>7963</v>
      </c>
      <c r="E3293" t="s">
        <v>8845</v>
      </c>
      <c r="F3293" t="s">
        <v>7915</v>
      </c>
      <c r="G3293" t="s">
        <v>7910</v>
      </c>
      <c r="H3293" t="s">
        <v>7915</v>
      </c>
      <c r="I3293" t="s">
        <v>7915</v>
      </c>
      <c r="J3293" t="s">
        <v>7915</v>
      </c>
      <c r="K3293" t="s">
        <v>7915</v>
      </c>
      <c r="L3293" t="s">
        <v>7915</v>
      </c>
      <c r="M3293" t="s">
        <v>7910</v>
      </c>
      <c r="N3293" t="s">
        <v>7915</v>
      </c>
      <c r="O3293" t="s">
        <v>7915</v>
      </c>
      <c r="P3293" t="s">
        <v>7909</v>
      </c>
      <c r="Q3293">
        <v>7</v>
      </c>
      <c r="R3293">
        <f>IF(ISERROR(VLOOKUP(A3293,int_r_base_fitted!$A$1:$C$10000,2,FALSE)),0,VLOOKUP(A3293,int_r_base_fitted!$A$1:$C$10000,2,FALSE))</f>
        <v>0</v>
      </c>
      <c r="S3293">
        <f>IF(ISERROR(VLOOKUP(A3293,int_r_base_fitted!$A$1:$C$10000,3,FALSE)),0,VLOOKUP(A3293,int_r_base_fitted!$A$1:$C$10000,3,FALSE))</f>
        <v>2.1999999999999999E-2</v>
      </c>
      <c r="T3293">
        <v>3456</v>
      </c>
      <c r="V3293">
        <f>IF(ISERROR(VLOOKUP(A3293,int_r_full_fitted!$A$1:$C$10000,3,FALSE)),0,VLOOKUP(A3293,int_r_full_fitted!$A$1:$C$10000,3,FALSE))</f>
        <v>1.7999999999999999E-2</v>
      </c>
      <c r="W3293">
        <v>3292</v>
      </c>
      <c r="Y3293">
        <f>S3293-V3293</f>
        <v>4.0000000000000001E-3</v>
      </c>
    </row>
    <row r="3294" spans="1:25" x14ac:dyDescent="0.2">
      <c r="A3294" t="s">
        <v>5345</v>
      </c>
      <c r="B3294" t="s">
        <v>7911</v>
      </c>
      <c r="C3294" t="s">
        <v>7929</v>
      </c>
      <c r="D3294" t="s">
        <v>7963</v>
      </c>
      <c r="E3294" t="s">
        <v>8889</v>
      </c>
      <c r="F3294" t="s">
        <v>7915</v>
      </c>
      <c r="G3294" t="s">
        <v>7915</v>
      </c>
      <c r="H3294" t="s">
        <v>7915</v>
      </c>
      <c r="I3294" t="s">
        <v>7910</v>
      </c>
      <c r="J3294" t="s">
        <v>7915</v>
      </c>
      <c r="K3294" t="s">
        <v>7915</v>
      </c>
      <c r="L3294" t="s">
        <v>7915</v>
      </c>
      <c r="M3294" t="s">
        <v>7910</v>
      </c>
      <c r="N3294" t="s">
        <v>7915</v>
      </c>
      <c r="O3294" t="s">
        <v>7915</v>
      </c>
      <c r="P3294" t="s">
        <v>7909</v>
      </c>
      <c r="Q3294">
        <v>7</v>
      </c>
      <c r="R3294">
        <f>IF(ISERROR(VLOOKUP(A3294,int_r_base_fitted!$A$1:$C$10000,2,FALSE)),0,VLOOKUP(A3294,int_r_base_fitted!$A$1:$C$10000,2,FALSE))</f>
        <v>0</v>
      </c>
      <c r="S3294">
        <f>IF(ISERROR(VLOOKUP(A3294,int_r_base_fitted!$A$1:$C$10000,3,FALSE)),0,VLOOKUP(A3294,int_r_base_fitted!$A$1:$C$10000,3,FALSE))</f>
        <v>2.1999999999999999E-2</v>
      </c>
      <c r="T3294">
        <v>3458</v>
      </c>
      <c r="V3294">
        <f>IF(ISERROR(VLOOKUP(A3294,int_r_full_fitted!$A$1:$C$10000,3,FALSE)),0,VLOOKUP(A3294,int_r_full_fitted!$A$1:$C$10000,3,FALSE))</f>
        <v>1.7999999999999999E-2</v>
      </c>
      <c r="W3294">
        <v>3293</v>
      </c>
      <c r="Y3294">
        <f>S3294-V3294</f>
        <v>4.0000000000000001E-3</v>
      </c>
    </row>
    <row r="3295" spans="1:25" x14ac:dyDescent="0.2">
      <c r="A3295" t="s">
        <v>5422</v>
      </c>
      <c r="B3295" t="s">
        <v>7911</v>
      </c>
      <c r="C3295" t="s">
        <v>7972</v>
      </c>
      <c r="D3295" t="s">
        <v>7963</v>
      </c>
      <c r="E3295" t="s">
        <v>8938</v>
      </c>
      <c r="F3295" t="s">
        <v>7915</v>
      </c>
      <c r="G3295" t="s">
        <v>7910</v>
      </c>
      <c r="H3295" t="s">
        <v>7915</v>
      </c>
      <c r="I3295" t="s">
        <v>7915</v>
      </c>
      <c r="J3295" t="s">
        <v>7915</v>
      </c>
      <c r="K3295" t="s">
        <v>7915</v>
      </c>
      <c r="L3295" t="s">
        <v>7915</v>
      </c>
      <c r="M3295" t="s">
        <v>7910</v>
      </c>
      <c r="N3295" t="s">
        <v>7915</v>
      </c>
      <c r="O3295" t="s">
        <v>7915</v>
      </c>
      <c r="P3295" t="s">
        <v>7909</v>
      </c>
      <c r="Q3295">
        <v>7</v>
      </c>
      <c r="R3295">
        <f>IF(ISERROR(VLOOKUP(A3295,int_r_base_fitted!$A$1:$C$10000,2,FALSE)),0,VLOOKUP(A3295,int_r_base_fitted!$A$1:$C$10000,2,FALSE))</f>
        <v>0</v>
      </c>
      <c r="S3295">
        <f>IF(ISERROR(VLOOKUP(A3295,int_r_base_fitted!$A$1:$C$10000,3,FALSE)),0,VLOOKUP(A3295,int_r_base_fitted!$A$1:$C$10000,3,FALSE))</f>
        <v>2.1999999999999999E-2</v>
      </c>
      <c r="T3295">
        <v>3462</v>
      </c>
      <c r="V3295">
        <f>IF(ISERROR(VLOOKUP(A3295,int_r_full_fitted!$A$1:$C$10000,3,FALSE)),0,VLOOKUP(A3295,int_r_full_fitted!$A$1:$C$10000,3,FALSE))</f>
        <v>1.7999999999999999E-2</v>
      </c>
      <c r="W3295">
        <v>3294</v>
      </c>
      <c r="Y3295">
        <f>S3295-V3295</f>
        <v>4.0000000000000001E-3</v>
      </c>
    </row>
    <row r="3296" spans="1:25" x14ac:dyDescent="0.2">
      <c r="A3296" t="s">
        <v>5768</v>
      </c>
      <c r="B3296" t="s">
        <v>7911</v>
      </c>
      <c r="C3296" t="s">
        <v>7972</v>
      </c>
      <c r="D3296" t="s">
        <v>7963</v>
      </c>
      <c r="E3296" t="s">
        <v>9141</v>
      </c>
      <c r="F3296" t="s">
        <v>7915</v>
      </c>
      <c r="G3296" t="s">
        <v>7910</v>
      </c>
      <c r="H3296" t="s">
        <v>7915</v>
      </c>
      <c r="I3296" t="s">
        <v>7915</v>
      </c>
      <c r="J3296" t="s">
        <v>7915</v>
      </c>
      <c r="K3296" t="s">
        <v>7915</v>
      </c>
      <c r="L3296" t="s">
        <v>7915</v>
      </c>
      <c r="M3296" t="s">
        <v>7910</v>
      </c>
      <c r="N3296" t="s">
        <v>7915</v>
      </c>
      <c r="O3296" t="s">
        <v>7915</v>
      </c>
      <c r="P3296" t="s">
        <v>7909</v>
      </c>
      <c r="Q3296">
        <v>7</v>
      </c>
      <c r="R3296">
        <f>IF(ISERROR(VLOOKUP(A3296,int_r_base_fitted!$A$1:$C$10000,2,FALSE)),0,VLOOKUP(A3296,int_r_base_fitted!$A$1:$C$10000,2,FALSE))</f>
        <v>0</v>
      </c>
      <c r="S3296">
        <f>IF(ISERROR(VLOOKUP(A3296,int_r_base_fitted!$A$1:$C$10000,3,FALSE)),0,VLOOKUP(A3296,int_r_base_fitted!$A$1:$C$10000,3,FALSE))</f>
        <v>2.1999999999999999E-2</v>
      </c>
      <c r="T3296">
        <v>3470</v>
      </c>
      <c r="V3296">
        <f>IF(ISERROR(VLOOKUP(A3296,int_r_full_fitted!$A$1:$C$10000,3,FALSE)),0,VLOOKUP(A3296,int_r_full_fitted!$A$1:$C$10000,3,FALSE))</f>
        <v>1.7999999999999999E-2</v>
      </c>
      <c r="W3296">
        <v>3295</v>
      </c>
      <c r="Y3296">
        <f>S3296-V3296</f>
        <v>4.0000000000000001E-3</v>
      </c>
    </row>
    <row r="3297" spans="1:25" x14ac:dyDescent="0.2">
      <c r="A3297" t="s">
        <v>5771</v>
      </c>
      <c r="B3297" t="s">
        <v>7911</v>
      </c>
      <c r="C3297" t="s">
        <v>7972</v>
      </c>
      <c r="D3297" t="s">
        <v>7963</v>
      </c>
      <c r="E3297" t="s">
        <v>9144</v>
      </c>
      <c r="F3297" t="s">
        <v>7915</v>
      </c>
      <c r="G3297" t="s">
        <v>7910</v>
      </c>
      <c r="H3297" t="s">
        <v>7915</v>
      </c>
      <c r="I3297" t="s">
        <v>7915</v>
      </c>
      <c r="J3297" t="s">
        <v>7915</v>
      </c>
      <c r="K3297" t="s">
        <v>7915</v>
      </c>
      <c r="L3297" t="s">
        <v>7915</v>
      </c>
      <c r="M3297" t="s">
        <v>7910</v>
      </c>
      <c r="N3297" t="s">
        <v>7915</v>
      </c>
      <c r="O3297" t="s">
        <v>7915</v>
      </c>
      <c r="P3297" t="s">
        <v>7909</v>
      </c>
      <c r="Q3297">
        <v>7</v>
      </c>
      <c r="R3297">
        <f>IF(ISERROR(VLOOKUP(A3297,int_r_base_fitted!$A$1:$C$10000,2,FALSE)),0,VLOOKUP(A3297,int_r_base_fitted!$A$1:$C$10000,2,FALSE))</f>
        <v>0</v>
      </c>
      <c r="S3297">
        <f>IF(ISERROR(VLOOKUP(A3297,int_r_base_fitted!$A$1:$C$10000,3,FALSE)),0,VLOOKUP(A3297,int_r_base_fitted!$A$1:$C$10000,3,FALSE))</f>
        <v>2.1999999999999999E-2</v>
      </c>
      <c r="T3297">
        <v>3471</v>
      </c>
      <c r="V3297">
        <f>IF(ISERROR(VLOOKUP(A3297,int_r_full_fitted!$A$1:$C$10000,3,FALSE)),0,VLOOKUP(A3297,int_r_full_fitted!$A$1:$C$10000,3,FALSE))</f>
        <v>1.7999999999999999E-2</v>
      </c>
      <c r="W3297">
        <v>3296</v>
      </c>
      <c r="Y3297">
        <f>S3297-V3297</f>
        <v>4.0000000000000001E-3</v>
      </c>
    </row>
    <row r="3298" spans="1:25" x14ac:dyDescent="0.2">
      <c r="A3298" t="s">
        <v>5772</v>
      </c>
      <c r="B3298" t="s">
        <v>7911</v>
      </c>
      <c r="C3298" t="s">
        <v>7972</v>
      </c>
      <c r="D3298" t="s">
        <v>7963</v>
      </c>
      <c r="E3298" t="s">
        <v>9145</v>
      </c>
      <c r="F3298" t="s">
        <v>7915</v>
      </c>
      <c r="G3298" t="s">
        <v>7910</v>
      </c>
      <c r="H3298" t="s">
        <v>7915</v>
      </c>
      <c r="I3298" t="s">
        <v>7915</v>
      </c>
      <c r="J3298" t="s">
        <v>7915</v>
      </c>
      <c r="K3298" t="s">
        <v>7915</v>
      </c>
      <c r="L3298" t="s">
        <v>7915</v>
      </c>
      <c r="M3298" t="s">
        <v>7910</v>
      </c>
      <c r="N3298" t="s">
        <v>7915</v>
      </c>
      <c r="O3298" t="s">
        <v>7915</v>
      </c>
      <c r="P3298" t="s">
        <v>7909</v>
      </c>
      <c r="Q3298">
        <v>7</v>
      </c>
      <c r="R3298">
        <f>IF(ISERROR(VLOOKUP(A3298,int_r_base_fitted!$A$1:$C$10000,2,FALSE)),0,VLOOKUP(A3298,int_r_base_fitted!$A$1:$C$10000,2,FALSE))</f>
        <v>0</v>
      </c>
      <c r="S3298">
        <f>IF(ISERROR(VLOOKUP(A3298,int_r_base_fitted!$A$1:$C$10000,3,FALSE)),0,VLOOKUP(A3298,int_r_base_fitted!$A$1:$C$10000,3,FALSE))</f>
        <v>2.1999999999999999E-2</v>
      </c>
      <c r="T3298">
        <v>3472</v>
      </c>
      <c r="V3298">
        <f>IF(ISERROR(VLOOKUP(A3298,int_r_full_fitted!$A$1:$C$10000,3,FALSE)),0,VLOOKUP(A3298,int_r_full_fitted!$A$1:$C$10000,3,FALSE))</f>
        <v>1.7999999999999999E-2</v>
      </c>
      <c r="W3298">
        <v>3297</v>
      </c>
      <c r="Y3298">
        <f>S3298-V3298</f>
        <v>4.0000000000000001E-3</v>
      </c>
    </row>
    <row r="3299" spans="1:25" x14ac:dyDescent="0.2">
      <c r="A3299" t="s">
        <v>5773</v>
      </c>
      <c r="B3299" t="s">
        <v>7911</v>
      </c>
      <c r="C3299" t="s">
        <v>7972</v>
      </c>
      <c r="D3299" t="s">
        <v>7963</v>
      </c>
      <c r="E3299" t="s">
        <v>9146</v>
      </c>
      <c r="F3299" t="s">
        <v>7915</v>
      </c>
      <c r="G3299" t="s">
        <v>7910</v>
      </c>
      <c r="H3299" t="s">
        <v>7915</v>
      </c>
      <c r="I3299" t="s">
        <v>7915</v>
      </c>
      <c r="J3299" t="s">
        <v>7915</v>
      </c>
      <c r="K3299" t="s">
        <v>7915</v>
      </c>
      <c r="L3299" t="s">
        <v>7915</v>
      </c>
      <c r="M3299" t="s">
        <v>7910</v>
      </c>
      <c r="N3299" t="s">
        <v>7915</v>
      </c>
      <c r="O3299" t="s">
        <v>7915</v>
      </c>
      <c r="P3299" t="s">
        <v>7909</v>
      </c>
      <c r="Q3299">
        <v>7</v>
      </c>
      <c r="R3299">
        <f>IF(ISERROR(VLOOKUP(A3299,int_r_base_fitted!$A$1:$C$10000,2,FALSE)),0,VLOOKUP(A3299,int_r_base_fitted!$A$1:$C$10000,2,FALSE))</f>
        <v>0</v>
      </c>
      <c r="S3299">
        <f>IF(ISERROR(VLOOKUP(A3299,int_r_base_fitted!$A$1:$C$10000,3,FALSE)),0,VLOOKUP(A3299,int_r_base_fitted!$A$1:$C$10000,3,FALSE))</f>
        <v>2.1999999999999999E-2</v>
      </c>
      <c r="T3299">
        <v>3473</v>
      </c>
      <c r="V3299">
        <f>IF(ISERROR(VLOOKUP(A3299,int_r_full_fitted!$A$1:$C$10000,3,FALSE)),0,VLOOKUP(A3299,int_r_full_fitted!$A$1:$C$10000,3,FALSE))</f>
        <v>1.7999999999999999E-2</v>
      </c>
      <c r="W3299">
        <v>3298</v>
      </c>
      <c r="Y3299">
        <f>S3299-V3299</f>
        <v>4.0000000000000001E-3</v>
      </c>
    </row>
    <row r="3300" spans="1:25" x14ac:dyDescent="0.2">
      <c r="A3300" t="s">
        <v>6340</v>
      </c>
      <c r="B3300" t="s">
        <v>7911</v>
      </c>
      <c r="C3300" t="s">
        <v>8103</v>
      </c>
      <c r="D3300" t="s">
        <v>7963</v>
      </c>
      <c r="E3300" t="s">
        <v>8943</v>
      </c>
      <c r="F3300" t="s">
        <v>7915</v>
      </c>
      <c r="G3300" t="s">
        <v>7915</v>
      </c>
      <c r="H3300" t="s">
        <v>7915</v>
      </c>
      <c r="I3300" t="s">
        <v>7915</v>
      </c>
      <c r="J3300" t="s">
        <v>7915</v>
      </c>
      <c r="K3300" t="s">
        <v>7915</v>
      </c>
      <c r="L3300" t="s">
        <v>7915</v>
      </c>
      <c r="M3300" t="s">
        <v>7910</v>
      </c>
      <c r="N3300" t="s">
        <v>7915</v>
      </c>
      <c r="O3300" t="s">
        <v>7915</v>
      </c>
      <c r="P3300" t="s">
        <v>7910</v>
      </c>
      <c r="Q3300">
        <v>8</v>
      </c>
      <c r="R3300">
        <f>IF(ISERROR(VLOOKUP(A3300,int_r_base_fitted!$A$1:$C$10000,2,FALSE)),0,VLOOKUP(A3300,int_r_base_fitted!$A$1:$C$10000,2,FALSE))</f>
        <v>0</v>
      </c>
      <c r="S3300">
        <f>IF(ISERROR(VLOOKUP(A3300,int_r_base_fitted!$A$1:$C$10000,3,FALSE)),0,VLOOKUP(A3300,int_r_base_fitted!$A$1:$C$10000,3,FALSE))</f>
        <v>2.1999999999999999E-2</v>
      </c>
      <c r="T3300">
        <v>3479</v>
      </c>
      <c r="V3300">
        <f>IF(ISERROR(VLOOKUP(A3300,int_r_full_fitted!$A$1:$C$10000,3,FALSE)),0,VLOOKUP(A3300,int_r_full_fitted!$A$1:$C$10000,3,FALSE))</f>
        <v>1.7999999999999999E-2</v>
      </c>
      <c r="W3300">
        <v>3299</v>
      </c>
      <c r="Y3300">
        <f>S3300-V3300</f>
        <v>4.0000000000000001E-3</v>
      </c>
    </row>
    <row r="3301" spans="1:25" x14ac:dyDescent="0.2">
      <c r="A3301" t="s">
        <v>6750</v>
      </c>
      <c r="B3301" t="s">
        <v>7911</v>
      </c>
      <c r="C3301" t="s">
        <v>7972</v>
      </c>
      <c r="D3301" t="s">
        <v>7963</v>
      </c>
      <c r="E3301" t="s">
        <v>9639</v>
      </c>
      <c r="F3301" t="s">
        <v>7915</v>
      </c>
      <c r="G3301" t="s">
        <v>7915</v>
      </c>
      <c r="H3301" t="s">
        <v>7915</v>
      </c>
      <c r="I3301" t="s">
        <v>7915</v>
      </c>
      <c r="J3301" t="s">
        <v>7915</v>
      </c>
      <c r="K3301" t="s">
        <v>7915</v>
      </c>
      <c r="L3301" t="s">
        <v>7915</v>
      </c>
      <c r="M3301" t="s">
        <v>7910</v>
      </c>
      <c r="N3301" t="s">
        <v>7915</v>
      </c>
      <c r="O3301" t="s">
        <v>7915</v>
      </c>
      <c r="P3301" t="s">
        <v>7910</v>
      </c>
      <c r="Q3301">
        <v>8</v>
      </c>
      <c r="R3301">
        <f>IF(ISERROR(VLOOKUP(A3301,int_r_base_fitted!$A$1:$C$10000,2,FALSE)),0,VLOOKUP(A3301,int_r_base_fitted!$A$1:$C$10000,2,FALSE))</f>
        <v>0</v>
      </c>
      <c r="S3301">
        <f>IF(ISERROR(VLOOKUP(A3301,int_r_base_fitted!$A$1:$C$10000,3,FALSE)),0,VLOOKUP(A3301,int_r_base_fitted!$A$1:$C$10000,3,FALSE))</f>
        <v>2.1999999999999999E-2</v>
      </c>
      <c r="T3301">
        <v>3481</v>
      </c>
      <c r="V3301">
        <f>IF(ISERROR(VLOOKUP(A3301,int_r_full_fitted!$A$1:$C$10000,3,FALSE)),0,VLOOKUP(A3301,int_r_full_fitted!$A$1:$C$10000,3,FALSE))</f>
        <v>1.7999999999999999E-2</v>
      </c>
      <c r="W3301">
        <v>3300</v>
      </c>
      <c r="Y3301">
        <f>S3301-V3301</f>
        <v>4.0000000000000001E-3</v>
      </c>
    </row>
    <row r="3302" spans="1:25" x14ac:dyDescent="0.2">
      <c r="A3302" t="s">
        <v>6751</v>
      </c>
      <c r="B3302" t="s">
        <v>7911</v>
      </c>
      <c r="C3302" t="s">
        <v>7972</v>
      </c>
      <c r="D3302" t="s">
        <v>7963</v>
      </c>
      <c r="E3302" t="s">
        <v>9640</v>
      </c>
      <c r="F3302" t="s">
        <v>7915</v>
      </c>
      <c r="G3302" t="s">
        <v>7910</v>
      </c>
      <c r="H3302" t="s">
        <v>7915</v>
      </c>
      <c r="I3302" t="s">
        <v>7915</v>
      </c>
      <c r="J3302" t="s">
        <v>7915</v>
      </c>
      <c r="K3302" t="s">
        <v>7915</v>
      </c>
      <c r="L3302" t="s">
        <v>7915</v>
      </c>
      <c r="M3302" t="s">
        <v>7915</v>
      </c>
      <c r="N3302" t="s">
        <v>7915</v>
      </c>
      <c r="O3302" t="s">
        <v>7915</v>
      </c>
      <c r="P3302" t="s">
        <v>7910</v>
      </c>
      <c r="Q3302">
        <v>8</v>
      </c>
      <c r="R3302">
        <f>IF(ISERROR(VLOOKUP(A3302,int_r_base_fitted!$A$1:$C$10000,2,FALSE)),0,VLOOKUP(A3302,int_r_base_fitted!$A$1:$C$10000,2,FALSE))</f>
        <v>0</v>
      </c>
      <c r="S3302">
        <f>IF(ISERROR(VLOOKUP(A3302,int_r_base_fitted!$A$1:$C$10000,3,FALSE)),0,VLOOKUP(A3302,int_r_base_fitted!$A$1:$C$10000,3,FALSE))</f>
        <v>2.1999999999999999E-2</v>
      </c>
      <c r="T3302">
        <v>3482</v>
      </c>
      <c r="V3302">
        <f>IF(ISERROR(VLOOKUP(A3302,int_r_full_fitted!$A$1:$C$10000,3,FALSE)),0,VLOOKUP(A3302,int_r_full_fitted!$A$1:$C$10000,3,FALSE))</f>
        <v>1.7999999999999999E-2</v>
      </c>
      <c r="W3302">
        <v>3301</v>
      </c>
      <c r="Y3302">
        <f>S3302-V3302</f>
        <v>4.0000000000000001E-3</v>
      </c>
    </row>
    <row r="3303" spans="1:25" x14ac:dyDescent="0.2">
      <c r="A3303" t="s">
        <v>6752</v>
      </c>
      <c r="B3303" t="s">
        <v>7911</v>
      </c>
      <c r="C3303" t="s">
        <v>7972</v>
      </c>
      <c r="D3303" t="s">
        <v>7963</v>
      </c>
      <c r="E3303" t="s">
        <v>9143</v>
      </c>
      <c r="F3303" t="s">
        <v>7915</v>
      </c>
      <c r="G3303" t="s">
        <v>7910</v>
      </c>
      <c r="H3303" t="s">
        <v>7915</v>
      </c>
      <c r="I3303" t="s">
        <v>7915</v>
      </c>
      <c r="J3303" t="s">
        <v>7915</v>
      </c>
      <c r="K3303" t="s">
        <v>7915</v>
      </c>
      <c r="L3303" t="s">
        <v>7915</v>
      </c>
      <c r="M3303" t="s">
        <v>7915</v>
      </c>
      <c r="N3303" t="s">
        <v>7915</v>
      </c>
      <c r="O3303" t="s">
        <v>7915</v>
      </c>
      <c r="P3303" t="s">
        <v>7910</v>
      </c>
      <c r="Q3303">
        <v>8</v>
      </c>
      <c r="R3303">
        <f>IF(ISERROR(VLOOKUP(A3303,int_r_base_fitted!$A$1:$C$10000,2,FALSE)),0,VLOOKUP(A3303,int_r_base_fitted!$A$1:$C$10000,2,FALSE))</f>
        <v>0</v>
      </c>
      <c r="S3303">
        <f>IF(ISERROR(VLOOKUP(A3303,int_r_base_fitted!$A$1:$C$10000,3,FALSE)),0,VLOOKUP(A3303,int_r_base_fitted!$A$1:$C$10000,3,FALSE))</f>
        <v>2.1999999999999999E-2</v>
      </c>
      <c r="T3303">
        <v>3483</v>
      </c>
      <c r="V3303">
        <f>IF(ISERROR(VLOOKUP(A3303,int_r_full_fitted!$A$1:$C$10000,3,FALSE)),0,VLOOKUP(A3303,int_r_full_fitted!$A$1:$C$10000,3,FALSE))</f>
        <v>1.7999999999999999E-2</v>
      </c>
      <c r="W3303">
        <v>3302</v>
      </c>
      <c r="Y3303">
        <f>S3303-V3303</f>
        <v>4.0000000000000001E-3</v>
      </c>
    </row>
    <row r="3304" spans="1:25" x14ac:dyDescent="0.2">
      <c r="A3304" t="s">
        <v>6802</v>
      </c>
      <c r="B3304" t="s">
        <v>7911</v>
      </c>
      <c r="C3304" t="s">
        <v>8103</v>
      </c>
      <c r="D3304" t="s">
        <v>7963</v>
      </c>
      <c r="E3304" t="s">
        <v>9177</v>
      </c>
      <c r="F3304" t="s">
        <v>7915</v>
      </c>
      <c r="G3304" t="s">
        <v>7915</v>
      </c>
      <c r="H3304" t="s">
        <v>7915</v>
      </c>
      <c r="I3304" t="s">
        <v>7915</v>
      </c>
      <c r="J3304" t="s">
        <v>7915</v>
      </c>
      <c r="K3304" t="s">
        <v>7915</v>
      </c>
      <c r="L3304" t="s">
        <v>7915</v>
      </c>
      <c r="M3304" t="s">
        <v>7910</v>
      </c>
      <c r="N3304" t="s">
        <v>7915</v>
      </c>
      <c r="O3304" t="s">
        <v>7915</v>
      </c>
      <c r="P3304" t="s">
        <v>7910</v>
      </c>
      <c r="Q3304">
        <v>8</v>
      </c>
      <c r="R3304">
        <f>IF(ISERROR(VLOOKUP(A3304,int_r_base_fitted!$A$1:$C$10000,2,FALSE)),0,VLOOKUP(A3304,int_r_base_fitted!$A$1:$C$10000,2,FALSE))</f>
        <v>0</v>
      </c>
      <c r="S3304">
        <f>IF(ISERROR(VLOOKUP(A3304,int_r_base_fitted!$A$1:$C$10000,3,FALSE)),0,VLOOKUP(A3304,int_r_base_fitted!$A$1:$C$10000,3,FALSE))</f>
        <v>2.1999999999999999E-2</v>
      </c>
      <c r="T3304">
        <v>3485</v>
      </c>
      <c r="V3304">
        <f>IF(ISERROR(VLOOKUP(A3304,int_r_full_fitted!$A$1:$C$10000,3,FALSE)),0,VLOOKUP(A3304,int_r_full_fitted!$A$1:$C$10000,3,FALSE))</f>
        <v>1.7999999999999999E-2</v>
      </c>
      <c r="W3304">
        <v>3303</v>
      </c>
      <c r="Y3304">
        <f>S3304-V3304</f>
        <v>4.0000000000000001E-3</v>
      </c>
    </row>
    <row r="3305" spans="1:25" x14ac:dyDescent="0.2">
      <c r="A3305" t="s">
        <v>6990</v>
      </c>
      <c r="B3305" t="s">
        <v>7933</v>
      </c>
      <c r="C3305" t="s">
        <v>9291</v>
      </c>
      <c r="D3305" t="s">
        <v>7963</v>
      </c>
      <c r="E3305" t="s">
        <v>8947</v>
      </c>
      <c r="F3305" t="s">
        <v>7915</v>
      </c>
      <c r="G3305" t="s">
        <v>7910</v>
      </c>
      <c r="H3305" t="s">
        <v>7915</v>
      </c>
      <c r="I3305" t="s">
        <v>7915</v>
      </c>
      <c r="J3305" t="s">
        <v>7915</v>
      </c>
      <c r="K3305" t="s">
        <v>7915</v>
      </c>
      <c r="L3305" t="s">
        <v>7915</v>
      </c>
      <c r="M3305" t="s">
        <v>7915</v>
      </c>
      <c r="N3305" t="s">
        <v>7915</v>
      </c>
      <c r="O3305" t="s">
        <v>7915</v>
      </c>
      <c r="P3305" t="s">
        <v>7910</v>
      </c>
      <c r="Q3305">
        <v>8</v>
      </c>
      <c r="R3305">
        <f>IF(ISERROR(VLOOKUP(A3305,int_r_base_fitted!$A$1:$C$10000,2,FALSE)),0,VLOOKUP(A3305,int_r_base_fitted!$A$1:$C$10000,2,FALSE))</f>
        <v>0</v>
      </c>
      <c r="S3305">
        <f>IF(ISERROR(VLOOKUP(A3305,int_r_base_fitted!$A$1:$C$10000,3,FALSE)),0,VLOOKUP(A3305,int_r_base_fitted!$A$1:$C$10000,3,FALSE))</f>
        <v>2.1999999999999999E-2</v>
      </c>
      <c r="T3305">
        <v>3489</v>
      </c>
      <c r="V3305">
        <f>IF(ISERROR(VLOOKUP(A3305,int_r_full_fitted!$A$1:$C$10000,3,FALSE)),0,VLOOKUP(A3305,int_r_full_fitted!$A$1:$C$10000,3,FALSE))</f>
        <v>1.7999999999999999E-2</v>
      </c>
      <c r="W3305">
        <v>3304</v>
      </c>
      <c r="Y3305">
        <f>S3305-V3305</f>
        <v>4.0000000000000001E-3</v>
      </c>
    </row>
    <row r="3306" spans="1:25" x14ac:dyDescent="0.2">
      <c r="A3306" t="s">
        <v>7014</v>
      </c>
      <c r="B3306" t="s">
        <v>7933</v>
      </c>
      <c r="C3306" t="s">
        <v>9778</v>
      </c>
      <c r="D3306" t="s">
        <v>7963</v>
      </c>
      <c r="E3306" t="s">
        <v>8106</v>
      </c>
      <c r="F3306" t="s">
        <v>7915</v>
      </c>
      <c r="G3306" t="s">
        <v>7915</v>
      </c>
      <c r="H3306" t="s">
        <v>7915</v>
      </c>
      <c r="I3306" t="s">
        <v>7910</v>
      </c>
      <c r="J3306" t="s">
        <v>7915</v>
      </c>
      <c r="K3306" t="s">
        <v>7915</v>
      </c>
      <c r="L3306" t="s">
        <v>7915</v>
      </c>
      <c r="M3306" t="s">
        <v>7915</v>
      </c>
      <c r="N3306" t="s">
        <v>7915</v>
      </c>
      <c r="O3306" t="s">
        <v>7915</v>
      </c>
      <c r="P3306" t="s">
        <v>7910</v>
      </c>
      <c r="Q3306">
        <v>8</v>
      </c>
      <c r="R3306">
        <f>IF(ISERROR(VLOOKUP(A3306,int_r_base_fitted!$A$1:$C$10000,2,FALSE)),0,VLOOKUP(A3306,int_r_base_fitted!$A$1:$C$10000,2,FALSE))</f>
        <v>0</v>
      </c>
      <c r="S3306">
        <f>IF(ISERROR(VLOOKUP(A3306,int_r_base_fitted!$A$1:$C$10000,3,FALSE)),0,VLOOKUP(A3306,int_r_base_fitted!$A$1:$C$10000,3,FALSE))</f>
        <v>2.1999999999999999E-2</v>
      </c>
      <c r="T3306">
        <v>3490</v>
      </c>
      <c r="V3306">
        <f>IF(ISERROR(VLOOKUP(A3306,int_r_full_fitted!$A$1:$C$10000,3,FALSE)),0,VLOOKUP(A3306,int_r_full_fitted!$A$1:$C$10000,3,FALSE))</f>
        <v>1.7999999999999999E-2</v>
      </c>
      <c r="W3306">
        <v>3305</v>
      </c>
      <c r="Y3306">
        <f>S3306-V3306</f>
        <v>4.0000000000000001E-3</v>
      </c>
    </row>
    <row r="3307" spans="1:25" x14ac:dyDescent="0.2">
      <c r="A3307" t="s">
        <v>7328</v>
      </c>
      <c r="B3307" t="s">
        <v>7911</v>
      </c>
      <c r="C3307" t="s">
        <v>8732</v>
      </c>
      <c r="D3307" t="s">
        <v>7963</v>
      </c>
      <c r="E3307" t="s">
        <v>8442</v>
      </c>
      <c r="F3307" t="s">
        <v>7915</v>
      </c>
      <c r="G3307" t="s">
        <v>7915</v>
      </c>
      <c r="H3307" t="s">
        <v>7915</v>
      </c>
      <c r="I3307" t="s">
        <v>7915</v>
      </c>
      <c r="J3307" t="s">
        <v>7915</v>
      </c>
      <c r="K3307" t="s">
        <v>7915</v>
      </c>
      <c r="L3307" t="s">
        <v>7915</v>
      </c>
      <c r="M3307" t="s">
        <v>7915</v>
      </c>
      <c r="N3307" t="s">
        <v>7915</v>
      </c>
      <c r="O3307" t="s">
        <v>7915</v>
      </c>
      <c r="P3307" t="s">
        <v>7915</v>
      </c>
      <c r="Q3307">
        <v>9</v>
      </c>
      <c r="R3307">
        <f>IF(ISERROR(VLOOKUP(A3307,int_r_base_fitted!$A$1:$C$10000,2,FALSE)),0,VLOOKUP(A3307,int_r_base_fitted!$A$1:$C$10000,2,FALSE))</f>
        <v>0</v>
      </c>
      <c r="S3307">
        <f>IF(ISERROR(VLOOKUP(A3307,int_r_base_fitted!$A$1:$C$10000,3,FALSE)),0,VLOOKUP(A3307,int_r_base_fitted!$A$1:$C$10000,3,FALSE))</f>
        <v>2.1999999999999999E-2</v>
      </c>
      <c r="T3307">
        <v>3492</v>
      </c>
      <c r="V3307">
        <f>IF(ISERROR(VLOOKUP(A3307,int_r_full_fitted!$A$1:$C$10000,3,FALSE)),0,VLOOKUP(A3307,int_r_full_fitted!$A$1:$C$10000,3,FALSE))</f>
        <v>1.7999999999999999E-2</v>
      </c>
      <c r="W3307">
        <v>3306</v>
      </c>
      <c r="Y3307">
        <f>S3307-V3307</f>
        <v>4.0000000000000001E-3</v>
      </c>
    </row>
    <row r="3308" spans="1:25" x14ac:dyDescent="0.2">
      <c r="A3308" t="s">
        <v>7389</v>
      </c>
      <c r="B3308" t="s">
        <v>7933</v>
      </c>
      <c r="C3308" t="s">
        <v>8387</v>
      </c>
      <c r="D3308" t="s">
        <v>8040</v>
      </c>
      <c r="E3308" t="s">
        <v>8059</v>
      </c>
      <c r="F3308" t="s">
        <v>7915</v>
      </c>
      <c r="G3308" t="s">
        <v>7915</v>
      </c>
      <c r="H3308" t="s">
        <v>7915</v>
      </c>
      <c r="I3308" t="s">
        <v>7915</v>
      </c>
      <c r="J3308" t="s">
        <v>7915</v>
      </c>
      <c r="K3308" t="s">
        <v>7915</v>
      </c>
      <c r="L3308" t="s">
        <v>7915</v>
      </c>
      <c r="M3308" t="s">
        <v>7915</v>
      </c>
      <c r="N3308" t="s">
        <v>7915</v>
      </c>
      <c r="O3308" t="s">
        <v>7915</v>
      </c>
      <c r="P3308" t="s">
        <v>7915</v>
      </c>
      <c r="Q3308">
        <v>9</v>
      </c>
      <c r="R3308">
        <f>IF(ISERROR(VLOOKUP(A3308,int_r_base_fitted!$A$1:$C$10000,2,FALSE)),0,VLOOKUP(A3308,int_r_base_fitted!$A$1:$C$10000,2,FALSE))</f>
        <v>0</v>
      </c>
      <c r="S3308">
        <f>IF(ISERROR(VLOOKUP(A3308,int_r_base_fitted!$A$1:$C$10000,3,FALSE)),0,VLOOKUP(A3308,int_r_base_fitted!$A$1:$C$10000,3,FALSE))</f>
        <v>2.1999999999999999E-2</v>
      </c>
      <c r="T3308">
        <v>3494</v>
      </c>
      <c r="V3308">
        <f>IF(ISERROR(VLOOKUP(A3308,int_r_full_fitted!$A$1:$C$10000,3,FALSE)),0,VLOOKUP(A3308,int_r_full_fitted!$A$1:$C$10000,3,FALSE))</f>
        <v>1.7999999999999999E-2</v>
      </c>
      <c r="W3308">
        <v>3307</v>
      </c>
      <c r="Y3308">
        <f>S3308-V3308</f>
        <v>4.0000000000000001E-3</v>
      </c>
    </row>
    <row r="3309" spans="1:25" x14ac:dyDescent="0.2">
      <c r="A3309" t="s">
        <v>6096</v>
      </c>
      <c r="B3309" t="s">
        <v>9253</v>
      </c>
      <c r="C3309" t="s">
        <v>9335</v>
      </c>
      <c r="D3309" t="s">
        <v>7963</v>
      </c>
      <c r="E3309" t="s">
        <v>7964</v>
      </c>
      <c r="F3309" t="s">
        <v>7915</v>
      </c>
      <c r="G3309" t="s">
        <v>7915</v>
      </c>
      <c r="H3309" t="s">
        <v>7915</v>
      </c>
      <c r="I3309" t="s">
        <v>7910</v>
      </c>
      <c r="J3309" t="s">
        <v>7915</v>
      </c>
      <c r="K3309" t="s">
        <v>7915</v>
      </c>
      <c r="L3309" t="s">
        <v>7915</v>
      </c>
      <c r="M3309" t="s">
        <v>7915</v>
      </c>
      <c r="N3309" t="s">
        <v>7915</v>
      </c>
      <c r="O3309" t="s">
        <v>7915</v>
      </c>
      <c r="P3309" t="s">
        <v>7910</v>
      </c>
      <c r="Q3309">
        <v>8</v>
      </c>
      <c r="R3309">
        <f>IF(ISERROR(VLOOKUP(A3309,int_r_base_fitted!$A$1:$C$10000,2,FALSE)),0,VLOOKUP(A3309,int_r_base_fitted!$A$1:$C$10000,2,FALSE))</f>
        <v>0</v>
      </c>
      <c r="S3309">
        <f>IF(ISERROR(VLOOKUP(A3309,int_r_base_fitted!$A$1:$C$10000,3,FALSE)),0,VLOOKUP(A3309,int_r_base_fitted!$A$1:$C$10000,3,FALSE))</f>
        <v>2.1000000000000001E-2</v>
      </c>
      <c r="T3309">
        <v>3518</v>
      </c>
      <c r="V3309">
        <f>IF(ISERROR(VLOOKUP(A3309,int_r_full_fitted!$A$1:$C$10000,3,FALSE)),0,VLOOKUP(A3309,int_r_full_fitted!$A$1:$C$10000,3,FALSE))</f>
        <v>1.7999999999999999E-2</v>
      </c>
      <c r="W3309">
        <v>3308</v>
      </c>
      <c r="Y3309">
        <f>S3309-V3309</f>
        <v>3.0000000000000027E-3</v>
      </c>
    </row>
    <row r="3310" spans="1:25" x14ac:dyDescent="0.2">
      <c r="A3310" t="s">
        <v>7358</v>
      </c>
      <c r="B3310" t="s">
        <v>7933</v>
      </c>
      <c r="C3310" t="s">
        <v>9068</v>
      </c>
      <c r="D3310" t="s">
        <v>7963</v>
      </c>
      <c r="E3310" t="s">
        <v>8059</v>
      </c>
      <c r="F3310" t="s">
        <v>7915</v>
      </c>
      <c r="G3310" t="s">
        <v>7915</v>
      </c>
      <c r="H3310" t="s">
        <v>7915</v>
      </c>
      <c r="I3310" t="s">
        <v>7915</v>
      </c>
      <c r="J3310" t="s">
        <v>7915</v>
      </c>
      <c r="K3310" t="s">
        <v>7915</v>
      </c>
      <c r="L3310" t="s">
        <v>7915</v>
      </c>
      <c r="M3310" t="s">
        <v>7915</v>
      </c>
      <c r="N3310" t="s">
        <v>7915</v>
      </c>
      <c r="O3310" t="s">
        <v>7915</v>
      </c>
      <c r="P3310" t="s">
        <v>7915</v>
      </c>
      <c r="Q3310">
        <v>9</v>
      </c>
      <c r="R3310">
        <f>IF(ISERROR(VLOOKUP(A3310,int_r_base_fitted!$A$1:$C$10000,2,FALSE)),0,VLOOKUP(A3310,int_r_base_fitted!$A$1:$C$10000,2,FALSE))</f>
        <v>0</v>
      </c>
      <c r="S3310">
        <f>IF(ISERROR(VLOOKUP(A3310,int_r_base_fitted!$A$1:$C$10000,3,FALSE)),0,VLOOKUP(A3310,int_r_base_fitted!$A$1:$C$10000,3,FALSE))</f>
        <v>2.1000000000000001E-2</v>
      </c>
      <c r="T3310">
        <v>3543</v>
      </c>
      <c r="V3310">
        <f>IF(ISERROR(VLOOKUP(A3310,int_r_full_fitted!$A$1:$C$10000,3,FALSE)),0,VLOOKUP(A3310,int_r_full_fitted!$A$1:$C$10000,3,FALSE))</f>
        <v>1.7999999999999999E-2</v>
      </c>
      <c r="W3310">
        <v>3309</v>
      </c>
      <c r="Y3310">
        <f>S3310-V3310</f>
        <v>3.0000000000000027E-3</v>
      </c>
    </row>
    <row r="3311" spans="1:25" x14ac:dyDescent="0.2">
      <c r="A3311" t="s">
        <v>7761</v>
      </c>
      <c r="B3311" t="s">
        <v>7933</v>
      </c>
      <c r="C3311" t="s">
        <v>10165</v>
      </c>
      <c r="D3311" t="s">
        <v>7963</v>
      </c>
      <c r="E3311" t="s">
        <v>8059</v>
      </c>
      <c r="F3311" t="s">
        <v>7915</v>
      </c>
      <c r="G3311" t="s">
        <v>7915</v>
      </c>
      <c r="H3311" t="s">
        <v>7915</v>
      </c>
      <c r="I3311" t="s">
        <v>7915</v>
      </c>
      <c r="J3311" t="s">
        <v>7915</v>
      </c>
      <c r="K3311" t="s">
        <v>7915</v>
      </c>
      <c r="L3311" t="s">
        <v>7915</v>
      </c>
      <c r="M3311" t="s">
        <v>7915</v>
      </c>
      <c r="N3311" t="s">
        <v>7915</v>
      </c>
      <c r="O3311" t="s">
        <v>7915</v>
      </c>
      <c r="P3311" t="s">
        <v>7915</v>
      </c>
      <c r="Q3311">
        <v>9</v>
      </c>
      <c r="R3311">
        <f>IF(ISERROR(VLOOKUP(A3311,int_r_base_fitted!$A$1:$C$10000,2,FALSE)),0,VLOOKUP(A3311,int_r_base_fitted!$A$1:$C$10000,2,FALSE))</f>
        <v>0</v>
      </c>
      <c r="S3311">
        <f>IF(ISERROR(VLOOKUP(A3311,int_r_base_fitted!$A$1:$C$10000,3,FALSE)),0,VLOOKUP(A3311,int_r_base_fitted!$A$1:$C$10000,3,FALSE))</f>
        <v>2.1000000000000001E-2</v>
      </c>
      <c r="T3311">
        <v>3552</v>
      </c>
      <c r="V3311">
        <f>IF(ISERROR(VLOOKUP(A3311,int_r_full_fitted!$A$1:$C$10000,3,FALSE)),0,VLOOKUP(A3311,int_r_full_fitted!$A$1:$C$10000,3,FALSE))</f>
        <v>1.7999999999999999E-2</v>
      </c>
      <c r="W3311">
        <v>3310</v>
      </c>
      <c r="Y3311">
        <f>S3311-V3311</f>
        <v>3.0000000000000027E-3</v>
      </c>
    </row>
    <row r="3312" spans="1:25" x14ac:dyDescent="0.2">
      <c r="A3312" t="s">
        <v>7763</v>
      </c>
      <c r="B3312" t="s">
        <v>7933</v>
      </c>
      <c r="C3312" t="s">
        <v>10167</v>
      </c>
      <c r="D3312" t="s">
        <v>7963</v>
      </c>
      <c r="E3312" t="s">
        <v>8059</v>
      </c>
      <c r="F3312" t="s">
        <v>7915</v>
      </c>
      <c r="G3312" t="s">
        <v>7915</v>
      </c>
      <c r="H3312" t="s">
        <v>7915</v>
      </c>
      <c r="I3312" t="s">
        <v>7915</v>
      </c>
      <c r="J3312" t="s">
        <v>7915</v>
      </c>
      <c r="K3312" t="s">
        <v>7915</v>
      </c>
      <c r="L3312" t="s">
        <v>7915</v>
      </c>
      <c r="M3312" t="s">
        <v>7915</v>
      </c>
      <c r="N3312" t="s">
        <v>7915</v>
      </c>
      <c r="O3312" t="s">
        <v>7915</v>
      </c>
      <c r="P3312" t="s">
        <v>7915</v>
      </c>
      <c r="Q3312">
        <v>9</v>
      </c>
      <c r="R3312">
        <f>IF(ISERROR(VLOOKUP(A3312,int_r_base_fitted!$A$1:$C$10000,2,FALSE)),0,VLOOKUP(A3312,int_r_base_fitted!$A$1:$C$10000,2,FALSE))</f>
        <v>0</v>
      </c>
      <c r="S3312">
        <f>IF(ISERROR(VLOOKUP(A3312,int_r_base_fitted!$A$1:$C$10000,3,FALSE)),0,VLOOKUP(A3312,int_r_base_fitted!$A$1:$C$10000,3,FALSE))</f>
        <v>2.1000000000000001E-2</v>
      </c>
      <c r="T3312">
        <v>3553</v>
      </c>
      <c r="V3312">
        <f>IF(ISERROR(VLOOKUP(A3312,int_r_full_fitted!$A$1:$C$10000,3,FALSE)),0,VLOOKUP(A3312,int_r_full_fitted!$A$1:$C$10000,3,FALSE))</f>
        <v>1.7999999999999999E-2</v>
      </c>
      <c r="W3312">
        <v>3311</v>
      </c>
      <c r="Y3312">
        <f>S3312-V3312</f>
        <v>3.0000000000000027E-3</v>
      </c>
    </row>
    <row r="3313" spans="1:25" x14ac:dyDescent="0.2">
      <c r="A3313" t="s">
        <v>7770</v>
      </c>
      <c r="B3313" t="s">
        <v>7933</v>
      </c>
      <c r="C3313" t="s">
        <v>10173</v>
      </c>
      <c r="D3313" t="s">
        <v>7963</v>
      </c>
      <c r="E3313" t="s">
        <v>8059</v>
      </c>
      <c r="F3313" t="s">
        <v>7915</v>
      </c>
      <c r="G3313" t="s">
        <v>7915</v>
      </c>
      <c r="H3313" t="s">
        <v>7915</v>
      </c>
      <c r="I3313" t="s">
        <v>7915</v>
      </c>
      <c r="J3313" t="s">
        <v>7915</v>
      </c>
      <c r="K3313" t="s">
        <v>7915</v>
      </c>
      <c r="L3313" t="s">
        <v>7915</v>
      </c>
      <c r="M3313" t="s">
        <v>7915</v>
      </c>
      <c r="N3313" t="s">
        <v>7915</v>
      </c>
      <c r="O3313" t="s">
        <v>7915</v>
      </c>
      <c r="P3313" t="s">
        <v>7915</v>
      </c>
      <c r="Q3313">
        <v>9</v>
      </c>
      <c r="R3313">
        <f>IF(ISERROR(VLOOKUP(A3313,int_r_base_fitted!$A$1:$C$10000,2,FALSE)),0,VLOOKUP(A3313,int_r_base_fitted!$A$1:$C$10000,2,FALSE))</f>
        <v>0</v>
      </c>
      <c r="S3313">
        <f>IF(ISERROR(VLOOKUP(A3313,int_r_base_fitted!$A$1:$C$10000,3,FALSE)),0,VLOOKUP(A3313,int_r_base_fitted!$A$1:$C$10000,3,FALSE))</f>
        <v>2.1000000000000001E-2</v>
      </c>
      <c r="T3313">
        <v>3554</v>
      </c>
      <c r="V3313">
        <f>IF(ISERROR(VLOOKUP(A3313,int_r_full_fitted!$A$1:$C$10000,3,FALSE)),0,VLOOKUP(A3313,int_r_full_fitted!$A$1:$C$10000,3,FALSE))</f>
        <v>1.7999999999999999E-2</v>
      </c>
      <c r="W3313">
        <v>3312</v>
      </c>
      <c r="Y3313">
        <f>S3313-V3313</f>
        <v>3.0000000000000027E-3</v>
      </c>
    </row>
    <row r="3314" spans="1:25" x14ac:dyDescent="0.2">
      <c r="A3314" t="s">
        <v>7771</v>
      </c>
      <c r="B3314" t="s">
        <v>7933</v>
      </c>
      <c r="C3314" t="s">
        <v>10174</v>
      </c>
      <c r="D3314" t="s">
        <v>7963</v>
      </c>
      <c r="E3314" t="s">
        <v>8059</v>
      </c>
      <c r="F3314" t="s">
        <v>7915</v>
      </c>
      <c r="G3314" t="s">
        <v>7915</v>
      </c>
      <c r="H3314" t="s">
        <v>7915</v>
      </c>
      <c r="I3314" t="s">
        <v>7915</v>
      </c>
      <c r="J3314" t="s">
        <v>7915</v>
      </c>
      <c r="K3314" t="s">
        <v>7915</v>
      </c>
      <c r="L3314" t="s">
        <v>7915</v>
      </c>
      <c r="M3314" t="s">
        <v>7915</v>
      </c>
      <c r="N3314" t="s">
        <v>7915</v>
      </c>
      <c r="O3314" t="s">
        <v>7915</v>
      </c>
      <c r="P3314" t="s">
        <v>7915</v>
      </c>
      <c r="Q3314">
        <v>9</v>
      </c>
      <c r="R3314">
        <f>IF(ISERROR(VLOOKUP(A3314,int_r_base_fitted!$A$1:$C$10000,2,FALSE)),0,VLOOKUP(A3314,int_r_base_fitted!$A$1:$C$10000,2,FALSE))</f>
        <v>0</v>
      </c>
      <c r="S3314">
        <f>IF(ISERROR(VLOOKUP(A3314,int_r_base_fitted!$A$1:$C$10000,3,FALSE)),0,VLOOKUP(A3314,int_r_base_fitted!$A$1:$C$10000,3,FALSE))</f>
        <v>2.1000000000000001E-2</v>
      </c>
      <c r="T3314">
        <v>3555</v>
      </c>
      <c r="V3314">
        <f>IF(ISERROR(VLOOKUP(A3314,int_r_full_fitted!$A$1:$C$10000,3,FALSE)),0,VLOOKUP(A3314,int_r_full_fitted!$A$1:$C$10000,3,FALSE))</f>
        <v>1.7999999999999999E-2</v>
      </c>
      <c r="W3314">
        <v>3313</v>
      </c>
      <c r="Y3314">
        <f>S3314-V3314</f>
        <v>3.0000000000000027E-3</v>
      </c>
    </row>
    <row r="3315" spans="1:25" x14ac:dyDescent="0.2">
      <c r="A3315" t="s">
        <v>7772</v>
      </c>
      <c r="B3315" t="s">
        <v>7933</v>
      </c>
      <c r="C3315" t="s">
        <v>10175</v>
      </c>
      <c r="D3315" t="s">
        <v>7963</v>
      </c>
      <c r="E3315" t="s">
        <v>8059</v>
      </c>
      <c r="F3315" t="s">
        <v>7915</v>
      </c>
      <c r="G3315" t="s">
        <v>7915</v>
      </c>
      <c r="H3315" t="s">
        <v>7915</v>
      </c>
      <c r="I3315" t="s">
        <v>7915</v>
      </c>
      <c r="J3315" t="s">
        <v>7915</v>
      </c>
      <c r="K3315" t="s">
        <v>7915</v>
      </c>
      <c r="L3315" t="s">
        <v>7915</v>
      </c>
      <c r="M3315" t="s">
        <v>7915</v>
      </c>
      <c r="N3315" t="s">
        <v>7915</v>
      </c>
      <c r="O3315" t="s">
        <v>7915</v>
      </c>
      <c r="P3315" t="s">
        <v>7915</v>
      </c>
      <c r="Q3315">
        <v>9</v>
      </c>
      <c r="R3315">
        <f>IF(ISERROR(VLOOKUP(A3315,int_r_base_fitted!$A$1:$C$10000,2,FALSE)),0,VLOOKUP(A3315,int_r_base_fitted!$A$1:$C$10000,2,FALSE))</f>
        <v>0</v>
      </c>
      <c r="S3315">
        <f>IF(ISERROR(VLOOKUP(A3315,int_r_base_fitted!$A$1:$C$10000,3,FALSE)),0,VLOOKUP(A3315,int_r_base_fitted!$A$1:$C$10000,3,FALSE))</f>
        <v>2.1000000000000001E-2</v>
      </c>
      <c r="T3315">
        <v>3556</v>
      </c>
      <c r="V3315">
        <f>IF(ISERROR(VLOOKUP(A3315,int_r_full_fitted!$A$1:$C$10000,3,FALSE)),0,VLOOKUP(A3315,int_r_full_fitted!$A$1:$C$10000,3,FALSE))</f>
        <v>1.7999999999999999E-2</v>
      </c>
      <c r="W3315">
        <v>3314</v>
      </c>
      <c r="Y3315">
        <f>S3315-V3315</f>
        <v>3.0000000000000027E-3</v>
      </c>
    </row>
    <row r="3316" spans="1:25" x14ac:dyDescent="0.2">
      <c r="A3316" t="s">
        <v>7811</v>
      </c>
      <c r="B3316" t="s">
        <v>9253</v>
      </c>
      <c r="C3316" t="s">
        <v>10200</v>
      </c>
      <c r="D3316" t="s">
        <v>7963</v>
      </c>
      <c r="E3316" t="s">
        <v>7964</v>
      </c>
      <c r="F3316" t="s">
        <v>7915</v>
      </c>
      <c r="G3316" t="s">
        <v>7915</v>
      </c>
      <c r="H3316" t="s">
        <v>7915</v>
      </c>
      <c r="I3316" t="s">
        <v>7915</v>
      </c>
      <c r="J3316" t="s">
        <v>7915</v>
      </c>
      <c r="K3316" t="s">
        <v>7915</v>
      </c>
      <c r="L3316" t="s">
        <v>7915</v>
      </c>
      <c r="M3316" t="s">
        <v>7915</v>
      </c>
      <c r="N3316" t="s">
        <v>7915</v>
      </c>
      <c r="O3316" t="s">
        <v>7915</v>
      </c>
      <c r="P3316" t="s">
        <v>7915</v>
      </c>
      <c r="Q3316">
        <v>9</v>
      </c>
      <c r="R3316">
        <f>IF(ISERROR(VLOOKUP(A3316,int_r_base_fitted!$A$1:$C$10000,2,FALSE)),0,VLOOKUP(A3316,int_r_base_fitted!$A$1:$C$10000,2,FALSE))</f>
        <v>0</v>
      </c>
      <c r="S3316">
        <f>IF(ISERROR(VLOOKUP(A3316,int_r_base_fitted!$A$1:$C$10000,3,FALSE)),0,VLOOKUP(A3316,int_r_base_fitted!$A$1:$C$10000,3,FALSE))</f>
        <v>2.1000000000000001E-2</v>
      </c>
      <c r="T3316">
        <v>3561</v>
      </c>
      <c r="V3316">
        <f>IF(ISERROR(VLOOKUP(A3316,int_r_full_fitted!$A$1:$C$10000,3,FALSE)),0,VLOOKUP(A3316,int_r_full_fitted!$A$1:$C$10000,3,FALSE))</f>
        <v>1.7999999999999999E-2</v>
      </c>
      <c r="W3316">
        <v>3315</v>
      </c>
      <c r="Y3316">
        <f>S3316-V3316</f>
        <v>3.0000000000000027E-3</v>
      </c>
    </row>
    <row r="3317" spans="1:25" x14ac:dyDescent="0.2">
      <c r="A3317" t="s">
        <v>7812</v>
      </c>
      <c r="B3317" t="s">
        <v>9253</v>
      </c>
      <c r="C3317" t="s">
        <v>10201</v>
      </c>
      <c r="D3317" t="s">
        <v>7963</v>
      </c>
      <c r="E3317" t="s">
        <v>7964</v>
      </c>
      <c r="F3317" t="s">
        <v>7915</v>
      </c>
      <c r="G3317" t="s">
        <v>7915</v>
      </c>
      <c r="H3317" t="s">
        <v>7915</v>
      </c>
      <c r="I3317" t="s">
        <v>7915</v>
      </c>
      <c r="J3317" t="s">
        <v>7915</v>
      </c>
      <c r="K3317" t="s">
        <v>7915</v>
      </c>
      <c r="L3317" t="s">
        <v>7915</v>
      </c>
      <c r="M3317" t="s">
        <v>7915</v>
      </c>
      <c r="N3317" t="s">
        <v>7915</v>
      </c>
      <c r="O3317" t="s">
        <v>7915</v>
      </c>
      <c r="P3317" t="s">
        <v>7915</v>
      </c>
      <c r="Q3317">
        <v>9</v>
      </c>
      <c r="R3317">
        <f>IF(ISERROR(VLOOKUP(A3317,int_r_base_fitted!$A$1:$C$10000,2,FALSE)),0,VLOOKUP(A3317,int_r_base_fitted!$A$1:$C$10000,2,FALSE))</f>
        <v>0</v>
      </c>
      <c r="S3317">
        <f>IF(ISERROR(VLOOKUP(A3317,int_r_base_fitted!$A$1:$C$10000,3,FALSE)),0,VLOOKUP(A3317,int_r_base_fitted!$A$1:$C$10000,3,FALSE))</f>
        <v>2.1000000000000001E-2</v>
      </c>
      <c r="T3317">
        <v>3562</v>
      </c>
      <c r="V3317">
        <f>IF(ISERROR(VLOOKUP(A3317,int_r_full_fitted!$A$1:$C$10000,3,FALSE)),0,VLOOKUP(A3317,int_r_full_fitted!$A$1:$C$10000,3,FALSE))</f>
        <v>1.7999999999999999E-2</v>
      </c>
      <c r="W3317">
        <v>3316</v>
      </c>
      <c r="Y3317">
        <f>S3317-V3317</f>
        <v>3.0000000000000027E-3</v>
      </c>
    </row>
    <row r="3318" spans="1:25" x14ac:dyDescent="0.2">
      <c r="A3318" t="s">
        <v>7813</v>
      </c>
      <c r="B3318" t="s">
        <v>9253</v>
      </c>
      <c r="C3318" t="s">
        <v>10201</v>
      </c>
      <c r="D3318" t="s">
        <v>7963</v>
      </c>
      <c r="E3318" t="s">
        <v>7964</v>
      </c>
      <c r="F3318" t="s">
        <v>7915</v>
      </c>
      <c r="G3318" t="s">
        <v>7915</v>
      </c>
      <c r="H3318" t="s">
        <v>7915</v>
      </c>
      <c r="I3318" t="s">
        <v>7915</v>
      </c>
      <c r="J3318" t="s">
        <v>7915</v>
      </c>
      <c r="K3318" t="s">
        <v>7915</v>
      </c>
      <c r="L3318" t="s">
        <v>7915</v>
      </c>
      <c r="M3318" t="s">
        <v>7915</v>
      </c>
      <c r="N3318" t="s">
        <v>7915</v>
      </c>
      <c r="O3318" t="s">
        <v>7915</v>
      </c>
      <c r="P3318" t="s">
        <v>7915</v>
      </c>
      <c r="Q3318">
        <v>9</v>
      </c>
      <c r="R3318">
        <f>IF(ISERROR(VLOOKUP(A3318,int_r_base_fitted!$A$1:$C$10000,2,FALSE)),0,VLOOKUP(A3318,int_r_base_fitted!$A$1:$C$10000,2,FALSE))</f>
        <v>0</v>
      </c>
      <c r="S3318">
        <f>IF(ISERROR(VLOOKUP(A3318,int_r_base_fitted!$A$1:$C$10000,3,FALSE)),0,VLOOKUP(A3318,int_r_base_fitted!$A$1:$C$10000,3,FALSE))</f>
        <v>2.1000000000000001E-2</v>
      </c>
      <c r="T3318">
        <v>3563</v>
      </c>
      <c r="V3318">
        <f>IF(ISERROR(VLOOKUP(A3318,int_r_full_fitted!$A$1:$C$10000,3,FALSE)),0,VLOOKUP(A3318,int_r_full_fitted!$A$1:$C$10000,3,FALSE))</f>
        <v>1.7999999999999999E-2</v>
      </c>
      <c r="W3318">
        <v>3317</v>
      </c>
      <c r="Y3318">
        <f>S3318-V3318</f>
        <v>3.0000000000000027E-3</v>
      </c>
    </row>
    <row r="3319" spans="1:25" x14ac:dyDescent="0.2">
      <c r="A3319" t="s">
        <v>5530</v>
      </c>
      <c r="B3319" t="s">
        <v>7911</v>
      </c>
      <c r="C3319">
        <v>4</v>
      </c>
      <c r="D3319" t="s">
        <v>7967</v>
      </c>
      <c r="E3319" t="s">
        <v>8989</v>
      </c>
      <c r="F3319" t="s">
        <v>7915</v>
      </c>
      <c r="G3319" t="s">
        <v>7910</v>
      </c>
      <c r="H3319" t="s">
        <v>7915</v>
      </c>
      <c r="I3319" t="s">
        <v>7915</v>
      </c>
      <c r="J3319" t="s">
        <v>7915</v>
      </c>
      <c r="K3319" t="s">
        <v>7910</v>
      </c>
      <c r="L3319" t="s">
        <v>7915</v>
      </c>
      <c r="M3319" t="s">
        <v>7915</v>
      </c>
      <c r="N3319" t="s">
        <v>7915</v>
      </c>
      <c r="O3319" t="s">
        <v>7915</v>
      </c>
      <c r="P3319" t="s">
        <v>7909</v>
      </c>
      <c r="Q3319">
        <v>7</v>
      </c>
      <c r="R3319">
        <f>IF(ISERROR(VLOOKUP(A3319,int_r_base_fitted!$A$1:$C$10000,2,FALSE)),0,VLOOKUP(A3319,int_r_base_fitted!$A$1:$C$10000,2,FALSE))</f>
        <v>0</v>
      </c>
      <c r="S3319">
        <f>IF(ISERROR(VLOOKUP(A3319,int_r_base_fitted!$A$1:$C$10000,3,FALSE)),0,VLOOKUP(A3319,int_r_base_fitted!$A$1:$C$10000,3,FALSE))</f>
        <v>0.06</v>
      </c>
      <c r="T3319">
        <v>1032</v>
      </c>
      <c r="V3319">
        <f>IF(ISERROR(VLOOKUP(A3319,int_r_full_fitted!$A$1:$C$10000,3,FALSE)),0,VLOOKUP(A3319,int_r_full_fitted!$A$1:$C$10000,3,FALSE))</f>
        <v>1.7000000000000001E-2</v>
      </c>
      <c r="W3319">
        <v>3318</v>
      </c>
      <c r="Y3319">
        <f>S3319-V3319</f>
        <v>4.2999999999999997E-2</v>
      </c>
    </row>
    <row r="3320" spans="1:25" x14ac:dyDescent="0.2">
      <c r="A3320" t="s">
        <v>6501</v>
      </c>
      <c r="B3320" t="s">
        <v>7911</v>
      </c>
      <c r="C3320">
        <v>4</v>
      </c>
      <c r="D3320" t="s">
        <v>7967</v>
      </c>
      <c r="E3320" t="s">
        <v>9520</v>
      </c>
      <c r="F3320" t="s">
        <v>7915</v>
      </c>
      <c r="G3320" t="s">
        <v>7915</v>
      </c>
      <c r="H3320" t="s">
        <v>7915</v>
      </c>
      <c r="I3320" t="s">
        <v>7915</v>
      </c>
      <c r="J3320" t="s">
        <v>7915</v>
      </c>
      <c r="K3320" t="s">
        <v>7910</v>
      </c>
      <c r="L3320" t="s">
        <v>7915</v>
      </c>
      <c r="M3320" t="s">
        <v>7915</v>
      </c>
      <c r="N3320" t="s">
        <v>7915</v>
      </c>
      <c r="O3320" t="s">
        <v>7915</v>
      </c>
      <c r="P3320" t="s">
        <v>7910</v>
      </c>
      <c r="Q3320">
        <v>8</v>
      </c>
      <c r="R3320">
        <f>IF(ISERROR(VLOOKUP(A3320,int_r_base_fitted!$A$1:$C$10000,2,FALSE)),0,VLOOKUP(A3320,int_r_base_fitted!$A$1:$C$10000,2,FALSE))</f>
        <v>0</v>
      </c>
      <c r="S3320">
        <f>IF(ISERROR(VLOOKUP(A3320,int_r_base_fitted!$A$1:$C$10000,3,FALSE)),0,VLOOKUP(A3320,int_r_base_fitted!$A$1:$C$10000,3,FALSE))</f>
        <v>0.05</v>
      </c>
      <c r="T3320">
        <v>1482</v>
      </c>
      <c r="V3320">
        <f>IF(ISERROR(VLOOKUP(A3320,int_r_full_fitted!$A$1:$C$10000,3,FALSE)),0,VLOOKUP(A3320,int_r_full_fitted!$A$1:$C$10000,3,FALSE))</f>
        <v>1.7000000000000001E-2</v>
      </c>
      <c r="W3320">
        <v>3319</v>
      </c>
      <c r="Y3320">
        <f>S3320-V3320</f>
        <v>3.3000000000000002E-2</v>
      </c>
    </row>
    <row r="3321" spans="1:25" x14ac:dyDescent="0.2">
      <c r="A3321" t="s">
        <v>6059</v>
      </c>
      <c r="B3321" t="s">
        <v>7911</v>
      </c>
      <c r="C3321">
        <v>4</v>
      </c>
      <c r="D3321" t="s">
        <v>7967</v>
      </c>
      <c r="E3321" t="s">
        <v>8388</v>
      </c>
      <c r="F3321" t="s">
        <v>7915</v>
      </c>
      <c r="G3321" t="s">
        <v>7915</v>
      </c>
      <c r="H3321" t="s">
        <v>7915</v>
      </c>
      <c r="I3321" t="s">
        <v>7915</v>
      </c>
      <c r="J3321" t="s">
        <v>7915</v>
      </c>
      <c r="K3321" t="s">
        <v>7910</v>
      </c>
      <c r="L3321" t="s">
        <v>7915</v>
      </c>
      <c r="M3321" t="s">
        <v>7915</v>
      </c>
      <c r="N3321" t="s">
        <v>7915</v>
      </c>
      <c r="O3321" t="s">
        <v>7915</v>
      </c>
      <c r="P3321" t="s">
        <v>7910</v>
      </c>
      <c r="Q3321">
        <v>8</v>
      </c>
      <c r="R3321">
        <f>IF(ISERROR(VLOOKUP(A3321,int_r_base_fitted!$A$1:$C$10000,2,FALSE)),0,VLOOKUP(A3321,int_r_base_fitted!$A$1:$C$10000,2,FALSE))</f>
        <v>0</v>
      </c>
      <c r="S3321">
        <f>IF(ISERROR(VLOOKUP(A3321,int_r_base_fitted!$A$1:$C$10000,3,FALSE)),0,VLOOKUP(A3321,int_r_base_fitted!$A$1:$C$10000,3,FALSE))</f>
        <v>4.9000000000000002E-2</v>
      </c>
      <c r="T3321">
        <v>1537</v>
      </c>
      <c r="V3321">
        <f>IF(ISERROR(VLOOKUP(A3321,int_r_full_fitted!$A$1:$C$10000,3,FALSE)),0,VLOOKUP(A3321,int_r_full_fitted!$A$1:$C$10000,3,FALSE))</f>
        <v>1.7000000000000001E-2</v>
      </c>
      <c r="W3321">
        <v>3320</v>
      </c>
      <c r="Y3321">
        <f>S3321-V3321</f>
        <v>3.2000000000000001E-2</v>
      </c>
    </row>
    <row r="3322" spans="1:25" x14ac:dyDescent="0.2">
      <c r="A3322" t="s">
        <v>6506</v>
      </c>
      <c r="B3322" t="s">
        <v>7911</v>
      </c>
      <c r="C3322">
        <v>4</v>
      </c>
      <c r="D3322" t="s">
        <v>7967</v>
      </c>
      <c r="E3322" t="s">
        <v>9524</v>
      </c>
      <c r="F3322" t="s">
        <v>7915</v>
      </c>
      <c r="G3322" t="s">
        <v>7915</v>
      </c>
      <c r="H3322" t="s">
        <v>7915</v>
      </c>
      <c r="I3322" t="s">
        <v>7915</v>
      </c>
      <c r="J3322" t="s">
        <v>7915</v>
      </c>
      <c r="K3322" t="s">
        <v>7910</v>
      </c>
      <c r="L3322" t="s">
        <v>7915</v>
      </c>
      <c r="M3322" t="s">
        <v>7915</v>
      </c>
      <c r="N3322" t="s">
        <v>7915</v>
      </c>
      <c r="O3322" t="s">
        <v>7915</v>
      </c>
      <c r="P3322" t="s">
        <v>7910</v>
      </c>
      <c r="Q3322">
        <v>8</v>
      </c>
      <c r="R3322">
        <f>IF(ISERROR(VLOOKUP(A3322,int_r_base_fitted!$A$1:$C$10000,2,FALSE)),0,VLOOKUP(A3322,int_r_base_fitted!$A$1:$C$10000,2,FALSE))</f>
        <v>0</v>
      </c>
      <c r="S3322">
        <f>IF(ISERROR(VLOOKUP(A3322,int_r_base_fitted!$A$1:$C$10000,3,FALSE)),0,VLOOKUP(A3322,int_r_base_fitted!$A$1:$C$10000,3,FALSE))</f>
        <v>4.9000000000000002E-2</v>
      </c>
      <c r="T3322">
        <v>1550</v>
      </c>
      <c r="V3322">
        <f>IF(ISERROR(VLOOKUP(A3322,int_r_full_fitted!$A$1:$C$10000,3,FALSE)),0,VLOOKUP(A3322,int_r_full_fitted!$A$1:$C$10000,3,FALSE))</f>
        <v>1.7000000000000001E-2</v>
      </c>
      <c r="W3322">
        <v>3321</v>
      </c>
      <c r="Y3322">
        <f>S3322-V3322</f>
        <v>3.2000000000000001E-2</v>
      </c>
    </row>
    <row r="3323" spans="1:25" x14ac:dyDescent="0.2">
      <c r="A3323" t="s">
        <v>6699</v>
      </c>
      <c r="B3323" t="s">
        <v>7911</v>
      </c>
      <c r="C3323" t="s">
        <v>8133</v>
      </c>
      <c r="D3323" t="s">
        <v>7963</v>
      </c>
      <c r="E3323" t="s">
        <v>9606</v>
      </c>
      <c r="F3323" t="s">
        <v>7915</v>
      </c>
      <c r="G3323" t="s">
        <v>7915</v>
      </c>
      <c r="H3323" t="s">
        <v>7915</v>
      </c>
      <c r="I3323" t="s">
        <v>7915</v>
      </c>
      <c r="J3323" t="s">
        <v>7915</v>
      </c>
      <c r="K3323" t="s">
        <v>7915</v>
      </c>
      <c r="L3323" t="s">
        <v>7915</v>
      </c>
      <c r="M3323" t="s">
        <v>7910</v>
      </c>
      <c r="N3323" t="s">
        <v>7915</v>
      </c>
      <c r="O3323" t="s">
        <v>7915</v>
      </c>
      <c r="P3323" t="s">
        <v>7910</v>
      </c>
      <c r="Q3323">
        <v>8</v>
      </c>
      <c r="R3323">
        <f>IF(ISERROR(VLOOKUP(A3323,int_r_base_fitted!$A$1:$C$10000,2,FALSE)),0,VLOOKUP(A3323,int_r_base_fitted!$A$1:$C$10000,2,FALSE))</f>
        <v>0</v>
      </c>
      <c r="S3323">
        <f>IF(ISERROR(VLOOKUP(A3323,int_r_base_fitted!$A$1:$C$10000,3,FALSE)),0,VLOOKUP(A3323,int_r_base_fitted!$A$1:$C$10000,3,FALSE))</f>
        <v>4.2999999999999997E-2</v>
      </c>
      <c r="T3323">
        <v>1872</v>
      </c>
      <c r="V3323">
        <f>IF(ISERROR(VLOOKUP(A3323,int_r_full_fitted!$A$1:$C$10000,3,FALSE)),0,VLOOKUP(A3323,int_r_full_fitted!$A$1:$C$10000,3,FALSE))</f>
        <v>1.7000000000000001E-2</v>
      </c>
      <c r="W3323">
        <v>3322</v>
      </c>
      <c r="Y3323">
        <f>S3323-V3323</f>
        <v>2.5999999999999995E-2</v>
      </c>
    </row>
    <row r="3324" spans="1:25" x14ac:dyDescent="0.2">
      <c r="A3324" t="s">
        <v>5640</v>
      </c>
      <c r="B3324" t="s">
        <v>7911</v>
      </c>
      <c r="C3324" t="s">
        <v>7934</v>
      </c>
      <c r="D3324" t="s">
        <v>7945</v>
      </c>
      <c r="E3324" t="s">
        <v>9041</v>
      </c>
      <c r="F3324" t="s">
        <v>7915</v>
      </c>
      <c r="G3324" t="s">
        <v>7915</v>
      </c>
      <c r="H3324" t="s">
        <v>7915</v>
      </c>
      <c r="I3324" t="s">
        <v>7915</v>
      </c>
      <c r="J3324" t="s">
        <v>7915</v>
      </c>
      <c r="K3324" t="s">
        <v>7915</v>
      </c>
      <c r="L3324" t="s">
        <v>7910</v>
      </c>
      <c r="M3324" t="s">
        <v>7910</v>
      </c>
      <c r="N3324" t="s">
        <v>7915</v>
      </c>
      <c r="O3324" t="s">
        <v>7915</v>
      </c>
      <c r="P3324" t="s">
        <v>7909</v>
      </c>
      <c r="Q3324">
        <v>7</v>
      </c>
      <c r="R3324">
        <f>IF(ISERROR(VLOOKUP(A3324,int_r_base_fitted!$A$1:$C$10000,2,FALSE)),0,VLOOKUP(A3324,int_r_base_fitted!$A$1:$C$10000,2,FALSE))</f>
        <v>0</v>
      </c>
      <c r="S3324">
        <f>IF(ISERROR(VLOOKUP(A3324,int_r_base_fitted!$A$1:$C$10000,3,FALSE)),0,VLOOKUP(A3324,int_r_base_fitted!$A$1:$C$10000,3,FALSE))</f>
        <v>4.2000000000000003E-2</v>
      </c>
      <c r="T3324">
        <v>1902</v>
      </c>
      <c r="V3324">
        <f>IF(ISERROR(VLOOKUP(A3324,int_r_full_fitted!$A$1:$C$10000,3,FALSE)),0,VLOOKUP(A3324,int_r_full_fitted!$A$1:$C$10000,3,FALSE))</f>
        <v>1.7000000000000001E-2</v>
      </c>
      <c r="W3324">
        <v>3323</v>
      </c>
      <c r="Y3324">
        <f>S3324-V3324</f>
        <v>2.5000000000000001E-2</v>
      </c>
    </row>
    <row r="3325" spans="1:25" x14ac:dyDescent="0.2">
      <c r="A3325" t="s">
        <v>6586</v>
      </c>
      <c r="B3325" t="s">
        <v>7911</v>
      </c>
      <c r="C3325">
        <v>4</v>
      </c>
      <c r="D3325" t="s">
        <v>7940</v>
      </c>
      <c r="E3325" t="s">
        <v>8916</v>
      </c>
      <c r="F3325" t="s">
        <v>7915</v>
      </c>
      <c r="G3325" t="s">
        <v>7915</v>
      </c>
      <c r="H3325" t="s">
        <v>7915</v>
      </c>
      <c r="I3325" t="s">
        <v>7910</v>
      </c>
      <c r="J3325" t="s">
        <v>7915</v>
      </c>
      <c r="K3325" t="s">
        <v>7915</v>
      </c>
      <c r="L3325" t="s">
        <v>7915</v>
      </c>
      <c r="M3325" t="s">
        <v>7915</v>
      </c>
      <c r="N3325" t="s">
        <v>7915</v>
      </c>
      <c r="O3325" t="s">
        <v>7915</v>
      </c>
      <c r="P3325" t="s">
        <v>7910</v>
      </c>
      <c r="Q3325">
        <v>8</v>
      </c>
      <c r="R3325">
        <f>IF(ISERROR(VLOOKUP(A3325,int_r_base_fitted!$A$1:$C$10000,2,FALSE)),0,VLOOKUP(A3325,int_r_base_fitted!$A$1:$C$10000,2,FALSE))</f>
        <v>0</v>
      </c>
      <c r="S3325">
        <f>IF(ISERROR(VLOOKUP(A3325,int_r_base_fitted!$A$1:$C$10000,3,FALSE)),0,VLOOKUP(A3325,int_r_base_fitted!$A$1:$C$10000,3,FALSE))</f>
        <v>3.6999999999999998E-2</v>
      </c>
      <c r="T3325">
        <v>2131</v>
      </c>
      <c r="V3325">
        <f>IF(ISERROR(VLOOKUP(A3325,int_r_full_fitted!$A$1:$C$10000,3,FALSE)),0,VLOOKUP(A3325,int_r_full_fitted!$A$1:$C$10000,3,FALSE))</f>
        <v>1.7000000000000001E-2</v>
      </c>
      <c r="W3325">
        <v>3324</v>
      </c>
      <c r="Y3325">
        <f>S3325-V3325</f>
        <v>1.9999999999999997E-2</v>
      </c>
    </row>
    <row r="3326" spans="1:25" x14ac:dyDescent="0.2">
      <c r="A3326" t="s">
        <v>5934</v>
      </c>
      <c r="B3326" t="s">
        <v>7911</v>
      </c>
      <c r="C3326" t="s">
        <v>8257</v>
      </c>
      <c r="D3326" t="s">
        <v>7917</v>
      </c>
      <c r="E3326" t="s">
        <v>7951</v>
      </c>
      <c r="F3326" t="s">
        <v>7915</v>
      </c>
      <c r="G3326" t="s">
        <v>7915</v>
      </c>
      <c r="H3326" t="s">
        <v>7915</v>
      </c>
      <c r="I3326" t="s">
        <v>7915</v>
      </c>
      <c r="J3326" t="s">
        <v>7915</v>
      </c>
      <c r="K3326" t="s">
        <v>7910</v>
      </c>
      <c r="L3326" t="s">
        <v>7915</v>
      </c>
      <c r="M3326" t="s">
        <v>7910</v>
      </c>
      <c r="N3326" t="s">
        <v>7915</v>
      </c>
      <c r="O3326" t="s">
        <v>7915</v>
      </c>
      <c r="P3326" t="s">
        <v>7909</v>
      </c>
      <c r="Q3326">
        <v>7</v>
      </c>
      <c r="R3326">
        <f>IF(ISERROR(VLOOKUP(A3326,int_r_base_fitted!$A$1:$C$10000,2,FALSE)),0,VLOOKUP(A3326,int_r_base_fitted!$A$1:$C$10000,2,FALSE))</f>
        <v>0</v>
      </c>
      <c r="S3326">
        <f>IF(ISERROR(VLOOKUP(A3326,int_r_base_fitted!$A$1:$C$10000,3,FALSE)),0,VLOOKUP(A3326,int_r_base_fitted!$A$1:$C$10000,3,FALSE))</f>
        <v>3.4000000000000002E-2</v>
      </c>
      <c r="T3326">
        <v>2261</v>
      </c>
      <c r="V3326">
        <f>IF(ISERROR(VLOOKUP(A3326,int_r_full_fitted!$A$1:$C$10000,3,FALSE)),0,VLOOKUP(A3326,int_r_full_fitted!$A$1:$C$10000,3,FALSE))</f>
        <v>1.7000000000000001E-2</v>
      </c>
      <c r="W3326">
        <v>3325</v>
      </c>
      <c r="Y3326">
        <f>S3326-V3326</f>
        <v>1.7000000000000001E-2</v>
      </c>
    </row>
    <row r="3327" spans="1:25" x14ac:dyDescent="0.2">
      <c r="A3327" t="s">
        <v>7115</v>
      </c>
      <c r="B3327" t="s">
        <v>7933</v>
      </c>
      <c r="C3327" t="s">
        <v>9769</v>
      </c>
      <c r="D3327" t="s">
        <v>7917</v>
      </c>
      <c r="E3327" t="s">
        <v>7951</v>
      </c>
      <c r="F3327" t="s">
        <v>7915</v>
      </c>
      <c r="G3327" t="s">
        <v>7915</v>
      </c>
      <c r="H3327" t="s">
        <v>7915</v>
      </c>
      <c r="I3327" t="s">
        <v>7915</v>
      </c>
      <c r="J3327" t="s">
        <v>7915</v>
      </c>
      <c r="K3327" t="s">
        <v>7910</v>
      </c>
      <c r="L3327" t="s">
        <v>7915</v>
      </c>
      <c r="M3327" t="s">
        <v>7915</v>
      </c>
      <c r="N3327" t="s">
        <v>7915</v>
      </c>
      <c r="O3327" t="s">
        <v>7915</v>
      </c>
      <c r="P3327" t="s">
        <v>7910</v>
      </c>
      <c r="Q3327">
        <v>8</v>
      </c>
      <c r="R3327">
        <f>IF(ISERROR(VLOOKUP(A3327,int_r_base_fitted!$A$1:$C$10000,2,FALSE)),0,VLOOKUP(A3327,int_r_base_fitted!$A$1:$C$10000,2,FALSE))</f>
        <v>0</v>
      </c>
      <c r="S3327">
        <f>IF(ISERROR(VLOOKUP(A3327,int_r_base_fitted!$A$1:$C$10000,3,FALSE)),0,VLOOKUP(A3327,int_r_base_fitted!$A$1:$C$10000,3,FALSE))</f>
        <v>3.4000000000000002E-2</v>
      </c>
      <c r="T3327">
        <v>2284</v>
      </c>
      <c r="V3327">
        <f>IF(ISERROR(VLOOKUP(A3327,int_r_full_fitted!$A$1:$C$10000,3,FALSE)),0,VLOOKUP(A3327,int_r_full_fitted!$A$1:$C$10000,3,FALSE))</f>
        <v>1.7000000000000001E-2</v>
      </c>
      <c r="W3327">
        <v>3326</v>
      </c>
      <c r="Y3327">
        <f>S3327-V3327</f>
        <v>1.7000000000000001E-2</v>
      </c>
    </row>
    <row r="3328" spans="1:25" x14ac:dyDescent="0.2">
      <c r="A3328" t="s">
        <v>5545</v>
      </c>
      <c r="B3328" t="s">
        <v>7933</v>
      </c>
      <c r="C3328">
        <v>7</v>
      </c>
      <c r="D3328" t="s">
        <v>7967</v>
      </c>
      <c r="E3328" t="s">
        <v>8357</v>
      </c>
      <c r="F3328" t="s">
        <v>7915</v>
      </c>
      <c r="G3328" t="s">
        <v>7915</v>
      </c>
      <c r="H3328" t="s">
        <v>7915</v>
      </c>
      <c r="I3328" t="s">
        <v>7910</v>
      </c>
      <c r="J3328" t="s">
        <v>7915</v>
      </c>
      <c r="K3328" t="s">
        <v>7910</v>
      </c>
      <c r="L3328" t="s">
        <v>7915</v>
      </c>
      <c r="M3328" t="s">
        <v>7915</v>
      </c>
      <c r="N3328" t="s">
        <v>7915</v>
      </c>
      <c r="O3328" t="s">
        <v>7915</v>
      </c>
      <c r="P3328" t="s">
        <v>7909</v>
      </c>
      <c r="Q3328">
        <v>7</v>
      </c>
      <c r="R3328">
        <f>IF(ISERROR(VLOOKUP(A3328,int_r_base_fitted!$A$1:$C$10000,2,FALSE)),0,VLOOKUP(A3328,int_r_base_fitted!$A$1:$C$10000,2,FALSE))</f>
        <v>0</v>
      </c>
      <c r="S3328">
        <f>IF(ISERROR(VLOOKUP(A3328,int_r_base_fitted!$A$1:$C$10000,3,FALSE)),0,VLOOKUP(A3328,int_r_base_fitted!$A$1:$C$10000,3,FALSE))</f>
        <v>3.3000000000000002E-2</v>
      </c>
      <c r="T3328">
        <v>2307</v>
      </c>
      <c r="V3328">
        <f>IF(ISERROR(VLOOKUP(A3328,int_r_full_fitted!$A$1:$C$10000,3,FALSE)),0,VLOOKUP(A3328,int_r_full_fitted!$A$1:$C$10000,3,FALSE))</f>
        <v>1.7000000000000001E-2</v>
      </c>
      <c r="W3328">
        <v>3327</v>
      </c>
      <c r="Y3328">
        <f>S3328-V3328</f>
        <v>1.6E-2</v>
      </c>
    </row>
    <row r="3329" spans="1:25" x14ac:dyDescent="0.2">
      <c r="A3329" t="s">
        <v>5944</v>
      </c>
      <c r="B3329" t="s">
        <v>7933</v>
      </c>
      <c r="C3329" t="s">
        <v>9270</v>
      </c>
      <c r="D3329" t="s">
        <v>7917</v>
      </c>
      <c r="E3329" t="s">
        <v>7951</v>
      </c>
      <c r="F3329" t="s">
        <v>7915</v>
      </c>
      <c r="G3329" t="s">
        <v>7915</v>
      </c>
      <c r="H3329" t="s">
        <v>7915</v>
      </c>
      <c r="I3329" t="s">
        <v>7910</v>
      </c>
      <c r="J3329" t="s">
        <v>7915</v>
      </c>
      <c r="K3329" t="s">
        <v>7910</v>
      </c>
      <c r="L3329" t="s">
        <v>7915</v>
      </c>
      <c r="M3329" t="s">
        <v>7915</v>
      </c>
      <c r="N3329" t="s">
        <v>7915</v>
      </c>
      <c r="O3329" t="s">
        <v>7915</v>
      </c>
      <c r="P3329" t="s">
        <v>7909</v>
      </c>
      <c r="Q3329">
        <v>7</v>
      </c>
      <c r="R3329">
        <f>IF(ISERROR(VLOOKUP(A3329,int_r_base_fitted!$A$1:$C$10000,2,FALSE)),0,VLOOKUP(A3329,int_r_base_fitted!$A$1:$C$10000,2,FALSE))</f>
        <v>0</v>
      </c>
      <c r="S3329">
        <f>IF(ISERROR(VLOOKUP(A3329,int_r_base_fitted!$A$1:$C$10000,3,FALSE)),0,VLOOKUP(A3329,int_r_base_fitted!$A$1:$C$10000,3,FALSE))</f>
        <v>3.3000000000000002E-2</v>
      </c>
      <c r="T3329">
        <v>2321</v>
      </c>
      <c r="V3329">
        <f>IF(ISERROR(VLOOKUP(A3329,int_r_full_fitted!$A$1:$C$10000,3,FALSE)),0,VLOOKUP(A3329,int_r_full_fitted!$A$1:$C$10000,3,FALSE))</f>
        <v>1.7000000000000001E-2</v>
      </c>
      <c r="W3329">
        <v>3328</v>
      </c>
      <c r="Y3329">
        <f>S3329-V3329</f>
        <v>1.6E-2</v>
      </c>
    </row>
    <row r="3330" spans="1:25" x14ac:dyDescent="0.2">
      <c r="A3330" t="s">
        <v>6235</v>
      </c>
      <c r="B3330" t="s">
        <v>7911</v>
      </c>
      <c r="C3330" t="s">
        <v>7922</v>
      </c>
      <c r="D3330" t="s">
        <v>8134</v>
      </c>
      <c r="E3330" t="s">
        <v>8554</v>
      </c>
      <c r="F3330" t="s">
        <v>7915</v>
      </c>
      <c r="G3330" t="s">
        <v>7915</v>
      </c>
      <c r="H3330" t="s">
        <v>7915</v>
      </c>
      <c r="I3330" t="s">
        <v>7915</v>
      </c>
      <c r="J3330" t="s">
        <v>7915</v>
      </c>
      <c r="K3330" t="s">
        <v>7910</v>
      </c>
      <c r="L3330" t="s">
        <v>7915</v>
      </c>
      <c r="M3330" t="s">
        <v>7915</v>
      </c>
      <c r="N3330" t="s">
        <v>7915</v>
      </c>
      <c r="O3330" t="s">
        <v>7915</v>
      </c>
      <c r="P3330" t="s">
        <v>7910</v>
      </c>
      <c r="Q3330">
        <v>8</v>
      </c>
      <c r="R3330">
        <f>IF(ISERROR(VLOOKUP(A3330,int_r_base_fitted!$A$1:$C$10000,2,FALSE)),0,VLOOKUP(A3330,int_r_base_fitted!$A$1:$C$10000,2,FALSE))</f>
        <v>0</v>
      </c>
      <c r="S3330">
        <f>IF(ISERROR(VLOOKUP(A3330,int_r_base_fitted!$A$1:$C$10000,3,FALSE)),0,VLOOKUP(A3330,int_r_base_fitted!$A$1:$C$10000,3,FALSE))</f>
        <v>3.3000000000000002E-2</v>
      </c>
      <c r="T3330">
        <v>2328</v>
      </c>
      <c r="V3330">
        <f>IF(ISERROR(VLOOKUP(A3330,int_r_full_fitted!$A$1:$C$10000,3,FALSE)),0,VLOOKUP(A3330,int_r_full_fitted!$A$1:$C$10000,3,FALSE))</f>
        <v>1.7000000000000001E-2</v>
      </c>
      <c r="W3330">
        <v>3329</v>
      </c>
      <c r="Y3330">
        <f>S3330-V3330</f>
        <v>1.6E-2</v>
      </c>
    </row>
    <row r="3331" spans="1:25" x14ac:dyDescent="0.2">
      <c r="A3331" t="s">
        <v>6493</v>
      </c>
      <c r="B3331" t="s">
        <v>7911</v>
      </c>
      <c r="C3331">
        <v>4</v>
      </c>
      <c r="D3331" t="s">
        <v>7967</v>
      </c>
      <c r="E3331" t="s">
        <v>8994</v>
      </c>
      <c r="F3331" t="s">
        <v>7915</v>
      </c>
      <c r="G3331" t="s">
        <v>7915</v>
      </c>
      <c r="H3331" t="s">
        <v>7915</v>
      </c>
      <c r="I3331" t="s">
        <v>7915</v>
      </c>
      <c r="J3331" t="s">
        <v>7915</v>
      </c>
      <c r="K3331" t="s">
        <v>7910</v>
      </c>
      <c r="L3331" t="s">
        <v>7915</v>
      </c>
      <c r="M3331" t="s">
        <v>7915</v>
      </c>
      <c r="N3331" t="s">
        <v>7915</v>
      </c>
      <c r="O3331" t="s">
        <v>7915</v>
      </c>
      <c r="P3331" t="s">
        <v>7910</v>
      </c>
      <c r="Q3331">
        <v>8</v>
      </c>
      <c r="R3331">
        <f>IF(ISERROR(VLOOKUP(A3331,int_r_base_fitted!$A$1:$C$10000,2,FALSE)),0,VLOOKUP(A3331,int_r_base_fitted!$A$1:$C$10000,2,FALSE))</f>
        <v>0</v>
      </c>
      <c r="S3331">
        <f>IF(ISERROR(VLOOKUP(A3331,int_r_base_fitted!$A$1:$C$10000,3,FALSE)),0,VLOOKUP(A3331,int_r_base_fitted!$A$1:$C$10000,3,FALSE))</f>
        <v>3.3000000000000002E-2</v>
      </c>
      <c r="T3331">
        <v>2334</v>
      </c>
      <c r="V3331">
        <f>IF(ISERROR(VLOOKUP(A3331,int_r_full_fitted!$A$1:$C$10000,3,FALSE)),0,VLOOKUP(A3331,int_r_full_fitted!$A$1:$C$10000,3,FALSE))</f>
        <v>1.7000000000000001E-2</v>
      </c>
      <c r="W3331">
        <v>3330</v>
      </c>
      <c r="Y3331">
        <f>S3331-V3331</f>
        <v>1.6E-2</v>
      </c>
    </row>
    <row r="3332" spans="1:25" x14ac:dyDescent="0.2">
      <c r="A3332" t="s">
        <v>6295</v>
      </c>
      <c r="B3332" t="s">
        <v>7911</v>
      </c>
      <c r="C3332" t="s">
        <v>7937</v>
      </c>
      <c r="D3332" t="s">
        <v>8134</v>
      </c>
      <c r="E3332" t="s">
        <v>8755</v>
      </c>
      <c r="F3332" t="s">
        <v>7915</v>
      </c>
      <c r="G3332" t="s">
        <v>7915</v>
      </c>
      <c r="H3332" t="s">
        <v>7915</v>
      </c>
      <c r="I3332" t="s">
        <v>7915</v>
      </c>
      <c r="J3332" t="s">
        <v>7915</v>
      </c>
      <c r="K3332" t="s">
        <v>7910</v>
      </c>
      <c r="L3332" t="s">
        <v>7915</v>
      </c>
      <c r="M3332" t="s">
        <v>7915</v>
      </c>
      <c r="N3332" t="s">
        <v>7915</v>
      </c>
      <c r="O3332" t="s">
        <v>7915</v>
      </c>
      <c r="P3332" t="s">
        <v>7910</v>
      </c>
      <c r="Q3332">
        <v>8</v>
      </c>
      <c r="R3332">
        <f>IF(ISERROR(VLOOKUP(A3332,int_r_base_fitted!$A$1:$C$10000,2,FALSE)),0,VLOOKUP(A3332,int_r_base_fitted!$A$1:$C$10000,2,FALSE))</f>
        <v>0</v>
      </c>
      <c r="S3332">
        <f>IF(ISERROR(VLOOKUP(A3332,int_r_base_fitted!$A$1:$C$10000,3,FALSE)),0,VLOOKUP(A3332,int_r_base_fitted!$A$1:$C$10000,3,FALSE))</f>
        <v>3.2000000000000001E-2</v>
      </c>
      <c r="T3332">
        <v>2395</v>
      </c>
      <c r="V3332">
        <f>IF(ISERROR(VLOOKUP(A3332,int_r_full_fitted!$A$1:$C$10000,3,FALSE)),0,VLOOKUP(A3332,int_r_full_fitted!$A$1:$C$10000,3,FALSE))</f>
        <v>1.7000000000000001E-2</v>
      </c>
      <c r="W3332">
        <v>3331</v>
      </c>
      <c r="Y3332">
        <f>S3332-V3332</f>
        <v>1.4999999999999999E-2</v>
      </c>
    </row>
    <row r="3333" spans="1:25" x14ac:dyDescent="0.2">
      <c r="A3333" t="s">
        <v>6513</v>
      </c>
      <c r="B3333" t="s">
        <v>7933</v>
      </c>
      <c r="C3333">
        <v>7</v>
      </c>
      <c r="D3333" t="s">
        <v>7967</v>
      </c>
      <c r="E3333" t="s">
        <v>8397</v>
      </c>
      <c r="F3333" t="s">
        <v>7910</v>
      </c>
      <c r="G3333" t="s">
        <v>7915</v>
      </c>
      <c r="H3333" t="s">
        <v>7915</v>
      </c>
      <c r="I3333" t="s">
        <v>7915</v>
      </c>
      <c r="J3333" t="s">
        <v>7915</v>
      </c>
      <c r="K3333" t="s">
        <v>7915</v>
      </c>
      <c r="L3333" t="s">
        <v>7915</v>
      </c>
      <c r="M3333" t="s">
        <v>7915</v>
      </c>
      <c r="N3333" t="s">
        <v>7915</v>
      </c>
      <c r="O3333" t="s">
        <v>7915</v>
      </c>
      <c r="P3333" t="s">
        <v>7910</v>
      </c>
      <c r="Q3333">
        <v>8</v>
      </c>
      <c r="R3333">
        <f>IF(ISERROR(VLOOKUP(A3333,int_r_base_fitted!$A$1:$C$10000,2,FALSE)),0,VLOOKUP(A3333,int_r_base_fitted!$A$1:$C$10000,2,FALSE))</f>
        <v>0</v>
      </c>
      <c r="S3333">
        <f>IF(ISERROR(VLOOKUP(A3333,int_r_base_fitted!$A$1:$C$10000,3,FALSE)),0,VLOOKUP(A3333,int_r_base_fitted!$A$1:$C$10000,3,FALSE))</f>
        <v>3.2000000000000001E-2</v>
      </c>
      <c r="T3333">
        <v>2411</v>
      </c>
      <c r="V3333">
        <f>IF(ISERROR(VLOOKUP(A3333,int_r_full_fitted!$A$1:$C$10000,3,FALSE)),0,VLOOKUP(A3333,int_r_full_fitted!$A$1:$C$10000,3,FALSE))</f>
        <v>1.7000000000000001E-2</v>
      </c>
      <c r="W3333">
        <v>3332</v>
      </c>
      <c r="Y3333">
        <f>S3333-V3333</f>
        <v>1.4999999999999999E-2</v>
      </c>
    </row>
    <row r="3334" spans="1:25" x14ac:dyDescent="0.2">
      <c r="A3334" t="s">
        <v>6517</v>
      </c>
      <c r="B3334" t="s">
        <v>7933</v>
      </c>
      <c r="C3334">
        <v>7</v>
      </c>
      <c r="D3334" t="s">
        <v>7967</v>
      </c>
      <c r="E3334" t="s">
        <v>8357</v>
      </c>
      <c r="F3334" t="s">
        <v>7915</v>
      </c>
      <c r="G3334" t="s">
        <v>7915</v>
      </c>
      <c r="H3334" t="s">
        <v>7915</v>
      </c>
      <c r="I3334" t="s">
        <v>7915</v>
      </c>
      <c r="J3334" t="s">
        <v>7915</v>
      </c>
      <c r="K3334" t="s">
        <v>7910</v>
      </c>
      <c r="L3334" t="s">
        <v>7915</v>
      </c>
      <c r="M3334" t="s">
        <v>7915</v>
      </c>
      <c r="N3334" t="s">
        <v>7915</v>
      </c>
      <c r="O3334" t="s">
        <v>7915</v>
      </c>
      <c r="P3334" t="s">
        <v>7910</v>
      </c>
      <c r="Q3334">
        <v>8</v>
      </c>
      <c r="R3334">
        <f>IF(ISERROR(VLOOKUP(A3334,int_r_base_fitted!$A$1:$C$10000,2,FALSE)),0,VLOOKUP(A3334,int_r_base_fitted!$A$1:$C$10000,2,FALSE))</f>
        <v>0</v>
      </c>
      <c r="S3334">
        <f>IF(ISERROR(VLOOKUP(A3334,int_r_base_fitted!$A$1:$C$10000,3,FALSE)),0,VLOOKUP(A3334,int_r_base_fitted!$A$1:$C$10000,3,FALSE))</f>
        <v>3.2000000000000001E-2</v>
      </c>
      <c r="T3334">
        <v>2412</v>
      </c>
      <c r="V3334">
        <f>IF(ISERROR(VLOOKUP(A3334,int_r_full_fitted!$A$1:$C$10000,3,FALSE)),0,VLOOKUP(A3334,int_r_full_fitted!$A$1:$C$10000,3,FALSE))</f>
        <v>1.7000000000000001E-2</v>
      </c>
      <c r="W3334">
        <v>3333</v>
      </c>
      <c r="Y3334">
        <f>S3334-V3334</f>
        <v>1.4999999999999999E-2</v>
      </c>
    </row>
    <row r="3335" spans="1:25" x14ac:dyDescent="0.2">
      <c r="A3335" t="s">
        <v>6518</v>
      </c>
      <c r="B3335" t="s">
        <v>7933</v>
      </c>
      <c r="C3335">
        <v>7</v>
      </c>
      <c r="D3335" t="s">
        <v>7967</v>
      </c>
      <c r="E3335" t="s">
        <v>8357</v>
      </c>
      <c r="F3335" t="s">
        <v>7915</v>
      </c>
      <c r="G3335" t="s">
        <v>7915</v>
      </c>
      <c r="H3335" t="s">
        <v>7915</v>
      </c>
      <c r="I3335" t="s">
        <v>7915</v>
      </c>
      <c r="J3335" t="s">
        <v>7915</v>
      </c>
      <c r="K3335" t="s">
        <v>7910</v>
      </c>
      <c r="L3335" t="s">
        <v>7915</v>
      </c>
      <c r="M3335" t="s">
        <v>7915</v>
      </c>
      <c r="N3335" t="s">
        <v>7915</v>
      </c>
      <c r="O3335" t="s">
        <v>7915</v>
      </c>
      <c r="P3335" t="s">
        <v>7910</v>
      </c>
      <c r="Q3335">
        <v>8</v>
      </c>
      <c r="R3335">
        <f>IF(ISERROR(VLOOKUP(A3335,int_r_base_fitted!$A$1:$C$10000,2,FALSE)),0,VLOOKUP(A3335,int_r_base_fitted!$A$1:$C$10000,2,FALSE))</f>
        <v>0</v>
      </c>
      <c r="S3335">
        <f>IF(ISERROR(VLOOKUP(A3335,int_r_base_fitted!$A$1:$C$10000,3,FALSE)),0,VLOOKUP(A3335,int_r_base_fitted!$A$1:$C$10000,3,FALSE))</f>
        <v>3.2000000000000001E-2</v>
      </c>
      <c r="T3335">
        <v>2413</v>
      </c>
      <c r="V3335">
        <f>IF(ISERROR(VLOOKUP(A3335,int_r_full_fitted!$A$1:$C$10000,3,FALSE)),0,VLOOKUP(A3335,int_r_full_fitted!$A$1:$C$10000,3,FALSE))</f>
        <v>1.7000000000000001E-2</v>
      </c>
      <c r="W3335">
        <v>3334</v>
      </c>
      <c r="Y3335">
        <f>S3335-V3335</f>
        <v>1.4999999999999999E-2</v>
      </c>
    </row>
    <row r="3336" spans="1:25" x14ac:dyDescent="0.2">
      <c r="A3336" t="s">
        <v>6524</v>
      </c>
      <c r="B3336" t="s">
        <v>7911</v>
      </c>
      <c r="C3336" t="s">
        <v>7922</v>
      </c>
      <c r="D3336" t="s">
        <v>8134</v>
      </c>
      <c r="E3336" t="s">
        <v>8554</v>
      </c>
      <c r="F3336" t="s">
        <v>7915</v>
      </c>
      <c r="G3336" t="s">
        <v>7915</v>
      </c>
      <c r="H3336" t="s">
        <v>7915</v>
      </c>
      <c r="I3336" t="s">
        <v>7915</v>
      </c>
      <c r="J3336" t="s">
        <v>7915</v>
      </c>
      <c r="K3336" t="s">
        <v>7910</v>
      </c>
      <c r="L3336" t="s">
        <v>7915</v>
      </c>
      <c r="M3336" t="s">
        <v>7915</v>
      </c>
      <c r="N3336" t="s">
        <v>7915</v>
      </c>
      <c r="O3336" t="s">
        <v>7915</v>
      </c>
      <c r="P3336" t="s">
        <v>7910</v>
      </c>
      <c r="Q3336">
        <v>8</v>
      </c>
      <c r="R3336">
        <f>IF(ISERROR(VLOOKUP(A3336,int_r_base_fitted!$A$1:$C$10000,2,FALSE)),0,VLOOKUP(A3336,int_r_base_fitted!$A$1:$C$10000,2,FALSE))</f>
        <v>0</v>
      </c>
      <c r="S3336">
        <f>IF(ISERROR(VLOOKUP(A3336,int_r_base_fitted!$A$1:$C$10000,3,FALSE)),0,VLOOKUP(A3336,int_r_base_fitted!$A$1:$C$10000,3,FALSE))</f>
        <v>3.2000000000000001E-2</v>
      </c>
      <c r="T3336">
        <v>2414</v>
      </c>
      <c r="V3336">
        <f>IF(ISERROR(VLOOKUP(A3336,int_r_full_fitted!$A$1:$C$10000,3,FALSE)),0,VLOOKUP(A3336,int_r_full_fitted!$A$1:$C$10000,3,FALSE))</f>
        <v>1.7000000000000001E-2</v>
      </c>
      <c r="W3336">
        <v>3335</v>
      </c>
      <c r="Y3336">
        <f>S3336-V3336</f>
        <v>1.4999999999999999E-2</v>
      </c>
    </row>
    <row r="3337" spans="1:25" x14ac:dyDescent="0.2">
      <c r="A3337" t="s">
        <v>6153</v>
      </c>
      <c r="B3337" t="s">
        <v>7911</v>
      </c>
      <c r="C3337" t="s">
        <v>7937</v>
      </c>
      <c r="D3337" t="s">
        <v>8134</v>
      </c>
      <c r="E3337" t="s">
        <v>9325</v>
      </c>
      <c r="F3337" t="s">
        <v>7915</v>
      </c>
      <c r="G3337" t="s">
        <v>7915</v>
      </c>
      <c r="H3337" t="s">
        <v>7915</v>
      </c>
      <c r="I3337" t="s">
        <v>7910</v>
      </c>
      <c r="J3337" t="s">
        <v>7915</v>
      </c>
      <c r="K3337" t="s">
        <v>7915</v>
      </c>
      <c r="L3337" t="s">
        <v>7915</v>
      </c>
      <c r="M3337" t="s">
        <v>7915</v>
      </c>
      <c r="N3337" t="s">
        <v>7915</v>
      </c>
      <c r="O3337" t="s">
        <v>7915</v>
      </c>
      <c r="P3337" t="s">
        <v>7910</v>
      </c>
      <c r="Q3337">
        <v>8</v>
      </c>
      <c r="R3337">
        <f>IF(ISERROR(VLOOKUP(A3337,int_r_base_fitted!$A$1:$C$10000,2,FALSE)),0,VLOOKUP(A3337,int_r_base_fitted!$A$1:$C$10000,2,FALSE))</f>
        <v>0</v>
      </c>
      <c r="S3337">
        <f>IF(ISERROR(VLOOKUP(A3337,int_r_base_fitted!$A$1:$C$10000,3,FALSE)),0,VLOOKUP(A3337,int_r_base_fitted!$A$1:$C$10000,3,FALSE))</f>
        <v>0.03</v>
      </c>
      <c r="T3337">
        <v>2582</v>
      </c>
      <c r="V3337">
        <f>IF(ISERROR(VLOOKUP(A3337,int_r_full_fitted!$A$1:$C$10000,3,FALSE)),0,VLOOKUP(A3337,int_r_full_fitted!$A$1:$C$10000,3,FALSE))</f>
        <v>1.7000000000000001E-2</v>
      </c>
      <c r="W3337">
        <v>3336</v>
      </c>
      <c r="Y3337">
        <f>S3337-V3337</f>
        <v>1.2999999999999998E-2</v>
      </c>
    </row>
    <row r="3338" spans="1:25" x14ac:dyDescent="0.2">
      <c r="A3338" t="s">
        <v>6286</v>
      </c>
      <c r="B3338" t="s">
        <v>7933</v>
      </c>
      <c r="C3338">
        <v>7</v>
      </c>
      <c r="D3338" t="s">
        <v>7967</v>
      </c>
      <c r="E3338" t="s">
        <v>9424</v>
      </c>
      <c r="F3338" t="s">
        <v>7915</v>
      </c>
      <c r="G3338" t="s">
        <v>7915</v>
      </c>
      <c r="H3338" t="s">
        <v>7915</v>
      </c>
      <c r="I3338" t="s">
        <v>7910</v>
      </c>
      <c r="J3338" t="s">
        <v>7915</v>
      </c>
      <c r="K3338" t="s">
        <v>7915</v>
      </c>
      <c r="L3338" t="s">
        <v>7915</v>
      </c>
      <c r="M3338" t="s">
        <v>7915</v>
      </c>
      <c r="N3338" t="s">
        <v>7915</v>
      </c>
      <c r="O3338" t="s">
        <v>7915</v>
      </c>
      <c r="P3338" t="s">
        <v>7910</v>
      </c>
      <c r="Q3338">
        <v>8</v>
      </c>
      <c r="R3338">
        <f>IF(ISERROR(VLOOKUP(A3338,int_r_base_fitted!$A$1:$C$10000,2,FALSE)),0,VLOOKUP(A3338,int_r_base_fitted!$A$1:$C$10000,2,FALSE))</f>
        <v>0</v>
      </c>
      <c r="S3338">
        <f>IF(ISERROR(VLOOKUP(A3338,int_r_base_fitted!$A$1:$C$10000,3,FALSE)),0,VLOOKUP(A3338,int_r_base_fitted!$A$1:$C$10000,3,FALSE))</f>
        <v>0.03</v>
      </c>
      <c r="T3338">
        <v>2589</v>
      </c>
      <c r="V3338">
        <f>IF(ISERROR(VLOOKUP(A3338,int_r_full_fitted!$A$1:$C$10000,3,FALSE)),0,VLOOKUP(A3338,int_r_full_fitted!$A$1:$C$10000,3,FALSE))</f>
        <v>1.7000000000000001E-2</v>
      </c>
      <c r="W3338">
        <v>3337</v>
      </c>
      <c r="Y3338">
        <f>S3338-V3338</f>
        <v>1.2999999999999998E-2</v>
      </c>
    </row>
    <row r="3339" spans="1:25" x14ac:dyDescent="0.2">
      <c r="A3339" t="s">
        <v>6306</v>
      </c>
      <c r="B3339" t="s">
        <v>7911</v>
      </c>
      <c r="C3339">
        <v>4</v>
      </c>
      <c r="D3339" t="s">
        <v>7940</v>
      </c>
      <c r="E3339" t="s">
        <v>9432</v>
      </c>
      <c r="F3339" t="s">
        <v>7915</v>
      </c>
      <c r="G3339" t="s">
        <v>7915</v>
      </c>
      <c r="H3339" t="s">
        <v>7915</v>
      </c>
      <c r="I3339" t="s">
        <v>7910</v>
      </c>
      <c r="J3339" t="s">
        <v>7915</v>
      </c>
      <c r="K3339" t="s">
        <v>7915</v>
      </c>
      <c r="L3339" t="s">
        <v>7915</v>
      </c>
      <c r="M3339" t="s">
        <v>7915</v>
      </c>
      <c r="N3339" t="s">
        <v>7915</v>
      </c>
      <c r="O3339" t="s">
        <v>7915</v>
      </c>
      <c r="P3339" t="s">
        <v>7910</v>
      </c>
      <c r="Q3339">
        <v>8</v>
      </c>
      <c r="R3339">
        <f>IF(ISERROR(VLOOKUP(A3339,int_r_base_fitted!$A$1:$C$10000,2,FALSE)),0,VLOOKUP(A3339,int_r_base_fitted!$A$1:$C$10000,2,FALSE))</f>
        <v>0</v>
      </c>
      <c r="S3339">
        <f>IF(ISERROR(VLOOKUP(A3339,int_r_base_fitted!$A$1:$C$10000,3,FALSE)),0,VLOOKUP(A3339,int_r_base_fitted!$A$1:$C$10000,3,FALSE))</f>
        <v>0.03</v>
      </c>
      <c r="T3339">
        <v>2591</v>
      </c>
      <c r="V3339">
        <f>IF(ISERROR(VLOOKUP(A3339,int_r_full_fitted!$A$1:$C$10000,3,FALSE)),0,VLOOKUP(A3339,int_r_full_fitted!$A$1:$C$10000,3,FALSE))</f>
        <v>1.7000000000000001E-2</v>
      </c>
      <c r="W3339">
        <v>3338</v>
      </c>
      <c r="Y3339">
        <f>S3339-V3339</f>
        <v>1.2999999999999998E-2</v>
      </c>
    </row>
    <row r="3340" spans="1:25" x14ac:dyDescent="0.2">
      <c r="A3340" t="s">
        <v>6732</v>
      </c>
      <c r="B3340" t="s">
        <v>7911</v>
      </c>
      <c r="C3340" t="s">
        <v>7962</v>
      </c>
      <c r="D3340" t="s">
        <v>7963</v>
      </c>
      <c r="E3340" t="s">
        <v>9627</v>
      </c>
      <c r="F3340" t="s">
        <v>7915</v>
      </c>
      <c r="G3340" t="s">
        <v>7915</v>
      </c>
      <c r="H3340" t="s">
        <v>7915</v>
      </c>
      <c r="I3340" t="s">
        <v>7915</v>
      </c>
      <c r="J3340" t="s">
        <v>7915</v>
      </c>
      <c r="K3340" t="s">
        <v>7915</v>
      </c>
      <c r="L3340" t="s">
        <v>7915</v>
      </c>
      <c r="M3340" t="s">
        <v>7910</v>
      </c>
      <c r="N3340" t="s">
        <v>7915</v>
      </c>
      <c r="O3340" t="s">
        <v>7915</v>
      </c>
      <c r="P3340" t="s">
        <v>7910</v>
      </c>
      <c r="Q3340">
        <v>8</v>
      </c>
      <c r="R3340">
        <f>IF(ISERROR(VLOOKUP(A3340,int_r_base_fitted!$A$1:$C$10000,2,FALSE)),0,VLOOKUP(A3340,int_r_base_fitted!$A$1:$C$10000,2,FALSE))</f>
        <v>0</v>
      </c>
      <c r="S3340">
        <f>IF(ISERROR(VLOOKUP(A3340,int_r_base_fitted!$A$1:$C$10000,3,FALSE)),0,VLOOKUP(A3340,int_r_base_fitted!$A$1:$C$10000,3,FALSE))</f>
        <v>0.03</v>
      </c>
      <c r="T3340">
        <v>2606</v>
      </c>
      <c r="V3340">
        <f>IF(ISERROR(VLOOKUP(A3340,int_r_full_fitted!$A$1:$C$10000,3,FALSE)),0,VLOOKUP(A3340,int_r_full_fitted!$A$1:$C$10000,3,FALSE))</f>
        <v>1.7000000000000001E-2</v>
      </c>
      <c r="W3340">
        <v>3339</v>
      </c>
      <c r="Y3340">
        <f>S3340-V3340</f>
        <v>1.2999999999999998E-2</v>
      </c>
    </row>
    <row r="3341" spans="1:25" x14ac:dyDescent="0.2">
      <c r="A3341" t="s">
        <v>6733</v>
      </c>
      <c r="B3341" t="s">
        <v>7911</v>
      </c>
      <c r="C3341" t="s">
        <v>7962</v>
      </c>
      <c r="D3341" t="s">
        <v>7963</v>
      </c>
      <c r="E3341" t="s">
        <v>9628</v>
      </c>
      <c r="F3341" t="s">
        <v>7915</v>
      </c>
      <c r="G3341" t="s">
        <v>7915</v>
      </c>
      <c r="H3341" t="s">
        <v>7915</v>
      </c>
      <c r="I3341" t="s">
        <v>7915</v>
      </c>
      <c r="J3341" t="s">
        <v>7915</v>
      </c>
      <c r="K3341" t="s">
        <v>7915</v>
      </c>
      <c r="L3341" t="s">
        <v>7915</v>
      </c>
      <c r="M3341" t="s">
        <v>7910</v>
      </c>
      <c r="N3341" t="s">
        <v>7915</v>
      </c>
      <c r="O3341" t="s">
        <v>7915</v>
      </c>
      <c r="P3341" t="s">
        <v>7910</v>
      </c>
      <c r="Q3341">
        <v>8</v>
      </c>
      <c r="R3341">
        <f>IF(ISERROR(VLOOKUP(A3341,int_r_base_fitted!$A$1:$C$10000,2,FALSE)),0,VLOOKUP(A3341,int_r_base_fitted!$A$1:$C$10000,2,FALSE))</f>
        <v>0</v>
      </c>
      <c r="S3341">
        <f>IF(ISERROR(VLOOKUP(A3341,int_r_base_fitted!$A$1:$C$10000,3,FALSE)),0,VLOOKUP(A3341,int_r_base_fitted!$A$1:$C$10000,3,FALSE))</f>
        <v>0.03</v>
      </c>
      <c r="T3341">
        <v>2607</v>
      </c>
      <c r="V3341">
        <f>IF(ISERROR(VLOOKUP(A3341,int_r_full_fitted!$A$1:$C$10000,3,FALSE)),0,VLOOKUP(A3341,int_r_full_fitted!$A$1:$C$10000,3,FALSE))</f>
        <v>1.7000000000000001E-2</v>
      </c>
      <c r="W3341">
        <v>3340</v>
      </c>
      <c r="Y3341">
        <f>S3341-V3341</f>
        <v>1.2999999999999998E-2</v>
      </c>
    </row>
    <row r="3342" spans="1:25" x14ac:dyDescent="0.2">
      <c r="A3342" t="s">
        <v>6897</v>
      </c>
      <c r="B3342" t="s">
        <v>7911</v>
      </c>
      <c r="C3342" t="s">
        <v>8082</v>
      </c>
      <c r="D3342" t="s">
        <v>7963</v>
      </c>
      <c r="E3342" t="s">
        <v>8891</v>
      </c>
      <c r="F3342" t="s">
        <v>7915</v>
      </c>
      <c r="G3342" t="s">
        <v>7915</v>
      </c>
      <c r="H3342" t="s">
        <v>7915</v>
      </c>
      <c r="I3342" t="s">
        <v>7915</v>
      </c>
      <c r="J3342" t="s">
        <v>7915</v>
      </c>
      <c r="K3342" t="s">
        <v>7915</v>
      </c>
      <c r="L3342" t="s">
        <v>7915</v>
      </c>
      <c r="M3342" t="s">
        <v>7910</v>
      </c>
      <c r="N3342" t="s">
        <v>7915</v>
      </c>
      <c r="O3342" t="s">
        <v>7915</v>
      </c>
      <c r="P3342" t="s">
        <v>7910</v>
      </c>
      <c r="Q3342">
        <v>8</v>
      </c>
      <c r="R3342">
        <f>IF(ISERROR(VLOOKUP(A3342,int_r_base_fitted!$A$1:$C$10000,2,FALSE)),0,VLOOKUP(A3342,int_r_base_fitted!$A$1:$C$10000,2,FALSE))</f>
        <v>0</v>
      </c>
      <c r="S3342">
        <f>IF(ISERROR(VLOOKUP(A3342,int_r_base_fitted!$A$1:$C$10000,3,FALSE)),0,VLOOKUP(A3342,int_r_base_fitted!$A$1:$C$10000,3,FALSE))</f>
        <v>0.03</v>
      </c>
      <c r="T3342">
        <v>2611</v>
      </c>
      <c r="V3342">
        <f>IF(ISERROR(VLOOKUP(A3342,int_r_full_fitted!$A$1:$C$10000,3,FALSE)),0,VLOOKUP(A3342,int_r_full_fitted!$A$1:$C$10000,3,FALSE))</f>
        <v>1.7000000000000001E-2</v>
      </c>
      <c r="W3342">
        <v>3341</v>
      </c>
      <c r="Y3342">
        <f>S3342-V3342</f>
        <v>1.2999999999999998E-2</v>
      </c>
    </row>
    <row r="3343" spans="1:25" x14ac:dyDescent="0.2">
      <c r="A3343" t="s">
        <v>7270</v>
      </c>
      <c r="B3343" t="s">
        <v>7933</v>
      </c>
      <c r="C3343" t="s">
        <v>7934</v>
      </c>
      <c r="D3343" t="s">
        <v>7935</v>
      </c>
      <c r="E3343" t="s">
        <v>8007</v>
      </c>
      <c r="F3343" t="s">
        <v>7915</v>
      </c>
      <c r="G3343" t="s">
        <v>7915</v>
      </c>
      <c r="H3343" t="s">
        <v>7915</v>
      </c>
      <c r="I3343" t="s">
        <v>7915</v>
      </c>
      <c r="J3343" t="s">
        <v>7915</v>
      </c>
      <c r="K3343" t="s">
        <v>7915</v>
      </c>
      <c r="L3343" t="s">
        <v>7915</v>
      </c>
      <c r="M3343" t="s">
        <v>7915</v>
      </c>
      <c r="N3343" t="s">
        <v>7915</v>
      </c>
      <c r="O3343" t="s">
        <v>7915</v>
      </c>
      <c r="P3343" t="s">
        <v>7915</v>
      </c>
      <c r="Q3343">
        <v>9</v>
      </c>
      <c r="R3343">
        <f>IF(ISERROR(VLOOKUP(A3343,int_r_base_fitted!$A$1:$C$10000,2,FALSE)),0,VLOOKUP(A3343,int_r_base_fitted!$A$1:$C$10000,2,FALSE))</f>
        <v>0</v>
      </c>
      <c r="S3343">
        <f>IF(ISERROR(VLOOKUP(A3343,int_r_base_fitted!$A$1:$C$10000,3,FALSE)),0,VLOOKUP(A3343,int_r_base_fitted!$A$1:$C$10000,3,FALSE))</f>
        <v>0.03</v>
      </c>
      <c r="T3343">
        <v>2627</v>
      </c>
      <c r="V3343">
        <f>IF(ISERROR(VLOOKUP(A3343,int_r_full_fitted!$A$1:$C$10000,3,FALSE)),0,VLOOKUP(A3343,int_r_full_fitted!$A$1:$C$10000,3,FALSE))</f>
        <v>1.7000000000000001E-2</v>
      </c>
      <c r="W3343">
        <v>3342</v>
      </c>
      <c r="Y3343">
        <f>S3343-V3343</f>
        <v>1.2999999999999998E-2</v>
      </c>
    </row>
    <row r="3344" spans="1:25" x14ac:dyDescent="0.2">
      <c r="A3344" t="s">
        <v>7314</v>
      </c>
      <c r="B3344" t="s">
        <v>7933</v>
      </c>
      <c r="C3344" t="s">
        <v>9769</v>
      </c>
      <c r="D3344" t="s">
        <v>7917</v>
      </c>
      <c r="E3344" t="s">
        <v>8471</v>
      </c>
      <c r="F3344" t="s">
        <v>7915</v>
      </c>
      <c r="G3344" t="s">
        <v>7915</v>
      </c>
      <c r="H3344" t="s">
        <v>7915</v>
      </c>
      <c r="I3344" t="s">
        <v>7915</v>
      </c>
      <c r="J3344" t="s">
        <v>7915</v>
      </c>
      <c r="K3344" t="s">
        <v>7915</v>
      </c>
      <c r="L3344" t="s">
        <v>7915</v>
      </c>
      <c r="M3344" t="s">
        <v>7915</v>
      </c>
      <c r="N3344" t="s">
        <v>7915</v>
      </c>
      <c r="O3344" t="s">
        <v>7915</v>
      </c>
      <c r="P3344" t="s">
        <v>7915</v>
      </c>
      <c r="Q3344">
        <v>9</v>
      </c>
      <c r="R3344">
        <f>IF(ISERROR(VLOOKUP(A3344,int_r_base_fitted!$A$1:$C$10000,2,FALSE)),0,VLOOKUP(A3344,int_r_base_fitted!$A$1:$C$10000,2,FALSE))</f>
        <v>0</v>
      </c>
      <c r="S3344">
        <f>IF(ISERROR(VLOOKUP(A3344,int_r_base_fitted!$A$1:$C$10000,3,FALSE)),0,VLOOKUP(A3344,int_r_base_fitted!$A$1:$C$10000,3,FALSE))</f>
        <v>0.03</v>
      </c>
      <c r="T3344">
        <v>2631</v>
      </c>
      <c r="V3344">
        <f>IF(ISERROR(VLOOKUP(A3344,int_r_full_fitted!$A$1:$C$10000,3,FALSE)),0,VLOOKUP(A3344,int_r_full_fitted!$A$1:$C$10000,3,FALSE))</f>
        <v>1.7000000000000001E-2</v>
      </c>
      <c r="W3344">
        <v>3343</v>
      </c>
      <c r="Y3344">
        <f>S3344-V3344</f>
        <v>1.2999999999999998E-2</v>
      </c>
    </row>
    <row r="3345" spans="1:25" x14ac:dyDescent="0.2">
      <c r="A3345" t="s">
        <v>7414</v>
      </c>
      <c r="B3345" t="s">
        <v>7911</v>
      </c>
      <c r="C3345">
        <v>4</v>
      </c>
      <c r="D3345" t="s">
        <v>7967</v>
      </c>
      <c r="E3345" t="s">
        <v>9969</v>
      </c>
      <c r="F3345" t="s">
        <v>7915</v>
      </c>
      <c r="G3345" t="s">
        <v>7915</v>
      </c>
      <c r="H3345" t="s">
        <v>7915</v>
      </c>
      <c r="I3345" t="s">
        <v>7915</v>
      </c>
      <c r="J3345" t="s">
        <v>7915</v>
      </c>
      <c r="K3345" t="s">
        <v>7915</v>
      </c>
      <c r="L3345" t="s">
        <v>7915</v>
      </c>
      <c r="M3345" t="s">
        <v>7915</v>
      </c>
      <c r="N3345" t="s">
        <v>7915</v>
      </c>
      <c r="O3345" t="s">
        <v>7915</v>
      </c>
      <c r="P3345" t="s">
        <v>7915</v>
      </c>
      <c r="Q3345">
        <v>9</v>
      </c>
      <c r="R3345">
        <f>IF(ISERROR(VLOOKUP(A3345,int_r_base_fitted!$A$1:$C$10000,2,FALSE)),0,VLOOKUP(A3345,int_r_base_fitted!$A$1:$C$10000,2,FALSE))</f>
        <v>0</v>
      </c>
      <c r="S3345">
        <f>IF(ISERROR(VLOOKUP(A3345,int_r_base_fitted!$A$1:$C$10000,3,FALSE)),0,VLOOKUP(A3345,int_r_base_fitted!$A$1:$C$10000,3,FALSE))</f>
        <v>0.03</v>
      </c>
      <c r="T3345">
        <v>2635</v>
      </c>
      <c r="V3345">
        <f>IF(ISERROR(VLOOKUP(A3345,int_r_full_fitted!$A$1:$C$10000,3,FALSE)),0,VLOOKUP(A3345,int_r_full_fitted!$A$1:$C$10000,3,FALSE))</f>
        <v>1.7000000000000001E-2</v>
      </c>
      <c r="W3345">
        <v>3344</v>
      </c>
      <c r="Y3345">
        <f>S3345-V3345</f>
        <v>1.2999999999999998E-2</v>
      </c>
    </row>
    <row r="3346" spans="1:25" x14ac:dyDescent="0.2">
      <c r="A3346" t="s">
        <v>7512</v>
      </c>
      <c r="B3346" t="s">
        <v>7911</v>
      </c>
      <c r="C3346" t="s">
        <v>7972</v>
      </c>
      <c r="D3346" t="s">
        <v>7935</v>
      </c>
      <c r="E3346" t="s">
        <v>8385</v>
      </c>
      <c r="F3346" t="s">
        <v>7915</v>
      </c>
      <c r="G3346" t="s">
        <v>7915</v>
      </c>
      <c r="H3346" t="s">
        <v>7915</v>
      </c>
      <c r="I3346" t="s">
        <v>7915</v>
      </c>
      <c r="J3346" t="s">
        <v>7915</v>
      </c>
      <c r="K3346" t="s">
        <v>7915</v>
      </c>
      <c r="L3346" t="s">
        <v>7915</v>
      </c>
      <c r="M3346" t="s">
        <v>7915</v>
      </c>
      <c r="N3346" t="s">
        <v>7915</v>
      </c>
      <c r="O3346" t="s">
        <v>7915</v>
      </c>
      <c r="P3346" t="s">
        <v>7915</v>
      </c>
      <c r="Q3346">
        <v>9</v>
      </c>
      <c r="R3346">
        <f>IF(ISERROR(VLOOKUP(A3346,int_r_base_fitted!$A$1:$C$10000,2,FALSE)),0,VLOOKUP(A3346,int_r_base_fitted!$A$1:$C$10000,2,FALSE))</f>
        <v>0</v>
      </c>
      <c r="S3346">
        <f>IF(ISERROR(VLOOKUP(A3346,int_r_base_fitted!$A$1:$C$10000,3,FALSE)),0,VLOOKUP(A3346,int_r_base_fitted!$A$1:$C$10000,3,FALSE))</f>
        <v>0.03</v>
      </c>
      <c r="T3346">
        <v>2637</v>
      </c>
      <c r="V3346">
        <f>IF(ISERROR(VLOOKUP(A3346,int_r_full_fitted!$A$1:$C$10000,3,FALSE)),0,VLOOKUP(A3346,int_r_full_fitted!$A$1:$C$10000,3,FALSE))</f>
        <v>1.7000000000000001E-2</v>
      </c>
      <c r="W3346">
        <v>3345</v>
      </c>
      <c r="Y3346">
        <f>S3346-V3346</f>
        <v>1.2999999999999998E-2</v>
      </c>
    </row>
    <row r="3347" spans="1:25" x14ac:dyDescent="0.2">
      <c r="A3347" t="s">
        <v>7831</v>
      </c>
      <c r="B3347" t="s">
        <v>7933</v>
      </c>
      <c r="C3347" t="s">
        <v>8215</v>
      </c>
      <c r="D3347" t="s">
        <v>7917</v>
      </c>
      <c r="E3347" t="s">
        <v>8471</v>
      </c>
      <c r="F3347" t="s">
        <v>7915</v>
      </c>
      <c r="G3347" t="s">
        <v>7915</v>
      </c>
      <c r="H3347" t="s">
        <v>7915</v>
      </c>
      <c r="I3347" t="s">
        <v>7915</v>
      </c>
      <c r="J3347" t="s">
        <v>7915</v>
      </c>
      <c r="K3347" t="s">
        <v>7915</v>
      </c>
      <c r="L3347" t="s">
        <v>7915</v>
      </c>
      <c r="M3347" t="s">
        <v>7915</v>
      </c>
      <c r="N3347" t="s">
        <v>7915</v>
      </c>
      <c r="O3347" t="s">
        <v>7915</v>
      </c>
      <c r="P3347" t="s">
        <v>7915</v>
      </c>
      <c r="Q3347">
        <v>9</v>
      </c>
      <c r="R3347">
        <f>IF(ISERROR(VLOOKUP(A3347,int_r_base_fitted!$A$1:$C$10000,2,FALSE)),0,VLOOKUP(A3347,int_r_base_fitted!$A$1:$C$10000,2,FALSE))</f>
        <v>0</v>
      </c>
      <c r="S3347">
        <f>IF(ISERROR(VLOOKUP(A3347,int_r_base_fitted!$A$1:$C$10000,3,FALSE)),0,VLOOKUP(A3347,int_r_base_fitted!$A$1:$C$10000,3,FALSE))</f>
        <v>0.03</v>
      </c>
      <c r="T3347">
        <v>2640</v>
      </c>
      <c r="V3347">
        <f>IF(ISERROR(VLOOKUP(A3347,int_r_full_fitted!$A$1:$C$10000,3,FALSE)),0,VLOOKUP(A3347,int_r_full_fitted!$A$1:$C$10000,3,FALSE))</f>
        <v>1.7000000000000001E-2</v>
      </c>
      <c r="W3347">
        <v>3346</v>
      </c>
      <c r="Y3347">
        <f>S3347-V3347</f>
        <v>1.2999999999999998E-2</v>
      </c>
    </row>
    <row r="3348" spans="1:25" x14ac:dyDescent="0.2">
      <c r="A3348" t="s">
        <v>7833</v>
      </c>
      <c r="B3348" t="s">
        <v>7933</v>
      </c>
      <c r="C3348" t="s">
        <v>10071</v>
      </c>
      <c r="D3348" t="s">
        <v>7917</v>
      </c>
      <c r="E3348" t="s">
        <v>8471</v>
      </c>
      <c r="F3348" t="s">
        <v>7915</v>
      </c>
      <c r="G3348" t="s">
        <v>7915</v>
      </c>
      <c r="H3348" t="s">
        <v>7915</v>
      </c>
      <c r="I3348" t="s">
        <v>7915</v>
      </c>
      <c r="J3348" t="s">
        <v>7915</v>
      </c>
      <c r="K3348" t="s">
        <v>7915</v>
      </c>
      <c r="L3348" t="s">
        <v>7915</v>
      </c>
      <c r="M3348" t="s">
        <v>7915</v>
      </c>
      <c r="N3348" t="s">
        <v>7915</v>
      </c>
      <c r="O3348" t="s">
        <v>7915</v>
      </c>
      <c r="P3348" t="s">
        <v>7915</v>
      </c>
      <c r="Q3348">
        <v>9</v>
      </c>
      <c r="R3348">
        <f>IF(ISERROR(VLOOKUP(A3348,int_r_base_fitted!$A$1:$C$10000,2,FALSE)),0,VLOOKUP(A3348,int_r_base_fitted!$A$1:$C$10000,2,FALSE))</f>
        <v>0</v>
      </c>
      <c r="S3348">
        <f>IF(ISERROR(VLOOKUP(A3348,int_r_base_fitted!$A$1:$C$10000,3,FALSE)),0,VLOOKUP(A3348,int_r_base_fitted!$A$1:$C$10000,3,FALSE))</f>
        <v>0.03</v>
      </c>
      <c r="T3348">
        <v>2641</v>
      </c>
      <c r="V3348">
        <f>IF(ISERROR(VLOOKUP(A3348,int_r_full_fitted!$A$1:$C$10000,3,FALSE)),0,VLOOKUP(A3348,int_r_full_fitted!$A$1:$C$10000,3,FALSE))</f>
        <v>1.7000000000000001E-2</v>
      </c>
      <c r="W3348">
        <v>3347</v>
      </c>
      <c r="Y3348">
        <f>S3348-V3348</f>
        <v>1.2999999999999998E-2</v>
      </c>
    </row>
    <row r="3349" spans="1:25" x14ac:dyDescent="0.2">
      <c r="A3349" t="s">
        <v>6026</v>
      </c>
      <c r="B3349" t="s">
        <v>7911</v>
      </c>
      <c r="C3349" t="s">
        <v>8133</v>
      </c>
      <c r="D3349" t="s">
        <v>7963</v>
      </c>
      <c r="E3349" t="s">
        <v>9226</v>
      </c>
      <c r="F3349" t="s">
        <v>7915</v>
      </c>
      <c r="G3349" t="s">
        <v>7915</v>
      </c>
      <c r="H3349" t="s">
        <v>7915</v>
      </c>
      <c r="I3349" t="s">
        <v>7915</v>
      </c>
      <c r="J3349" t="s">
        <v>7915</v>
      </c>
      <c r="K3349" t="s">
        <v>7915</v>
      </c>
      <c r="L3349" t="s">
        <v>7915</v>
      </c>
      <c r="M3349" t="s">
        <v>7910</v>
      </c>
      <c r="N3349" t="s">
        <v>7915</v>
      </c>
      <c r="O3349" t="s">
        <v>7915</v>
      </c>
      <c r="P3349" t="s">
        <v>7910</v>
      </c>
      <c r="Q3349">
        <v>8</v>
      </c>
      <c r="R3349">
        <f>IF(ISERROR(VLOOKUP(A3349,int_r_base_fitted!$A$1:$C$10000,2,FALSE)),0,VLOOKUP(A3349,int_r_base_fitted!$A$1:$C$10000,2,FALSE))</f>
        <v>1</v>
      </c>
      <c r="S3349">
        <f>IF(ISERROR(VLOOKUP(A3349,int_r_base_fitted!$A$1:$C$10000,3,FALSE)),0,VLOOKUP(A3349,int_r_base_fitted!$A$1:$C$10000,3,FALSE))</f>
        <v>2.9000000000000001E-2</v>
      </c>
      <c r="T3349">
        <v>2687</v>
      </c>
      <c r="V3349">
        <f>IF(ISERROR(VLOOKUP(A3349,int_r_full_fitted!$A$1:$C$10000,3,FALSE)),0,VLOOKUP(A3349,int_r_full_fitted!$A$1:$C$10000,3,FALSE))</f>
        <v>1.7000000000000001E-2</v>
      </c>
      <c r="W3349">
        <v>3348</v>
      </c>
      <c r="Y3349">
        <f>S3349-V3349</f>
        <v>1.2E-2</v>
      </c>
    </row>
    <row r="3350" spans="1:25" x14ac:dyDescent="0.2">
      <c r="A3350" t="s">
        <v>6476</v>
      </c>
      <c r="B3350" t="s">
        <v>7911</v>
      </c>
      <c r="C3350" t="s">
        <v>7970</v>
      </c>
      <c r="D3350" t="s">
        <v>7930</v>
      </c>
      <c r="E3350" t="s">
        <v>8028</v>
      </c>
      <c r="F3350" t="s">
        <v>7915</v>
      </c>
      <c r="G3350" t="s">
        <v>7915</v>
      </c>
      <c r="H3350" t="s">
        <v>7915</v>
      </c>
      <c r="I3350" t="s">
        <v>7910</v>
      </c>
      <c r="J3350" t="s">
        <v>7915</v>
      </c>
      <c r="K3350" t="s">
        <v>7915</v>
      </c>
      <c r="L3350" t="s">
        <v>7915</v>
      </c>
      <c r="M3350" t="s">
        <v>7915</v>
      </c>
      <c r="N3350" t="s">
        <v>7915</v>
      </c>
      <c r="O3350" t="s">
        <v>7915</v>
      </c>
      <c r="P3350" t="s">
        <v>7910</v>
      </c>
      <c r="Q3350">
        <v>8</v>
      </c>
      <c r="R3350">
        <f>IF(ISERROR(VLOOKUP(A3350,int_r_base_fitted!$A$1:$C$10000,2,FALSE)),0,VLOOKUP(A3350,int_r_base_fitted!$A$1:$C$10000,2,FALSE))</f>
        <v>0</v>
      </c>
      <c r="S3350">
        <f>IF(ISERROR(VLOOKUP(A3350,int_r_base_fitted!$A$1:$C$10000,3,FALSE)),0,VLOOKUP(A3350,int_r_base_fitted!$A$1:$C$10000,3,FALSE))</f>
        <v>2.9000000000000001E-2</v>
      </c>
      <c r="T3350">
        <v>2714</v>
      </c>
      <c r="V3350">
        <f>IF(ISERROR(VLOOKUP(A3350,int_r_full_fitted!$A$1:$C$10000,3,FALSE)),0,VLOOKUP(A3350,int_r_full_fitted!$A$1:$C$10000,3,FALSE))</f>
        <v>1.7000000000000001E-2</v>
      </c>
      <c r="W3350">
        <v>3349</v>
      </c>
      <c r="Y3350">
        <f>S3350-V3350</f>
        <v>1.2E-2</v>
      </c>
    </row>
    <row r="3351" spans="1:25" x14ac:dyDescent="0.2">
      <c r="A3351" t="s">
        <v>6628</v>
      </c>
      <c r="B3351" t="s">
        <v>7911</v>
      </c>
      <c r="C3351" t="s">
        <v>8119</v>
      </c>
      <c r="D3351" t="s">
        <v>7945</v>
      </c>
      <c r="E3351" t="s">
        <v>8062</v>
      </c>
      <c r="F3351" t="s">
        <v>7915</v>
      </c>
      <c r="G3351" t="s">
        <v>7915</v>
      </c>
      <c r="H3351" t="s">
        <v>7915</v>
      </c>
      <c r="I3351" t="s">
        <v>7915</v>
      </c>
      <c r="J3351" t="s">
        <v>7915</v>
      </c>
      <c r="K3351" t="s">
        <v>7915</v>
      </c>
      <c r="L3351" t="s">
        <v>7915</v>
      </c>
      <c r="M3351" t="s">
        <v>7910</v>
      </c>
      <c r="N3351" t="s">
        <v>7915</v>
      </c>
      <c r="O3351" t="s">
        <v>7915</v>
      </c>
      <c r="P3351" t="s">
        <v>7910</v>
      </c>
      <c r="Q3351">
        <v>8</v>
      </c>
      <c r="R3351">
        <f>IF(ISERROR(VLOOKUP(A3351,int_r_base_fitted!$A$1:$C$10000,2,FALSE)),0,VLOOKUP(A3351,int_r_base_fitted!$A$1:$C$10000,2,FALSE))</f>
        <v>0</v>
      </c>
      <c r="S3351">
        <f>IF(ISERROR(VLOOKUP(A3351,int_r_base_fitted!$A$1:$C$10000,3,FALSE)),0,VLOOKUP(A3351,int_r_base_fitted!$A$1:$C$10000,3,FALSE))</f>
        <v>2.9000000000000001E-2</v>
      </c>
      <c r="T3351">
        <v>2721</v>
      </c>
      <c r="V3351">
        <f>IF(ISERROR(VLOOKUP(A3351,int_r_full_fitted!$A$1:$C$10000,3,FALSE)),0,VLOOKUP(A3351,int_r_full_fitted!$A$1:$C$10000,3,FALSE))</f>
        <v>1.7000000000000001E-2</v>
      </c>
      <c r="W3351">
        <v>3350</v>
      </c>
      <c r="Y3351">
        <f>S3351-V3351</f>
        <v>1.2E-2</v>
      </c>
    </row>
    <row r="3352" spans="1:25" x14ac:dyDescent="0.2">
      <c r="A3352" t="s">
        <v>6697</v>
      </c>
      <c r="B3352" t="s">
        <v>7911</v>
      </c>
      <c r="C3352" t="s">
        <v>8133</v>
      </c>
      <c r="D3352" t="s">
        <v>7963</v>
      </c>
      <c r="E3352" t="s">
        <v>9604</v>
      </c>
      <c r="F3352" t="s">
        <v>7915</v>
      </c>
      <c r="G3352" t="s">
        <v>7915</v>
      </c>
      <c r="H3352" t="s">
        <v>7915</v>
      </c>
      <c r="I3352" t="s">
        <v>7915</v>
      </c>
      <c r="J3352" t="s">
        <v>7915</v>
      </c>
      <c r="K3352" t="s">
        <v>7915</v>
      </c>
      <c r="L3352" t="s">
        <v>7915</v>
      </c>
      <c r="M3352" t="s">
        <v>7910</v>
      </c>
      <c r="N3352" t="s">
        <v>7915</v>
      </c>
      <c r="O3352" t="s">
        <v>7915</v>
      </c>
      <c r="P3352" t="s">
        <v>7910</v>
      </c>
      <c r="Q3352">
        <v>8</v>
      </c>
      <c r="R3352">
        <f>IF(ISERROR(VLOOKUP(A3352,int_r_base_fitted!$A$1:$C$10000,2,FALSE)),0,VLOOKUP(A3352,int_r_base_fitted!$A$1:$C$10000,2,FALSE))</f>
        <v>0</v>
      </c>
      <c r="S3352">
        <f>IF(ISERROR(VLOOKUP(A3352,int_r_base_fitted!$A$1:$C$10000,3,FALSE)),0,VLOOKUP(A3352,int_r_base_fitted!$A$1:$C$10000,3,FALSE))</f>
        <v>2.9000000000000001E-2</v>
      </c>
      <c r="T3352">
        <v>2724</v>
      </c>
      <c r="V3352">
        <f>IF(ISERROR(VLOOKUP(A3352,int_r_full_fitted!$A$1:$C$10000,3,FALSE)),0,VLOOKUP(A3352,int_r_full_fitted!$A$1:$C$10000,3,FALSE))</f>
        <v>1.7000000000000001E-2</v>
      </c>
      <c r="W3352">
        <v>3351</v>
      </c>
      <c r="Y3352">
        <f>S3352-V3352</f>
        <v>1.2E-2</v>
      </c>
    </row>
    <row r="3353" spans="1:25" x14ac:dyDescent="0.2">
      <c r="A3353" t="s">
        <v>6927</v>
      </c>
      <c r="B3353" t="s">
        <v>7911</v>
      </c>
      <c r="C3353" t="s">
        <v>8518</v>
      </c>
      <c r="D3353" t="s">
        <v>7963</v>
      </c>
      <c r="E3353" t="s">
        <v>9226</v>
      </c>
      <c r="F3353" t="s">
        <v>7915</v>
      </c>
      <c r="G3353" t="s">
        <v>7915</v>
      </c>
      <c r="H3353" t="s">
        <v>7915</v>
      </c>
      <c r="I3353" t="s">
        <v>7915</v>
      </c>
      <c r="J3353" t="s">
        <v>7915</v>
      </c>
      <c r="K3353" t="s">
        <v>7915</v>
      </c>
      <c r="L3353" t="s">
        <v>7915</v>
      </c>
      <c r="M3353" t="s">
        <v>7910</v>
      </c>
      <c r="N3353" t="s">
        <v>7915</v>
      </c>
      <c r="O3353" t="s">
        <v>7915</v>
      </c>
      <c r="P3353" t="s">
        <v>7910</v>
      </c>
      <c r="Q3353">
        <v>8</v>
      </c>
      <c r="R3353">
        <f>IF(ISERROR(VLOOKUP(A3353,int_r_base_fitted!$A$1:$C$10000,2,FALSE)),0,VLOOKUP(A3353,int_r_base_fitted!$A$1:$C$10000,2,FALSE))</f>
        <v>0</v>
      </c>
      <c r="S3353">
        <f>IF(ISERROR(VLOOKUP(A3353,int_r_base_fitted!$A$1:$C$10000,3,FALSE)),0,VLOOKUP(A3353,int_r_base_fitted!$A$1:$C$10000,3,FALSE))</f>
        <v>2.9000000000000001E-2</v>
      </c>
      <c r="T3353">
        <v>2738</v>
      </c>
      <c r="V3353">
        <f>IF(ISERROR(VLOOKUP(A3353,int_r_full_fitted!$A$1:$C$10000,3,FALSE)),0,VLOOKUP(A3353,int_r_full_fitted!$A$1:$C$10000,3,FALSE))</f>
        <v>1.7000000000000001E-2</v>
      </c>
      <c r="W3353">
        <v>3352</v>
      </c>
      <c r="Y3353">
        <f>S3353-V3353</f>
        <v>1.2E-2</v>
      </c>
    </row>
    <row r="3354" spans="1:25" x14ac:dyDescent="0.2">
      <c r="A3354" t="s">
        <v>7241</v>
      </c>
      <c r="B3354" t="s">
        <v>7933</v>
      </c>
      <c r="C3354" t="s">
        <v>8973</v>
      </c>
      <c r="D3354" t="s">
        <v>7913</v>
      </c>
      <c r="E3354" t="s">
        <v>9300</v>
      </c>
      <c r="F3354" t="s">
        <v>7915</v>
      </c>
      <c r="G3354" t="s">
        <v>7915</v>
      </c>
      <c r="H3354" t="s">
        <v>7915</v>
      </c>
      <c r="I3354" t="s">
        <v>7910</v>
      </c>
      <c r="J3354" t="s">
        <v>7915</v>
      </c>
      <c r="K3354" t="s">
        <v>7915</v>
      </c>
      <c r="L3354" t="s">
        <v>7915</v>
      </c>
      <c r="M3354" t="s">
        <v>7915</v>
      </c>
      <c r="N3354" t="s">
        <v>7915</v>
      </c>
      <c r="O3354" t="s">
        <v>7915</v>
      </c>
      <c r="P3354" t="s">
        <v>7910</v>
      </c>
      <c r="Q3354">
        <v>8</v>
      </c>
      <c r="R3354">
        <f>IF(ISERROR(VLOOKUP(A3354,int_r_base_fitted!$A$1:$C$10000,2,FALSE)),0,VLOOKUP(A3354,int_r_base_fitted!$A$1:$C$10000,2,FALSE))</f>
        <v>0</v>
      </c>
      <c r="S3354">
        <f>IF(ISERROR(VLOOKUP(A3354,int_r_base_fitted!$A$1:$C$10000,3,FALSE)),0,VLOOKUP(A3354,int_r_base_fitted!$A$1:$C$10000,3,FALSE))</f>
        <v>2.9000000000000001E-2</v>
      </c>
      <c r="T3354">
        <v>2752</v>
      </c>
      <c r="V3354">
        <f>IF(ISERROR(VLOOKUP(A3354,int_r_full_fitted!$A$1:$C$10000,3,FALSE)),0,VLOOKUP(A3354,int_r_full_fitted!$A$1:$C$10000,3,FALSE))</f>
        <v>1.7000000000000001E-2</v>
      </c>
      <c r="W3354">
        <v>3353</v>
      </c>
      <c r="Y3354">
        <f>S3354-V3354</f>
        <v>1.2E-2</v>
      </c>
    </row>
    <row r="3355" spans="1:25" x14ac:dyDescent="0.2">
      <c r="A3355" t="s">
        <v>7283</v>
      </c>
      <c r="B3355" t="s">
        <v>7933</v>
      </c>
      <c r="C3355">
        <v>7</v>
      </c>
      <c r="D3355" t="s">
        <v>7940</v>
      </c>
      <c r="E3355" t="s">
        <v>8756</v>
      </c>
      <c r="F3355" t="s">
        <v>7915</v>
      </c>
      <c r="G3355" t="s">
        <v>7915</v>
      </c>
      <c r="H3355" t="s">
        <v>7915</v>
      </c>
      <c r="I3355" t="s">
        <v>7915</v>
      </c>
      <c r="J3355" t="s">
        <v>7915</v>
      </c>
      <c r="K3355" t="s">
        <v>7915</v>
      </c>
      <c r="L3355" t="s">
        <v>7915</v>
      </c>
      <c r="M3355" t="s">
        <v>7915</v>
      </c>
      <c r="N3355" t="s">
        <v>7915</v>
      </c>
      <c r="O3355" t="s">
        <v>7915</v>
      </c>
      <c r="P3355" t="s">
        <v>7915</v>
      </c>
      <c r="Q3355">
        <v>9</v>
      </c>
      <c r="R3355">
        <f>IF(ISERROR(VLOOKUP(A3355,int_r_base_fitted!$A$1:$C$10000,2,FALSE)),0,VLOOKUP(A3355,int_r_base_fitted!$A$1:$C$10000,2,FALSE))</f>
        <v>0</v>
      </c>
      <c r="S3355">
        <f>IF(ISERROR(VLOOKUP(A3355,int_r_base_fitted!$A$1:$C$10000,3,FALSE)),0,VLOOKUP(A3355,int_r_base_fitted!$A$1:$C$10000,3,FALSE))</f>
        <v>2.9000000000000001E-2</v>
      </c>
      <c r="T3355">
        <v>2755</v>
      </c>
      <c r="V3355">
        <f>IF(ISERROR(VLOOKUP(A3355,int_r_full_fitted!$A$1:$C$10000,3,FALSE)),0,VLOOKUP(A3355,int_r_full_fitted!$A$1:$C$10000,3,FALSE))</f>
        <v>1.7000000000000001E-2</v>
      </c>
      <c r="W3355">
        <v>3354</v>
      </c>
      <c r="Y3355">
        <f>S3355-V3355</f>
        <v>1.2E-2</v>
      </c>
    </row>
    <row r="3356" spans="1:25" x14ac:dyDescent="0.2">
      <c r="A3356" t="s">
        <v>7398</v>
      </c>
      <c r="B3356" t="s">
        <v>7911</v>
      </c>
      <c r="C3356" t="s">
        <v>7929</v>
      </c>
      <c r="D3356" t="s">
        <v>7930</v>
      </c>
      <c r="E3356" t="s">
        <v>9503</v>
      </c>
      <c r="F3356" t="s">
        <v>7915</v>
      </c>
      <c r="G3356" t="s">
        <v>7915</v>
      </c>
      <c r="H3356" t="s">
        <v>7915</v>
      </c>
      <c r="I3356" t="s">
        <v>7915</v>
      </c>
      <c r="J3356" t="s">
        <v>7915</v>
      </c>
      <c r="K3356" t="s">
        <v>7915</v>
      </c>
      <c r="L3356" t="s">
        <v>7915</v>
      </c>
      <c r="M3356" t="s">
        <v>7915</v>
      </c>
      <c r="N3356" t="s">
        <v>7915</v>
      </c>
      <c r="O3356" t="s">
        <v>7915</v>
      </c>
      <c r="P3356" t="s">
        <v>7915</v>
      </c>
      <c r="Q3356">
        <v>9</v>
      </c>
      <c r="R3356">
        <f>IF(ISERROR(VLOOKUP(A3356,int_r_base_fitted!$A$1:$C$10000,2,FALSE)),0,VLOOKUP(A3356,int_r_base_fitted!$A$1:$C$10000,2,FALSE))</f>
        <v>0</v>
      </c>
      <c r="S3356">
        <f>IF(ISERROR(VLOOKUP(A3356,int_r_base_fitted!$A$1:$C$10000,3,FALSE)),0,VLOOKUP(A3356,int_r_base_fitted!$A$1:$C$10000,3,FALSE))</f>
        <v>2.9000000000000001E-2</v>
      </c>
      <c r="T3356">
        <v>2757</v>
      </c>
      <c r="V3356">
        <f>IF(ISERROR(VLOOKUP(A3356,int_r_full_fitted!$A$1:$C$10000,3,FALSE)),0,VLOOKUP(A3356,int_r_full_fitted!$A$1:$C$10000,3,FALSE))</f>
        <v>1.7000000000000001E-2</v>
      </c>
      <c r="W3356">
        <v>3355</v>
      </c>
      <c r="Y3356">
        <f>S3356-V3356</f>
        <v>1.2E-2</v>
      </c>
    </row>
    <row r="3357" spans="1:25" x14ac:dyDescent="0.2">
      <c r="A3357" t="s">
        <v>7434</v>
      </c>
      <c r="B3357" t="s">
        <v>7911</v>
      </c>
      <c r="C3357" t="s">
        <v>7922</v>
      </c>
      <c r="D3357" t="s">
        <v>8134</v>
      </c>
      <c r="E3357" t="s">
        <v>9976</v>
      </c>
      <c r="F3357" t="s">
        <v>7915</v>
      </c>
      <c r="G3357" t="s">
        <v>7915</v>
      </c>
      <c r="H3357" t="s">
        <v>7915</v>
      </c>
      <c r="I3357" t="s">
        <v>7915</v>
      </c>
      <c r="J3357" t="s">
        <v>7915</v>
      </c>
      <c r="K3357" t="s">
        <v>7915</v>
      </c>
      <c r="L3357" t="s">
        <v>7915</v>
      </c>
      <c r="M3357" t="s">
        <v>7915</v>
      </c>
      <c r="N3357" t="s">
        <v>7915</v>
      </c>
      <c r="O3357" t="s">
        <v>7915</v>
      </c>
      <c r="P3357" t="s">
        <v>7915</v>
      </c>
      <c r="Q3357">
        <v>9</v>
      </c>
      <c r="R3357">
        <f>IF(ISERROR(VLOOKUP(A3357,int_r_base_fitted!$A$1:$C$10000,2,FALSE)),0,VLOOKUP(A3357,int_r_base_fitted!$A$1:$C$10000,2,FALSE))</f>
        <v>0</v>
      </c>
      <c r="S3357">
        <f>IF(ISERROR(VLOOKUP(A3357,int_r_base_fitted!$A$1:$C$10000,3,FALSE)),0,VLOOKUP(A3357,int_r_base_fitted!$A$1:$C$10000,3,FALSE))</f>
        <v>2.9000000000000001E-2</v>
      </c>
      <c r="T3357">
        <v>2759</v>
      </c>
      <c r="V3357">
        <f>IF(ISERROR(VLOOKUP(A3357,int_r_full_fitted!$A$1:$C$10000,3,FALSE)),0,VLOOKUP(A3357,int_r_full_fitted!$A$1:$C$10000,3,FALSE))</f>
        <v>1.7000000000000001E-2</v>
      </c>
      <c r="W3357">
        <v>3356</v>
      </c>
      <c r="Y3357">
        <f>S3357-V3357</f>
        <v>1.2E-2</v>
      </c>
    </row>
    <row r="3358" spans="1:25" x14ac:dyDescent="0.2">
      <c r="A3358" t="s">
        <v>7500</v>
      </c>
      <c r="B3358" t="s">
        <v>7933</v>
      </c>
      <c r="C3358">
        <v>7</v>
      </c>
      <c r="D3358" t="s">
        <v>7940</v>
      </c>
      <c r="E3358" t="s">
        <v>10003</v>
      </c>
      <c r="F3358" t="s">
        <v>7915</v>
      </c>
      <c r="G3358" t="s">
        <v>7915</v>
      </c>
      <c r="H3358" t="s">
        <v>7915</v>
      </c>
      <c r="I3358" t="s">
        <v>7915</v>
      </c>
      <c r="J3358" t="s">
        <v>7915</v>
      </c>
      <c r="K3358" t="s">
        <v>7915</v>
      </c>
      <c r="L3358" t="s">
        <v>7915</v>
      </c>
      <c r="M3358" t="s">
        <v>7915</v>
      </c>
      <c r="N3358" t="s">
        <v>7915</v>
      </c>
      <c r="O3358" t="s">
        <v>7915</v>
      </c>
      <c r="P3358" t="s">
        <v>7915</v>
      </c>
      <c r="Q3358">
        <v>9</v>
      </c>
      <c r="R3358">
        <f>IF(ISERROR(VLOOKUP(A3358,int_r_base_fitted!$A$1:$C$10000,2,FALSE)),0,VLOOKUP(A3358,int_r_base_fitted!$A$1:$C$10000,2,FALSE))</f>
        <v>0</v>
      </c>
      <c r="S3358">
        <f>IF(ISERROR(VLOOKUP(A3358,int_r_base_fitted!$A$1:$C$10000,3,FALSE)),0,VLOOKUP(A3358,int_r_base_fitted!$A$1:$C$10000,3,FALSE))</f>
        <v>2.9000000000000001E-2</v>
      </c>
      <c r="T3358">
        <v>2762</v>
      </c>
      <c r="V3358">
        <f>IF(ISERROR(VLOOKUP(A3358,int_r_full_fitted!$A$1:$C$10000,3,FALSE)),0,VLOOKUP(A3358,int_r_full_fitted!$A$1:$C$10000,3,FALSE))</f>
        <v>1.7000000000000001E-2</v>
      </c>
      <c r="W3358">
        <v>3357</v>
      </c>
      <c r="Y3358">
        <f>S3358-V3358</f>
        <v>1.2E-2</v>
      </c>
    </row>
    <row r="3359" spans="1:25" x14ac:dyDescent="0.2">
      <c r="A3359" t="s">
        <v>7828</v>
      </c>
      <c r="B3359" t="s">
        <v>7911</v>
      </c>
      <c r="C3359" t="s">
        <v>7980</v>
      </c>
      <c r="D3359" t="s">
        <v>7917</v>
      </c>
      <c r="E3359" t="s">
        <v>10213</v>
      </c>
      <c r="F3359" t="s">
        <v>7915</v>
      </c>
      <c r="G3359" t="s">
        <v>7915</v>
      </c>
      <c r="H3359" t="s">
        <v>7915</v>
      </c>
      <c r="I3359" t="s">
        <v>7915</v>
      </c>
      <c r="J3359" t="s">
        <v>7915</v>
      </c>
      <c r="K3359" t="s">
        <v>7915</v>
      </c>
      <c r="L3359" t="s">
        <v>7915</v>
      </c>
      <c r="M3359" t="s">
        <v>7915</v>
      </c>
      <c r="N3359" t="s">
        <v>7915</v>
      </c>
      <c r="O3359" t="s">
        <v>7915</v>
      </c>
      <c r="P3359" t="s">
        <v>7915</v>
      </c>
      <c r="Q3359">
        <v>9</v>
      </c>
      <c r="R3359">
        <f>IF(ISERROR(VLOOKUP(A3359,int_r_base_fitted!$A$1:$C$10000,2,FALSE)),0,VLOOKUP(A3359,int_r_base_fitted!$A$1:$C$10000,2,FALSE))</f>
        <v>0</v>
      </c>
      <c r="S3359">
        <f>IF(ISERROR(VLOOKUP(A3359,int_r_base_fitted!$A$1:$C$10000,3,FALSE)),0,VLOOKUP(A3359,int_r_base_fitted!$A$1:$C$10000,3,FALSE))</f>
        <v>2.9000000000000001E-2</v>
      </c>
      <c r="T3359">
        <v>2766</v>
      </c>
      <c r="V3359">
        <f>IF(ISERROR(VLOOKUP(A3359,int_r_full_fitted!$A$1:$C$10000,3,FALSE)),0,VLOOKUP(A3359,int_r_full_fitted!$A$1:$C$10000,3,FALSE))</f>
        <v>1.7000000000000001E-2</v>
      </c>
      <c r="W3359">
        <v>3358</v>
      </c>
      <c r="Y3359">
        <f>S3359-V3359</f>
        <v>1.2E-2</v>
      </c>
    </row>
    <row r="3360" spans="1:25" x14ac:dyDescent="0.2">
      <c r="A3360" t="s">
        <v>7842</v>
      </c>
      <c r="B3360" t="s">
        <v>7911</v>
      </c>
      <c r="C3360" t="s">
        <v>7916</v>
      </c>
      <c r="D3360" t="s">
        <v>7938</v>
      </c>
      <c r="E3360" t="s">
        <v>9870</v>
      </c>
      <c r="F3360" t="s">
        <v>7915</v>
      </c>
      <c r="G3360" t="s">
        <v>7915</v>
      </c>
      <c r="H3360" t="s">
        <v>7915</v>
      </c>
      <c r="I3360" t="s">
        <v>7915</v>
      </c>
      <c r="J3360" t="s">
        <v>7915</v>
      </c>
      <c r="K3360" t="s">
        <v>7915</v>
      </c>
      <c r="L3360" t="s">
        <v>7915</v>
      </c>
      <c r="M3360" t="s">
        <v>7915</v>
      </c>
      <c r="N3360" t="s">
        <v>7915</v>
      </c>
      <c r="O3360" t="s">
        <v>7915</v>
      </c>
      <c r="P3360" t="s">
        <v>7915</v>
      </c>
      <c r="Q3360">
        <v>9</v>
      </c>
      <c r="R3360">
        <f>IF(ISERROR(VLOOKUP(A3360,int_r_base_fitted!$A$1:$C$10000,2,FALSE)),0,VLOOKUP(A3360,int_r_base_fitted!$A$1:$C$10000,2,FALSE))</f>
        <v>0</v>
      </c>
      <c r="S3360">
        <f>IF(ISERROR(VLOOKUP(A3360,int_r_base_fitted!$A$1:$C$10000,3,FALSE)),0,VLOOKUP(A3360,int_r_base_fitted!$A$1:$C$10000,3,FALSE))</f>
        <v>2.9000000000000001E-2</v>
      </c>
      <c r="T3360">
        <v>2767</v>
      </c>
      <c r="V3360">
        <f>IF(ISERROR(VLOOKUP(A3360,int_r_full_fitted!$A$1:$C$10000,3,FALSE)),0,VLOOKUP(A3360,int_r_full_fitted!$A$1:$C$10000,3,FALSE))</f>
        <v>1.7000000000000001E-2</v>
      </c>
      <c r="W3360">
        <v>3359</v>
      </c>
      <c r="Y3360">
        <f>S3360-V3360</f>
        <v>1.2E-2</v>
      </c>
    </row>
    <row r="3361" spans="1:25" x14ac:dyDescent="0.2">
      <c r="A3361" t="s">
        <v>6698</v>
      </c>
      <c r="B3361" t="s">
        <v>7911</v>
      </c>
      <c r="C3361" t="s">
        <v>8133</v>
      </c>
      <c r="D3361" t="s">
        <v>7963</v>
      </c>
      <c r="E3361" t="s">
        <v>9605</v>
      </c>
      <c r="F3361" t="s">
        <v>7915</v>
      </c>
      <c r="G3361" t="s">
        <v>7915</v>
      </c>
      <c r="H3361" t="s">
        <v>7915</v>
      </c>
      <c r="I3361" t="s">
        <v>7915</v>
      </c>
      <c r="J3361" t="s">
        <v>7915</v>
      </c>
      <c r="K3361" t="s">
        <v>7915</v>
      </c>
      <c r="L3361" t="s">
        <v>7915</v>
      </c>
      <c r="M3361" t="s">
        <v>7910</v>
      </c>
      <c r="N3361" t="s">
        <v>7915</v>
      </c>
      <c r="O3361" t="s">
        <v>7915</v>
      </c>
      <c r="P3361" t="s">
        <v>7910</v>
      </c>
      <c r="Q3361">
        <v>8</v>
      </c>
      <c r="R3361">
        <f>IF(ISERROR(VLOOKUP(A3361,int_r_base_fitted!$A$1:$C$10000,2,FALSE)),0,VLOOKUP(A3361,int_r_base_fitted!$A$1:$C$10000,2,FALSE))</f>
        <v>0</v>
      </c>
      <c r="S3361">
        <f>IF(ISERROR(VLOOKUP(A3361,int_r_base_fitted!$A$1:$C$10000,3,FALSE)),0,VLOOKUP(A3361,int_r_base_fitted!$A$1:$C$10000,3,FALSE))</f>
        <v>2.8000000000000001E-2</v>
      </c>
      <c r="T3361">
        <v>2822</v>
      </c>
      <c r="V3361">
        <f>IF(ISERROR(VLOOKUP(A3361,int_r_full_fitted!$A$1:$C$10000,3,FALSE)),0,VLOOKUP(A3361,int_r_full_fitted!$A$1:$C$10000,3,FALSE))</f>
        <v>1.7000000000000001E-2</v>
      </c>
      <c r="W3361">
        <v>3360</v>
      </c>
      <c r="Y3361">
        <f>S3361-V3361</f>
        <v>1.0999999999999999E-2</v>
      </c>
    </row>
    <row r="3362" spans="1:25" x14ac:dyDescent="0.2">
      <c r="A3362" t="s">
        <v>6912</v>
      </c>
      <c r="B3362" t="s">
        <v>7911</v>
      </c>
      <c r="C3362" t="s">
        <v>7937</v>
      </c>
      <c r="D3362" t="s">
        <v>7963</v>
      </c>
      <c r="E3362" t="s">
        <v>9726</v>
      </c>
      <c r="F3362" t="s">
        <v>7915</v>
      </c>
      <c r="G3362" t="s">
        <v>7915</v>
      </c>
      <c r="H3362" t="s">
        <v>7915</v>
      </c>
      <c r="I3362" t="s">
        <v>7915</v>
      </c>
      <c r="J3362" t="s">
        <v>7915</v>
      </c>
      <c r="K3362" t="s">
        <v>7915</v>
      </c>
      <c r="L3362" t="s">
        <v>7915</v>
      </c>
      <c r="M3362" t="s">
        <v>7910</v>
      </c>
      <c r="N3362" t="s">
        <v>7915</v>
      </c>
      <c r="O3362" t="s">
        <v>7915</v>
      </c>
      <c r="P3362" t="s">
        <v>7910</v>
      </c>
      <c r="Q3362">
        <v>8</v>
      </c>
      <c r="R3362">
        <f>IF(ISERROR(VLOOKUP(A3362,int_r_base_fitted!$A$1:$C$10000,2,FALSE)),0,VLOOKUP(A3362,int_r_base_fitted!$A$1:$C$10000,2,FALSE))</f>
        <v>0</v>
      </c>
      <c r="S3362">
        <f>IF(ISERROR(VLOOKUP(A3362,int_r_base_fitted!$A$1:$C$10000,3,FALSE)),0,VLOOKUP(A3362,int_r_base_fitted!$A$1:$C$10000,3,FALSE))</f>
        <v>2.8000000000000001E-2</v>
      </c>
      <c r="T3362">
        <v>2842</v>
      </c>
      <c r="V3362">
        <f>IF(ISERROR(VLOOKUP(A3362,int_r_full_fitted!$A$1:$C$10000,3,FALSE)),0,VLOOKUP(A3362,int_r_full_fitted!$A$1:$C$10000,3,FALSE))</f>
        <v>1.7000000000000001E-2</v>
      </c>
      <c r="W3362">
        <v>3361</v>
      </c>
      <c r="Y3362">
        <f>S3362-V3362</f>
        <v>1.0999999999999999E-2</v>
      </c>
    </row>
    <row r="3363" spans="1:25" x14ac:dyDescent="0.2">
      <c r="A3363" t="s">
        <v>4832</v>
      </c>
      <c r="B3363" t="s">
        <v>7911</v>
      </c>
      <c r="C3363">
        <v>4</v>
      </c>
      <c r="D3363" t="s">
        <v>7940</v>
      </c>
      <c r="E3363" t="s">
        <v>8566</v>
      </c>
      <c r="F3363" t="s">
        <v>7915</v>
      </c>
      <c r="G3363" t="s">
        <v>7915</v>
      </c>
      <c r="H3363" t="s">
        <v>7915</v>
      </c>
      <c r="I3363" t="s">
        <v>7910</v>
      </c>
      <c r="J3363" t="s">
        <v>7910</v>
      </c>
      <c r="K3363" t="s">
        <v>7910</v>
      </c>
      <c r="L3363" t="s">
        <v>7915</v>
      </c>
      <c r="M3363" t="s">
        <v>7915</v>
      </c>
      <c r="N3363" t="s">
        <v>7915</v>
      </c>
      <c r="O3363" t="s">
        <v>7915</v>
      </c>
      <c r="P3363" t="s">
        <v>7908</v>
      </c>
      <c r="Q3363">
        <v>6</v>
      </c>
      <c r="R3363">
        <f>IF(ISERROR(VLOOKUP(A3363,int_r_base_fitted!$A$1:$C$10000,2,FALSE)),0,VLOOKUP(A3363,int_r_base_fitted!$A$1:$C$10000,2,FALSE))</f>
        <v>0</v>
      </c>
      <c r="S3363">
        <f>IF(ISERROR(VLOOKUP(A3363,int_r_base_fitted!$A$1:$C$10000,3,FALSE)),0,VLOOKUP(A3363,int_r_base_fitted!$A$1:$C$10000,3,FALSE))</f>
        <v>2.5999999999999999E-2</v>
      </c>
      <c r="T3363">
        <v>3003</v>
      </c>
      <c r="V3363">
        <f>IF(ISERROR(VLOOKUP(A3363,int_r_full_fitted!$A$1:$C$10000,3,FALSE)),0,VLOOKUP(A3363,int_r_full_fitted!$A$1:$C$10000,3,FALSE))</f>
        <v>1.7000000000000001E-2</v>
      </c>
      <c r="W3363">
        <v>3362</v>
      </c>
      <c r="Y3363">
        <f>S3363-V3363</f>
        <v>8.9999999999999976E-3</v>
      </c>
    </row>
    <row r="3364" spans="1:25" x14ac:dyDescent="0.2">
      <c r="A3364" t="s">
        <v>5267</v>
      </c>
      <c r="B3364" t="s">
        <v>7911</v>
      </c>
      <c r="C3364" t="s">
        <v>7955</v>
      </c>
      <c r="D3364" t="s">
        <v>7935</v>
      </c>
      <c r="E3364" t="s">
        <v>8841</v>
      </c>
      <c r="F3364" t="s">
        <v>7910</v>
      </c>
      <c r="G3364" t="s">
        <v>7915</v>
      </c>
      <c r="H3364" t="s">
        <v>7915</v>
      </c>
      <c r="I3364" t="s">
        <v>7910</v>
      </c>
      <c r="J3364" t="s">
        <v>7915</v>
      </c>
      <c r="K3364" t="s">
        <v>7915</v>
      </c>
      <c r="L3364" t="s">
        <v>7915</v>
      </c>
      <c r="M3364" t="s">
        <v>7915</v>
      </c>
      <c r="N3364" t="s">
        <v>7915</v>
      </c>
      <c r="O3364" t="s">
        <v>7915</v>
      </c>
      <c r="P3364" t="s">
        <v>7909</v>
      </c>
      <c r="Q3364">
        <v>7</v>
      </c>
      <c r="R3364">
        <f>IF(ISERROR(VLOOKUP(A3364,int_r_base_fitted!$A$1:$C$10000,2,FALSE)),0,VLOOKUP(A3364,int_r_base_fitted!$A$1:$C$10000,2,FALSE))</f>
        <v>0</v>
      </c>
      <c r="S3364">
        <f>IF(ISERROR(VLOOKUP(A3364,int_r_base_fitted!$A$1:$C$10000,3,FALSE)),0,VLOOKUP(A3364,int_r_base_fitted!$A$1:$C$10000,3,FALSE))</f>
        <v>2.1999999999999999E-2</v>
      </c>
      <c r="T3364">
        <v>3455</v>
      </c>
      <c r="V3364">
        <f>IF(ISERROR(VLOOKUP(A3364,int_r_full_fitted!$A$1:$C$10000,3,FALSE)),0,VLOOKUP(A3364,int_r_full_fitted!$A$1:$C$10000,3,FALSE))</f>
        <v>1.7000000000000001E-2</v>
      </c>
      <c r="W3364">
        <v>3363</v>
      </c>
      <c r="Y3364">
        <f>S3364-V3364</f>
        <v>4.9999999999999975E-3</v>
      </c>
    </row>
    <row r="3365" spans="1:25" x14ac:dyDescent="0.2">
      <c r="A3365" t="s">
        <v>5348</v>
      </c>
      <c r="B3365" t="s">
        <v>7911</v>
      </c>
      <c r="C3365" t="s">
        <v>8082</v>
      </c>
      <c r="D3365" t="s">
        <v>7963</v>
      </c>
      <c r="E3365" t="s">
        <v>8891</v>
      </c>
      <c r="F3365" t="s">
        <v>7915</v>
      </c>
      <c r="G3365" t="s">
        <v>7915</v>
      </c>
      <c r="H3365" t="s">
        <v>7915</v>
      </c>
      <c r="I3365" t="s">
        <v>7915</v>
      </c>
      <c r="J3365" t="s">
        <v>7910</v>
      </c>
      <c r="K3365" t="s">
        <v>7915</v>
      </c>
      <c r="L3365" t="s">
        <v>7915</v>
      </c>
      <c r="M3365" t="s">
        <v>7910</v>
      </c>
      <c r="N3365" t="s">
        <v>7915</v>
      </c>
      <c r="O3365" t="s">
        <v>7915</v>
      </c>
      <c r="P3365" t="s">
        <v>7909</v>
      </c>
      <c r="Q3365">
        <v>7</v>
      </c>
      <c r="R3365">
        <f>IF(ISERROR(VLOOKUP(A3365,int_r_base_fitted!$A$1:$C$10000,2,FALSE)),0,VLOOKUP(A3365,int_r_base_fitted!$A$1:$C$10000,2,FALSE))</f>
        <v>0</v>
      </c>
      <c r="S3365">
        <f>IF(ISERROR(VLOOKUP(A3365,int_r_base_fitted!$A$1:$C$10000,3,FALSE)),0,VLOOKUP(A3365,int_r_base_fitted!$A$1:$C$10000,3,FALSE))</f>
        <v>2.1999999999999999E-2</v>
      </c>
      <c r="T3365">
        <v>3459</v>
      </c>
      <c r="V3365">
        <f>IF(ISERROR(VLOOKUP(A3365,int_r_full_fitted!$A$1:$C$10000,3,FALSE)),0,VLOOKUP(A3365,int_r_full_fitted!$A$1:$C$10000,3,FALSE))</f>
        <v>1.7000000000000001E-2</v>
      </c>
      <c r="W3365">
        <v>3364</v>
      </c>
      <c r="Y3365">
        <f>S3365-V3365</f>
        <v>4.9999999999999975E-3</v>
      </c>
    </row>
    <row r="3366" spans="1:25" x14ac:dyDescent="0.2">
      <c r="A3366" t="s">
        <v>6275</v>
      </c>
      <c r="B3366" t="s">
        <v>7911</v>
      </c>
      <c r="C3366" t="s">
        <v>7948</v>
      </c>
      <c r="D3366" t="s">
        <v>7930</v>
      </c>
      <c r="E3366" t="s">
        <v>8545</v>
      </c>
      <c r="F3366" t="s">
        <v>7910</v>
      </c>
      <c r="G3366" t="s">
        <v>7915</v>
      </c>
      <c r="H3366" t="s">
        <v>7915</v>
      </c>
      <c r="I3366" t="s">
        <v>7915</v>
      </c>
      <c r="J3366" t="s">
        <v>7915</v>
      </c>
      <c r="K3366" t="s">
        <v>7915</v>
      </c>
      <c r="L3366" t="s">
        <v>7915</v>
      </c>
      <c r="M3366" t="s">
        <v>7915</v>
      </c>
      <c r="N3366" t="s">
        <v>7915</v>
      </c>
      <c r="O3366" t="s">
        <v>7915</v>
      </c>
      <c r="P3366" t="s">
        <v>7910</v>
      </c>
      <c r="Q3366">
        <v>8</v>
      </c>
      <c r="R3366">
        <f>IF(ISERROR(VLOOKUP(A3366,int_r_base_fitted!$A$1:$C$10000,2,FALSE)),0,VLOOKUP(A3366,int_r_base_fitted!$A$1:$C$10000,2,FALSE))</f>
        <v>0</v>
      </c>
      <c r="S3366">
        <f>IF(ISERROR(VLOOKUP(A3366,int_r_base_fitted!$A$1:$C$10000,3,FALSE)),0,VLOOKUP(A3366,int_r_base_fitted!$A$1:$C$10000,3,FALSE))</f>
        <v>2.1999999999999999E-2</v>
      </c>
      <c r="T3366">
        <v>3478</v>
      </c>
      <c r="V3366">
        <f>IF(ISERROR(VLOOKUP(A3366,int_r_full_fitted!$A$1:$C$10000,3,FALSE)),0,VLOOKUP(A3366,int_r_full_fitted!$A$1:$C$10000,3,FALSE))</f>
        <v>1.7000000000000001E-2</v>
      </c>
      <c r="W3366">
        <v>3365</v>
      </c>
      <c r="Y3366">
        <f>S3366-V3366</f>
        <v>4.9999999999999975E-3</v>
      </c>
    </row>
    <row r="3367" spans="1:25" x14ac:dyDescent="0.2">
      <c r="A3367" t="s">
        <v>5514</v>
      </c>
      <c r="B3367" t="s">
        <v>7911</v>
      </c>
      <c r="C3367" t="s">
        <v>8048</v>
      </c>
      <c r="D3367" t="s">
        <v>8040</v>
      </c>
      <c r="E3367" t="s">
        <v>8083</v>
      </c>
      <c r="F3367" t="s">
        <v>7910</v>
      </c>
      <c r="G3367" t="s">
        <v>7915</v>
      </c>
      <c r="H3367" t="s">
        <v>7915</v>
      </c>
      <c r="I3367" t="s">
        <v>7915</v>
      </c>
      <c r="J3367" t="s">
        <v>7915</v>
      </c>
      <c r="K3367" t="s">
        <v>7915</v>
      </c>
      <c r="L3367" t="s">
        <v>7915</v>
      </c>
      <c r="M3367" t="s">
        <v>7910</v>
      </c>
      <c r="N3367" t="s">
        <v>7915</v>
      </c>
      <c r="O3367" t="s">
        <v>7915</v>
      </c>
      <c r="P3367" t="s">
        <v>7909</v>
      </c>
      <c r="Q3367">
        <v>7</v>
      </c>
      <c r="R3367">
        <f>IF(ISERROR(VLOOKUP(A3367,int_r_base_fitted!$A$1:$C$10000,2,FALSE)),0,VLOOKUP(A3367,int_r_base_fitted!$A$1:$C$10000,2,FALSE))</f>
        <v>0</v>
      </c>
      <c r="S3367">
        <f>IF(ISERROR(VLOOKUP(A3367,int_r_base_fitted!$A$1:$C$10000,3,FALSE)),0,VLOOKUP(A3367,int_r_base_fitted!$A$1:$C$10000,3,FALSE))</f>
        <v>2.1000000000000001E-2</v>
      </c>
      <c r="T3367">
        <v>3512</v>
      </c>
      <c r="V3367">
        <f>IF(ISERROR(VLOOKUP(A3367,int_r_full_fitted!$A$1:$C$10000,3,FALSE)),0,VLOOKUP(A3367,int_r_full_fitted!$A$1:$C$10000,3,FALSE))</f>
        <v>1.7000000000000001E-2</v>
      </c>
      <c r="W3367">
        <v>3366</v>
      </c>
      <c r="Y3367">
        <f>S3367-V3367</f>
        <v>4.0000000000000001E-3</v>
      </c>
    </row>
    <row r="3368" spans="1:25" x14ac:dyDescent="0.2">
      <c r="A3368" t="s">
        <v>6373</v>
      </c>
      <c r="B3368" t="s">
        <v>7911</v>
      </c>
      <c r="C3368" t="s">
        <v>7929</v>
      </c>
      <c r="D3368" t="s">
        <v>7917</v>
      </c>
      <c r="E3368" t="s">
        <v>9473</v>
      </c>
      <c r="F3368" t="s">
        <v>7910</v>
      </c>
      <c r="G3368" t="s">
        <v>7915</v>
      </c>
      <c r="H3368" t="s">
        <v>7915</v>
      </c>
      <c r="I3368" t="s">
        <v>7915</v>
      </c>
      <c r="J3368" t="s">
        <v>7915</v>
      </c>
      <c r="K3368" t="s">
        <v>7915</v>
      </c>
      <c r="L3368" t="s">
        <v>7915</v>
      </c>
      <c r="M3368" t="s">
        <v>7915</v>
      </c>
      <c r="N3368" t="s">
        <v>7915</v>
      </c>
      <c r="O3368" t="s">
        <v>7915</v>
      </c>
      <c r="P3368" t="s">
        <v>7910</v>
      </c>
      <c r="Q3368">
        <v>8</v>
      </c>
      <c r="R3368">
        <f>IF(ISERROR(VLOOKUP(A3368,int_r_base_fitted!$A$1:$C$10000,2,FALSE)),0,VLOOKUP(A3368,int_r_base_fitted!$A$1:$C$10000,2,FALSE))</f>
        <v>0</v>
      </c>
      <c r="S3368">
        <f>IF(ISERROR(VLOOKUP(A3368,int_r_base_fitted!$A$1:$C$10000,3,FALSE)),0,VLOOKUP(A3368,int_r_base_fitted!$A$1:$C$10000,3,FALSE))</f>
        <v>2.1000000000000001E-2</v>
      </c>
      <c r="T3368">
        <v>3525</v>
      </c>
      <c r="V3368">
        <f>IF(ISERROR(VLOOKUP(A3368,int_r_full_fitted!$A$1:$C$10000,3,FALSE)),0,VLOOKUP(A3368,int_r_full_fitted!$A$1:$C$10000,3,FALSE))</f>
        <v>1.7000000000000001E-2</v>
      </c>
      <c r="W3368">
        <v>3367</v>
      </c>
      <c r="Y3368">
        <f>S3368-V3368</f>
        <v>4.0000000000000001E-3</v>
      </c>
    </row>
    <row r="3369" spans="1:25" x14ac:dyDescent="0.2">
      <c r="A3369" t="s">
        <v>7310</v>
      </c>
      <c r="B3369" t="s">
        <v>7933</v>
      </c>
      <c r="C3369" t="s">
        <v>9926</v>
      </c>
      <c r="D3369" t="s">
        <v>7963</v>
      </c>
      <c r="E3369" t="s">
        <v>8059</v>
      </c>
      <c r="F3369" t="s">
        <v>7915</v>
      </c>
      <c r="G3369" t="s">
        <v>7915</v>
      </c>
      <c r="H3369" t="s">
        <v>7915</v>
      </c>
      <c r="I3369" t="s">
        <v>7915</v>
      </c>
      <c r="J3369" t="s">
        <v>7915</v>
      </c>
      <c r="K3369" t="s">
        <v>7915</v>
      </c>
      <c r="L3369" t="s">
        <v>7915</v>
      </c>
      <c r="M3369" t="s">
        <v>7915</v>
      </c>
      <c r="N3369" t="s">
        <v>7915</v>
      </c>
      <c r="O3369" t="s">
        <v>7915</v>
      </c>
      <c r="P3369" t="s">
        <v>7915</v>
      </c>
      <c r="Q3369">
        <v>9</v>
      </c>
      <c r="R3369">
        <f>IF(ISERROR(VLOOKUP(A3369,int_r_base_fitted!$A$1:$C$10000,2,FALSE)),0,VLOOKUP(A3369,int_r_base_fitted!$A$1:$C$10000,2,FALSE))</f>
        <v>0</v>
      </c>
      <c r="S3369">
        <f>IF(ISERROR(VLOOKUP(A3369,int_r_base_fitted!$A$1:$C$10000,3,FALSE)),0,VLOOKUP(A3369,int_r_base_fitted!$A$1:$C$10000,3,FALSE))</f>
        <v>2.1000000000000001E-2</v>
      </c>
      <c r="T3369">
        <v>3540</v>
      </c>
      <c r="V3369">
        <f>IF(ISERROR(VLOOKUP(A3369,int_r_full_fitted!$A$1:$C$10000,3,FALSE)),0,VLOOKUP(A3369,int_r_full_fitted!$A$1:$C$10000,3,FALSE))</f>
        <v>1.7000000000000001E-2</v>
      </c>
      <c r="W3369">
        <v>3368</v>
      </c>
      <c r="Y3369">
        <f>S3369-V3369</f>
        <v>4.0000000000000001E-3</v>
      </c>
    </row>
    <row r="3370" spans="1:25" x14ac:dyDescent="0.2">
      <c r="A3370" t="s">
        <v>7332</v>
      </c>
      <c r="B3370" t="s">
        <v>7933</v>
      </c>
      <c r="C3370" t="s">
        <v>8531</v>
      </c>
      <c r="D3370" t="s">
        <v>8040</v>
      </c>
      <c r="E3370" t="s">
        <v>8059</v>
      </c>
      <c r="F3370" t="s">
        <v>7915</v>
      </c>
      <c r="G3370" t="s">
        <v>7915</v>
      </c>
      <c r="H3370" t="s">
        <v>7915</v>
      </c>
      <c r="I3370" t="s">
        <v>7915</v>
      </c>
      <c r="J3370" t="s">
        <v>7915</v>
      </c>
      <c r="K3370" t="s">
        <v>7915</v>
      </c>
      <c r="L3370" t="s">
        <v>7915</v>
      </c>
      <c r="M3370" t="s">
        <v>7915</v>
      </c>
      <c r="N3370" t="s">
        <v>7915</v>
      </c>
      <c r="O3370" t="s">
        <v>7915</v>
      </c>
      <c r="P3370" t="s">
        <v>7915</v>
      </c>
      <c r="Q3370">
        <v>9</v>
      </c>
      <c r="R3370">
        <f>IF(ISERROR(VLOOKUP(A3370,int_r_base_fitted!$A$1:$C$10000,2,FALSE)),0,VLOOKUP(A3370,int_r_base_fitted!$A$1:$C$10000,2,FALSE))</f>
        <v>0</v>
      </c>
      <c r="S3370">
        <f>IF(ISERROR(VLOOKUP(A3370,int_r_base_fitted!$A$1:$C$10000,3,FALSE)),0,VLOOKUP(A3370,int_r_base_fitted!$A$1:$C$10000,3,FALSE))</f>
        <v>2.1000000000000001E-2</v>
      </c>
      <c r="T3370">
        <v>3541</v>
      </c>
      <c r="V3370">
        <f>IF(ISERROR(VLOOKUP(A3370,int_r_full_fitted!$A$1:$C$10000,3,FALSE)),0,VLOOKUP(A3370,int_r_full_fitted!$A$1:$C$10000,3,FALSE))</f>
        <v>1.7000000000000001E-2</v>
      </c>
      <c r="W3370">
        <v>3369</v>
      </c>
      <c r="Y3370">
        <f>S3370-V3370</f>
        <v>4.0000000000000001E-3</v>
      </c>
    </row>
    <row r="3371" spans="1:25" x14ac:dyDescent="0.2">
      <c r="A3371" t="s">
        <v>7357</v>
      </c>
      <c r="B3371" t="s">
        <v>7933</v>
      </c>
      <c r="C3371" t="s">
        <v>9948</v>
      </c>
      <c r="D3371" t="s">
        <v>7963</v>
      </c>
      <c r="E3371" t="s">
        <v>8059</v>
      </c>
      <c r="F3371" t="s">
        <v>7915</v>
      </c>
      <c r="G3371" t="s">
        <v>7915</v>
      </c>
      <c r="H3371" t="s">
        <v>7915</v>
      </c>
      <c r="I3371" t="s">
        <v>7915</v>
      </c>
      <c r="J3371" t="s">
        <v>7915</v>
      </c>
      <c r="K3371" t="s">
        <v>7915</v>
      </c>
      <c r="L3371" t="s">
        <v>7915</v>
      </c>
      <c r="M3371" t="s">
        <v>7915</v>
      </c>
      <c r="N3371" t="s">
        <v>7915</v>
      </c>
      <c r="O3371" t="s">
        <v>7915</v>
      </c>
      <c r="P3371" t="s">
        <v>7915</v>
      </c>
      <c r="Q3371">
        <v>9</v>
      </c>
      <c r="R3371">
        <f>IF(ISERROR(VLOOKUP(A3371,int_r_base_fitted!$A$1:$C$10000,2,FALSE)),0,VLOOKUP(A3371,int_r_base_fitted!$A$1:$C$10000,2,FALSE))</f>
        <v>0</v>
      </c>
      <c r="S3371">
        <f>IF(ISERROR(VLOOKUP(A3371,int_r_base_fitted!$A$1:$C$10000,3,FALSE)),0,VLOOKUP(A3371,int_r_base_fitted!$A$1:$C$10000,3,FALSE))</f>
        <v>2.1000000000000001E-2</v>
      </c>
      <c r="T3371">
        <v>3542</v>
      </c>
      <c r="V3371">
        <f>IF(ISERROR(VLOOKUP(A3371,int_r_full_fitted!$A$1:$C$10000,3,FALSE)),0,VLOOKUP(A3371,int_r_full_fitted!$A$1:$C$10000,3,FALSE))</f>
        <v>1.7000000000000001E-2</v>
      </c>
      <c r="W3371">
        <v>3370</v>
      </c>
      <c r="Y3371">
        <f>S3371-V3371</f>
        <v>4.0000000000000001E-3</v>
      </c>
    </row>
    <row r="3372" spans="1:25" x14ac:dyDescent="0.2">
      <c r="A3372" t="s">
        <v>7365</v>
      </c>
      <c r="B3372" t="s">
        <v>9253</v>
      </c>
      <c r="C3372" t="s">
        <v>9953</v>
      </c>
      <c r="D3372" t="s">
        <v>7963</v>
      </c>
      <c r="E3372" t="s">
        <v>8059</v>
      </c>
      <c r="F3372" t="s">
        <v>7915</v>
      </c>
      <c r="G3372" t="s">
        <v>7915</v>
      </c>
      <c r="H3372" t="s">
        <v>7915</v>
      </c>
      <c r="I3372" t="s">
        <v>7915</v>
      </c>
      <c r="J3372" t="s">
        <v>7915</v>
      </c>
      <c r="K3372" t="s">
        <v>7915</v>
      </c>
      <c r="L3372" t="s">
        <v>7915</v>
      </c>
      <c r="M3372" t="s">
        <v>7915</v>
      </c>
      <c r="N3372" t="s">
        <v>7915</v>
      </c>
      <c r="O3372" t="s">
        <v>7915</v>
      </c>
      <c r="P3372" t="s">
        <v>7915</v>
      </c>
      <c r="Q3372">
        <v>9</v>
      </c>
      <c r="R3372">
        <f>IF(ISERROR(VLOOKUP(A3372,int_r_base_fitted!$A$1:$C$10000,2,FALSE)),0,VLOOKUP(A3372,int_r_base_fitted!$A$1:$C$10000,2,FALSE))</f>
        <v>0</v>
      </c>
      <c r="S3372">
        <f>IF(ISERROR(VLOOKUP(A3372,int_r_base_fitted!$A$1:$C$10000,3,FALSE)),0,VLOOKUP(A3372,int_r_base_fitted!$A$1:$C$10000,3,FALSE))</f>
        <v>2.1000000000000001E-2</v>
      </c>
      <c r="T3372">
        <v>3544</v>
      </c>
      <c r="V3372">
        <f>IF(ISERROR(VLOOKUP(A3372,int_r_full_fitted!$A$1:$C$10000,3,FALSE)),0,VLOOKUP(A3372,int_r_full_fitted!$A$1:$C$10000,3,FALSE))</f>
        <v>1.7000000000000001E-2</v>
      </c>
      <c r="W3372">
        <v>3371</v>
      </c>
      <c r="Y3372">
        <f>S3372-V3372</f>
        <v>4.0000000000000001E-3</v>
      </c>
    </row>
    <row r="3373" spans="1:25" x14ac:dyDescent="0.2">
      <c r="A3373" t="s">
        <v>7397</v>
      </c>
      <c r="B3373" t="s">
        <v>7933</v>
      </c>
      <c r="C3373" t="s">
        <v>8614</v>
      </c>
      <c r="D3373" t="s">
        <v>8040</v>
      </c>
      <c r="E3373" t="s">
        <v>8059</v>
      </c>
      <c r="F3373" t="s">
        <v>7915</v>
      </c>
      <c r="G3373" t="s">
        <v>7915</v>
      </c>
      <c r="H3373" t="s">
        <v>7915</v>
      </c>
      <c r="I3373" t="s">
        <v>7915</v>
      </c>
      <c r="J3373" t="s">
        <v>7915</v>
      </c>
      <c r="K3373" t="s">
        <v>7915</v>
      </c>
      <c r="L3373" t="s">
        <v>7915</v>
      </c>
      <c r="M3373" t="s">
        <v>7915</v>
      </c>
      <c r="N3373" t="s">
        <v>7915</v>
      </c>
      <c r="O3373" t="s">
        <v>7915</v>
      </c>
      <c r="P3373" t="s">
        <v>7915</v>
      </c>
      <c r="Q3373">
        <v>9</v>
      </c>
      <c r="R3373">
        <f>IF(ISERROR(VLOOKUP(A3373,int_r_base_fitted!$A$1:$C$10000,2,FALSE)),0,VLOOKUP(A3373,int_r_base_fitted!$A$1:$C$10000,2,FALSE))</f>
        <v>0</v>
      </c>
      <c r="S3373">
        <f>IF(ISERROR(VLOOKUP(A3373,int_r_base_fitted!$A$1:$C$10000,3,FALSE)),0,VLOOKUP(A3373,int_r_base_fitted!$A$1:$C$10000,3,FALSE))</f>
        <v>2.1000000000000001E-2</v>
      </c>
      <c r="T3373">
        <v>3546</v>
      </c>
      <c r="V3373">
        <f>IF(ISERROR(VLOOKUP(A3373,int_r_full_fitted!$A$1:$C$10000,3,FALSE)),0,VLOOKUP(A3373,int_r_full_fitted!$A$1:$C$10000,3,FALSE))</f>
        <v>1.7000000000000001E-2</v>
      </c>
      <c r="W3373">
        <v>3372</v>
      </c>
      <c r="Y3373">
        <f>S3373-V3373</f>
        <v>4.0000000000000001E-3</v>
      </c>
    </row>
    <row r="3374" spans="1:25" x14ac:dyDescent="0.2">
      <c r="A3374" t="s">
        <v>7685</v>
      </c>
      <c r="B3374" t="s">
        <v>7933</v>
      </c>
      <c r="C3374" t="s">
        <v>9926</v>
      </c>
      <c r="D3374" t="s">
        <v>7963</v>
      </c>
      <c r="E3374" t="s">
        <v>8059</v>
      </c>
      <c r="F3374" t="s">
        <v>7915</v>
      </c>
      <c r="G3374" t="s">
        <v>7915</v>
      </c>
      <c r="H3374" t="s">
        <v>7915</v>
      </c>
      <c r="I3374" t="s">
        <v>7915</v>
      </c>
      <c r="J3374" t="s">
        <v>7915</v>
      </c>
      <c r="K3374" t="s">
        <v>7915</v>
      </c>
      <c r="L3374" t="s">
        <v>7915</v>
      </c>
      <c r="M3374" t="s">
        <v>7915</v>
      </c>
      <c r="N3374" t="s">
        <v>7915</v>
      </c>
      <c r="O3374" t="s">
        <v>7915</v>
      </c>
      <c r="P3374" t="s">
        <v>7915</v>
      </c>
      <c r="Q3374">
        <v>9</v>
      </c>
      <c r="R3374">
        <f>IF(ISERROR(VLOOKUP(A3374,int_r_base_fitted!$A$1:$C$10000,2,FALSE)),0,VLOOKUP(A3374,int_r_base_fitted!$A$1:$C$10000,2,FALSE))</f>
        <v>0</v>
      </c>
      <c r="S3374">
        <f>IF(ISERROR(VLOOKUP(A3374,int_r_base_fitted!$A$1:$C$10000,3,FALSE)),0,VLOOKUP(A3374,int_r_base_fitted!$A$1:$C$10000,3,FALSE))</f>
        <v>2.1000000000000001E-2</v>
      </c>
      <c r="T3374">
        <v>3550</v>
      </c>
      <c r="V3374">
        <f>IF(ISERROR(VLOOKUP(A3374,int_r_full_fitted!$A$1:$C$10000,3,FALSE)),0,VLOOKUP(A3374,int_r_full_fitted!$A$1:$C$10000,3,FALSE))</f>
        <v>1.7000000000000001E-2</v>
      </c>
      <c r="W3374">
        <v>3373</v>
      </c>
      <c r="Y3374">
        <f>S3374-V3374</f>
        <v>4.0000000000000001E-3</v>
      </c>
    </row>
    <row r="3375" spans="1:25" x14ac:dyDescent="0.2">
      <c r="A3375" t="s">
        <v>7805</v>
      </c>
      <c r="B3375" t="s">
        <v>9253</v>
      </c>
      <c r="C3375" t="s">
        <v>10195</v>
      </c>
      <c r="D3375" t="s">
        <v>7963</v>
      </c>
      <c r="E3375" t="s">
        <v>8059</v>
      </c>
      <c r="F3375" t="s">
        <v>7915</v>
      </c>
      <c r="G3375" t="s">
        <v>7915</v>
      </c>
      <c r="H3375" t="s">
        <v>7915</v>
      </c>
      <c r="I3375" t="s">
        <v>7915</v>
      </c>
      <c r="J3375" t="s">
        <v>7915</v>
      </c>
      <c r="K3375" t="s">
        <v>7915</v>
      </c>
      <c r="L3375" t="s">
        <v>7915</v>
      </c>
      <c r="M3375" t="s">
        <v>7915</v>
      </c>
      <c r="N3375" t="s">
        <v>7915</v>
      </c>
      <c r="O3375" t="s">
        <v>7915</v>
      </c>
      <c r="P3375" t="s">
        <v>7915</v>
      </c>
      <c r="Q3375">
        <v>9</v>
      </c>
      <c r="R3375">
        <f>IF(ISERROR(VLOOKUP(A3375,int_r_base_fitted!$A$1:$C$10000,2,FALSE)),0,VLOOKUP(A3375,int_r_base_fitted!$A$1:$C$10000,2,FALSE))</f>
        <v>0</v>
      </c>
      <c r="S3375">
        <f>IF(ISERROR(VLOOKUP(A3375,int_r_base_fitted!$A$1:$C$10000,3,FALSE)),0,VLOOKUP(A3375,int_r_base_fitted!$A$1:$C$10000,3,FALSE))</f>
        <v>2.1000000000000001E-2</v>
      </c>
      <c r="T3375">
        <v>3559</v>
      </c>
      <c r="V3375">
        <f>IF(ISERROR(VLOOKUP(A3375,int_r_full_fitted!$A$1:$C$10000,3,FALSE)),0,VLOOKUP(A3375,int_r_full_fitted!$A$1:$C$10000,3,FALSE))</f>
        <v>1.7000000000000001E-2</v>
      </c>
      <c r="W3375">
        <v>3374</v>
      </c>
      <c r="Y3375">
        <f>S3375-V3375</f>
        <v>4.0000000000000001E-3</v>
      </c>
    </row>
    <row r="3376" spans="1:25" x14ac:dyDescent="0.2">
      <c r="A3376" t="s">
        <v>6269</v>
      </c>
      <c r="B3376" t="s">
        <v>7911</v>
      </c>
      <c r="C3376" t="s">
        <v>7942</v>
      </c>
      <c r="D3376" t="s">
        <v>8040</v>
      </c>
      <c r="E3376" t="s">
        <v>8083</v>
      </c>
      <c r="F3376" t="s">
        <v>7915</v>
      </c>
      <c r="G3376" t="s">
        <v>7915</v>
      </c>
      <c r="H3376" t="s">
        <v>7915</v>
      </c>
      <c r="I3376" t="s">
        <v>7915</v>
      </c>
      <c r="J3376" t="s">
        <v>7915</v>
      </c>
      <c r="K3376" t="s">
        <v>7915</v>
      </c>
      <c r="L3376" t="s">
        <v>7915</v>
      </c>
      <c r="M3376" t="s">
        <v>7910</v>
      </c>
      <c r="N3376" t="s">
        <v>7915</v>
      </c>
      <c r="O3376" t="s">
        <v>7915</v>
      </c>
      <c r="P3376" t="s">
        <v>7910</v>
      </c>
      <c r="Q3376">
        <v>8</v>
      </c>
      <c r="R3376">
        <f>IF(ISERROR(VLOOKUP(A3376,int_r_base_fitted!$A$1:$C$10000,2,FALSE)),0,VLOOKUP(A3376,int_r_base_fitted!$A$1:$C$10000,2,FALSE))</f>
        <v>0</v>
      </c>
      <c r="S3376">
        <f>IF(ISERROR(VLOOKUP(A3376,int_r_base_fitted!$A$1:$C$10000,3,FALSE)),0,VLOOKUP(A3376,int_r_base_fitted!$A$1:$C$10000,3,FALSE))</f>
        <v>0.02</v>
      </c>
      <c r="T3376">
        <v>3590</v>
      </c>
      <c r="V3376">
        <f>IF(ISERROR(VLOOKUP(A3376,int_r_full_fitted!$A$1:$C$10000,3,FALSE)),0,VLOOKUP(A3376,int_r_full_fitted!$A$1:$C$10000,3,FALSE))</f>
        <v>1.7000000000000001E-2</v>
      </c>
      <c r="W3376">
        <v>3375</v>
      </c>
      <c r="Y3376">
        <f>S3376-V3376</f>
        <v>2.9999999999999992E-3</v>
      </c>
    </row>
    <row r="3377" spans="1:25" x14ac:dyDescent="0.2">
      <c r="A3377" t="s">
        <v>6765</v>
      </c>
      <c r="B3377" t="s">
        <v>7911</v>
      </c>
      <c r="C3377" t="s">
        <v>8048</v>
      </c>
      <c r="D3377" t="s">
        <v>7963</v>
      </c>
      <c r="E3377" t="s">
        <v>9647</v>
      </c>
      <c r="F3377" t="s">
        <v>7915</v>
      </c>
      <c r="G3377" t="s">
        <v>7915</v>
      </c>
      <c r="H3377" t="s">
        <v>7915</v>
      </c>
      <c r="I3377" t="s">
        <v>7915</v>
      </c>
      <c r="J3377" t="s">
        <v>7915</v>
      </c>
      <c r="K3377" t="s">
        <v>7915</v>
      </c>
      <c r="L3377" t="s">
        <v>7915</v>
      </c>
      <c r="M3377" t="s">
        <v>7910</v>
      </c>
      <c r="N3377" t="s">
        <v>7915</v>
      </c>
      <c r="O3377" t="s">
        <v>7915</v>
      </c>
      <c r="P3377" t="s">
        <v>7910</v>
      </c>
      <c r="Q3377">
        <v>8</v>
      </c>
      <c r="R3377">
        <f>IF(ISERROR(VLOOKUP(A3377,int_r_base_fitted!$A$1:$C$10000,2,FALSE)),0,VLOOKUP(A3377,int_r_base_fitted!$A$1:$C$10000,2,FALSE))</f>
        <v>0</v>
      </c>
      <c r="S3377">
        <f>IF(ISERROR(VLOOKUP(A3377,int_r_base_fitted!$A$1:$C$10000,3,FALSE)),0,VLOOKUP(A3377,int_r_base_fitted!$A$1:$C$10000,3,FALSE))</f>
        <v>0.02</v>
      </c>
      <c r="T3377">
        <v>3599</v>
      </c>
      <c r="V3377">
        <f>IF(ISERROR(VLOOKUP(A3377,int_r_full_fitted!$A$1:$C$10000,3,FALSE)),0,VLOOKUP(A3377,int_r_full_fitted!$A$1:$C$10000,3,FALSE))</f>
        <v>1.7000000000000001E-2</v>
      </c>
      <c r="W3377">
        <v>3376</v>
      </c>
      <c r="Y3377">
        <f>S3377-V3377</f>
        <v>2.9999999999999992E-3</v>
      </c>
    </row>
    <row r="3378" spans="1:25" x14ac:dyDescent="0.2">
      <c r="A3378" t="s">
        <v>7359</v>
      </c>
      <c r="B3378" t="s">
        <v>7933</v>
      </c>
      <c r="C3378" t="s">
        <v>9796</v>
      </c>
      <c r="D3378" t="s">
        <v>7963</v>
      </c>
      <c r="E3378" t="s">
        <v>7964</v>
      </c>
      <c r="F3378" t="s">
        <v>7915</v>
      </c>
      <c r="G3378" t="s">
        <v>7915</v>
      </c>
      <c r="H3378" t="s">
        <v>7915</v>
      </c>
      <c r="I3378" t="s">
        <v>7915</v>
      </c>
      <c r="J3378" t="s">
        <v>7915</v>
      </c>
      <c r="K3378" t="s">
        <v>7915</v>
      </c>
      <c r="L3378" t="s">
        <v>7915</v>
      </c>
      <c r="M3378" t="s">
        <v>7915</v>
      </c>
      <c r="N3378" t="s">
        <v>7915</v>
      </c>
      <c r="O3378" t="s">
        <v>7915</v>
      </c>
      <c r="P3378" t="s">
        <v>7915</v>
      </c>
      <c r="Q3378">
        <v>9</v>
      </c>
      <c r="R3378">
        <f>IF(ISERROR(VLOOKUP(A3378,int_r_base_fitted!$A$1:$C$10000,2,FALSE)),0,VLOOKUP(A3378,int_r_base_fitted!$A$1:$C$10000,2,FALSE))</f>
        <v>0</v>
      </c>
      <c r="S3378">
        <f>IF(ISERROR(VLOOKUP(A3378,int_r_base_fitted!$A$1:$C$10000,3,FALSE)),0,VLOOKUP(A3378,int_r_base_fitted!$A$1:$C$10000,3,FALSE))</f>
        <v>0.02</v>
      </c>
      <c r="T3378">
        <v>3614</v>
      </c>
      <c r="V3378">
        <f>IF(ISERROR(VLOOKUP(A3378,int_r_full_fitted!$A$1:$C$10000,3,FALSE)),0,VLOOKUP(A3378,int_r_full_fitted!$A$1:$C$10000,3,FALSE))</f>
        <v>1.7000000000000001E-2</v>
      </c>
      <c r="W3378">
        <v>3377</v>
      </c>
      <c r="Y3378">
        <f>S3378-V3378</f>
        <v>2.9999999999999992E-3</v>
      </c>
    </row>
    <row r="3379" spans="1:25" x14ac:dyDescent="0.2">
      <c r="A3379" t="s">
        <v>7429</v>
      </c>
      <c r="B3379" t="s">
        <v>7911</v>
      </c>
      <c r="C3379" t="s">
        <v>7953</v>
      </c>
      <c r="D3379" t="s">
        <v>8134</v>
      </c>
      <c r="E3379" t="s">
        <v>9344</v>
      </c>
      <c r="F3379" t="s">
        <v>7915</v>
      </c>
      <c r="G3379" t="s">
        <v>7915</v>
      </c>
      <c r="H3379" t="s">
        <v>7915</v>
      </c>
      <c r="I3379" t="s">
        <v>7915</v>
      </c>
      <c r="J3379" t="s">
        <v>7915</v>
      </c>
      <c r="K3379" t="s">
        <v>7915</v>
      </c>
      <c r="L3379" t="s">
        <v>7915</v>
      </c>
      <c r="M3379" t="s">
        <v>7915</v>
      </c>
      <c r="N3379" t="s">
        <v>7915</v>
      </c>
      <c r="O3379" t="s">
        <v>7915</v>
      </c>
      <c r="P3379" t="s">
        <v>7915</v>
      </c>
      <c r="Q3379">
        <v>9</v>
      </c>
      <c r="R3379">
        <f>IF(ISERROR(VLOOKUP(A3379,int_r_base_fitted!$A$1:$C$10000,2,FALSE)),0,VLOOKUP(A3379,int_r_base_fitted!$A$1:$C$10000,2,FALSE))</f>
        <v>0</v>
      </c>
      <c r="S3379">
        <f>IF(ISERROR(VLOOKUP(A3379,int_r_base_fitted!$A$1:$C$10000,3,FALSE)),0,VLOOKUP(A3379,int_r_base_fitted!$A$1:$C$10000,3,FALSE))</f>
        <v>0.02</v>
      </c>
      <c r="T3379">
        <v>3615</v>
      </c>
      <c r="V3379">
        <f>IF(ISERROR(VLOOKUP(A3379,int_r_full_fitted!$A$1:$C$10000,3,FALSE)),0,VLOOKUP(A3379,int_r_full_fitted!$A$1:$C$10000,3,FALSE))</f>
        <v>1.7000000000000001E-2</v>
      </c>
      <c r="W3379">
        <v>3378</v>
      </c>
      <c r="Y3379">
        <f>S3379-V3379</f>
        <v>2.9999999999999992E-3</v>
      </c>
    </row>
    <row r="3380" spans="1:25" x14ac:dyDescent="0.2">
      <c r="A3380" t="s">
        <v>7683</v>
      </c>
      <c r="B3380" t="s">
        <v>7933</v>
      </c>
      <c r="C3380" t="s">
        <v>9926</v>
      </c>
      <c r="D3380" t="s">
        <v>7963</v>
      </c>
      <c r="E3380" t="s">
        <v>8059</v>
      </c>
      <c r="F3380" t="s">
        <v>7915</v>
      </c>
      <c r="G3380" t="s">
        <v>7915</v>
      </c>
      <c r="H3380" t="s">
        <v>7915</v>
      </c>
      <c r="I3380" t="s">
        <v>7915</v>
      </c>
      <c r="J3380" t="s">
        <v>7915</v>
      </c>
      <c r="K3380" t="s">
        <v>7915</v>
      </c>
      <c r="L3380" t="s">
        <v>7915</v>
      </c>
      <c r="M3380" t="s">
        <v>7915</v>
      </c>
      <c r="N3380" t="s">
        <v>7915</v>
      </c>
      <c r="O3380" t="s">
        <v>7915</v>
      </c>
      <c r="P3380" t="s">
        <v>7915</v>
      </c>
      <c r="Q3380">
        <v>9</v>
      </c>
      <c r="R3380">
        <f>IF(ISERROR(VLOOKUP(A3380,int_r_base_fitted!$A$1:$C$10000,2,FALSE)),0,VLOOKUP(A3380,int_r_base_fitted!$A$1:$C$10000,2,FALSE))</f>
        <v>0</v>
      </c>
      <c r="S3380">
        <f>IF(ISERROR(VLOOKUP(A3380,int_r_base_fitted!$A$1:$C$10000,3,FALSE)),0,VLOOKUP(A3380,int_r_base_fitted!$A$1:$C$10000,3,FALSE))</f>
        <v>0.02</v>
      </c>
      <c r="T3380">
        <v>3618</v>
      </c>
      <c r="V3380">
        <f>IF(ISERROR(VLOOKUP(A3380,int_r_full_fitted!$A$1:$C$10000,3,FALSE)),0,VLOOKUP(A3380,int_r_full_fitted!$A$1:$C$10000,3,FALSE))</f>
        <v>1.7000000000000001E-2</v>
      </c>
      <c r="W3380">
        <v>3379</v>
      </c>
      <c r="Y3380">
        <f>S3380-V3380</f>
        <v>2.9999999999999992E-3</v>
      </c>
    </row>
    <row r="3381" spans="1:25" x14ac:dyDescent="0.2">
      <c r="A3381" t="s">
        <v>7796</v>
      </c>
      <c r="B3381" t="s">
        <v>7933</v>
      </c>
      <c r="C3381" t="s">
        <v>10188</v>
      </c>
      <c r="D3381" t="s">
        <v>7963</v>
      </c>
      <c r="E3381" t="s">
        <v>8241</v>
      </c>
      <c r="F3381" t="s">
        <v>7915</v>
      </c>
      <c r="G3381" t="s">
        <v>7915</v>
      </c>
      <c r="H3381" t="s">
        <v>7915</v>
      </c>
      <c r="I3381" t="s">
        <v>7915</v>
      </c>
      <c r="J3381" t="s">
        <v>7915</v>
      </c>
      <c r="K3381" t="s">
        <v>7915</v>
      </c>
      <c r="L3381" t="s">
        <v>7915</v>
      </c>
      <c r="M3381" t="s">
        <v>7915</v>
      </c>
      <c r="N3381" t="s">
        <v>7915</v>
      </c>
      <c r="O3381" t="s">
        <v>7915</v>
      </c>
      <c r="P3381" t="s">
        <v>7915</v>
      </c>
      <c r="Q3381">
        <v>9</v>
      </c>
      <c r="R3381">
        <f>IF(ISERROR(VLOOKUP(A3381,int_r_base_fitted!$A$1:$C$10000,2,FALSE)),0,VLOOKUP(A3381,int_r_base_fitted!$A$1:$C$10000,2,FALSE))</f>
        <v>0</v>
      </c>
      <c r="S3381">
        <f>IF(ISERROR(VLOOKUP(A3381,int_r_base_fitted!$A$1:$C$10000,3,FALSE)),0,VLOOKUP(A3381,int_r_base_fitted!$A$1:$C$10000,3,FALSE))</f>
        <v>1.9E-2</v>
      </c>
      <c r="T3381">
        <v>3680</v>
      </c>
      <c r="V3381">
        <f>IF(ISERROR(VLOOKUP(A3381,int_r_full_fitted!$A$1:$C$10000,3,FALSE)),0,VLOOKUP(A3381,int_r_full_fitted!$A$1:$C$10000,3,FALSE))</f>
        <v>1.7000000000000001E-2</v>
      </c>
      <c r="W3381">
        <v>3380</v>
      </c>
      <c r="Y3381">
        <f>S3381-V3381</f>
        <v>1.9999999999999983E-3</v>
      </c>
    </row>
    <row r="3382" spans="1:25" x14ac:dyDescent="0.2">
      <c r="A3382" t="s">
        <v>5781</v>
      </c>
      <c r="B3382" t="s">
        <v>7911</v>
      </c>
      <c r="C3382" t="s">
        <v>7960</v>
      </c>
      <c r="D3382" t="s">
        <v>7963</v>
      </c>
      <c r="E3382" t="s">
        <v>9153</v>
      </c>
      <c r="F3382" t="s">
        <v>7915</v>
      </c>
      <c r="G3382" t="s">
        <v>7915</v>
      </c>
      <c r="H3382" t="s">
        <v>7915</v>
      </c>
      <c r="I3382" t="s">
        <v>7915</v>
      </c>
      <c r="J3382" t="s">
        <v>7915</v>
      </c>
      <c r="K3382" t="s">
        <v>7910</v>
      </c>
      <c r="L3382" t="s">
        <v>7915</v>
      </c>
      <c r="M3382" t="s">
        <v>7910</v>
      </c>
      <c r="N3382" t="s">
        <v>7915</v>
      </c>
      <c r="O3382" t="s">
        <v>7915</v>
      </c>
      <c r="P3382" t="s">
        <v>7909</v>
      </c>
      <c r="Q3382">
        <v>7</v>
      </c>
      <c r="R3382">
        <f>IF(ISERROR(VLOOKUP(A3382,int_r_base_fitted!$A$1:$C$10000,2,FALSE)),0,VLOOKUP(A3382,int_r_base_fitted!$A$1:$C$10000,2,FALSE))</f>
        <v>0</v>
      </c>
      <c r="S3382">
        <f>IF(ISERROR(VLOOKUP(A3382,int_r_base_fitted!$A$1:$C$10000,3,FALSE)),0,VLOOKUP(A3382,int_r_base_fitted!$A$1:$C$10000,3,FALSE))</f>
        <v>4.5999999999999999E-2</v>
      </c>
      <c r="T3382">
        <v>1754</v>
      </c>
      <c r="V3382">
        <f>IF(ISERROR(VLOOKUP(A3382,int_r_full_fitted!$A$1:$C$10000,3,FALSE)),0,VLOOKUP(A3382,int_r_full_fitted!$A$1:$C$10000,3,FALSE))</f>
        <v>1.6E-2</v>
      </c>
      <c r="W3382">
        <v>3381</v>
      </c>
      <c r="Y3382">
        <f>S3382-V3382</f>
        <v>0.03</v>
      </c>
    </row>
    <row r="3383" spans="1:25" x14ac:dyDescent="0.2">
      <c r="A3383" t="s">
        <v>7242</v>
      </c>
      <c r="B3383" t="s">
        <v>7933</v>
      </c>
      <c r="C3383" t="s">
        <v>9896</v>
      </c>
      <c r="D3383" t="s">
        <v>7913</v>
      </c>
      <c r="E3383" t="s">
        <v>9281</v>
      </c>
      <c r="F3383" t="s">
        <v>7915</v>
      </c>
      <c r="G3383" t="s">
        <v>7915</v>
      </c>
      <c r="H3383" t="s">
        <v>7915</v>
      </c>
      <c r="I3383" t="s">
        <v>7915</v>
      </c>
      <c r="J3383" t="s">
        <v>7915</v>
      </c>
      <c r="K3383" t="s">
        <v>7910</v>
      </c>
      <c r="L3383" t="s">
        <v>7915</v>
      </c>
      <c r="M3383" t="s">
        <v>7915</v>
      </c>
      <c r="N3383" t="s">
        <v>7915</v>
      </c>
      <c r="O3383" t="s">
        <v>7915</v>
      </c>
      <c r="P3383" t="s">
        <v>7910</v>
      </c>
      <c r="Q3383">
        <v>8</v>
      </c>
      <c r="R3383">
        <f>IF(ISERROR(VLOOKUP(A3383,int_r_base_fitted!$A$1:$C$10000,2,FALSE)),0,VLOOKUP(A3383,int_r_base_fitted!$A$1:$C$10000,2,FALSE))</f>
        <v>0</v>
      </c>
      <c r="S3383">
        <f>IF(ISERROR(VLOOKUP(A3383,int_r_base_fitted!$A$1:$C$10000,3,FALSE)),0,VLOOKUP(A3383,int_r_base_fitted!$A$1:$C$10000,3,FALSE))</f>
        <v>4.3999999999999997E-2</v>
      </c>
      <c r="T3383">
        <v>1846</v>
      </c>
      <c r="V3383">
        <f>IF(ISERROR(VLOOKUP(A3383,int_r_full_fitted!$A$1:$C$10000,3,FALSE)),0,VLOOKUP(A3383,int_r_full_fitted!$A$1:$C$10000,3,FALSE))</f>
        <v>1.6E-2</v>
      </c>
      <c r="W3383">
        <v>3382</v>
      </c>
      <c r="Y3383">
        <f>S3383-V3383</f>
        <v>2.7999999999999997E-2</v>
      </c>
    </row>
    <row r="3384" spans="1:25" x14ac:dyDescent="0.2">
      <c r="A3384" t="s">
        <v>5579</v>
      </c>
      <c r="B3384" t="s">
        <v>7911</v>
      </c>
      <c r="C3384">
        <v>4</v>
      </c>
      <c r="D3384" t="s">
        <v>7940</v>
      </c>
      <c r="E3384" t="s">
        <v>9006</v>
      </c>
      <c r="F3384" t="s">
        <v>7915</v>
      </c>
      <c r="G3384" t="s">
        <v>7915</v>
      </c>
      <c r="H3384" t="s">
        <v>7915</v>
      </c>
      <c r="I3384" t="s">
        <v>7910</v>
      </c>
      <c r="J3384" t="s">
        <v>7915</v>
      </c>
      <c r="K3384" t="s">
        <v>7910</v>
      </c>
      <c r="L3384" t="s">
        <v>7915</v>
      </c>
      <c r="M3384" t="s">
        <v>7915</v>
      </c>
      <c r="N3384" t="s">
        <v>7915</v>
      </c>
      <c r="O3384" t="s">
        <v>7915</v>
      </c>
      <c r="P3384" t="s">
        <v>7909</v>
      </c>
      <c r="Q3384">
        <v>7</v>
      </c>
      <c r="R3384">
        <f>IF(ISERROR(VLOOKUP(A3384,int_r_base_fitted!$A$1:$C$10000,2,FALSE)),0,VLOOKUP(A3384,int_r_base_fitted!$A$1:$C$10000,2,FALSE))</f>
        <v>0</v>
      </c>
      <c r="S3384">
        <f>IF(ISERROR(VLOOKUP(A3384,int_r_base_fitted!$A$1:$C$10000,3,FALSE)),0,VLOOKUP(A3384,int_r_base_fitted!$A$1:$C$10000,3,FALSE))</f>
        <v>4.2000000000000003E-2</v>
      </c>
      <c r="T3384">
        <v>1900</v>
      </c>
      <c r="V3384">
        <f>IF(ISERROR(VLOOKUP(A3384,int_r_full_fitted!$A$1:$C$10000,3,FALSE)),0,VLOOKUP(A3384,int_r_full_fitted!$A$1:$C$10000,3,FALSE))</f>
        <v>1.6E-2</v>
      </c>
      <c r="W3384">
        <v>3383</v>
      </c>
      <c r="Y3384">
        <f>S3384-V3384</f>
        <v>2.6000000000000002E-2</v>
      </c>
    </row>
    <row r="3385" spans="1:25" x14ac:dyDescent="0.2">
      <c r="A3385" t="s">
        <v>5583</v>
      </c>
      <c r="B3385" t="s">
        <v>7911</v>
      </c>
      <c r="C3385">
        <v>4</v>
      </c>
      <c r="D3385" t="s">
        <v>7940</v>
      </c>
      <c r="E3385">
        <v>2624</v>
      </c>
      <c r="F3385" t="s">
        <v>7915</v>
      </c>
      <c r="G3385" t="s">
        <v>7915</v>
      </c>
      <c r="H3385" t="s">
        <v>7915</v>
      </c>
      <c r="I3385" t="s">
        <v>7910</v>
      </c>
      <c r="J3385" t="s">
        <v>7915</v>
      </c>
      <c r="K3385" t="s">
        <v>7910</v>
      </c>
      <c r="L3385" t="s">
        <v>7915</v>
      </c>
      <c r="M3385" t="s">
        <v>7915</v>
      </c>
      <c r="N3385" t="s">
        <v>7915</v>
      </c>
      <c r="O3385" t="s">
        <v>7915</v>
      </c>
      <c r="P3385" t="s">
        <v>7909</v>
      </c>
      <c r="Q3385">
        <v>7</v>
      </c>
      <c r="R3385">
        <f>IF(ISERROR(VLOOKUP(A3385,int_r_base_fitted!$A$1:$C$10000,2,FALSE)),0,VLOOKUP(A3385,int_r_base_fitted!$A$1:$C$10000,2,FALSE))</f>
        <v>0</v>
      </c>
      <c r="S3385">
        <f>IF(ISERROR(VLOOKUP(A3385,int_r_base_fitted!$A$1:$C$10000,3,FALSE)),0,VLOOKUP(A3385,int_r_base_fitted!$A$1:$C$10000,3,FALSE))</f>
        <v>4.2000000000000003E-2</v>
      </c>
      <c r="T3385">
        <v>1901</v>
      </c>
      <c r="V3385">
        <f>IF(ISERROR(VLOOKUP(A3385,int_r_full_fitted!$A$1:$C$10000,3,FALSE)),0,VLOOKUP(A3385,int_r_full_fitted!$A$1:$C$10000,3,FALSE))</f>
        <v>1.6E-2</v>
      </c>
      <c r="W3385">
        <v>3384</v>
      </c>
      <c r="Y3385">
        <f>S3385-V3385</f>
        <v>2.6000000000000002E-2</v>
      </c>
    </row>
    <row r="3386" spans="1:25" x14ac:dyDescent="0.2">
      <c r="A3386" t="s">
        <v>6743</v>
      </c>
      <c r="B3386" t="s">
        <v>7911</v>
      </c>
      <c r="C3386" t="s">
        <v>7962</v>
      </c>
      <c r="D3386" t="s">
        <v>7963</v>
      </c>
      <c r="E3386" t="s">
        <v>9634</v>
      </c>
      <c r="F3386" t="s">
        <v>7915</v>
      </c>
      <c r="G3386" t="s">
        <v>7915</v>
      </c>
      <c r="H3386" t="s">
        <v>7915</v>
      </c>
      <c r="I3386" t="s">
        <v>7915</v>
      </c>
      <c r="J3386" t="s">
        <v>7915</v>
      </c>
      <c r="K3386" t="s">
        <v>7915</v>
      </c>
      <c r="L3386" t="s">
        <v>7915</v>
      </c>
      <c r="M3386" t="s">
        <v>7910</v>
      </c>
      <c r="N3386" t="s">
        <v>7915</v>
      </c>
      <c r="O3386" t="s">
        <v>7915</v>
      </c>
      <c r="P3386" t="s">
        <v>7910</v>
      </c>
      <c r="Q3386">
        <v>8</v>
      </c>
      <c r="R3386">
        <f>IF(ISERROR(VLOOKUP(A3386,int_r_base_fitted!$A$1:$C$10000,2,FALSE)),0,VLOOKUP(A3386,int_r_base_fitted!$A$1:$C$10000,2,FALSE))</f>
        <v>0</v>
      </c>
      <c r="S3386">
        <f>IF(ISERROR(VLOOKUP(A3386,int_r_base_fitted!$A$1:$C$10000,3,FALSE)),0,VLOOKUP(A3386,int_r_base_fitted!$A$1:$C$10000,3,FALSE))</f>
        <v>4.1000000000000002E-2</v>
      </c>
      <c r="T3386">
        <v>1940</v>
      </c>
      <c r="V3386">
        <f>IF(ISERROR(VLOOKUP(A3386,int_r_full_fitted!$A$1:$C$10000,3,FALSE)),0,VLOOKUP(A3386,int_r_full_fitted!$A$1:$C$10000,3,FALSE))</f>
        <v>1.6E-2</v>
      </c>
      <c r="W3386">
        <v>3385</v>
      </c>
      <c r="Y3386">
        <f>S3386-V3386</f>
        <v>2.5000000000000001E-2</v>
      </c>
    </row>
    <row r="3387" spans="1:25" x14ac:dyDescent="0.2">
      <c r="A3387" t="s">
        <v>7422</v>
      </c>
      <c r="B3387" t="s">
        <v>7911</v>
      </c>
      <c r="C3387">
        <v>4</v>
      </c>
      <c r="D3387" t="s">
        <v>7967</v>
      </c>
      <c r="E3387" t="s">
        <v>9521</v>
      </c>
      <c r="F3387" t="s">
        <v>7915</v>
      </c>
      <c r="G3387" t="s">
        <v>7915</v>
      </c>
      <c r="H3387" t="s">
        <v>7915</v>
      </c>
      <c r="I3387" t="s">
        <v>7915</v>
      </c>
      <c r="J3387" t="s">
        <v>7915</v>
      </c>
      <c r="K3387" t="s">
        <v>7915</v>
      </c>
      <c r="L3387" t="s">
        <v>7915</v>
      </c>
      <c r="M3387" t="s">
        <v>7915</v>
      </c>
      <c r="N3387" t="s">
        <v>7915</v>
      </c>
      <c r="O3387" t="s">
        <v>7915</v>
      </c>
      <c r="P3387" t="s">
        <v>7915</v>
      </c>
      <c r="Q3387">
        <v>9</v>
      </c>
      <c r="R3387">
        <f>IF(ISERROR(VLOOKUP(A3387,int_r_base_fitted!$A$1:$C$10000,2,FALSE)),0,VLOOKUP(A3387,int_r_base_fitted!$A$1:$C$10000,2,FALSE))</f>
        <v>0</v>
      </c>
      <c r="S3387">
        <f>IF(ISERROR(VLOOKUP(A3387,int_r_base_fitted!$A$1:$C$10000,3,FALSE)),0,VLOOKUP(A3387,int_r_base_fitted!$A$1:$C$10000,3,FALSE))</f>
        <v>4.1000000000000002E-2</v>
      </c>
      <c r="T3387">
        <v>1942</v>
      </c>
      <c r="V3387">
        <f>IF(ISERROR(VLOOKUP(A3387,int_r_full_fitted!$A$1:$C$10000,3,FALSE)),0,VLOOKUP(A3387,int_r_full_fitted!$A$1:$C$10000,3,FALSE))</f>
        <v>1.6E-2</v>
      </c>
      <c r="W3387">
        <v>3386</v>
      </c>
      <c r="Y3387">
        <f>S3387-V3387</f>
        <v>2.5000000000000001E-2</v>
      </c>
    </row>
    <row r="3388" spans="1:25" x14ac:dyDescent="0.2">
      <c r="A3388" t="s">
        <v>7416</v>
      </c>
      <c r="B3388" t="s">
        <v>7911</v>
      </c>
      <c r="C3388">
        <v>4</v>
      </c>
      <c r="D3388" t="s">
        <v>7967</v>
      </c>
      <c r="E3388" t="s">
        <v>9971</v>
      </c>
      <c r="F3388" t="s">
        <v>7915</v>
      </c>
      <c r="G3388" t="s">
        <v>7915</v>
      </c>
      <c r="H3388" t="s">
        <v>7915</v>
      </c>
      <c r="I3388" t="s">
        <v>7915</v>
      </c>
      <c r="J3388" t="s">
        <v>7915</v>
      </c>
      <c r="K3388" t="s">
        <v>7915</v>
      </c>
      <c r="L3388" t="s">
        <v>7915</v>
      </c>
      <c r="M3388" t="s">
        <v>7915</v>
      </c>
      <c r="N3388" t="s">
        <v>7915</v>
      </c>
      <c r="O3388" t="s">
        <v>7915</v>
      </c>
      <c r="P3388" t="s">
        <v>7915</v>
      </c>
      <c r="Q3388">
        <v>9</v>
      </c>
      <c r="R3388">
        <f>IF(ISERROR(VLOOKUP(A3388,int_r_base_fitted!$A$1:$C$10000,2,FALSE)),0,VLOOKUP(A3388,int_r_base_fitted!$A$1:$C$10000,2,FALSE))</f>
        <v>0</v>
      </c>
      <c r="S3388">
        <f>IF(ISERROR(VLOOKUP(A3388,int_r_base_fitted!$A$1:$C$10000,3,FALSE)),0,VLOOKUP(A3388,int_r_base_fitted!$A$1:$C$10000,3,FALSE))</f>
        <v>0.04</v>
      </c>
      <c r="T3388">
        <v>1977</v>
      </c>
      <c r="V3388">
        <f>IF(ISERROR(VLOOKUP(A3388,int_r_full_fitted!$A$1:$C$10000,3,FALSE)),0,VLOOKUP(A3388,int_r_full_fitted!$A$1:$C$10000,3,FALSE))</f>
        <v>1.6E-2</v>
      </c>
      <c r="W3388">
        <v>3387</v>
      </c>
      <c r="Y3388">
        <f>S3388-V3388</f>
        <v>2.4E-2</v>
      </c>
    </row>
    <row r="3389" spans="1:25" x14ac:dyDescent="0.2">
      <c r="A3389" t="s">
        <v>5561</v>
      </c>
      <c r="B3389" t="s">
        <v>7911</v>
      </c>
      <c r="C3389">
        <v>4</v>
      </c>
      <c r="D3389" t="s">
        <v>7940</v>
      </c>
      <c r="E3389">
        <v>1803</v>
      </c>
      <c r="F3389" t="s">
        <v>7915</v>
      </c>
      <c r="G3389" t="s">
        <v>7915</v>
      </c>
      <c r="H3389" t="s">
        <v>7915</v>
      </c>
      <c r="I3389" t="s">
        <v>7910</v>
      </c>
      <c r="J3389" t="s">
        <v>7915</v>
      </c>
      <c r="K3389" t="s">
        <v>7910</v>
      </c>
      <c r="L3389" t="s">
        <v>7915</v>
      </c>
      <c r="M3389" t="s">
        <v>7915</v>
      </c>
      <c r="N3389" t="s">
        <v>7915</v>
      </c>
      <c r="O3389" t="s">
        <v>7915</v>
      </c>
      <c r="P3389" t="s">
        <v>7909</v>
      </c>
      <c r="Q3389">
        <v>7</v>
      </c>
      <c r="R3389">
        <f>IF(ISERROR(VLOOKUP(A3389,int_r_base_fitted!$A$1:$C$10000,2,FALSE)),0,VLOOKUP(A3389,int_r_base_fitted!$A$1:$C$10000,2,FALSE))</f>
        <v>0</v>
      </c>
      <c r="S3389">
        <f>IF(ISERROR(VLOOKUP(A3389,int_r_base_fitted!$A$1:$C$10000,3,FALSE)),0,VLOOKUP(A3389,int_r_base_fitted!$A$1:$C$10000,3,FALSE))</f>
        <v>3.9E-2</v>
      </c>
      <c r="T3389">
        <v>2008</v>
      </c>
      <c r="V3389">
        <f>IF(ISERROR(VLOOKUP(A3389,int_r_full_fitted!$A$1:$C$10000,3,FALSE)),0,VLOOKUP(A3389,int_r_full_fitted!$A$1:$C$10000,3,FALSE))</f>
        <v>1.6E-2</v>
      </c>
      <c r="W3389">
        <v>3388</v>
      </c>
      <c r="Y3389">
        <f>S3389-V3389</f>
        <v>2.3E-2</v>
      </c>
    </row>
    <row r="3390" spans="1:25" x14ac:dyDescent="0.2">
      <c r="A3390" t="s">
        <v>5632</v>
      </c>
      <c r="B3390" t="s">
        <v>7911</v>
      </c>
      <c r="C3390" t="s">
        <v>7948</v>
      </c>
      <c r="D3390" t="s">
        <v>7945</v>
      </c>
      <c r="E3390" t="s">
        <v>9039</v>
      </c>
      <c r="F3390" t="s">
        <v>7915</v>
      </c>
      <c r="G3390" t="s">
        <v>7915</v>
      </c>
      <c r="H3390" t="s">
        <v>7915</v>
      </c>
      <c r="I3390" t="s">
        <v>7910</v>
      </c>
      <c r="J3390" t="s">
        <v>7915</v>
      </c>
      <c r="K3390" t="s">
        <v>7910</v>
      </c>
      <c r="L3390" t="s">
        <v>7915</v>
      </c>
      <c r="M3390" t="s">
        <v>7915</v>
      </c>
      <c r="N3390" t="s">
        <v>7915</v>
      </c>
      <c r="O3390" t="s">
        <v>7915</v>
      </c>
      <c r="P3390" t="s">
        <v>7909</v>
      </c>
      <c r="Q3390">
        <v>7</v>
      </c>
      <c r="R3390">
        <f>IF(ISERROR(VLOOKUP(A3390,int_r_base_fitted!$A$1:$C$10000,2,FALSE)),0,VLOOKUP(A3390,int_r_base_fitted!$A$1:$C$10000,2,FALSE))</f>
        <v>0</v>
      </c>
      <c r="S3390">
        <f>IF(ISERROR(VLOOKUP(A3390,int_r_base_fitted!$A$1:$C$10000,3,FALSE)),0,VLOOKUP(A3390,int_r_base_fitted!$A$1:$C$10000,3,FALSE))</f>
        <v>3.9E-2</v>
      </c>
      <c r="T3390">
        <v>2010</v>
      </c>
      <c r="V3390">
        <f>IF(ISERROR(VLOOKUP(A3390,int_r_full_fitted!$A$1:$C$10000,3,FALSE)),0,VLOOKUP(A3390,int_r_full_fitted!$A$1:$C$10000,3,FALSE))</f>
        <v>1.6E-2</v>
      </c>
      <c r="W3390">
        <v>3389</v>
      </c>
      <c r="Y3390">
        <f>S3390-V3390</f>
        <v>2.3E-2</v>
      </c>
    </row>
    <row r="3391" spans="1:25" x14ac:dyDescent="0.2">
      <c r="A3391" t="s">
        <v>6206</v>
      </c>
      <c r="B3391" t="s">
        <v>7911</v>
      </c>
      <c r="C3391" t="s">
        <v>7922</v>
      </c>
      <c r="D3391" t="s">
        <v>7917</v>
      </c>
      <c r="E3391" t="s">
        <v>9398</v>
      </c>
      <c r="F3391" t="s">
        <v>7915</v>
      </c>
      <c r="G3391" t="s">
        <v>7915</v>
      </c>
      <c r="H3391" t="s">
        <v>7915</v>
      </c>
      <c r="I3391" t="s">
        <v>7915</v>
      </c>
      <c r="J3391" t="s">
        <v>7915</v>
      </c>
      <c r="K3391" t="s">
        <v>7915</v>
      </c>
      <c r="L3391" t="s">
        <v>7910</v>
      </c>
      <c r="M3391" t="s">
        <v>7915</v>
      </c>
      <c r="N3391" t="s">
        <v>7915</v>
      </c>
      <c r="O3391" t="s">
        <v>7915</v>
      </c>
      <c r="P3391" t="s">
        <v>7910</v>
      </c>
      <c r="Q3391">
        <v>8</v>
      </c>
      <c r="R3391">
        <f>IF(ISERROR(VLOOKUP(A3391,int_r_base_fitted!$A$1:$C$10000,2,FALSE)),0,VLOOKUP(A3391,int_r_base_fitted!$A$1:$C$10000,2,FALSE))</f>
        <v>0</v>
      </c>
      <c r="S3391">
        <f>IF(ISERROR(VLOOKUP(A3391,int_r_base_fitted!$A$1:$C$10000,3,FALSE)),0,VLOOKUP(A3391,int_r_base_fitted!$A$1:$C$10000,3,FALSE))</f>
        <v>3.9E-2</v>
      </c>
      <c r="T3391">
        <v>2023</v>
      </c>
      <c r="V3391">
        <f>IF(ISERROR(VLOOKUP(A3391,int_r_full_fitted!$A$1:$C$10000,3,FALSE)),0,VLOOKUP(A3391,int_r_full_fitted!$A$1:$C$10000,3,FALSE))</f>
        <v>1.6E-2</v>
      </c>
      <c r="W3391">
        <v>3390</v>
      </c>
      <c r="Y3391">
        <f>S3391-V3391</f>
        <v>2.3E-2</v>
      </c>
    </row>
    <row r="3392" spans="1:25" x14ac:dyDescent="0.2">
      <c r="A3392" t="s">
        <v>6498</v>
      </c>
      <c r="B3392" t="s">
        <v>7911</v>
      </c>
      <c r="C3392">
        <v>4</v>
      </c>
      <c r="D3392" t="s">
        <v>7967</v>
      </c>
      <c r="E3392" t="s">
        <v>8536</v>
      </c>
      <c r="F3392" t="s">
        <v>7915</v>
      </c>
      <c r="G3392" t="s">
        <v>7915</v>
      </c>
      <c r="H3392" t="s">
        <v>7915</v>
      </c>
      <c r="I3392" t="s">
        <v>7915</v>
      </c>
      <c r="J3392" t="s">
        <v>7915</v>
      </c>
      <c r="K3392" t="s">
        <v>7915</v>
      </c>
      <c r="L3392" t="s">
        <v>7910</v>
      </c>
      <c r="M3392" t="s">
        <v>7915</v>
      </c>
      <c r="N3392" t="s">
        <v>7915</v>
      </c>
      <c r="O3392" t="s">
        <v>7915</v>
      </c>
      <c r="P3392" t="s">
        <v>7910</v>
      </c>
      <c r="Q3392">
        <v>8</v>
      </c>
      <c r="R3392">
        <f>IF(ISERROR(VLOOKUP(A3392,int_r_base_fitted!$A$1:$C$10000,2,FALSE)),0,VLOOKUP(A3392,int_r_base_fitted!$A$1:$C$10000,2,FALSE))</f>
        <v>0</v>
      </c>
      <c r="S3392">
        <f>IF(ISERROR(VLOOKUP(A3392,int_r_base_fitted!$A$1:$C$10000,3,FALSE)),0,VLOOKUP(A3392,int_r_base_fitted!$A$1:$C$10000,3,FALSE))</f>
        <v>3.9E-2</v>
      </c>
      <c r="T3392">
        <v>2027</v>
      </c>
      <c r="V3392">
        <f>IF(ISERROR(VLOOKUP(A3392,int_r_full_fitted!$A$1:$C$10000,3,FALSE)),0,VLOOKUP(A3392,int_r_full_fitted!$A$1:$C$10000,3,FALSE))</f>
        <v>1.6E-2</v>
      </c>
      <c r="W3392">
        <v>3391</v>
      </c>
      <c r="Y3392">
        <f>S3392-V3392</f>
        <v>2.3E-2</v>
      </c>
    </row>
    <row r="3393" spans="1:25" x14ac:dyDescent="0.2">
      <c r="A3393" t="s">
        <v>5577</v>
      </c>
      <c r="B3393" t="s">
        <v>7911</v>
      </c>
      <c r="C3393">
        <v>4</v>
      </c>
      <c r="D3393" t="s">
        <v>7940</v>
      </c>
      <c r="E3393" t="s">
        <v>9014</v>
      </c>
      <c r="F3393" t="s">
        <v>7915</v>
      </c>
      <c r="G3393" t="s">
        <v>7915</v>
      </c>
      <c r="H3393" t="s">
        <v>7915</v>
      </c>
      <c r="I3393" t="s">
        <v>7910</v>
      </c>
      <c r="J3393" t="s">
        <v>7915</v>
      </c>
      <c r="K3393" t="s">
        <v>7910</v>
      </c>
      <c r="L3393" t="s">
        <v>7915</v>
      </c>
      <c r="M3393" t="s">
        <v>7915</v>
      </c>
      <c r="N3393" t="s">
        <v>7915</v>
      </c>
      <c r="O3393" t="s">
        <v>7915</v>
      </c>
      <c r="P3393" t="s">
        <v>7909</v>
      </c>
      <c r="Q3393">
        <v>7</v>
      </c>
      <c r="R3393">
        <f>IF(ISERROR(VLOOKUP(A3393,int_r_base_fitted!$A$1:$C$10000,2,FALSE)),0,VLOOKUP(A3393,int_r_base_fitted!$A$1:$C$10000,2,FALSE))</f>
        <v>0</v>
      </c>
      <c r="S3393">
        <f>IF(ISERROR(VLOOKUP(A3393,int_r_base_fitted!$A$1:$C$10000,3,FALSE)),0,VLOOKUP(A3393,int_r_base_fitted!$A$1:$C$10000,3,FALSE))</f>
        <v>3.7999999999999999E-2</v>
      </c>
      <c r="T3393">
        <v>2050</v>
      </c>
      <c r="V3393">
        <f>IF(ISERROR(VLOOKUP(A3393,int_r_full_fitted!$A$1:$C$10000,3,FALSE)),0,VLOOKUP(A3393,int_r_full_fitted!$A$1:$C$10000,3,FALSE))</f>
        <v>1.6E-2</v>
      </c>
      <c r="W3393">
        <v>3392</v>
      </c>
      <c r="Y3393">
        <f>S3393-V3393</f>
        <v>2.1999999999999999E-2</v>
      </c>
    </row>
    <row r="3394" spans="1:25" x14ac:dyDescent="0.2">
      <c r="A3394" t="s">
        <v>5584</v>
      </c>
      <c r="B3394" t="s">
        <v>7911</v>
      </c>
      <c r="C3394">
        <v>4</v>
      </c>
      <c r="D3394" t="s">
        <v>7940</v>
      </c>
      <c r="E3394" t="s">
        <v>8994</v>
      </c>
      <c r="F3394" t="s">
        <v>7915</v>
      </c>
      <c r="G3394" t="s">
        <v>7915</v>
      </c>
      <c r="H3394" t="s">
        <v>7915</v>
      </c>
      <c r="I3394" t="s">
        <v>7910</v>
      </c>
      <c r="J3394" t="s">
        <v>7915</v>
      </c>
      <c r="K3394" t="s">
        <v>7910</v>
      </c>
      <c r="L3394" t="s">
        <v>7915</v>
      </c>
      <c r="M3394" t="s">
        <v>7915</v>
      </c>
      <c r="N3394" t="s">
        <v>7915</v>
      </c>
      <c r="O3394" t="s">
        <v>7915</v>
      </c>
      <c r="P3394" t="s">
        <v>7909</v>
      </c>
      <c r="Q3394">
        <v>7</v>
      </c>
      <c r="R3394">
        <f>IF(ISERROR(VLOOKUP(A3394,int_r_base_fitted!$A$1:$C$10000,2,FALSE)),0,VLOOKUP(A3394,int_r_base_fitted!$A$1:$C$10000,2,FALSE))</f>
        <v>0</v>
      </c>
      <c r="S3394">
        <f>IF(ISERROR(VLOOKUP(A3394,int_r_base_fitted!$A$1:$C$10000,3,FALSE)),0,VLOOKUP(A3394,int_r_base_fitted!$A$1:$C$10000,3,FALSE))</f>
        <v>3.7999999999999999E-2</v>
      </c>
      <c r="T3394">
        <v>2051</v>
      </c>
      <c r="V3394">
        <f>IF(ISERROR(VLOOKUP(A3394,int_r_full_fitted!$A$1:$C$10000,3,FALSE)),0,VLOOKUP(A3394,int_r_full_fitted!$A$1:$C$10000,3,FALSE))</f>
        <v>1.6E-2</v>
      </c>
      <c r="W3394">
        <v>3393</v>
      </c>
      <c r="Y3394">
        <f>S3394-V3394</f>
        <v>2.1999999999999999E-2</v>
      </c>
    </row>
    <row r="3395" spans="1:25" x14ac:dyDescent="0.2">
      <c r="A3395" t="s">
        <v>5570</v>
      </c>
      <c r="B3395" t="s">
        <v>7911</v>
      </c>
      <c r="C3395">
        <v>4</v>
      </c>
      <c r="D3395" t="s">
        <v>7940</v>
      </c>
      <c r="E3395" t="s">
        <v>9009</v>
      </c>
      <c r="F3395" t="s">
        <v>7915</v>
      </c>
      <c r="G3395" t="s">
        <v>7915</v>
      </c>
      <c r="H3395" t="s">
        <v>7915</v>
      </c>
      <c r="I3395" t="s">
        <v>7910</v>
      </c>
      <c r="J3395" t="s">
        <v>7915</v>
      </c>
      <c r="K3395" t="s">
        <v>7910</v>
      </c>
      <c r="L3395" t="s">
        <v>7915</v>
      </c>
      <c r="M3395" t="s">
        <v>7915</v>
      </c>
      <c r="N3395" t="s">
        <v>7915</v>
      </c>
      <c r="O3395" t="s">
        <v>7915</v>
      </c>
      <c r="P3395" t="s">
        <v>7909</v>
      </c>
      <c r="Q3395">
        <v>7</v>
      </c>
      <c r="R3395">
        <f>IF(ISERROR(VLOOKUP(A3395,int_r_base_fitted!$A$1:$C$10000,2,FALSE)),0,VLOOKUP(A3395,int_r_base_fitted!$A$1:$C$10000,2,FALSE))</f>
        <v>0</v>
      </c>
      <c r="S3395">
        <f>IF(ISERROR(VLOOKUP(A3395,int_r_base_fitted!$A$1:$C$10000,3,FALSE)),0,VLOOKUP(A3395,int_r_base_fitted!$A$1:$C$10000,3,FALSE))</f>
        <v>3.5999999999999997E-2</v>
      </c>
      <c r="T3395">
        <v>2154</v>
      </c>
      <c r="V3395">
        <f>IF(ISERROR(VLOOKUP(A3395,int_r_full_fitted!$A$1:$C$10000,3,FALSE)),0,VLOOKUP(A3395,int_r_full_fitted!$A$1:$C$10000,3,FALSE))</f>
        <v>1.6E-2</v>
      </c>
      <c r="W3395">
        <v>3394</v>
      </c>
      <c r="Y3395">
        <f>S3395-V3395</f>
        <v>1.9999999999999997E-2</v>
      </c>
    </row>
    <row r="3396" spans="1:25" x14ac:dyDescent="0.2">
      <c r="A3396" t="s">
        <v>5585</v>
      </c>
      <c r="B3396" t="s">
        <v>7911</v>
      </c>
      <c r="C3396">
        <v>4</v>
      </c>
      <c r="D3396" t="s">
        <v>7940</v>
      </c>
      <c r="E3396" t="s">
        <v>9016</v>
      </c>
      <c r="F3396" t="s">
        <v>7915</v>
      </c>
      <c r="G3396" t="s">
        <v>7915</v>
      </c>
      <c r="H3396" t="s">
        <v>7915</v>
      </c>
      <c r="I3396" t="s">
        <v>7910</v>
      </c>
      <c r="J3396" t="s">
        <v>7915</v>
      </c>
      <c r="K3396" t="s">
        <v>7915</v>
      </c>
      <c r="L3396" t="s">
        <v>7915</v>
      </c>
      <c r="M3396" t="s">
        <v>7910</v>
      </c>
      <c r="N3396" t="s">
        <v>7915</v>
      </c>
      <c r="O3396" t="s">
        <v>7915</v>
      </c>
      <c r="P3396" t="s">
        <v>7909</v>
      </c>
      <c r="Q3396">
        <v>7</v>
      </c>
      <c r="R3396">
        <f>IF(ISERROR(VLOOKUP(A3396,int_r_base_fitted!$A$1:$C$10000,2,FALSE)),0,VLOOKUP(A3396,int_r_base_fitted!$A$1:$C$10000,2,FALSE))</f>
        <v>0</v>
      </c>
      <c r="S3396">
        <f>IF(ISERROR(VLOOKUP(A3396,int_r_base_fitted!$A$1:$C$10000,3,FALSE)),0,VLOOKUP(A3396,int_r_base_fitted!$A$1:$C$10000,3,FALSE))</f>
        <v>3.4000000000000002E-2</v>
      </c>
      <c r="T3396">
        <v>2247</v>
      </c>
      <c r="V3396">
        <f>IF(ISERROR(VLOOKUP(A3396,int_r_full_fitted!$A$1:$C$10000,3,FALSE)),0,VLOOKUP(A3396,int_r_full_fitted!$A$1:$C$10000,3,FALSE))</f>
        <v>1.6E-2</v>
      </c>
      <c r="W3396">
        <v>3395</v>
      </c>
      <c r="Y3396">
        <f>S3396-V3396</f>
        <v>1.8000000000000002E-2</v>
      </c>
    </row>
    <row r="3397" spans="1:25" x14ac:dyDescent="0.2">
      <c r="A3397" t="s">
        <v>7839</v>
      </c>
      <c r="B3397" t="s">
        <v>7933</v>
      </c>
      <c r="C3397" t="s">
        <v>10218</v>
      </c>
      <c r="D3397" t="s">
        <v>7917</v>
      </c>
      <c r="E3397" t="s">
        <v>8049</v>
      </c>
      <c r="F3397" t="s">
        <v>7915</v>
      </c>
      <c r="G3397" t="s">
        <v>7915</v>
      </c>
      <c r="H3397" t="s">
        <v>7915</v>
      </c>
      <c r="I3397" t="s">
        <v>7915</v>
      </c>
      <c r="J3397" t="s">
        <v>7915</v>
      </c>
      <c r="K3397" t="s">
        <v>7915</v>
      </c>
      <c r="L3397" t="s">
        <v>7915</v>
      </c>
      <c r="M3397" t="s">
        <v>7915</v>
      </c>
      <c r="N3397" t="s">
        <v>7915</v>
      </c>
      <c r="O3397" t="s">
        <v>7915</v>
      </c>
      <c r="P3397" t="s">
        <v>7915</v>
      </c>
      <c r="Q3397">
        <v>9</v>
      </c>
      <c r="R3397">
        <f>IF(ISERROR(VLOOKUP(A3397,int_r_base_fitted!$A$1:$C$10000,2,FALSE)),0,VLOOKUP(A3397,int_r_base_fitted!$A$1:$C$10000,2,FALSE))</f>
        <v>0</v>
      </c>
      <c r="S3397">
        <f>IF(ISERROR(VLOOKUP(A3397,int_r_base_fitted!$A$1:$C$10000,3,FALSE)),0,VLOOKUP(A3397,int_r_base_fitted!$A$1:$C$10000,3,FALSE))</f>
        <v>3.3000000000000002E-2</v>
      </c>
      <c r="T3397">
        <v>2352</v>
      </c>
      <c r="V3397">
        <f>IF(ISERROR(VLOOKUP(A3397,int_r_full_fitted!$A$1:$C$10000,3,FALSE)),0,VLOOKUP(A3397,int_r_full_fitted!$A$1:$C$10000,3,FALSE))</f>
        <v>1.6E-2</v>
      </c>
      <c r="W3397">
        <v>3396</v>
      </c>
      <c r="Y3397">
        <f>S3397-V3397</f>
        <v>1.7000000000000001E-2</v>
      </c>
    </row>
    <row r="3398" spans="1:25" x14ac:dyDescent="0.2">
      <c r="A3398" t="s">
        <v>4959</v>
      </c>
      <c r="B3398" t="s">
        <v>7933</v>
      </c>
      <c r="C3398" t="s">
        <v>8659</v>
      </c>
      <c r="D3398" t="s">
        <v>7917</v>
      </c>
      <c r="E3398" t="s">
        <v>8471</v>
      </c>
      <c r="F3398" t="s">
        <v>7915</v>
      </c>
      <c r="G3398" t="s">
        <v>7915</v>
      </c>
      <c r="H3398" t="s">
        <v>7915</v>
      </c>
      <c r="I3398" t="s">
        <v>7910</v>
      </c>
      <c r="J3398" t="s">
        <v>7915</v>
      </c>
      <c r="K3398" t="s">
        <v>7910</v>
      </c>
      <c r="L3398" t="s">
        <v>7915</v>
      </c>
      <c r="M3398" t="s">
        <v>7910</v>
      </c>
      <c r="N3398" t="s">
        <v>7915</v>
      </c>
      <c r="O3398" t="s">
        <v>7915</v>
      </c>
      <c r="P3398" t="s">
        <v>7908</v>
      </c>
      <c r="Q3398">
        <v>6</v>
      </c>
      <c r="R3398">
        <f>IF(ISERROR(VLOOKUP(A3398,int_r_base_fitted!$A$1:$C$10000,2,FALSE)),0,VLOOKUP(A3398,int_r_base_fitted!$A$1:$C$10000,2,FALSE))</f>
        <v>0</v>
      </c>
      <c r="S3398">
        <f>IF(ISERROR(VLOOKUP(A3398,int_r_base_fitted!$A$1:$C$10000,3,FALSE)),0,VLOOKUP(A3398,int_r_base_fitted!$A$1:$C$10000,3,FALSE))</f>
        <v>3.2000000000000001E-2</v>
      </c>
      <c r="T3398">
        <v>2361</v>
      </c>
      <c r="V3398">
        <f>IF(ISERROR(VLOOKUP(A3398,int_r_full_fitted!$A$1:$C$10000,3,FALSE)),0,VLOOKUP(A3398,int_r_full_fitted!$A$1:$C$10000,3,FALSE))</f>
        <v>1.6E-2</v>
      </c>
      <c r="W3398">
        <v>3397</v>
      </c>
      <c r="Y3398">
        <f>S3398-V3398</f>
        <v>1.6E-2</v>
      </c>
    </row>
    <row r="3399" spans="1:25" x14ac:dyDescent="0.2">
      <c r="A3399" t="s">
        <v>4906</v>
      </c>
      <c r="B3399" t="s">
        <v>7911</v>
      </c>
      <c r="C3399" t="s">
        <v>8018</v>
      </c>
      <c r="D3399" t="s">
        <v>7963</v>
      </c>
      <c r="E3399" t="s">
        <v>8623</v>
      </c>
      <c r="F3399" t="s">
        <v>7915</v>
      </c>
      <c r="G3399" t="s">
        <v>7915</v>
      </c>
      <c r="H3399" t="s">
        <v>7915</v>
      </c>
      <c r="I3399" t="s">
        <v>7910</v>
      </c>
      <c r="J3399" t="s">
        <v>7915</v>
      </c>
      <c r="K3399" t="s">
        <v>7910</v>
      </c>
      <c r="L3399" t="s">
        <v>7915</v>
      </c>
      <c r="M3399" t="s">
        <v>7910</v>
      </c>
      <c r="N3399" t="s">
        <v>7915</v>
      </c>
      <c r="O3399" t="s">
        <v>7915</v>
      </c>
      <c r="P3399" t="s">
        <v>7908</v>
      </c>
      <c r="Q3399">
        <v>6</v>
      </c>
      <c r="R3399">
        <f>IF(ISERROR(VLOOKUP(A3399,int_r_base_fitted!$A$1:$C$10000,2,FALSE)),0,VLOOKUP(A3399,int_r_base_fitted!$A$1:$C$10000,2,FALSE))</f>
        <v>0</v>
      </c>
      <c r="S3399">
        <f>IF(ISERROR(VLOOKUP(A3399,int_r_base_fitted!$A$1:$C$10000,3,FALSE)),0,VLOOKUP(A3399,int_r_base_fitted!$A$1:$C$10000,3,FALSE))</f>
        <v>3.1E-2</v>
      </c>
      <c r="T3399">
        <v>2477</v>
      </c>
      <c r="V3399">
        <f>IF(ISERROR(VLOOKUP(A3399,int_r_full_fitted!$A$1:$C$10000,3,FALSE)),0,VLOOKUP(A3399,int_r_full_fitted!$A$1:$C$10000,3,FALSE))</f>
        <v>1.6E-2</v>
      </c>
      <c r="W3399">
        <v>3398</v>
      </c>
      <c r="Y3399">
        <f>S3399-V3399</f>
        <v>1.4999999999999999E-2</v>
      </c>
    </row>
    <row r="3400" spans="1:25" x14ac:dyDescent="0.2">
      <c r="A3400" t="s">
        <v>5763</v>
      </c>
      <c r="B3400" t="s">
        <v>7911</v>
      </c>
      <c r="C3400" t="s">
        <v>7962</v>
      </c>
      <c r="D3400" t="s">
        <v>7963</v>
      </c>
      <c r="E3400" t="s">
        <v>9137</v>
      </c>
      <c r="F3400" t="s">
        <v>7915</v>
      </c>
      <c r="G3400" t="s">
        <v>7915</v>
      </c>
      <c r="H3400" t="s">
        <v>7915</v>
      </c>
      <c r="I3400" t="s">
        <v>7915</v>
      </c>
      <c r="J3400" t="s">
        <v>7915</v>
      </c>
      <c r="K3400" t="s">
        <v>7910</v>
      </c>
      <c r="L3400" t="s">
        <v>7915</v>
      </c>
      <c r="M3400" t="s">
        <v>7910</v>
      </c>
      <c r="N3400" t="s">
        <v>7915</v>
      </c>
      <c r="O3400" t="s">
        <v>7915</v>
      </c>
      <c r="P3400" t="s">
        <v>7909</v>
      </c>
      <c r="Q3400">
        <v>7</v>
      </c>
      <c r="R3400">
        <f>IF(ISERROR(VLOOKUP(A3400,int_r_base_fitted!$A$1:$C$10000,2,FALSE)),0,VLOOKUP(A3400,int_r_base_fitted!$A$1:$C$10000,2,FALSE))</f>
        <v>0</v>
      </c>
      <c r="S3400">
        <f>IF(ISERROR(VLOOKUP(A3400,int_r_base_fitted!$A$1:$C$10000,3,FALSE)),0,VLOOKUP(A3400,int_r_base_fitted!$A$1:$C$10000,3,FALSE))</f>
        <v>3.1E-2</v>
      </c>
      <c r="T3400">
        <v>2493</v>
      </c>
      <c r="V3400">
        <f>IF(ISERROR(VLOOKUP(A3400,int_r_full_fitted!$A$1:$C$10000,3,FALSE)),0,VLOOKUP(A3400,int_r_full_fitted!$A$1:$C$10000,3,FALSE))</f>
        <v>1.6E-2</v>
      </c>
      <c r="W3400">
        <v>3399</v>
      </c>
      <c r="Y3400">
        <f>S3400-V3400</f>
        <v>1.4999999999999999E-2</v>
      </c>
    </row>
    <row r="3401" spans="1:25" x14ac:dyDescent="0.2">
      <c r="A3401" t="s">
        <v>6508</v>
      </c>
      <c r="B3401" t="s">
        <v>7933</v>
      </c>
      <c r="C3401">
        <v>7</v>
      </c>
      <c r="D3401" t="s">
        <v>7967</v>
      </c>
      <c r="E3401" t="s">
        <v>9525</v>
      </c>
      <c r="F3401" t="s">
        <v>7915</v>
      </c>
      <c r="G3401" t="s">
        <v>7915</v>
      </c>
      <c r="H3401" t="s">
        <v>7915</v>
      </c>
      <c r="I3401" t="s">
        <v>7915</v>
      </c>
      <c r="J3401" t="s">
        <v>7915</v>
      </c>
      <c r="K3401" t="s">
        <v>7910</v>
      </c>
      <c r="L3401" t="s">
        <v>7915</v>
      </c>
      <c r="M3401" t="s">
        <v>7915</v>
      </c>
      <c r="N3401" t="s">
        <v>7915</v>
      </c>
      <c r="O3401" t="s">
        <v>7915</v>
      </c>
      <c r="P3401" t="s">
        <v>7910</v>
      </c>
      <c r="Q3401">
        <v>8</v>
      </c>
      <c r="R3401">
        <f>IF(ISERROR(VLOOKUP(A3401,int_r_base_fitted!$A$1:$C$10000,2,FALSE)),0,VLOOKUP(A3401,int_r_base_fitted!$A$1:$C$10000,2,FALSE))</f>
        <v>0</v>
      </c>
      <c r="S3401">
        <f>IF(ISERROR(VLOOKUP(A3401,int_r_base_fitted!$A$1:$C$10000,3,FALSE)),0,VLOOKUP(A3401,int_r_base_fitted!$A$1:$C$10000,3,FALSE))</f>
        <v>3.1E-2</v>
      </c>
      <c r="T3401">
        <v>2512</v>
      </c>
      <c r="V3401">
        <f>IF(ISERROR(VLOOKUP(A3401,int_r_full_fitted!$A$1:$C$10000,3,FALSE)),0,VLOOKUP(A3401,int_r_full_fitted!$A$1:$C$10000,3,FALSE))</f>
        <v>1.6E-2</v>
      </c>
      <c r="W3401">
        <v>3400</v>
      </c>
      <c r="Y3401">
        <f>S3401-V3401</f>
        <v>1.4999999999999999E-2</v>
      </c>
    </row>
    <row r="3402" spans="1:25" x14ac:dyDescent="0.2">
      <c r="A3402" t="s">
        <v>7130</v>
      </c>
      <c r="B3402" t="s">
        <v>7911</v>
      </c>
      <c r="C3402" t="s">
        <v>7954</v>
      </c>
      <c r="D3402" t="s">
        <v>7938</v>
      </c>
      <c r="E3402" t="s">
        <v>9866</v>
      </c>
      <c r="F3402" t="s">
        <v>7915</v>
      </c>
      <c r="G3402" t="s">
        <v>7915</v>
      </c>
      <c r="H3402" t="s">
        <v>7915</v>
      </c>
      <c r="I3402" t="s">
        <v>7915</v>
      </c>
      <c r="J3402" t="s">
        <v>7915</v>
      </c>
      <c r="K3402" t="s">
        <v>7910</v>
      </c>
      <c r="L3402" t="s">
        <v>7915</v>
      </c>
      <c r="M3402" t="s">
        <v>7915</v>
      </c>
      <c r="N3402" t="s">
        <v>7915</v>
      </c>
      <c r="O3402" t="s">
        <v>7915</v>
      </c>
      <c r="P3402" t="s">
        <v>7910</v>
      </c>
      <c r="Q3402">
        <v>8</v>
      </c>
      <c r="R3402">
        <f>IF(ISERROR(VLOOKUP(A3402,int_r_base_fitted!$A$1:$C$10000,2,FALSE)),0,VLOOKUP(A3402,int_r_base_fitted!$A$1:$C$10000,2,FALSE))</f>
        <v>0</v>
      </c>
      <c r="S3402">
        <f>IF(ISERROR(VLOOKUP(A3402,int_r_base_fitted!$A$1:$C$10000,3,FALSE)),0,VLOOKUP(A3402,int_r_base_fitted!$A$1:$C$10000,3,FALSE))</f>
        <v>3.1E-2</v>
      </c>
      <c r="T3402">
        <v>2530</v>
      </c>
      <c r="V3402">
        <f>IF(ISERROR(VLOOKUP(A3402,int_r_full_fitted!$A$1:$C$10000,3,FALSE)),0,VLOOKUP(A3402,int_r_full_fitted!$A$1:$C$10000,3,FALSE))</f>
        <v>1.6E-2</v>
      </c>
      <c r="W3402">
        <v>3401</v>
      </c>
      <c r="Y3402">
        <f>S3402-V3402</f>
        <v>1.4999999999999999E-2</v>
      </c>
    </row>
    <row r="3403" spans="1:25" x14ac:dyDescent="0.2">
      <c r="A3403" t="s">
        <v>4799</v>
      </c>
      <c r="B3403" t="s">
        <v>7933</v>
      </c>
      <c r="C3403" t="s">
        <v>8386</v>
      </c>
      <c r="D3403" t="s">
        <v>7930</v>
      </c>
      <c r="E3403" t="s">
        <v>8547</v>
      </c>
      <c r="F3403" t="s">
        <v>7915</v>
      </c>
      <c r="G3403" t="s">
        <v>7915</v>
      </c>
      <c r="H3403" t="s">
        <v>7915</v>
      </c>
      <c r="I3403" t="s">
        <v>7910</v>
      </c>
      <c r="J3403" t="s">
        <v>7915</v>
      </c>
      <c r="K3403" t="s">
        <v>7910</v>
      </c>
      <c r="L3403" t="s">
        <v>7915</v>
      </c>
      <c r="M3403" t="s">
        <v>7910</v>
      </c>
      <c r="N3403" t="s">
        <v>7915</v>
      </c>
      <c r="O3403" t="s">
        <v>7915</v>
      </c>
      <c r="P3403" t="s">
        <v>7908</v>
      </c>
      <c r="Q3403">
        <v>6</v>
      </c>
      <c r="R3403">
        <f>IF(ISERROR(VLOOKUP(A3403,int_r_base_fitted!$A$1:$C$10000,2,FALSE)),0,VLOOKUP(A3403,int_r_base_fitted!$A$1:$C$10000,2,FALSE))</f>
        <v>0</v>
      </c>
      <c r="S3403">
        <f>IF(ISERROR(VLOOKUP(A3403,int_r_base_fitted!$A$1:$C$10000,3,FALSE)),0,VLOOKUP(A3403,int_r_base_fitted!$A$1:$C$10000,3,FALSE))</f>
        <v>0.03</v>
      </c>
      <c r="T3403">
        <v>2555</v>
      </c>
      <c r="V3403">
        <f>IF(ISERROR(VLOOKUP(A3403,int_r_full_fitted!$A$1:$C$10000,3,FALSE)),0,VLOOKUP(A3403,int_r_full_fitted!$A$1:$C$10000,3,FALSE))</f>
        <v>1.6E-2</v>
      </c>
      <c r="W3403">
        <v>3402</v>
      </c>
      <c r="Y3403">
        <f>S3403-V3403</f>
        <v>1.3999999999999999E-2</v>
      </c>
    </row>
    <row r="3404" spans="1:25" x14ac:dyDescent="0.2">
      <c r="A3404" t="s">
        <v>4850</v>
      </c>
      <c r="B3404" t="s">
        <v>7911</v>
      </c>
      <c r="C3404" t="s">
        <v>7952</v>
      </c>
      <c r="D3404" t="s">
        <v>7945</v>
      </c>
      <c r="E3404" t="s">
        <v>8575</v>
      </c>
      <c r="F3404" t="s">
        <v>7915</v>
      </c>
      <c r="G3404" t="s">
        <v>7915</v>
      </c>
      <c r="H3404" t="s">
        <v>7915</v>
      </c>
      <c r="I3404" t="s">
        <v>7910</v>
      </c>
      <c r="J3404" t="s">
        <v>7915</v>
      </c>
      <c r="K3404" t="s">
        <v>7910</v>
      </c>
      <c r="L3404" t="s">
        <v>7915</v>
      </c>
      <c r="M3404" t="s">
        <v>7910</v>
      </c>
      <c r="N3404" t="s">
        <v>7915</v>
      </c>
      <c r="O3404" t="s">
        <v>7915</v>
      </c>
      <c r="P3404" t="s">
        <v>7908</v>
      </c>
      <c r="Q3404">
        <v>6</v>
      </c>
      <c r="R3404">
        <f>IF(ISERROR(VLOOKUP(A3404,int_r_base_fitted!$A$1:$C$10000,2,FALSE)),0,VLOOKUP(A3404,int_r_base_fitted!$A$1:$C$10000,2,FALSE))</f>
        <v>0</v>
      </c>
      <c r="S3404">
        <f>IF(ISERROR(VLOOKUP(A3404,int_r_base_fitted!$A$1:$C$10000,3,FALSE)),0,VLOOKUP(A3404,int_r_base_fitted!$A$1:$C$10000,3,FALSE))</f>
        <v>0.03</v>
      </c>
      <c r="T3404">
        <v>2557</v>
      </c>
      <c r="V3404">
        <f>IF(ISERROR(VLOOKUP(A3404,int_r_full_fitted!$A$1:$C$10000,3,FALSE)),0,VLOOKUP(A3404,int_r_full_fitted!$A$1:$C$10000,3,FALSE))</f>
        <v>1.6E-2</v>
      </c>
      <c r="W3404">
        <v>3403</v>
      </c>
      <c r="Y3404">
        <f>S3404-V3404</f>
        <v>1.3999999999999999E-2</v>
      </c>
    </row>
    <row r="3405" spans="1:25" x14ac:dyDescent="0.2">
      <c r="A3405" t="s">
        <v>4948</v>
      </c>
      <c r="B3405" t="s">
        <v>7911</v>
      </c>
      <c r="C3405" t="s">
        <v>7942</v>
      </c>
      <c r="D3405" t="s">
        <v>7917</v>
      </c>
      <c r="E3405" t="s">
        <v>8089</v>
      </c>
      <c r="F3405" t="s">
        <v>7915</v>
      </c>
      <c r="G3405" t="s">
        <v>7915</v>
      </c>
      <c r="H3405" t="s">
        <v>7915</v>
      </c>
      <c r="I3405" t="s">
        <v>7910</v>
      </c>
      <c r="J3405" t="s">
        <v>7915</v>
      </c>
      <c r="K3405" t="s">
        <v>7910</v>
      </c>
      <c r="L3405" t="s">
        <v>7915</v>
      </c>
      <c r="M3405" t="s">
        <v>7910</v>
      </c>
      <c r="N3405" t="s">
        <v>7915</v>
      </c>
      <c r="O3405" t="s">
        <v>7915</v>
      </c>
      <c r="P3405" t="s">
        <v>7908</v>
      </c>
      <c r="Q3405">
        <v>6</v>
      </c>
      <c r="R3405">
        <f>IF(ISERROR(VLOOKUP(A3405,int_r_base_fitted!$A$1:$C$10000,2,FALSE)),0,VLOOKUP(A3405,int_r_base_fitted!$A$1:$C$10000,2,FALSE))</f>
        <v>0</v>
      </c>
      <c r="S3405">
        <f>IF(ISERROR(VLOOKUP(A3405,int_r_base_fitted!$A$1:$C$10000,3,FALSE)),0,VLOOKUP(A3405,int_r_base_fitted!$A$1:$C$10000,3,FALSE))</f>
        <v>0.03</v>
      </c>
      <c r="T3405">
        <v>2561</v>
      </c>
      <c r="V3405">
        <f>IF(ISERROR(VLOOKUP(A3405,int_r_full_fitted!$A$1:$C$10000,3,FALSE)),0,VLOOKUP(A3405,int_r_full_fitted!$A$1:$C$10000,3,FALSE))</f>
        <v>1.6E-2</v>
      </c>
      <c r="W3405">
        <v>3404</v>
      </c>
      <c r="Y3405">
        <f>S3405-V3405</f>
        <v>1.3999999999999999E-2</v>
      </c>
    </row>
    <row r="3406" spans="1:25" x14ac:dyDescent="0.2">
      <c r="A3406" t="s">
        <v>5927</v>
      </c>
      <c r="B3406" t="s">
        <v>7911</v>
      </c>
      <c r="C3406" t="s">
        <v>8001</v>
      </c>
      <c r="D3406" t="s">
        <v>7917</v>
      </c>
      <c r="E3406" t="s">
        <v>8648</v>
      </c>
      <c r="F3406" t="s">
        <v>7915</v>
      </c>
      <c r="G3406" t="s">
        <v>7915</v>
      </c>
      <c r="H3406" t="s">
        <v>7915</v>
      </c>
      <c r="I3406" t="s">
        <v>7910</v>
      </c>
      <c r="J3406" t="s">
        <v>7915</v>
      </c>
      <c r="K3406" t="s">
        <v>7910</v>
      </c>
      <c r="L3406" t="s">
        <v>7915</v>
      </c>
      <c r="M3406" t="s">
        <v>7915</v>
      </c>
      <c r="N3406" t="s">
        <v>7915</v>
      </c>
      <c r="O3406" t="s">
        <v>7915</v>
      </c>
      <c r="P3406" t="s">
        <v>7909</v>
      </c>
      <c r="Q3406">
        <v>7</v>
      </c>
      <c r="R3406">
        <f>IF(ISERROR(VLOOKUP(A3406,int_r_base_fitted!$A$1:$C$10000,2,FALSE)),0,VLOOKUP(A3406,int_r_base_fitted!$A$1:$C$10000,2,FALSE))</f>
        <v>0</v>
      </c>
      <c r="S3406">
        <f>IF(ISERROR(VLOOKUP(A3406,int_r_base_fitted!$A$1:$C$10000,3,FALSE)),0,VLOOKUP(A3406,int_r_base_fitted!$A$1:$C$10000,3,FALSE))</f>
        <v>0.03</v>
      </c>
      <c r="T3406">
        <v>2575</v>
      </c>
      <c r="V3406">
        <f>IF(ISERROR(VLOOKUP(A3406,int_r_full_fitted!$A$1:$C$10000,3,FALSE)),0,VLOOKUP(A3406,int_r_full_fitted!$A$1:$C$10000,3,FALSE))</f>
        <v>1.6E-2</v>
      </c>
      <c r="W3406">
        <v>3405</v>
      </c>
      <c r="Y3406">
        <f>S3406-V3406</f>
        <v>1.3999999999999999E-2</v>
      </c>
    </row>
    <row r="3407" spans="1:25" x14ac:dyDescent="0.2">
      <c r="A3407" t="s">
        <v>5929</v>
      </c>
      <c r="B3407" t="s">
        <v>7911</v>
      </c>
      <c r="C3407" t="s">
        <v>8030</v>
      </c>
      <c r="D3407" t="s">
        <v>7917</v>
      </c>
      <c r="E3407" t="s">
        <v>8652</v>
      </c>
      <c r="F3407" t="s">
        <v>7915</v>
      </c>
      <c r="G3407" t="s">
        <v>7915</v>
      </c>
      <c r="H3407" t="s">
        <v>7915</v>
      </c>
      <c r="I3407" t="s">
        <v>7915</v>
      </c>
      <c r="J3407" t="s">
        <v>7915</v>
      </c>
      <c r="K3407" t="s">
        <v>7910</v>
      </c>
      <c r="L3407" t="s">
        <v>7915</v>
      </c>
      <c r="M3407" t="s">
        <v>7910</v>
      </c>
      <c r="N3407" t="s">
        <v>7915</v>
      </c>
      <c r="O3407" t="s">
        <v>7915</v>
      </c>
      <c r="P3407" t="s">
        <v>7909</v>
      </c>
      <c r="Q3407">
        <v>7</v>
      </c>
      <c r="R3407">
        <f>IF(ISERROR(VLOOKUP(A3407,int_r_base_fitted!$A$1:$C$10000,2,FALSE)),0,VLOOKUP(A3407,int_r_base_fitted!$A$1:$C$10000,2,FALSE))</f>
        <v>0</v>
      </c>
      <c r="S3407">
        <f>IF(ISERROR(VLOOKUP(A3407,int_r_base_fitted!$A$1:$C$10000,3,FALSE)),0,VLOOKUP(A3407,int_r_base_fitted!$A$1:$C$10000,3,FALSE))</f>
        <v>0.03</v>
      </c>
      <c r="T3407">
        <v>2576</v>
      </c>
      <c r="V3407">
        <f>IF(ISERROR(VLOOKUP(A3407,int_r_full_fitted!$A$1:$C$10000,3,FALSE)),0,VLOOKUP(A3407,int_r_full_fitted!$A$1:$C$10000,3,FALSE))</f>
        <v>1.6E-2</v>
      </c>
      <c r="W3407">
        <v>3406</v>
      </c>
      <c r="Y3407">
        <f>S3407-V3407</f>
        <v>1.3999999999999999E-2</v>
      </c>
    </row>
    <row r="3408" spans="1:25" x14ac:dyDescent="0.2">
      <c r="A3408" t="s">
        <v>6171</v>
      </c>
      <c r="B3408" t="s">
        <v>7911</v>
      </c>
      <c r="C3408">
        <v>4</v>
      </c>
      <c r="D3408" t="s">
        <v>7967</v>
      </c>
      <c r="E3408" t="s">
        <v>9372</v>
      </c>
      <c r="F3408" t="s">
        <v>7915</v>
      </c>
      <c r="G3408" t="s">
        <v>7915</v>
      </c>
      <c r="H3408" t="s">
        <v>7915</v>
      </c>
      <c r="I3408" t="s">
        <v>7915</v>
      </c>
      <c r="J3408" t="s">
        <v>7915</v>
      </c>
      <c r="K3408" t="s">
        <v>7910</v>
      </c>
      <c r="L3408" t="s">
        <v>7915</v>
      </c>
      <c r="M3408" t="s">
        <v>7915</v>
      </c>
      <c r="N3408" t="s">
        <v>7915</v>
      </c>
      <c r="O3408" t="s">
        <v>7915</v>
      </c>
      <c r="P3408" t="s">
        <v>7910</v>
      </c>
      <c r="Q3408">
        <v>8</v>
      </c>
      <c r="R3408">
        <f>IF(ISERROR(VLOOKUP(A3408,int_r_base_fitted!$A$1:$C$10000,2,FALSE)),0,VLOOKUP(A3408,int_r_base_fitted!$A$1:$C$10000,2,FALSE))</f>
        <v>0</v>
      </c>
      <c r="S3408">
        <f>IF(ISERROR(VLOOKUP(A3408,int_r_base_fitted!$A$1:$C$10000,3,FALSE)),0,VLOOKUP(A3408,int_r_base_fitted!$A$1:$C$10000,3,FALSE))</f>
        <v>0.03</v>
      </c>
      <c r="T3408">
        <v>2584</v>
      </c>
      <c r="V3408">
        <f>IF(ISERROR(VLOOKUP(A3408,int_r_full_fitted!$A$1:$C$10000,3,FALSE)),0,VLOOKUP(A3408,int_r_full_fitted!$A$1:$C$10000,3,FALSE))</f>
        <v>1.6E-2</v>
      </c>
      <c r="W3408">
        <v>3407</v>
      </c>
      <c r="Y3408">
        <f>S3408-V3408</f>
        <v>1.3999999999999999E-2</v>
      </c>
    </row>
    <row r="3409" spans="1:25" x14ac:dyDescent="0.2">
      <c r="A3409" t="s">
        <v>6477</v>
      </c>
      <c r="B3409" t="s">
        <v>7933</v>
      </c>
      <c r="C3409" t="s">
        <v>8054</v>
      </c>
      <c r="D3409" t="s">
        <v>7930</v>
      </c>
      <c r="E3409" t="s">
        <v>8261</v>
      </c>
      <c r="F3409" t="s">
        <v>7915</v>
      </c>
      <c r="G3409" t="s">
        <v>7915</v>
      </c>
      <c r="H3409" t="s">
        <v>7915</v>
      </c>
      <c r="I3409" t="s">
        <v>7915</v>
      </c>
      <c r="J3409" t="s">
        <v>7915</v>
      </c>
      <c r="K3409" t="s">
        <v>7910</v>
      </c>
      <c r="L3409" t="s">
        <v>7915</v>
      </c>
      <c r="M3409" t="s">
        <v>7915</v>
      </c>
      <c r="N3409" t="s">
        <v>7915</v>
      </c>
      <c r="O3409" t="s">
        <v>7915</v>
      </c>
      <c r="P3409" t="s">
        <v>7910</v>
      </c>
      <c r="Q3409">
        <v>8</v>
      </c>
      <c r="R3409">
        <f>IF(ISERROR(VLOOKUP(A3409,int_r_base_fitted!$A$1:$C$10000,2,FALSE)),0,VLOOKUP(A3409,int_r_base_fitted!$A$1:$C$10000,2,FALSE))</f>
        <v>0</v>
      </c>
      <c r="S3409">
        <f>IF(ISERROR(VLOOKUP(A3409,int_r_base_fitted!$A$1:$C$10000,3,FALSE)),0,VLOOKUP(A3409,int_r_base_fitted!$A$1:$C$10000,3,FALSE))</f>
        <v>0.03</v>
      </c>
      <c r="T3409">
        <v>2594</v>
      </c>
      <c r="V3409">
        <f>IF(ISERROR(VLOOKUP(A3409,int_r_full_fitted!$A$1:$C$10000,3,FALSE)),0,VLOOKUP(A3409,int_r_full_fitted!$A$1:$C$10000,3,FALSE))</f>
        <v>1.6E-2</v>
      </c>
      <c r="W3409">
        <v>3408</v>
      </c>
      <c r="Y3409">
        <f>S3409-V3409</f>
        <v>1.3999999999999999E-2</v>
      </c>
    </row>
    <row r="3410" spans="1:25" x14ac:dyDescent="0.2">
      <c r="A3410" t="s">
        <v>6488</v>
      </c>
      <c r="B3410" t="s">
        <v>7911</v>
      </c>
      <c r="C3410">
        <v>4</v>
      </c>
      <c r="D3410" t="s">
        <v>7967</v>
      </c>
      <c r="E3410" t="s">
        <v>8275</v>
      </c>
      <c r="F3410" t="s">
        <v>7915</v>
      </c>
      <c r="G3410" t="s">
        <v>7915</v>
      </c>
      <c r="H3410" t="s">
        <v>7915</v>
      </c>
      <c r="I3410" t="s">
        <v>7915</v>
      </c>
      <c r="J3410" t="s">
        <v>7915</v>
      </c>
      <c r="K3410" t="s">
        <v>7910</v>
      </c>
      <c r="L3410" t="s">
        <v>7915</v>
      </c>
      <c r="M3410" t="s">
        <v>7915</v>
      </c>
      <c r="N3410" t="s">
        <v>7915</v>
      </c>
      <c r="O3410" t="s">
        <v>7915</v>
      </c>
      <c r="P3410" t="s">
        <v>7910</v>
      </c>
      <c r="Q3410">
        <v>8</v>
      </c>
      <c r="R3410">
        <f>IF(ISERROR(VLOOKUP(A3410,int_r_base_fitted!$A$1:$C$10000,2,FALSE)),0,VLOOKUP(A3410,int_r_base_fitted!$A$1:$C$10000,2,FALSE))</f>
        <v>0</v>
      </c>
      <c r="S3410">
        <f>IF(ISERROR(VLOOKUP(A3410,int_r_base_fitted!$A$1:$C$10000,3,FALSE)),0,VLOOKUP(A3410,int_r_base_fitted!$A$1:$C$10000,3,FALSE))</f>
        <v>0.03</v>
      </c>
      <c r="T3410">
        <v>2595</v>
      </c>
      <c r="V3410">
        <f>IF(ISERROR(VLOOKUP(A3410,int_r_full_fitted!$A$1:$C$10000,3,FALSE)),0,VLOOKUP(A3410,int_r_full_fitted!$A$1:$C$10000,3,FALSE))</f>
        <v>1.6E-2</v>
      </c>
      <c r="W3410">
        <v>3409</v>
      </c>
      <c r="Y3410">
        <f>S3410-V3410</f>
        <v>1.3999999999999999E-2</v>
      </c>
    </row>
    <row r="3411" spans="1:25" x14ac:dyDescent="0.2">
      <c r="A3411" t="s">
        <v>6530</v>
      </c>
      <c r="B3411" t="s">
        <v>7911</v>
      </c>
      <c r="C3411" t="s">
        <v>7924</v>
      </c>
      <c r="D3411" t="s">
        <v>8134</v>
      </c>
      <c r="E3411" t="s">
        <v>9531</v>
      </c>
      <c r="F3411" t="s">
        <v>7915</v>
      </c>
      <c r="G3411" t="s">
        <v>7915</v>
      </c>
      <c r="H3411" t="s">
        <v>7915</v>
      </c>
      <c r="I3411" t="s">
        <v>7915</v>
      </c>
      <c r="J3411" t="s">
        <v>7915</v>
      </c>
      <c r="K3411" t="s">
        <v>7910</v>
      </c>
      <c r="L3411" t="s">
        <v>7915</v>
      </c>
      <c r="M3411" t="s">
        <v>7915</v>
      </c>
      <c r="N3411" t="s">
        <v>7915</v>
      </c>
      <c r="O3411" t="s">
        <v>7915</v>
      </c>
      <c r="P3411" t="s">
        <v>7910</v>
      </c>
      <c r="Q3411">
        <v>8</v>
      </c>
      <c r="R3411">
        <f>IF(ISERROR(VLOOKUP(A3411,int_r_base_fitted!$A$1:$C$10000,2,FALSE)),0,VLOOKUP(A3411,int_r_base_fitted!$A$1:$C$10000,2,FALSE))</f>
        <v>0</v>
      </c>
      <c r="S3411">
        <f>IF(ISERROR(VLOOKUP(A3411,int_r_base_fitted!$A$1:$C$10000,3,FALSE)),0,VLOOKUP(A3411,int_r_base_fitted!$A$1:$C$10000,3,FALSE))</f>
        <v>0.03</v>
      </c>
      <c r="T3411">
        <v>2597</v>
      </c>
      <c r="V3411">
        <f>IF(ISERROR(VLOOKUP(A3411,int_r_full_fitted!$A$1:$C$10000,3,FALSE)),0,VLOOKUP(A3411,int_r_full_fitted!$A$1:$C$10000,3,FALSE))</f>
        <v>1.6E-2</v>
      </c>
      <c r="W3411">
        <v>3410</v>
      </c>
      <c r="Y3411">
        <f>S3411-V3411</f>
        <v>1.3999999999999999E-2</v>
      </c>
    </row>
    <row r="3412" spans="1:25" x14ac:dyDescent="0.2">
      <c r="A3412" t="s">
        <v>6656</v>
      </c>
      <c r="B3412" t="s">
        <v>7911</v>
      </c>
      <c r="C3412" t="s">
        <v>7954</v>
      </c>
      <c r="D3412" t="s">
        <v>7935</v>
      </c>
      <c r="E3412" t="s">
        <v>8297</v>
      </c>
      <c r="F3412" t="s">
        <v>7915</v>
      </c>
      <c r="G3412" t="s">
        <v>7915</v>
      </c>
      <c r="H3412" t="s">
        <v>7915</v>
      </c>
      <c r="I3412" t="s">
        <v>7915</v>
      </c>
      <c r="J3412" t="s">
        <v>7915</v>
      </c>
      <c r="K3412" t="s">
        <v>7910</v>
      </c>
      <c r="L3412" t="s">
        <v>7915</v>
      </c>
      <c r="M3412" t="s">
        <v>7915</v>
      </c>
      <c r="N3412" t="s">
        <v>7915</v>
      </c>
      <c r="O3412" t="s">
        <v>7915</v>
      </c>
      <c r="P3412" t="s">
        <v>7910</v>
      </c>
      <c r="Q3412">
        <v>8</v>
      </c>
      <c r="R3412">
        <f>IF(ISERROR(VLOOKUP(A3412,int_r_base_fitted!$A$1:$C$10000,2,FALSE)),0,VLOOKUP(A3412,int_r_base_fitted!$A$1:$C$10000,2,FALSE))</f>
        <v>0</v>
      </c>
      <c r="S3412">
        <f>IF(ISERROR(VLOOKUP(A3412,int_r_base_fitted!$A$1:$C$10000,3,FALSE)),0,VLOOKUP(A3412,int_r_base_fitted!$A$1:$C$10000,3,FALSE))</f>
        <v>0.03</v>
      </c>
      <c r="T3412">
        <v>2601</v>
      </c>
      <c r="V3412">
        <f>IF(ISERROR(VLOOKUP(A3412,int_r_full_fitted!$A$1:$C$10000,3,FALSE)),0,VLOOKUP(A3412,int_r_full_fitted!$A$1:$C$10000,3,FALSE))</f>
        <v>1.6E-2</v>
      </c>
      <c r="W3412">
        <v>3411</v>
      </c>
      <c r="Y3412">
        <f>S3412-V3412</f>
        <v>1.3999999999999999E-2</v>
      </c>
    </row>
    <row r="3413" spans="1:25" x14ac:dyDescent="0.2">
      <c r="A3413" t="s">
        <v>6704</v>
      </c>
      <c r="B3413" t="s">
        <v>7911</v>
      </c>
      <c r="C3413" t="s">
        <v>8603</v>
      </c>
      <c r="D3413" t="s">
        <v>7963</v>
      </c>
      <c r="E3413" t="s">
        <v>9609</v>
      </c>
      <c r="F3413" t="s">
        <v>7915</v>
      </c>
      <c r="G3413" t="s">
        <v>7915</v>
      </c>
      <c r="H3413" t="s">
        <v>7915</v>
      </c>
      <c r="I3413" t="s">
        <v>7915</v>
      </c>
      <c r="J3413" t="s">
        <v>7915</v>
      </c>
      <c r="K3413" t="s">
        <v>7910</v>
      </c>
      <c r="L3413" t="s">
        <v>7915</v>
      </c>
      <c r="M3413" t="s">
        <v>7915</v>
      </c>
      <c r="N3413" t="s">
        <v>7915</v>
      </c>
      <c r="O3413" t="s">
        <v>7915</v>
      </c>
      <c r="P3413" t="s">
        <v>7910</v>
      </c>
      <c r="Q3413">
        <v>8</v>
      </c>
      <c r="R3413">
        <f>IF(ISERROR(VLOOKUP(A3413,int_r_base_fitted!$A$1:$C$10000,2,FALSE)),0,VLOOKUP(A3413,int_r_base_fitted!$A$1:$C$10000,2,FALSE))</f>
        <v>0</v>
      </c>
      <c r="S3413">
        <f>IF(ISERROR(VLOOKUP(A3413,int_r_base_fitted!$A$1:$C$10000,3,FALSE)),0,VLOOKUP(A3413,int_r_base_fitted!$A$1:$C$10000,3,FALSE))</f>
        <v>0.03</v>
      </c>
      <c r="T3413">
        <v>2602</v>
      </c>
      <c r="V3413">
        <f>IF(ISERROR(VLOOKUP(A3413,int_r_full_fitted!$A$1:$C$10000,3,FALSE)),0,VLOOKUP(A3413,int_r_full_fitted!$A$1:$C$10000,3,FALSE))</f>
        <v>1.6E-2</v>
      </c>
      <c r="W3413">
        <v>3412</v>
      </c>
      <c r="Y3413">
        <f>S3413-V3413</f>
        <v>1.3999999999999999E-2</v>
      </c>
    </row>
    <row r="3414" spans="1:25" x14ac:dyDescent="0.2">
      <c r="A3414" t="s">
        <v>7110</v>
      </c>
      <c r="B3414" t="s">
        <v>7911</v>
      </c>
      <c r="C3414" t="s">
        <v>7975</v>
      </c>
      <c r="D3414" t="s">
        <v>7917</v>
      </c>
      <c r="E3414" t="s">
        <v>9853</v>
      </c>
      <c r="F3414" t="s">
        <v>7915</v>
      </c>
      <c r="G3414" t="s">
        <v>7915</v>
      </c>
      <c r="H3414" t="s">
        <v>7915</v>
      </c>
      <c r="I3414" t="s">
        <v>7915</v>
      </c>
      <c r="J3414" t="s">
        <v>7915</v>
      </c>
      <c r="K3414" t="s">
        <v>7910</v>
      </c>
      <c r="L3414" t="s">
        <v>7915</v>
      </c>
      <c r="M3414" t="s">
        <v>7915</v>
      </c>
      <c r="N3414" t="s">
        <v>7915</v>
      </c>
      <c r="O3414" t="s">
        <v>7915</v>
      </c>
      <c r="P3414" t="s">
        <v>7910</v>
      </c>
      <c r="Q3414">
        <v>8</v>
      </c>
      <c r="R3414">
        <f>IF(ISERROR(VLOOKUP(A3414,int_r_base_fitted!$A$1:$C$10000,2,FALSE)),0,VLOOKUP(A3414,int_r_base_fitted!$A$1:$C$10000,2,FALSE))</f>
        <v>0</v>
      </c>
      <c r="S3414">
        <f>IF(ISERROR(VLOOKUP(A3414,int_r_base_fitted!$A$1:$C$10000,3,FALSE)),0,VLOOKUP(A3414,int_r_base_fitted!$A$1:$C$10000,3,FALSE))</f>
        <v>0.03</v>
      </c>
      <c r="T3414">
        <v>2614</v>
      </c>
      <c r="V3414">
        <f>IF(ISERROR(VLOOKUP(A3414,int_r_full_fitted!$A$1:$C$10000,3,FALSE)),0,VLOOKUP(A3414,int_r_full_fitted!$A$1:$C$10000,3,FALSE))</f>
        <v>1.6E-2</v>
      </c>
      <c r="W3414">
        <v>3413</v>
      </c>
      <c r="Y3414">
        <f>S3414-V3414</f>
        <v>1.3999999999999999E-2</v>
      </c>
    </row>
    <row r="3415" spans="1:25" x14ac:dyDescent="0.2">
      <c r="A3415" t="s">
        <v>7135</v>
      </c>
      <c r="B3415" t="s">
        <v>7911</v>
      </c>
      <c r="C3415" t="s">
        <v>7953</v>
      </c>
      <c r="D3415" t="s">
        <v>7938</v>
      </c>
      <c r="E3415" t="s">
        <v>9869</v>
      </c>
      <c r="F3415" t="s">
        <v>7915</v>
      </c>
      <c r="G3415" t="s">
        <v>7915</v>
      </c>
      <c r="H3415" t="s">
        <v>7915</v>
      </c>
      <c r="I3415" t="s">
        <v>7915</v>
      </c>
      <c r="J3415" t="s">
        <v>7915</v>
      </c>
      <c r="K3415" t="s">
        <v>7910</v>
      </c>
      <c r="L3415" t="s">
        <v>7915</v>
      </c>
      <c r="M3415" t="s">
        <v>7915</v>
      </c>
      <c r="N3415" t="s">
        <v>7915</v>
      </c>
      <c r="O3415" t="s">
        <v>7915</v>
      </c>
      <c r="P3415" t="s">
        <v>7910</v>
      </c>
      <c r="Q3415">
        <v>8</v>
      </c>
      <c r="R3415">
        <f>IF(ISERROR(VLOOKUP(A3415,int_r_base_fitted!$A$1:$C$10000,2,FALSE)),0,VLOOKUP(A3415,int_r_base_fitted!$A$1:$C$10000,2,FALSE))</f>
        <v>0</v>
      </c>
      <c r="S3415">
        <f>IF(ISERROR(VLOOKUP(A3415,int_r_base_fitted!$A$1:$C$10000,3,FALSE)),0,VLOOKUP(A3415,int_r_base_fitted!$A$1:$C$10000,3,FALSE))</f>
        <v>0.03</v>
      </c>
      <c r="T3415">
        <v>2615</v>
      </c>
      <c r="V3415">
        <f>IF(ISERROR(VLOOKUP(A3415,int_r_full_fitted!$A$1:$C$10000,3,FALSE)),0,VLOOKUP(A3415,int_r_full_fitted!$A$1:$C$10000,3,FALSE))</f>
        <v>1.6E-2</v>
      </c>
      <c r="W3415">
        <v>3414</v>
      </c>
      <c r="Y3415">
        <f>S3415-V3415</f>
        <v>1.3999999999999999E-2</v>
      </c>
    </row>
    <row r="3416" spans="1:25" x14ac:dyDescent="0.2">
      <c r="A3416" t="s">
        <v>7139</v>
      </c>
      <c r="B3416" t="s">
        <v>7911</v>
      </c>
      <c r="C3416" t="s">
        <v>8048</v>
      </c>
      <c r="D3416" t="s">
        <v>7938</v>
      </c>
      <c r="E3416" t="s">
        <v>9869</v>
      </c>
      <c r="F3416" t="s">
        <v>7915</v>
      </c>
      <c r="G3416" t="s">
        <v>7915</v>
      </c>
      <c r="H3416" t="s">
        <v>7915</v>
      </c>
      <c r="I3416" t="s">
        <v>7915</v>
      </c>
      <c r="J3416" t="s">
        <v>7915</v>
      </c>
      <c r="K3416" t="s">
        <v>7910</v>
      </c>
      <c r="L3416" t="s">
        <v>7915</v>
      </c>
      <c r="M3416" t="s">
        <v>7915</v>
      </c>
      <c r="N3416" t="s">
        <v>7915</v>
      </c>
      <c r="O3416" t="s">
        <v>7915</v>
      </c>
      <c r="P3416" t="s">
        <v>7910</v>
      </c>
      <c r="Q3416">
        <v>8</v>
      </c>
      <c r="R3416">
        <f>IF(ISERROR(VLOOKUP(A3416,int_r_base_fitted!$A$1:$C$10000,2,FALSE)),0,VLOOKUP(A3416,int_r_base_fitted!$A$1:$C$10000,2,FALSE))</f>
        <v>0</v>
      </c>
      <c r="S3416">
        <f>IF(ISERROR(VLOOKUP(A3416,int_r_base_fitted!$A$1:$C$10000,3,FALSE)),0,VLOOKUP(A3416,int_r_base_fitted!$A$1:$C$10000,3,FALSE))</f>
        <v>0.03</v>
      </c>
      <c r="T3416">
        <v>2616</v>
      </c>
      <c r="V3416">
        <f>IF(ISERROR(VLOOKUP(A3416,int_r_full_fitted!$A$1:$C$10000,3,FALSE)),0,VLOOKUP(A3416,int_r_full_fitted!$A$1:$C$10000,3,FALSE))</f>
        <v>1.6E-2</v>
      </c>
      <c r="W3416">
        <v>3415</v>
      </c>
      <c r="Y3416">
        <f>S3416-V3416</f>
        <v>1.3999999999999999E-2</v>
      </c>
    </row>
    <row r="3417" spans="1:25" x14ac:dyDescent="0.2">
      <c r="A3417" t="s">
        <v>7140</v>
      </c>
      <c r="B3417" t="s">
        <v>7911</v>
      </c>
      <c r="C3417" t="s">
        <v>8009</v>
      </c>
      <c r="D3417" t="s">
        <v>7938</v>
      </c>
      <c r="E3417" t="s">
        <v>9871</v>
      </c>
      <c r="F3417" t="s">
        <v>7915</v>
      </c>
      <c r="G3417" t="s">
        <v>7915</v>
      </c>
      <c r="H3417" t="s">
        <v>7915</v>
      </c>
      <c r="I3417" t="s">
        <v>7915</v>
      </c>
      <c r="J3417" t="s">
        <v>7915</v>
      </c>
      <c r="K3417" t="s">
        <v>7910</v>
      </c>
      <c r="L3417" t="s">
        <v>7915</v>
      </c>
      <c r="M3417" t="s">
        <v>7915</v>
      </c>
      <c r="N3417" t="s">
        <v>7915</v>
      </c>
      <c r="O3417" t="s">
        <v>7915</v>
      </c>
      <c r="P3417" t="s">
        <v>7910</v>
      </c>
      <c r="Q3417">
        <v>8</v>
      </c>
      <c r="R3417">
        <f>IF(ISERROR(VLOOKUP(A3417,int_r_base_fitted!$A$1:$C$10000,2,FALSE)),0,VLOOKUP(A3417,int_r_base_fitted!$A$1:$C$10000,2,FALSE))</f>
        <v>0</v>
      </c>
      <c r="S3417">
        <f>IF(ISERROR(VLOOKUP(A3417,int_r_base_fitted!$A$1:$C$10000,3,FALSE)),0,VLOOKUP(A3417,int_r_base_fitted!$A$1:$C$10000,3,FALSE))</f>
        <v>0.03</v>
      </c>
      <c r="T3417">
        <v>2617</v>
      </c>
      <c r="V3417">
        <f>IF(ISERROR(VLOOKUP(A3417,int_r_full_fitted!$A$1:$C$10000,3,FALSE)),0,VLOOKUP(A3417,int_r_full_fitted!$A$1:$C$10000,3,FALSE))</f>
        <v>1.6E-2</v>
      </c>
      <c r="W3417">
        <v>3416</v>
      </c>
      <c r="Y3417">
        <f>S3417-V3417</f>
        <v>1.3999999999999999E-2</v>
      </c>
    </row>
    <row r="3418" spans="1:25" x14ac:dyDescent="0.2">
      <c r="A3418" t="s">
        <v>5332</v>
      </c>
      <c r="B3418" t="s">
        <v>7911</v>
      </c>
      <c r="C3418">
        <v>4</v>
      </c>
      <c r="D3418" t="s">
        <v>7940</v>
      </c>
      <c r="E3418" t="s">
        <v>8879</v>
      </c>
      <c r="F3418" t="s">
        <v>7915</v>
      </c>
      <c r="G3418" t="s">
        <v>7915</v>
      </c>
      <c r="H3418" t="s">
        <v>7915</v>
      </c>
      <c r="I3418" t="s">
        <v>7915</v>
      </c>
      <c r="J3418" t="s">
        <v>7915</v>
      </c>
      <c r="K3418" t="s">
        <v>7910</v>
      </c>
      <c r="L3418" t="s">
        <v>7915</v>
      </c>
      <c r="M3418" t="s">
        <v>7910</v>
      </c>
      <c r="N3418" t="s">
        <v>7915</v>
      </c>
      <c r="O3418" t="s">
        <v>7915</v>
      </c>
      <c r="P3418" t="s">
        <v>7909</v>
      </c>
      <c r="Q3418">
        <v>7</v>
      </c>
      <c r="R3418">
        <f>IF(ISERROR(VLOOKUP(A3418,int_r_base_fitted!$A$1:$C$10000,2,FALSE)),0,VLOOKUP(A3418,int_r_base_fitted!$A$1:$C$10000,2,FALSE))</f>
        <v>0</v>
      </c>
      <c r="S3418">
        <f>IF(ISERROR(VLOOKUP(A3418,int_r_base_fitted!$A$1:$C$10000,3,FALSE)),0,VLOOKUP(A3418,int_r_base_fitted!$A$1:$C$10000,3,FALSE))</f>
        <v>2.9000000000000001E-2</v>
      </c>
      <c r="T3418">
        <v>2659</v>
      </c>
      <c r="V3418">
        <f>IF(ISERROR(VLOOKUP(A3418,int_r_full_fitted!$A$1:$C$10000,3,FALSE)),0,VLOOKUP(A3418,int_r_full_fitted!$A$1:$C$10000,3,FALSE))</f>
        <v>1.6E-2</v>
      </c>
      <c r="W3418">
        <v>3417</v>
      </c>
      <c r="Y3418">
        <f>S3418-V3418</f>
        <v>1.3000000000000001E-2</v>
      </c>
    </row>
    <row r="3419" spans="1:25" x14ac:dyDescent="0.2">
      <c r="A3419" t="s">
        <v>6411</v>
      </c>
      <c r="B3419" t="s">
        <v>7911</v>
      </c>
      <c r="C3419" t="s">
        <v>7980</v>
      </c>
      <c r="D3419" t="s">
        <v>7913</v>
      </c>
      <c r="E3419" t="s">
        <v>9300</v>
      </c>
      <c r="F3419" t="s">
        <v>7915</v>
      </c>
      <c r="G3419" t="s">
        <v>7915</v>
      </c>
      <c r="H3419" t="s">
        <v>7915</v>
      </c>
      <c r="I3419" t="s">
        <v>7915</v>
      </c>
      <c r="J3419" t="s">
        <v>7915</v>
      </c>
      <c r="K3419" t="s">
        <v>7910</v>
      </c>
      <c r="L3419" t="s">
        <v>7915</v>
      </c>
      <c r="M3419" t="s">
        <v>7915</v>
      </c>
      <c r="N3419" t="s">
        <v>7915</v>
      </c>
      <c r="O3419" t="s">
        <v>7915</v>
      </c>
      <c r="P3419" t="s">
        <v>7910</v>
      </c>
      <c r="Q3419">
        <v>8</v>
      </c>
      <c r="R3419">
        <f>IF(ISERROR(VLOOKUP(A3419,int_r_base_fitted!$A$1:$C$10000,2,FALSE)),0,VLOOKUP(A3419,int_r_base_fitted!$A$1:$C$10000,2,FALSE))</f>
        <v>0</v>
      </c>
      <c r="S3419">
        <f>IF(ISERROR(VLOOKUP(A3419,int_r_base_fitted!$A$1:$C$10000,3,FALSE)),0,VLOOKUP(A3419,int_r_base_fitted!$A$1:$C$10000,3,FALSE))</f>
        <v>2.9000000000000001E-2</v>
      </c>
      <c r="T3419">
        <v>2712</v>
      </c>
      <c r="V3419">
        <f>IF(ISERROR(VLOOKUP(A3419,int_r_full_fitted!$A$1:$C$10000,3,FALSE)),0,VLOOKUP(A3419,int_r_full_fitted!$A$1:$C$10000,3,FALSE))</f>
        <v>1.6E-2</v>
      </c>
      <c r="W3419">
        <v>3418</v>
      </c>
      <c r="Y3419">
        <f>S3419-V3419</f>
        <v>1.3000000000000001E-2</v>
      </c>
    </row>
    <row r="3420" spans="1:25" x14ac:dyDescent="0.2">
      <c r="A3420" t="s">
        <v>5589</v>
      </c>
      <c r="B3420" t="s">
        <v>7911</v>
      </c>
      <c r="C3420">
        <v>4</v>
      </c>
      <c r="D3420" t="s">
        <v>7940</v>
      </c>
      <c r="E3420" t="s">
        <v>9019</v>
      </c>
      <c r="F3420" t="s">
        <v>7915</v>
      </c>
      <c r="G3420" t="s">
        <v>7915</v>
      </c>
      <c r="H3420" t="s">
        <v>7915</v>
      </c>
      <c r="I3420" t="s">
        <v>7910</v>
      </c>
      <c r="J3420" t="s">
        <v>7915</v>
      </c>
      <c r="K3420" t="s">
        <v>7910</v>
      </c>
      <c r="L3420" t="s">
        <v>7915</v>
      </c>
      <c r="M3420" t="s">
        <v>7915</v>
      </c>
      <c r="N3420" t="s">
        <v>7915</v>
      </c>
      <c r="O3420" t="s">
        <v>7915</v>
      </c>
      <c r="P3420" t="s">
        <v>7909</v>
      </c>
      <c r="Q3420">
        <v>7</v>
      </c>
      <c r="R3420">
        <f>IF(ISERROR(VLOOKUP(A3420,int_r_base_fitted!$A$1:$C$10000,2,FALSE)),0,VLOOKUP(A3420,int_r_base_fitted!$A$1:$C$10000,2,FALSE))</f>
        <v>0</v>
      </c>
      <c r="S3420">
        <f>IF(ISERROR(VLOOKUP(A3420,int_r_base_fitted!$A$1:$C$10000,3,FALSE)),0,VLOOKUP(A3420,int_r_base_fitted!$A$1:$C$10000,3,FALSE))</f>
        <v>2.8000000000000001E-2</v>
      </c>
      <c r="T3420">
        <v>2783</v>
      </c>
      <c r="V3420">
        <f>IF(ISERROR(VLOOKUP(A3420,int_r_full_fitted!$A$1:$C$10000,3,FALSE)),0,VLOOKUP(A3420,int_r_full_fitted!$A$1:$C$10000,3,FALSE))</f>
        <v>1.6E-2</v>
      </c>
      <c r="W3420">
        <v>3419</v>
      </c>
      <c r="Y3420">
        <f>S3420-V3420</f>
        <v>1.2E-2</v>
      </c>
    </row>
    <row r="3421" spans="1:25" x14ac:dyDescent="0.2">
      <c r="A3421" t="s">
        <v>5699</v>
      </c>
      <c r="B3421" t="s">
        <v>7933</v>
      </c>
      <c r="C3421" t="s">
        <v>9084</v>
      </c>
      <c r="D3421" t="s">
        <v>7945</v>
      </c>
      <c r="E3421" t="s">
        <v>8120</v>
      </c>
      <c r="F3421" t="s">
        <v>7915</v>
      </c>
      <c r="G3421" t="s">
        <v>7915</v>
      </c>
      <c r="H3421" t="s">
        <v>7915</v>
      </c>
      <c r="I3421" t="s">
        <v>7910</v>
      </c>
      <c r="J3421" t="s">
        <v>7915</v>
      </c>
      <c r="K3421" t="s">
        <v>7915</v>
      </c>
      <c r="L3421" t="s">
        <v>7915</v>
      </c>
      <c r="M3421" t="s">
        <v>7910</v>
      </c>
      <c r="N3421" t="s">
        <v>7915</v>
      </c>
      <c r="O3421" t="s">
        <v>7915</v>
      </c>
      <c r="P3421" t="s">
        <v>7909</v>
      </c>
      <c r="Q3421">
        <v>7</v>
      </c>
      <c r="R3421">
        <f>IF(ISERROR(VLOOKUP(A3421,int_r_base_fitted!$A$1:$C$10000,2,FALSE)),0,VLOOKUP(A3421,int_r_base_fitted!$A$1:$C$10000,2,FALSE))</f>
        <v>0</v>
      </c>
      <c r="S3421">
        <f>IF(ISERROR(VLOOKUP(A3421,int_r_base_fitted!$A$1:$C$10000,3,FALSE)),0,VLOOKUP(A3421,int_r_base_fitted!$A$1:$C$10000,3,FALSE))</f>
        <v>2.8000000000000001E-2</v>
      </c>
      <c r="T3421">
        <v>2784</v>
      </c>
      <c r="V3421">
        <f>IF(ISERROR(VLOOKUP(A3421,int_r_full_fitted!$A$1:$C$10000,3,FALSE)),0,VLOOKUP(A3421,int_r_full_fitted!$A$1:$C$10000,3,FALSE))</f>
        <v>1.6E-2</v>
      </c>
      <c r="W3421">
        <v>3420</v>
      </c>
      <c r="Y3421">
        <f>S3421-V3421</f>
        <v>1.2E-2</v>
      </c>
    </row>
    <row r="3422" spans="1:25" x14ac:dyDescent="0.2">
      <c r="A3422" t="s">
        <v>6046</v>
      </c>
      <c r="B3422" t="s">
        <v>7911</v>
      </c>
      <c r="C3422" t="s">
        <v>8054</v>
      </c>
      <c r="D3422" t="s">
        <v>7963</v>
      </c>
      <c r="E3422" t="s">
        <v>9307</v>
      </c>
      <c r="F3422" t="s">
        <v>7915</v>
      </c>
      <c r="G3422" t="s">
        <v>7915</v>
      </c>
      <c r="H3422" t="s">
        <v>7915</v>
      </c>
      <c r="I3422" t="s">
        <v>7915</v>
      </c>
      <c r="J3422" t="s">
        <v>7915</v>
      </c>
      <c r="K3422" t="s">
        <v>7915</v>
      </c>
      <c r="L3422" t="s">
        <v>7915</v>
      </c>
      <c r="M3422" t="s">
        <v>7910</v>
      </c>
      <c r="N3422" t="s">
        <v>7915</v>
      </c>
      <c r="O3422" t="s">
        <v>7915</v>
      </c>
      <c r="P3422" t="s">
        <v>7910</v>
      </c>
      <c r="Q3422">
        <v>8</v>
      </c>
      <c r="R3422">
        <f>IF(ISERROR(VLOOKUP(A3422,int_r_base_fitted!$A$1:$C$10000,2,FALSE)),0,VLOOKUP(A3422,int_r_base_fitted!$A$1:$C$10000,2,FALSE))</f>
        <v>1</v>
      </c>
      <c r="S3422">
        <f>IF(ISERROR(VLOOKUP(A3422,int_r_base_fitted!$A$1:$C$10000,3,FALSE)),0,VLOOKUP(A3422,int_r_base_fitted!$A$1:$C$10000,3,FALSE))</f>
        <v>2.8000000000000001E-2</v>
      </c>
      <c r="T3422">
        <v>2796</v>
      </c>
      <c r="V3422">
        <f>IF(ISERROR(VLOOKUP(A3422,int_r_full_fitted!$A$1:$C$10000,3,FALSE)),0,VLOOKUP(A3422,int_r_full_fitted!$A$1:$C$10000,3,FALSE))</f>
        <v>1.6E-2</v>
      </c>
      <c r="W3422">
        <v>3421</v>
      </c>
      <c r="Y3422">
        <f>S3422-V3422</f>
        <v>1.2E-2</v>
      </c>
    </row>
    <row r="3423" spans="1:25" x14ac:dyDescent="0.2">
      <c r="A3423" t="s">
        <v>6372</v>
      </c>
      <c r="B3423" t="s">
        <v>7911</v>
      </c>
      <c r="C3423" t="s">
        <v>8066</v>
      </c>
      <c r="D3423" t="s">
        <v>7917</v>
      </c>
      <c r="E3423" t="s">
        <v>9472</v>
      </c>
      <c r="F3423" t="s">
        <v>7915</v>
      </c>
      <c r="G3423" t="s">
        <v>7915</v>
      </c>
      <c r="H3423" t="s">
        <v>7915</v>
      </c>
      <c r="I3423" t="s">
        <v>7910</v>
      </c>
      <c r="J3423" t="s">
        <v>7915</v>
      </c>
      <c r="K3423" t="s">
        <v>7915</v>
      </c>
      <c r="L3423" t="s">
        <v>7915</v>
      </c>
      <c r="M3423" t="s">
        <v>7915</v>
      </c>
      <c r="N3423" t="s">
        <v>7915</v>
      </c>
      <c r="O3423" t="s">
        <v>7915</v>
      </c>
      <c r="P3423" t="s">
        <v>7910</v>
      </c>
      <c r="Q3423">
        <v>8</v>
      </c>
      <c r="R3423">
        <f>IF(ISERROR(VLOOKUP(A3423,int_r_base_fitted!$A$1:$C$10000,2,FALSE)),0,VLOOKUP(A3423,int_r_base_fitted!$A$1:$C$10000,2,FALSE))</f>
        <v>0</v>
      </c>
      <c r="S3423">
        <f>IF(ISERROR(VLOOKUP(A3423,int_r_base_fitted!$A$1:$C$10000,3,FALSE)),0,VLOOKUP(A3423,int_r_base_fitted!$A$1:$C$10000,3,FALSE))</f>
        <v>2.8000000000000001E-2</v>
      </c>
      <c r="T3423">
        <v>2812</v>
      </c>
      <c r="V3423">
        <f>IF(ISERROR(VLOOKUP(A3423,int_r_full_fitted!$A$1:$C$10000,3,FALSE)),0,VLOOKUP(A3423,int_r_full_fitted!$A$1:$C$10000,3,FALSE))</f>
        <v>1.6E-2</v>
      </c>
      <c r="W3423">
        <v>3422</v>
      </c>
      <c r="Y3423">
        <f>S3423-V3423</f>
        <v>1.2E-2</v>
      </c>
    </row>
    <row r="3424" spans="1:25" x14ac:dyDescent="0.2">
      <c r="A3424" t="s">
        <v>6738</v>
      </c>
      <c r="B3424" t="s">
        <v>7911</v>
      </c>
      <c r="C3424" t="s">
        <v>7962</v>
      </c>
      <c r="D3424" t="s">
        <v>7963</v>
      </c>
      <c r="E3424" t="s">
        <v>9631</v>
      </c>
      <c r="F3424" t="s">
        <v>7915</v>
      </c>
      <c r="G3424" t="s">
        <v>7915</v>
      </c>
      <c r="H3424" t="s">
        <v>7915</v>
      </c>
      <c r="I3424" t="s">
        <v>7915</v>
      </c>
      <c r="J3424" t="s">
        <v>7915</v>
      </c>
      <c r="K3424" t="s">
        <v>7915</v>
      </c>
      <c r="L3424" t="s">
        <v>7915</v>
      </c>
      <c r="M3424" t="s">
        <v>7910</v>
      </c>
      <c r="N3424" t="s">
        <v>7915</v>
      </c>
      <c r="O3424" t="s">
        <v>7915</v>
      </c>
      <c r="P3424" t="s">
        <v>7910</v>
      </c>
      <c r="Q3424">
        <v>8</v>
      </c>
      <c r="R3424">
        <f>IF(ISERROR(VLOOKUP(A3424,int_r_base_fitted!$A$1:$C$10000,2,FALSE)),0,VLOOKUP(A3424,int_r_base_fitted!$A$1:$C$10000,2,FALSE))</f>
        <v>0</v>
      </c>
      <c r="S3424">
        <f>IF(ISERROR(VLOOKUP(A3424,int_r_base_fitted!$A$1:$C$10000,3,FALSE)),0,VLOOKUP(A3424,int_r_base_fitted!$A$1:$C$10000,3,FALSE))</f>
        <v>2.8000000000000001E-2</v>
      </c>
      <c r="T3424">
        <v>2827</v>
      </c>
      <c r="V3424">
        <f>IF(ISERROR(VLOOKUP(A3424,int_r_full_fitted!$A$1:$C$10000,3,FALSE)),0,VLOOKUP(A3424,int_r_full_fitted!$A$1:$C$10000,3,FALSE))</f>
        <v>1.6E-2</v>
      </c>
      <c r="W3424">
        <v>3423</v>
      </c>
      <c r="Y3424">
        <f>S3424-V3424</f>
        <v>1.2E-2</v>
      </c>
    </row>
    <row r="3425" spans="1:25" x14ac:dyDescent="0.2">
      <c r="A3425" t="s">
        <v>6739</v>
      </c>
      <c r="B3425" t="s">
        <v>7911</v>
      </c>
      <c r="C3425" t="s">
        <v>7962</v>
      </c>
      <c r="D3425" t="s">
        <v>7963</v>
      </c>
      <c r="E3425" t="s">
        <v>9632</v>
      </c>
      <c r="F3425" t="s">
        <v>7915</v>
      </c>
      <c r="G3425" t="s">
        <v>7915</v>
      </c>
      <c r="H3425" t="s">
        <v>7915</v>
      </c>
      <c r="I3425" t="s">
        <v>7915</v>
      </c>
      <c r="J3425" t="s">
        <v>7915</v>
      </c>
      <c r="K3425" t="s">
        <v>7915</v>
      </c>
      <c r="L3425" t="s">
        <v>7915</v>
      </c>
      <c r="M3425" t="s">
        <v>7910</v>
      </c>
      <c r="N3425" t="s">
        <v>7915</v>
      </c>
      <c r="O3425" t="s">
        <v>7915</v>
      </c>
      <c r="P3425" t="s">
        <v>7910</v>
      </c>
      <c r="Q3425">
        <v>8</v>
      </c>
      <c r="R3425">
        <f>IF(ISERROR(VLOOKUP(A3425,int_r_base_fitted!$A$1:$C$10000,2,FALSE)),0,VLOOKUP(A3425,int_r_base_fitted!$A$1:$C$10000,2,FALSE))</f>
        <v>0</v>
      </c>
      <c r="S3425">
        <f>IF(ISERROR(VLOOKUP(A3425,int_r_base_fitted!$A$1:$C$10000,3,FALSE)),0,VLOOKUP(A3425,int_r_base_fitted!$A$1:$C$10000,3,FALSE))</f>
        <v>2.8000000000000001E-2</v>
      </c>
      <c r="T3425">
        <v>2828</v>
      </c>
      <c r="V3425">
        <f>IF(ISERROR(VLOOKUP(A3425,int_r_full_fitted!$A$1:$C$10000,3,FALSE)),0,VLOOKUP(A3425,int_r_full_fitted!$A$1:$C$10000,3,FALSE))</f>
        <v>1.6E-2</v>
      </c>
      <c r="W3425">
        <v>3424</v>
      </c>
      <c r="Y3425">
        <f>S3425-V3425</f>
        <v>1.2E-2</v>
      </c>
    </row>
    <row r="3426" spans="1:25" x14ac:dyDescent="0.2">
      <c r="A3426" t="s">
        <v>6740</v>
      </c>
      <c r="B3426" t="s">
        <v>7911</v>
      </c>
      <c r="C3426" t="s">
        <v>7962</v>
      </c>
      <c r="D3426" t="s">
        <v>7963</v>
      </c>
      <c r="E3426" t="s">
        <v>9632</v>
      </c>
      <c r="F3426" t="s">
        <v>7915</v>
      </c>
      <c r="G3426" t="s">
        <v>7915</v>
      </c>
      <c r="H3426" t="s">
        <v>7915</v>
      </c>
      <c r="I3426" t="s">
        <v>7915</v>
      </c>
      <c r="J3426" t="s">
        <v>7915</v>
      </c>
      <c r="K3426" t="s">
        <v>7915</v>
      </c>
      <c r="L3426" t="s">
        <v>7915</v>
      </c>
      <c r="M3426" t="s">
        <v>7910</v>
      </c>
      <c r="N3426" t="s">
        <v>7915</v>
      </c>
      <c r="O3426" t="s">
        <v>7915</v>
      </c>
      <c r="P3426" t="s">
        <v>7910</v>
      </c>
      <c r="Q3426">
        <v>8</v>
      </c>
      <c r="R3426">
        <f>IF(ISERROR(VLOOKUP(A3426,int_r_base_fitted!$A$1:$C$10000,2,FALSE)),0,VLOOKUP(A3426,int_r_base_fitted!$A$1:$C$10000,2,FALSE))</f>
        <v>0</v>
      </c>
      <c r="S3426">
        <f>IF(ISERROR(VLOOKUP(A3426,int_r_base_fitted!$A$1:$C$10000,3,FALSE)),0,VLOOKUP(A3426,int_r_base_fitted!$A$1:$C$10000,3,FALSE))</f>
        <v>2.8000000000000001E-2</v>
      </c>
      <c r="T3426">
        <v>2829</v>
      </c>
      <c r="V3426">
        <f>IF(ISERROR(VLOOKUP(A3426,int_r_full_fitted!$A$1:$C$10000,3,FALSE)),0,VLOOKUP(A3426,int_r_full_fitted!$A$1:$C$10000,3,FALSE))</f>
        <v>1.6E-2</v>
      </c>
      <c r="W3426">
        <v>3425</v>
      </c>
      <c r="Y3426">
        <f>S3426-V3426</f>
        <v>1.2E-2</v>
      </c>
    </row>
    <row r="3427" spans="1:25" x14ac:dyDescent="0.2">
      <c r="A3427" t="s">
        <v>6741</v>
      </c>
      <c r="B3427" t="s">
        <v>7911</v>
      </c>
      <c r="C3427" t="s">
        <v>7962</v>
      </c>
      <c r="D3427" t="s">
        <v>7963</v>
      </c>
      <c r="E3427" t="s">
        <v>9633</v>
      </c>
      <c r="F3427" t="s">
        <v>7915</v>
      </c>
      <c r="G3427" t="s">
        <v>7915</v>
      </c>
      <c r="H3427" t="s">
        <v>7915</v>
      </c>
      <c r="I3427" t="s">
        <v>7915</v>
      </c>
      <c r="J3427" t="s">
        <v>7915</v>
      </c>
      <c r="K3427" t="s">
        <v>7915</v>
      </c>
      <c r="L3427" t="s">
        <v>7915</v>
      </c>
      <c r="M3427" t="s">
        <v>7910</v>
      </c>
      <c r="N3427" t="s">
        <v>7915</v>
      </c>
      <c r="O3427" t="s">
        <v>7915</v>
      </c>
      <c r="P3427" t="s">
        <v>7910</v>
      </c>
      <c r="Q3427">
        <v>8</v>
      </c>
      <c r="R3427">
        <f>IF(ISERROR(VLOOKUP(A3427,int_r_base_fitted!$A$1:$C$10000,2,FALSE)),0,VLOOKUP(A3427,int_r_base_fitted!$A$1:$C$10000,2,FALSE))</f>
        <v>0</v>
      </c>
      <c r="S3427">
        <f>IF(ISERROR(VLOOKUP(A3427,int_r_base_fitted!$A$1:$C$10000,3,FALSE)),0,VLOOKUP(A3427,int_r_base_fitted!$A$1:$C$10000,3,FALSE))</f>
        <v>2.8000000000000001E-2</v>
      </c>
      <c r="T3427">
        <v>2830</v>
      </c>
      <c r="V3427">
        <f>IF(ISERROR(VLOOKUP(A3427,int_r_full_fitted!$A$1:$C$10000,3,FALSE)),0,VLOOKUP(A3427,int_r_full_fitted!$A$1:$C$10000,3,FALSE))</f>
        <v>1.6E-2</v>
      </c>
      <c r="W3427">
        <v>3426</v>
      </c>
      <c r="Y3427">
        <f>S3427-V3427</f>
        <v>1.2E-2</v>
      </c>
    </row>
    <row r="3428" spans="1:25" x14ac:dyDescent="0.2">
      <c r="A3428" t="s">
        <v>6918</v>
      </c>
      <c r="B3428" t="s">
        <v>7911</v>
      </c>
      <c r="C3428" t="s">
        <v>8966</v>
      </c>
      <c r="D3428" t="s">
        <v>7963</v>
      </c>
      <c r="E3428" t="s">
        <v>9728</v>
      </c>
      <c r="F3428" t="s">
        <v>7915</v>
      </c>
      <c r="G3428" t="s">
        <v>7915</v>
      </c>
      <c r="H3428" t="s">
        <v>7915</v>
      </c>
      <c r="I3428" t="s">
        <v>7915</v>
      </c>
      <c r="J3428" t="s">
        <v>7915</v>
      </c>
      <c r="K3428" t="s">
        <v>7915</v>
      </c>
      <c r="L3428" t="s">
        <v>7915</v>
      </c>
      <c r="M3428" t="s">
        <v>7910</v>
      </c>
      <c r="N3428" t="s">
        <v>7915</v>
      </c>
      <c r="O3428" t="s">
        <v>7915</v>
      </c>
      <c r="P3428" t="s">
        <v>7910</v>
      </c>
      <c r="Q3428">
        <v>8</v>
      </c>
      <c r="R3428">
        <f>IF(ISERROR(VLOOKUP(A3428,int_r_base_fitted!$A$1:$C$10000,2,FALSE)),0,VLOOKUP(A3428,int_r_base_fitted!$A$1:$C$10000,2,FALSE))</f>
        <v>0</v>
      </c>
      <c r="S3428">
        <f>IF(ISERROR(VLOOKUP(A3428,int_r_base_fitted!$A$1:$C$10000,3,FALSE)),0,VLOOKUP(A3428,int_r_base_fitted!$A$1:$C$10000,3,FALSE))</f>
        <v>2.8000000000000001E-2</v>
      </c>
      <c r="T3428">
        <v>2845</v>
      </c>
      <c r="V3428">
        <f>IF(ISERROR(VLOOKUP(A3428,int_r_full_fitted!$A$1:$C$10000,3,FALSE)),0,VLOOKUP(A3428,int_r_full_fitted!$A$1:$C$10000,3,FALSE))</f>
        <v>1.6E-2</v>
      </c>
      <c r="W3428">
        <v>3427</v>
      </c>
      <c r="Y3428">
        <f>S3428-V3428</f>
        <v>1.2E-2</v>
      </c>
    </row>
    <row r="3429" spans="1:25" x14ac:dyDescent="0.2">
      <c r="A3429" t="s">
        <v>7277</v>
      </c>
      <c r="B3429" t="s">
        <v>7911</v>
      </c>
      <c r="C3429" t="s">
        <v>7937</v>
      </c>
      <c r="D3429" t="s">
        <v>8134</v>
      </c>
      <c r="E3429" t="s">
        <v>8824</v>
      </c>
      <c r="F3429" t="s">
        <v>7915</v>
      </c>
      <c r="G3429" t="s">
        <v>7915</v>
      </c>
      <c r="H3429" t="s">
        <v>7915</v>
      </c>
      <c r="I3429" t="s">
        <v>7915</v>
      </c>
      <c r="J3429" t="s">
        <v>7915</v>
      </c>
      <c r="K3429" t="s">
        <v>7915</v>
      </c>
      <c r="L3429" t="s">
        <v>7915</v>
      </c>
      <c r="M3429" t="s">
        <v>7915</v>
      </c>
      <c r="N3429" t="s">
        <v>7915</v>
      </c>
      <c r="O3429" t="s">
        <v>7915</v>
      </c>
      <c r="P3429" t="s">
        <v>7915</v>
      </c>
      <c r="Q3429">
        <v>9</v>
      </c>
      <c r="R3429">
        <f>IF(ISERROR(VLOOKUP(A3429,int_r_base_fitted!$A$1:$C$10000,2,FALSE)),0,VLOOKUP(A3429,int_r_base_fitted!$A$1:$C$10000,2,FALSE))</f>
        <v>0</v>
      </c>
      <c r="S3429">
        <f>IF(ISERROR(VLOOKUP(A3429,int_r_base_fitted!$A$1:$C$10000,3,FALSE)),0,VLOOKUP(A3429,int_r_base_fitted!$A$1:$C$10000,3,FALSE))</f>
        <v>2.8000000000000001E-2</v>
      </c>
      <c r="T3429">
        <v>2856</v>
      </c>
      <c r="V3429">
        <f>IF(ISERROR(VLOOKUP(A3429,int_r_full_fitted!$A$1:$C$10000,3,FALSE)),0,VLOOKUP(A3429,int_r_full_fitted!$A$1:$C$10000,3,FALSE))</f>
        <v>1.6E-2</v>
      </c>
      <c r="W3429">
        <v>3428</v>
      </c>
      <c r="Y3429">
        <f>S3429-V3429</f>
        <v>1.2E-2</v>
      </c>
    </row>
    <row r="3430" spans="1:25" x14ac:dyDescent="0.2">
      <c r="A3430" t="s">
        <v>7368</v>
      </c>
      <c r="B3430" t="s">
        <v>7911</v>
      </c>
      <c r="C3430" t="s">
        <v>7954</v>
      </c>
      <c r="D3430" t="s">
        <v>7938</v>
      </c>
      <c r="E3430" t="s">
        <v>9477</v>
      </c>
      <c r="F3430" t="s">
        <v>7915</v>
      </c>
      <c r="G3430" t="s">
        <v>7915</v>
      </c>
      <c r="H3430" t="s">
        <v>7915</v>
      </c>
      <c r="I3430" t="s">
        <v>7915</v>
      </c>
      <c r="J3430" t="s">
        <v>7915</v>
      </c>
      <c r="K3430" t="s">
        <v>7915</v>
      </c>
      <c r="L3430" t="s">
        <v>7915</v>
      </c>
      <c r="M3430" t="s">
        <v>7915</v>
      </c>
      <c r="N3430" t="s">
        <v>7915</v>
      </c>
      <c r="O3430" t="s">
        <v>7915</v>
      </c>
      <c r="P3430" t="s">
        <v>7915</v>
      </c>
      <c r="Q3430">
        <v>9</v>
      </c>
      <c r="R3430">
        <f>IF(ISERROR(VLOOKUP(A3430,int_r_base_fitted!$A$1:$C$10000,2,FALSE)),0,VLOOKUP(A3430,int_r_base_fitted!$A$1:$C$10000,2,FALSE))</f>
        <v>0</v>
      </c>
      <c r="S3430">
        <f>IF(ISERROR(VLOOKUP(A3430,int_r_base_fitted!$A$1:$C$10000,3,FALSE)),0,VLOOKUP(A3430,int_r_base_fitted!$A$1:$C$10000,3,FALSE))</f>
        <v>2.8000000000000001E-2</v>
      </c>
      <c r="T3430">
        <v>2859</v>
      </c>
      <c r="V3430">
        <f>IF(ISERROR(VLOOKUP(A3430,int_r_full_fitted!$A$1:$C$10000,3,FALSE)),0,VLOOKUP(A3430,int_r_full_fitted!$A$1:$C$10000,3,FALSE))</f>
        <v>1.6E-2</v>
      </c>
      <c r="W3430">
        <v>3429</v>
      </c>
      <c r="Y3430">
        <f>S3430-V3430</f>
        <v>1.2E-2</v>
      </c>
    </row>
    <row r="3431" spans="1:25" x14ac:dyDescent="0.2">
      <c r="A3431" t="s">
        <v>7420</v>
      </c>
      <c r="B3431" t="s">
        <v>7911</v>
      </c>
      <c r="C3431">
        <v>4</v>
      </c>
      <c r="D3431" t="s">
        <v>7967</v>
      </c>
      <c r="E3431" t="s">
        <v>9292</v>
      </c>
      <c r="F3431" t="s">
        <v>7915</v>
      </c>
      <c r="G3431" t="s">
        <v>7915</v>
      </c>
      <c r="H3431" t="s">
        <v>7915</v>
      </c>
      <c r="I3431" t="s">
        <v>7915</v>
      </c>
      <c r="J3431" t="s">
        <v>7915</v>
      </c>
      <c r="K3431" t="s">
        <v>7915</v>
      </c>
      <c r="L3431" t="s">
        <v>7915</v>
      </c>
      <c r="M3431" t="s">
        <v>7915</v>
      </c>
      <c r="N3431" t="s">
        <v>7915</v>
      </c>
      <c r="O3431" t="s">
        <v>7915</v>
      </c>
      <c r="P3431" t="s">
        <v>7915</v>
      </c>
      <c r="Q3431">
        <v>9</v>
      </c>
      <c r="R3431">
        <f>IF(ISERROR(VLOOKUP(A3431,int_r_base_fitted!$A$1:$C$10000,2,FALSE)),0,VLOOKUP(A3431,int_r_base_fitted!$A$1:$C$10000,2,FALSE))</f>
        <v>0</v>
      </c>
      <c r="S3431">
        <f>IF(ISERROR(VLOOKUP(A3431,int_r_base_fitted!$A$1:$C$10000,3,FALSE)),0,VLOOKUP(A3431,int_r_base_fitted!$A$1:$C$10000,3,FALSE))</f>
        <v>2.8000000000000001E-2</v>
      </c>
      <c r="T3431">
        <v>2863</v>
      </c>
      <c r="V3431">
        <f>IF(ISERROR(VLOOKUP(A3431,int_r_full_fitted!$A$1:$C$10000,3,FALSE)),0,VLOOKUP(A3431,int_r_full_fitted!$A$1:$C$10000,3,FALSE))</f>
        <v>1.6E-2</v>
      </c>
      <c r="W3431">
        <v>3430</v>
      </c>
      <c r="Y3431">
        <f>S3431-V3431</f>
        <v>1.2E-2</v>
      </c>
    </row>
    <row r="3432" spans="1:25" x14ac:dyDescent="0.2">
      <c r="A3432" t="s">
        <v>7448</v>
      </c>
      <c r="B3432" t="s">
        <v>7911</v>
      </c>
      <c r="C3432">
        <v>4</v>
      </c>
      <c r="D3432" t="s">
        <v>7940</v>
      </c>
      <c r="E3432" t="s">
        <v>9984</v>
      </c>
      <c r="F3432" t="s">
        <v>7915</v>
      </c>
      <c r="G3432" t="s">
        <v>7915</v>
      </c>
      <c r="H3432" t="s">
        <v>7915</v>
      </c>
      <c r="I3432" t="s">
        <v>7915</v>
      </c>
      <c r="J3432" t="s">
        <v>7915</v>
      </c>
      <c r="K3432" t="s">
        <v>7915</v>
      </c>
      <c r="L3432" t="s">
        <v>7915</v>
      </c>
      <c r="M3432" t="s">
        <v>7915</v>
      </c>
      <c r="N3432" t="s">
        <v>7915</v>
      </c>
      <c r="O3432" t="s">
        <v>7915</v>
      </c>
      <c r="P3432" t="s">
        <v>7915</v>
      </c>
      <c r="Q3432">
        <v>9</v>
      </c>
      <c r="R3432">
        <f>IF(ISERROR(VLOOKUP(A3432,int_r_base_fitted!$A$1:$C$10000,2,FALSE)),0,VLOOKUP(A3432,int_r_base_fitted!$A$1:$C$10000,2,FALSE))</f>
        <v>0</v>
      </c>
      <c r="S3432">
        <f>IF(ISERROR(VLOOKUP(A3432,int_r_base_fitted!$A$1:$C$10000,3,FALSE)),0,VLOOKUP(A3432,int_r_base_fitted!$A$1:$C$10000,3,FALSE))</f>
        <v>2.8000000000000001E-2</v>
      </c>
      <c r="T3432">
        <v>2865</v>
      </c>
      <c r="V3432">
        <f>IF(ISERROR(VLOOKUP(A3432,int_r_full_fitted!$A$1:$C$10000,3,FALSE)),0,VLOOKUP(A3432,int_r_full_fitted!$A$1:$C$10000,3,FALSE))</f>
        <v>1.6E-2</v>
      </c>
      <c r="W3432">
        <v>3431</v>
      </c>
      <c r="Y3432">
        <f>S3432-V3432</f>
        <v>1.2E-2</v>
      </c>
    </row>
    <row r="3433" spans="1:25" x14ac:dyDescent="0.2">
      <c r="A3433" t="s">
        <v>7454</v>
      </c>
      <c r="B3433" t="s">
        <v>7911</v>
      </c>
      <c r="C3433">
        <v>4</v>
      </c>
      <c r="D3433" t="s">
        <v>7940</v>
      </c>
      <c r="E3433" t="s">
        <v>9987</v>
      </c>
      <c r="F3433" t="s">
        <v>7915</v>
      </c>
      <c r="G3433" t="s">
        <v>7915</v>
      </c>
      <c r="H3433" t="s">
        <v>7915</v>
      </c>
      <c r="I3433" t="s">
        <v>7915</v>
      </c>
      <c r="J3433" t="s">
        <v>7915</v>
      </c>
      <c r="K3433" t="s">
        <v>7915</v>
      </c>
      <c r="L3433" t="s">
        <v>7915</v>
      </c>
      <c r="M3433" t="s">
        <v>7915</v>
      </c>
      <c r="N3433" t="s">
        <v>7915</v>
      </c>
      <c r="O3433" t="s">
        <v>7915</v>
      </c>
      <c r="P3433" t="s">
        <v>7915</v>
      </c>
      <c r="Q3433">
        <v>9</v>
      </c>
      <c r="R3433">
        <f>IF(ISERROR(VLOOKUP(A3433,int_r_base_fitted!$A$1:$C$10000,2,FALSE)),0,VLOOKUP(A3433,int_r_base_fitted!$A$1:$C$10000,2,FALSE))</f>
        <v>0</v>
      </c>
      <c r="S3433">
        <f>IF(ISERROR(VLOOKUP(A3433,int_r_base_fitted!$A$1:$C$10000,3,FALSE)),0,VLOOKUP(A3433,int_r_base_fitted!$A$1:$C$10000,3,FALSE))</f>
        <v>2.8000000000000001E-2</v>
      </c>
      <c r="T3433">
        <v>2866</v>
      </c>
      <c r="V3433">
        <f>IF(ISERROR(VLOOKUP(A3433,int_r_full_fitted!$A$1:$C$10000,3,FALSE)),0,VLOOKUP(A3433,int_r_full_fitted!$A$1:$C$10000,3,FALSE))</f>
        <v>1.6E-2</v>
      </c>
      <c r="W3433">
        <v>3432</v>
      </c>
      <c r="Y3433">
        <f>S3433-V3433</f>
        <v>1.2E-2</v>
      </c>
    </row>
    <row r="3434" spans="1:25" x14ac:dyDescent="0.2">
      <c r="A3434" t="s">
        <v>7521</v>
      </c>
      <c r="B3434" t="s">
        <v>7911</v>
      </c>
      <c r="C3434" t="s">
        <v>8138</v>
      </c>
      <c r="D3434" t="s">
        <v>7963</v>
      </c>
      <c r="E3434" t="s">
        <v>10006</v>
      </c>
      <c r="F3434" t="s">
        <v>7915</v>
      </c>
      <c r="G3434" t="s">
        <v>7915</v>
      </c>
      <c r="H3434" t="s">
        <v>7915</v>
      </c>
      <c r="I3434" t="s">
        <v>7915</v>
      </c>
      <c r="J3434" t="s">
        <v>7915</v>
      </c>
      <c r="K3434" t="s">
        <v>7915</v>
      </c>
      <c r="L3434" t="s">
        <v>7915</v>
      </c>
      <c r="M3434" t="s">
        <v>7915</v>
      </c>
      <c r="N3434" t="s">
        <v>7915</v>
      </c>
      <c r="O3434" t="s">
        <v>7915</v>
      </c>
      <c r="P3434" t="s">
        <v>7915</v>
      </c>
      <c r="Q3434">
        <v>9</v>
      </c>
      <c r="R3434">
        <f>IF(ISERROR(VLOOKUP(A3434,int_r_base_fitted!$A$1:$C$10000,2,FALSE)),0,VLOOKUP(A3434,int_r_base_fitted!$A$1:$C$10000,2,FALSE))</f>
        <v>0</v>
      </c>
      <c r="S3434">
        <f>IF(ISERROR(VLOOKUP(A3434,int_r_base_fitted!$A$1:$C$10000,3,FALSE)),0,VLOOKUP(A3434,int_r_base_fitted!$A$1:$C$10000,3,FALSE))</f>
        <v>2.8000000000000001E-2</v>
      </c>
      <c r="T3434">
        <v>2870</v>
      </c>
      <c r="V3434">
        <f>IF(ISERROR(VLOOKUP(A3434,int_r_full_fitted!$A$1:$C$10000,3,FALSE)),0,VLOOKUP(A3434,int_r_full_fitted!$A$1:$C$10000,3,FALSE))</f>
        <v>1.6E-2</v>
      </c>
      <c r="W3434">
        <v>3433</v>
      </c>
      <c r="Y3434">
        <f>S3434-V3434</f>
        <v>1.2E-2</v>
      </c>
    </row>
    <row r="3435" spans="1:25" x14ac:dyDescent="0.2">
      <c r="A3435" t="s">
        <v>6317</v>
      </c>
      <c r="B3435" t="s">
        <v>7911</v>
      </c>
      <c r="C3435" t="s">
        <v>7975</v>
      </c>
      <c r="D3435" t="s">
        <v>7945</v>
      </c>
      <c r="E3435" t="s">
        <v>9433</v>
      </c>
      <c r="F3435" t="s">
        <v>7915</v>
      </c>
      <c r="G3435" t="s">
        <v>7915</v>
      </c>
      <c r="H3435" t="s">
        <v>7915</v>
      </c>
      <c r="I3435" t="s">
        <v>7915</v>
      </c>
      <c r="J3435" t="s">
        <v>7915</v>
      </c>
      <c r="K3435" t="s">
        <v>7915</v>
      </c>
      <c r="L3435" t="s">
        <v>7915</v>
      </c>
      <c r="M3435" t="s">
        <v>7910</v>
      </c>
      <c r="N3435" t="s">
        <v>7915</v>
      </c>
      <c r="O3435" t="s">
        <v>7915</v>
      </c>
      <c r="P3435" t="s">
        <v>7910</v>
      </c>
      <c r="Q3435">
        <v>8</v>
      </c>
      <c r="R3435">
        <f>IF(ISERROR(VLOOKUP(A3435,int_r_base_fitted!$A$1:$C$10000,2,FALSE)),0,VLOOKUP(A3435,int_r_base_fitted!$A$1:$C$10000,2,FALSE))</f>
        <v>0</v>
      </c>
      <c r="S3435">
        <f>IF(ISERROR(VLOOKUP(A3435,int_r_base_fitted!$A$1:$C$10000,3,FALSE)),0,VLOOKUP(A3435,int_r_base_fitted!$A$1:$C$10000,3,FALSE))</f>
        <v>2.7E-2</v>
      </c>
      <c r="T3435">
        <v>2894</v>
      </c>
      <c r="V3435">
        <f>IF(ISERROR(VLOOKUP(A3435,int_r_full_fitted!$A$1:$C$10000,3,FALSE)),0,VLOOKUP(A3435,int_r_full_fitted!$A$1:$C$10000,3,FALSE))</f>
        <v>1.6E-2</v>
      </c>
      <c r="W3435">
        <v>3434</v>
      </c>
      <c r="Y3435">
        <f>S3435-V3435</f>
        <v>1.0999999999999999E-2</v>
      </c>
    </row>
    <row r="3436" spans="1:25" x14ac:dyDescent="0.2">
      <c r="A3436" t="s">
        <v>6351</v>
      </c>
      <c r="B3436" t="s">
        <v>7911</v>
      </c>
      <c r="C3436" t="s">
        <v>8054</v>
      </c>
      <c r="D3436" t="s">
        <v>7963</v>
      </c>
      <c r="E3436" t="s">
        <v>9457</v>
      </c>
      <c r="F3436" t="s">
        <v>7915</v>
      </c>
      <c r="G3436" t="s">
        <v>7915</v>
      </c>
      <c r="H3436" t="s">
        <v>7915</v>
      </c>
      <c r="I3436" t="s">
        <v>7915</v>
      </c>
      <c r="J3436" t="s">
        <v>7915</v>
      </c>
      <c r="K3436" t="s">
        <v>7915</v>
      </c>
      <c r="L3436" t="s">
        <v>7915</v>
      </c>
      <c r="M3436" t="s">
        <v>7910</v>
      </c>
      <c r="N3436" t="s">
        <v>7915</v>
      </c>
      <c r="O3436" t="s">
        <v>7915</v>
      </c>
      <c r="P3436" t="s">
        <v>7910</v>
      </c>
      <c r="Q3436">
        <v>8</v>
      </c>
      <c r="R3436">
        <f>IF(ISERROR(VLOOKUP(A3436,int_r_base_fitted!$A$1:$C$10000,2,FALSE)),0,VLOOKUP(A3436,int_r_base_fitted!$A$1:$C$10000,2,FALSE))</f>
        <v>0</v>
      </c>
      <c r="S3436">
        <f>IF(ISERROR(VLOOKUP(A3436,int_r_base_fitted!$A$1:$C$10000,3,FALSE)),0,VLOOKUP(A3436,int_r_base_fitted!$A$1:$C$10000,3,FALSE))</f>
        <v>2.7E-2</v>
      </c>
      <c r="T3436">
        <v>2900</v>
      </c>
      <c r="V3436">
        <f>IF(ISERROR(VLOOKUP(A3436,int_r_full_fitted!$A$1:$C$10000,3,FALSE)),0,VLOOKUP(A3436,int_r_full_fitted!$A$1:$C$10000,3,FALSE))</f>
        <v>1.6E-2</v>
      </c>
      <c r="W3436">
        <v>3435</v>
      </c>
      <c r="Y3436">
        <f>S3436-V3436</f>
        <v>1.0999999999999999E-2</v>
      </c>
    </row>
    <row r="3437" spans="1:25" x14ac:dyDescent="0.2">
      <c r="A3437" t="s">
        <v>6696</v>
      </c>
      <c r="B3437" t="s">
        <v>7911</v>
      </c>
      <c r="C3437" t="s">
        <v>8133</v>
      </c>
      <c r="D3437" t="s">
        <v>7963</v>
      </c>
      <c r="E3437" t="s">
        <v>9603</v>
      </c>
      <c r="F3437" t="s">
        <v>7915</v>
      </c>
      <c r="G3437" t="s">
        <v>7915</v>
      </c>
      <c r="H3437" t="s">
        <v>7915</v>
      </c>
      <c r="I3437" t="s">
        <v>7915</v>
      </c>
      <c r="J3437" t="s">
        <v>7915</v>
      </c>
      <c r="K3437" t="s">
        <v>7915</v>
      </c>
      <c r="L3437" t="s">
        <v>7915</v>
      </c>
      <c r="M3437" t="s">
        <v>7910</v>
      </c>
      <c r="N3437" t="s">
        <v>7915</v>
      </c>
      <c r="O3437" t="s">
        <v>7915</v>
      </c>
      <c r="P3437" t="s">
        <v>7910</v>
      </c>
      <c r="Q3437">
        <v>8</v>
      </c>
      <c r="R3437">
        <f>IF(ISERROR(VLOOKUP(A3437,int_r_base_fitted!$A$1:$C$10000,2,FALSE)),0,VLOOKUP(A3437,int_r_base_fitted!$A$1:$C$10000,2,FALSE))</f>
        <v>0</v>
      </c>
      <c r="S3437">
        <f>IF(ISERROR(VLOOKUP(A3437,int_r_base_fitted!$A$1:$C$10000,3,FALSE)),0,VLOOKUP(A3437,int_r_base_fitted!$A$1:$C$10000,3,FALSE))</f>
        <v>2.7E-2</v>
      </c>
      <c r="T3437">
        <v>2916</v>
      </c>
      <c r="V3437">
        <f>IF(ISERROR(VLOOKUP(A3437,int_r_full_fitted!$A$1:$C$10000,3,FALSE)),0,VLOOKUP(A3437,int_r_full_fitted!$A$1:$C$10000,3,FALSE))</f>
        <v>1.6E-2</v>
      </c>
      <c r="W3437">
        <v>3436</v>
      </c>
      <c r="Y3437">
        <f>S3437-V3437</f>
        <v>1.0999999999999999E-2</v>
      </c>
    </row>
    <row r="3438" spans="1:25" x14ac:dyDescent="0.2">
      <c r="A3438" t="s">
        <v>6769</v>
      </c>
      <c r="B3438" t="s">
        <v>7911</v>
      </c>
      <c r="C3438" t="s">
        <v>8018</v>
      </c>
      <c r="D3438" t="s">
        <v>7963</v>
      </c>
      <c r="E3438" t="s">
        <v>9129</v>
      </c>
      <c r="F3438" t="s">
        <v>7915</v>
      </c>
      <c r="G3438" t="s">
        <v>7915</v>
      </c>
      <c r="H3438" t="s">
        <v>7915</v>
      </c>
      <c r="I3438" t="s">
        <v>7915</v>
      </c>
      <c r="J3438" t="s">
        <v>7915</v>
      </c>
      <c r="K3438" t="s">
        <v>7915</v>
      </c>
      <c r="L3438" t="s">
        <v>7915</v>
      </c>
      <c r="M3438" t="s">
        <v>7910</v>
      </c>
      <c r="N3438" t="s">
        <v>7915</v>
      </c>
      <c r="O3438" t="s">
        <v>7915</v>
      </c>
      <c r="P3438" t="s">
        <v>7910</v>
      </c>
      <c r="Q3438">
        <v>8</v>
      </c>
      <c r="R3438">
        <f>IF(ISERROR(VLOOKUP(A3438,int_r_base_fitted!$A$1:$C$10000,2,FALSE)),0,VLOOKUP(A3438,int_r_base_fitted!$A$1:$C$10000,2,FALSE))</f>
        <v>0</v>
      </c>
      <c r="S3438">
        <f>IF(ISERROR(VLOOKUP(A3438,int_r_base_fitted!$A$1:$C$10000,3,FALSE)),0,VLOOKUP(A3438,int_r_base_fitted!$A$1:$C$10000,3,FALSE))</f>
        <v>2.7E-2</v>
      </c>
      <c r="T3438">
        <v>2921</v>
      </c>
      <c r="V3438">
        <f>IF(ISERROR(VLOOKUP(A3438,int_r_full_fitted!$A$1:$C$10000,3,FALSE)),0,VLOOKUP(A3438,int_r_full_fitted!$A$1:$C$10000,3,FALSE))</f>
        <v>1.6E-2</v>
      </c>
      <c r="W3438">
        <v>3437</v>
      </c>
      <c r="Y3438">
        <f>S3438-V3438</f>
        <v>1.0999999999999999E-2</v>
      </c>
    </row>
    <row r="3439" spans="1:25" x14ac:dyDescent="0.2">
      <c r="A3439" t="s">
        <v>6894</v>
      </c>
      <c r="B3439" t="s">
        <v>7911</v>
      </c>
      <c r="C3439" t="s">
        <v>8054</v>
      </c>
      <c r="D3439" t="s">
        <v>7963</v>
      </c>
      <c r="E3439" t="s">
        <v>8646</v>
      </c>
      <c r="F3439" t="s">
        <v>7915</v>
      </c>
      <c r="G3439" t="s">
        <v>7915</v>
      </c>
      <c r="H3439" t="s">
        <v>7915</v>
      </c>
      <c r="I3439" t="s">
        <v>7915</v>
      </c>
      <c r="J3439" t="s">
        <v>7915</v>
      </c>
      <c r="K3439" t="s">
        <v>7915</v>
      </c>
      <c r="L3439" t="s">
        <v>7915</v>
      </c>
      <c r="M3439" t="s">
        <v>7910</v>
      </c>
      <c r="N3439" t="s">
        <v>7915</v>
      </c>
      <c r="O3439" t="s">
        <v>7915</v>
      </c>
      <c r="P3439" t="s">
        <v>7910</v>
      </c>
      <c r="Q3439">
        <v>8</v>
      </c>
      <c r="R3439">
        <f>IF(ISERROR(VLOOKUP(A3439,int_r_base_fitted!$A$1:$C$10000,2,FALSE)),0,VLOOKUP(A3439,int_r_base_fitted!$A$1:$C$10000,2,FALSE))</f>
        <v>0</v>
      </c>
      <c r="S3439">
        <f>IF(ISERROR(VLOOKUP(A3439,int_r_base_fitted!$A$1:$C$10000,3,FALSE)),0,VLOOKUP(A3439,int_r_base_fitted!$A$1:$C$10000,3,FALSE))</f>
        <v>2.7E-2</v>
      </c>
      <c r="T3439">
        <v>2935</v>
      </c>
      <c r="V3439">
        <f>IF(ISERROR(VLOOKUP(A3439,int_r_full_fitted!$A$1:$C$10000,3,FALSE)),0,VLOOKUP(A3439,int_r_full_fitted!$A$1:$C$10000,3,FALSE))</f>
        <v>1.6E-2</v>
      </c>
      <c r="W3439">
        <v>3438</v>
      </c>
      <c r="Y3439">
        <f>S3439-V3439</f>
        <v>1.0999999999999999E-2</v>
      </c>
    </row>
    <row r="3440" spans="1:25" x14ac:dyDescent="0.2">
      <c r="A3440" t="s">
        <v>7097</v>
      </c>
      <c r="B3440" t="s">
        <v>7911</v>
      </c>
      <c r="C3440" t="s">
        <v>8048</v>
      </c>
      <c r="D3440" t="s">
        <v>7917</v>
      </c>
      <c r="E3440" t="s">
        <v>9265</v>
      </c>
      <c r="F3440" t="s">
        <v>7915</v>
      </c>
      <c r="G3440" t="s">
        <v>7915</v>
      </c>
      <c r="H3440" t="s">
        <v>7915</v>
      </c>
      <c r="I3440" t="s">
        <v>7915</v>
      </c>
      <c r="J3440" t="s">
        <v>7915</v>
      </c>
      <c r="K3440" t="s">
        <v>7915</v>
      </c>
      <c r="L3440" t="s">
        <v>7915</v>
      </c>
      <c r="M3440" t="s">
        <v>7910</v>
      </c>
      <c r="N3440" t="s">
        <v>7915</v>
      </c>
      <c r="O3440" t="s">
        <v>7915</v>
      </c>
      <c r="P3440" t="s">
        <v>7910</v>
      </c>
      <c r="Q3440">
        <v>8</v>
      </c>
      <c r="R3440">
        <f>IF(ISERROR(VLOOKUP(A3440,int_r_base_fitted!$A$1:$C$10000,2,FALSE)),0,VLOOKUP(A3440,int_r_base_fitted!$A$1:$C$10000,2,FALSE))</f>
        <v>0</v>
      </c>
      <c r="S3440">
        <f>IF(ISERROR(VLOOKUP(A3440,int_r_base_fitted!$A$1:$C$10000,3,FALSE)),0,VLOOKUP(A3440,int_r_base_fitted!$A$1:$C$10000,3,FALSE))</f>
        <v>2.7E-2</v>
      </c>
      <c r="T3440">
        <v>2940</v>
      </c>
      <c r="V3440">
        <f>IF(ISERROR(VLOOKUP(A3440,int_r_full_fitted!$A$1:$C$10000,3,FALSE)),0,VLOOKUP(A3440,int_r_full_fitted!$A$1:$C$10000,3,FALSE))</f>
        <v>1.6E-2</v>
      </c>
      <c r="W3440">
        <v>3439</v>
      </c>
      <c r="Y3440">
        <f>S3440-V3440</f>
        <v>1.0999999999999999E-2</v>
      </c>
    </row>
    <row r="3441" spans="1:25" x14ac:dyDescent="0.2">
      <c r="A3441" t="s">
        <v>7136</v>
      </c>
      <c r="B3441" t="s">
        <v>7911</v>
      </c>
      <c r="C3441" t="s">
        <v>7922</v>
      </c>
      <c r="D3441" t="s">
        <v>7938</v>
      </c>
      <c r="E3441" t="s">
        <v>9870</v>
      </c>
      <c r="F3441" t="s">
        <v>7915</v>
      </c>
      <c r="G3441" t="s">
        <v>7915</v>
      </c>
      <c r="H3441" t="s">
        <v>7915</v>
      </c>
      <c r="I3441" t="s">
        <v>7910</v>
      </c>
      <c r="J3441" t="s">
        <v>7915</v>
      </c>
      <c r="K3441" t="s">
        <v>7915</v>
      </c>
      <c r="L3441" t="s">
        <v>7915</v>
      </c>
      <c r="M3441" t="s">
        <v>7915</v>
      </c>
      <c r="N3441" t="s">
        <v>7915</v>
      </c>
      <c r="O3441" t="s">
        <v>7915</v>
      </c>
      <c r="P3441" t="s">
        <v>7910</v>
      </c>
      <c r="Q3441">
        <v>8</v>
      </c>
      <c r="R3441">
        <f>IF(ISERROR(VLOOKUP(A3441,int_r_base_fitted!$A$1:$C$10000,2,FALSE)),0,VLOOKUP(A3441,int_r_base_fitted!$A$1:$C$10000,2,FALSE))</f>
        <v>0</v>
      </c>
      <c r="S3441">
        <f>IF(ISERROR(VLOOKUP(A3441,int_r_base_fitted!$A$1:$C$10000,3,FALSE)),0,VLOOKUP(A3441,int_r_base_fitted!$A$1:$C$10000,3,FALSE))</f>
        <v>2.7E-2</v>
      </c>
      <c r="T3441">
        <v>2942</v>
      </c>
      <c r="V3441">
        <f>IF(ISERROR(VLOOKUP(A3441,int_r_full_fitted!$A$1:$C$10000,3,FALSE)),0,VLOOKUP(A3441,int_r_full_fitted!$A$1:$C$10000,3,FALSE))</f>
        <v>1.6E-2</v>
      </c>
      <c r="W3441">
        <v>3440</v>
      </c>
      <c r="Y3441">
        <f>S3441-V3441</f>
        <v>1.0999999999999999E-2</v>
      </c>
    </row>
    <row r="3442" spans="1:25" x14ac:dyDescent="0.2">
      <c r="A3442" t="s">
        <v>7267</v>
      </c>
      <c r="B3442" t="s">
        <v>7911</v>
      </c>
      <c r="C3442">
        <v>4</v>
      </c>
      <c r="D3442" t="s">
        <v>7940</v>
      </c>
      <c r="E3442" t="s">
        <v>9906</v>
      </c>
      <c r="F3442" t="s">
        <v>7915</v>
      </c>
      <c r="G3442" t="s">
        <v>7915</v>
      </c>
      <c r="H3442" t="s">
        <v>7915</v>
      </c>
      <c r="I3442" t="s">
        <v>7915</v>
      </c>
      <c r="J3442" t="s">
        <v>7915</v>
      </c>
      <c r="K3442" t="s">
        <v>7915</v>
      </c>
      <c r="L3442" t="s">
        <v>7915</v>
      </c>
      <c r="M3442" t="s">
        <v>7915</v>
      </c>
      <c r="N3442" t="s">
        <v>7915</v>
      </c>
      <c r="O3442" t="s">
        <v>7915</v>
      </c>
      <c r="P3442" t="s">
        <v>7915</v>
      </c>
      <c r="Q3442">
        <v>9</v>
      </c>
      <c r="R3442">
        <f>IF(ISERROR(VLOOKUP(A3442,int_r_base_fitted!$A$1:$C$10000,2,FALSE)),0,VLOOKUP(A3442,int_r_base_fitted!$A$1:$C$10000,2,FALSE))</f>
        <v>0</v>
      </c>
      <c r="S3442">
        <f>IF(ISERROR(VLOOKUP(A3442,int_r_base_fitted!$A$1:$C$10000,3,FALSE)),0,VLOOKUP(A3442,int_r_base_fitted!$A$1:$C$10000,3,FALSE))</f>
        <v>2.7E-2</v>
      </c>
      <c r="T3442">
        <v>2949</v>
      </c>
      <c r="V3442">
        <f>IF(ISERROR(VLOOKUP(A3442,int_r_full_fitted!$A$1:$C$10000,3,FALSE)),0,VLOOKUP(A3442,int_r_full_fitted!$A$1:$C$10000,3,FALSE))</f>
        <v>1.6E-2</v>
      </c>
      <c r="W3442">
        <v>3441</v>
      </c>
      <c r="Y3442">
        <f>S3442-V3442</f>
        <v>1.0999999999999999E-2</v>
      </c>
    </row>
    <row r="3443" spans="1:25" x14ac:dyDescent="0.2">
      <c r="A3443" t="s">
        <v>7297</v>
      </c>
      <c r="B3443" t="s">
        <v>7911</v>
      </c>
      <c r="C3443" t="s">
        <v>7916</v>
      </c>
      <c r="D3443" t="s">
        <v>8040</v>
      </c>
      <c r="E3443" t="s">
        <v>9104</v>
      </c>
      <c r="F3443" t="s">
        <v>7915</v>
      </c>
      <c r="G3443" t="s">
        <v>7915</v>
      </c>
      <c r="H3443" t="s">
        <v>7915</v>
      </c>
      <c r="I3443" t="s">
        <v>7915</v>
      </c>
      <c r="J3443" t="s">
        <v>7915</v>
      </c>
      <c r="K3443" t="s">
        <v>7915</v>
      </c>
      <c r="L3443" t="s">
        <v>7915</v>
      </c>
      <c r="M3443" t="s">
        <v>7915</v>
      </c>
      <c r="N3443" t="s">
        <v>7915</v>
      </c>
      <c r="O3443" t="s">
        <v>7915</v>
      </c>
      <c r="P3443" t="s">
        <v>7915</v>
      </c>
      <c r="Q3443">
        <v>9</v>
      </c>
      <c r="R3443">
        <f>IF(ISERROR(VLOOKUP(A3443,int_r_base_fitted!$A$1:$C$10000,2,FALSE)),0,VLOOKUP(A3443,int_r_base_fitted!$A$1:$C$10000,2,FALSE))</f>
        <v>0</v>
      </c>
      <c r="S3443">
        <f>IF(ISERROR(VLOOKUP(A3443,int_r_base_fitted!$A$1:$C$10000,3,FALSE)),0,VLOOKUP(A3443,int_r_base_fitted!$A$1:$C$10000,3,FALSE))</f>
        <v>2.7E-2</v>
      </c>
      <c r="T3443">
        <v>2954</v>
      </c>
      <c r="V3443">
        <f>IF(ISERROR(VLOOKUP(A3443,int_r_full_fitted!$A$1:$C$10000,3,FALSE)),0,VLOOKUP(A3443,int_r_full_fitted!$A$1:$C$10000,3,FALSE))</f>
        <v>1.6E-2</v>
      </c>
      <c r="W3443">
        <v>3442</v>
      </c>
      <c r="Y3443">
        <f>S3443-V3443</f>
        <v>1.0999999999999999E-2</v>
      </c>
    </row>
    <row r="3444" spans="1:25" x14ac:dyDescent="0.2">
      <c r="A3444" t="s">
        <v>7311</v>
      </c>
      <c r="B3444" t="s">
        <v>7933</v>
      </c>
      <c r="C3444" t="s">
        <v>9927</v>
      </c>
      <c r="D3444" t="s">
        <v>7963</v>
      </c>
      <c r="E3444" t="s">
        <v>8241</v>
      </c>
      <c r="F3444" t="s">
        <v>7915</v>
      </c>
      <c r="G3444" t="s">
        <v>7915</v>
      </c>
      <c r="H3444" t="s">
        <v>7915</v>
      </c>
      <c r="I3444" t="s">
        <v>7915</v>
      </c>
      <c r="J3444" t="s">
        <v>7915</v>
      </c>
      <c r="K3444" t="s">
        <v>7915</v>
      </c>
      <c r="L3444" t="s">
        <v>7915</v>
      </c>
      <c r="M3444" t="s">
        <v>7915</v>
      </c>
      <c r="N3444" t="s">
        <v>7915</v>
      </c>
      <c r="O3444" t="s">
        <v>7915</v>
      </c>
      <c r="P3444" t="s">
        <v>7915</v>
      </c>
      <c r="Q3444">
        <v>9</v>
      </c>
      <c r="R3444">
        <f>IF(ISERROR(VLOOKUP(A3444,int_r_base_fitted!$A$1:$C$10000,2,FALSE)),0,VLOOKUP(A3444,int_r_base_fitted!$A$1:$C$10000,2,FALSE))</f>
        <v>0</v>
      </c>
      <c r="S3444">
        <f>IF(ISERROR(VLOOKUP(A3444,int_r_base_fitted!$A$1:$C$10000,3,FALSE)),0,VLOOKUP(A3444,int_r_base_fitted!$A$1:$C$10000,3,FALSE))</f>
        <v>2.7E-2</v>
      </c>
      <c r="T3444">
        <v>2957</v>
      </c>
      <c r="V3444">
        <f>IF(ISERROR(VLOOKUP(A3444,int_r_full_fitted!$A$1:$C$10000,3,FALSE)),0,VLOOKUP(A3444,int_r_full_fitted!$A$1:$C$10000,3,FALSE))</f>
        <v>1.6E-2</v>
      </c>
      <c r="W3444">
        <v>3443</v>
      </c>
      <c r="Y3444">
        <f>S3444-V3444</f>
        <v>1.0999999999999999E-2</v>
      </c>
    </row>
    <row r="3445" spans="1:25" x14ac:dyDescent="0.2">
      <c r="A3445" t="s">
        <v>7401</v>
      </c>
      <c r="B3445" t="s">
        <v>7911</v>
      </c>
      <c r="C3445" t="s">
        <v>8009</v>
      </c>
      <c r="D3445" t="s">
        <v>7930</v>
      </c>
      <c r="E3445" t="s">
        <v>9963</v>
      </c>
      <c r="F3445" t="s">
        <v>7915</v>
      </c>
      <c r="G3445" t="s">
        <v>7915</v>
      </c>
      <c r="H3445" t="s">
        <v>7915</v>
      </c>
      <c r="I3445" t="s">
        <v>7915</v>
      </c>
      <c r="J3445" t="s">
        <v>7915</v>
      </c>
      <c r="K3445" t="s">
        <v>7915</v>
      </c>
      <c r="L3445" t="s">
        <v>7915</v>
      </c>
      <c r="M3445" t="s">
        <v>7915</v>
      </c>
      <c r="N3445" t="s">
        <v>7915</v>
      </c>
      <c r="O3445" t="s">
        <v>7915</v>
      </c>
      <c r="P3445" t="s">
        <v>7915</v>
      </c>
      <c r="Q3445">
        <v>9</v>
      </c>
      <c r="R3445">
        <f>IF(ISERROR(VLOOKUP(A3445,int_r_base_fitted!$A$1:$C$10000,2,FALSE)),0,VLOOKUP(A3445,int_r_base_fitted!$A$1:$C$10000,2,FALSE))</f>
        <v>0</v>
      </c>
      <c r="S3445">
        <f>IF(ISERROR(VLOOKUP(A3445,int_r_base_fitted!$A$1:$C$10000,3,FALSE)),0,VLOOKUP(A3445,int_r_base_fitted!$A$1:$C$10000,3,FALSE))</f>
        <v>2.7E-2</v>
      </c>
      <c r="T3445">
        <v>2965</v>
      </c>
      <c r="V3445">
        <f>IF(ISERROR(VLOOKUP(A3445,int_r_full_fitted!$A$1:$C$10000,3,FALSE)),0,VLOOKUP(A3445,int_r_full_fitted!$A$1:$C$10000,3,FALSE))</f>
        <v>1.6E-2</v>
      </c>
      <c r="W3445">
        <v>3444</v>
      </c>
      <c r="Y3445">
        <f>S3445-V3445</f>
        <v>1.0999999999999999E-2</v>
      </c>
    </row>
    <row r="3446" spans="1:25" x14ac:dyDescent="0.2">
      <c r="A3446" t="s">
        <v>7407</v>
      </c>
      <c r="B3446" t="s">
        <v>7911</v>
      </c>
      <c r="C3446">
        <v>4</v>
      </c>
      <c r="D3446" t="s">
        <v>7967</v>
      </c>
      <c r="E3446" t="s">
        <v>8592</v>
      </c>
      <c r="F3446" t="s">
        <v>7915</v>
      </c>
      <c r="G3446" t="s">
        <v>7915</v>
      </c>
      <c r="H3446" t="s">
        <v>7915</v>
      </c>
      <c r="I3446" t="s">
        <v>7915</v>
      </c>
      <c r="J3446" t="s">
        <v>7915</v>
      </c>
      <c r="K3446" t="s">
        <v>7915</v>
      </c>
      <c r="L3446" t="s">
        <v>7915</v>
      </c>
      <c r="M3446" t="s">
        <v>7915</v>
      </c>
      <c r="N3446" t="s">
        <v>7915</v>
      </c>
      <c r="O3446" t="s">
        <v>7915</v>
      </c>
      <c r="P3446" t="s">
        <v>7915</v>
      </c>
      <c r="Q3446">
        <v>9</v>
      </c>
      <c r="R3446">
        <f>IF(ISERROR(VLOOKUP(A3446,int_r_base_fitted!$A$1:$C$10000,2,FALSE)),0,VLOOKUP(A3446,int_r_base_fitted!$A$1:$C$10000,2,FALSE))</f>
        <v>0</v>
      </c>
      <c r="S3446">
        <f>IF(ISERROR(VLOOKUP(A3446,int_r_base_fitted!$A$1:$C$10000,3,FALSE)),0,VLOOKUP(A3446,int_r_base_fitted!$A$1:$C$10000,3,FALSE))</f>
        <v>2.7E-2</v>
      </c>
      <c r="T3446">
        <v>2966</v>
      </c>
      <c r="V3446">
        <f>IF(ISERROR(VLOOKUP(A3446,int_r_full_fitted!$A$1:$C$10000,3,FALSE)),0,VLOOKUP(A3446,int_r_full_fitted!$A$1:$C$10000,3,FALSE))</f>
        <v>1.6E-2</v>
      </c>
      <c r="W3446">
        <v>3445</v>
      </c>
      <c r="Y3446">
        <f>S3446-V3446</f>
        <v>1.0999999999999999E-2</v>
      </c>
    </row>
    <row r="3447" spans="1:25" x14ac:dyDescent="0.2">
      <c r="A3447" t="s">
        <v>7410</v>
      </c>
      <c r="B3447" t="s">
        <v>7911</v>
      </c>
      <c r="C3447">
        <v>4</v>
      </c>
      <c r="D3447" t="s">
        <v>7967</v>
      </c>
      <c r="E3447" t="s">
        <v>8862</v>
      </c>
      <c r="F3447" t="s">
        <v>7915</v>
      </c>
      <c r="G3447" t="s">
        <v>7915</v>
      </c>
      <c r="H3447" t="s">
        <v>7915</v>
      </c>
      <c r="I3447" t="s">
        <v>7915</v>
      </c>
      <c r="J3447" t="s">
        <v>7915</v>
      </c>
      <c r="K3447" t="s">
        <v>7915</v>
      </c>
      <c r="L3447" t="s">
        <v>7915</v>
      </c>
      <c r="M3447" t="s">
        <v>7915</v>
      </c>
      <c r="N3447" t="s">
        <v>7915</v>
      </c>
      <c r="O3447" t="s">
        <v>7915</v>
      </c>
      <c r="P3447" t="s">
        <v>7915</v>
      </c>
      <c r="Q3447">
        <v>9</v>
      </c>
      <c r="R3447">
        <f>IF(ISERROR(VLOOKUP(A3447,int_r_base_fitted!$A$1:$C$10000,2,FALSE)),0,VLOOKUP(A3447,int_r_base_fitted!$A$1:$C$10000,2,FALSE))</f>
        <v>0</v>
      </c>
      <c r="S3447">
        <f>IF(ISERROR(VLOOKUP(A3447,int_r_base_fitted!$A$1:$C$10000,3,FALSE)),0,VLOOKUP(A3447,int_r_base_fitted!$A$1:$C$10000,3,FALSE))</f>
        <v>2.7E-2</v>
      </c>
      <c r="T3447">
        <v>2967</v>
      </c>
      <c r="V3447">
        <f>IF(ISERROR(VLOOKUP(A3447,int_r_full_fitted!$A$1:$C$10000,3,FALSE)),0,VLOOKUP(A3447,int_r_full_fitted!$A$1:$C$10000,3,FALSE))</f>
        <v>1.6E-2</v>
      </c>
      <c r="W3447">
        <v>3446</v>
      </c>
      <c r="Y3447">
        <f>S3447-V3447</f>
        <v>1.0999999999999999E-2</v>
      </c>
    </row>
    <row r="3448" spans="1:25" x14ac:dyDescent="0.2">
      <c r="A3448" t="s">
        <v>7449</v>
      </c>
      <c r="B3448" t="s">
        <v>7911</v>
      </c>
      <c r="C3448">
        <v>4</v>
      </c>
      <c r="D3448" t="s">
        <v>7940</v>
      </c>
      <c r="E3448" t="s">
        <v>9537</v>
      </c>
      <c r="F3448" t="s">
        <v>7915</v>
      </c>
      <c r="G3448" t="s">
        <v>7915</v>
      </c>
      <c r="H3448" t="s">
        <v>7915</v>
      </c>
      <c r="I3448" t="s">
        <v>7915</v>
      </c>
      <c r="J3448" t="s">
        <v>7915</v>
      </c>
      <c r="K3448" t="s">
        <v>7915</v>
      </c>
      <c r="L3448" t="s">
        <v>7915</v>
      </c>
      <c r="M3448" t="s">
        <v>7915</v>
      </c>
      <c r="N3448" t="s">
        <v>7915</v>
      </c>
      <c r="O3448" t="s">
        <v>7915</v>
      </c>
      <c r="P3448" t="s">
        <v>7915</v>
      </c>
      <c r="Q3448">
        <v>9</v>
      </c>
      <c r="R3448">
        <f>IF(ISERROR(VLOOKUP(A3448,int_r_base_fitted!$A$1:$C$10000,2,FALSE)),0,VLOOKUP(A3448,int_r_base_fitted!$A$1:$C$10000,2,FALSE))</f>
        <v>0</v>
      </c>
      <c r="S3448">
        <f>IF(ISERROR(VLOOKUP(A3448,int_r_base_fitted!$A$1:$C$10000,3,FALSE)),0,VLOOKUP(A3448,int_r_base_fitted!$A$1:$C$10000,3,FALSE))</f>
        <v>2.7E-2</v>
      </c>
      <c r="T3448">
        <v>2974</v>
      </c>
      <c r="V3448">
        <f>IF(ISERROR(VLOOKUP(A3448,int_r_full_fitted!$A$1:$C$10000,3,FALSE)),0,VLOOKUP(A3448,int_r_full_fitted!$A$1:$C$10000,3,FALSE))</f>
        <v>1.6E-2</v>
      </c>
      <c r="W3448">
        <v>3447</v>
      </c>
      <c r="Y3448">
        <f>S3448-V3448</f>
        <v>1.0999999999999999E-2</v>
      </c>
    </row>
    <row r="3449" spans="1:25" x14ac:dyDescent="0.2">
      <c r="A3449" t="s">
        <v>7451</v>
      </c>
      <c r="B3449" t="s">
        <v>7911</v>
      </c>
      <c r="C3449">
        <v>4</v>
      </c>
      <c r="D3449" t="s">
        <v>7940</v>
      </c>
      <c r="E3449" t="s">
        <v>9375</v>
      </c>
      <c r="F3449" t="s">
        <v>7915</v>
      </c>
      <c r="G3449" t="s">
        <v>7915</v>
      </c>
      <c r="H3449" t="s">
        <v>7915</v>
      </c>
      <c r="I3449" t="s">
        <v>7915</v>
      </c>
      <c r="J3449" t="s">
        <v>7915</v>
      </c>
      <c r="K3449" t="s">
        <v>7915</v>
      </c>
      <c r="L3449" t="s">
        <v>7915</v>
      </c>
      <c r="M3449" t="s">
        <v>7915</v>
      </c>
      <c r="N3449" t="s">
        <v>7915</v>
      </c>
      <c r="O3449" t="s">
        <v>7915</v>
      </c>
      <c r="P3449" t="s">
        <v>7915</v>
      </c>
      <c r="Q3449">
        <v>9</v>
      </c>
      <c r="R3449">
        <f>IF(ISERROR(VLOOKUP(A3449,int_r_base_fitted!$A$1:$C$10000,2,FALSE)),0,VLOOKUP(A3449,int_r_base_fitted!$A$1:$C$10000,2,FALSE))</f>
        <v>0</v>
      </c>
      <c r="S3449">
        <f>IF(ISERROR(VLOOKUP(A3449,int_r_base_fitted!$A$1:$C$10000,3,FALSE)),0,VLOOKUP(A3449,int_r_base_fitted!$A$1:$C$10000,3,FALSE))</f>
        <v>2.7E-2</v>
      </c>
      <c r="T3449">
        <v>2976</v>
      </c>
      <c r="V3449">
        <f>IF(ISERROR(VLOOKUP(A3449,int_r_full_fitted!$A$1:$C$10000,3,FALSE)),0,VLOOKUP(A3449,int_r_full_fitted!$A$1:$C$10000,3,FALSE))</f>
        <v>1.6E-2</v>
      </c>
      <c r="W3449">
        <v>3448</v>
      </c>
      <c r="Y3449">
        <f>S3449-V3449</f>
        <v>1.0999999999999999E-2</v>
      </c>
    </row>
    <row r="3450" spans="1:25" x14ac:dyDescent="0.2">
      <c r="A3450" t="s">
        <v>7463</v>
      </c>
      <c r="B3450" t="s">
        <v>7911</v>
      </c>
      <c r="C3450">
        <v>4</v>
      </c>
      <c r="D3450" t="s">
        <v>7940</v>
      </c>
      <c r="E3450" t="s">
        <v>9935</v>
      </c>
      <c r="F3450" t="s">
        <v>7915</v>
      </c>
      <c r="G3450" t="s">
        <v>7915</v>
      </c>
      <c r="H3450" t="s">
        <v>7915</v>
      </c>
      <c r="I3450" t="s">
        <v>7915</v>
      </c>
      <c r="J3450" t="s">
        <v>7915</v>
      </c>
      <c r="K3450" t="s">
        <v>7915</v>
      </c>
      <c r="L3450" t="s">
        <v>7915</v>
      </c>
      <c r="M3450" t="s">
        <v>7915</v>
      </c>
      <c r="N3450" t="s">
        <v>7915</v>
      </c>
      <c r="O3450" t="s">
        <v>7915</v>
      </c>
      <c r="P3450" t="s">
        <v>7915</v>
      </c>
      <c r="Q3450">
        <v>9</v>
      </c>
      <c r="R3450">
        <f>IF(ISERROR(VLOOKUP(A3450,int_r_base_fitted!$A$1:$C$10000,2,FALSE)),0,VLOOKUP(A3450,int_r_base_fitted!$A$1:$C$10000,2,FALSE))</f>
        <v>0</v>
      </c>
      <c r="S3450">
        <f>IF(ISERROR(VLOOKUP(A3450,int_r_base_fitted!$A$1:$C$10000,3,FALSE)),0,VLOOKUP(A3450,int_r_base_fitted!$A$1:$C$10000,3,FALSE))</f>
        <v>2.7E-2</v>
      </c>
      <c r="T3450">
        <v>2977</v>
      </c>
      <c r="V3450">
        <f>IF(ISERROR(VLOOKUP(A3450,int_r_full_fitted!$A$1:$C$10000,3,FALSE)),0,VLOOKUP(A3450,int_r_full_fitted!$A$1:$C$10000,3,FALSE))</f>
        <v>1.6E-2</v>
      </c>
      <c r="W3450">
        <v>3449</v>
      </c>
      <c r="Y3450">
        <f>S3450-V3450</f>
        <v>1.0999999999999999E-2</v>
      </c>
    </row>
    <row r="3451" spans="1:25" x14ac:dyDescent="0.2">
      <c r="A3451" t="s">
        <v>7476</v>
      </c>
      <c r="B3451" t="s">
        <v>7911</v>
      </c>
      <c r="C3451">
        <v>4</v>
      </c>
      <c r="D3451" t="s">
        <v>7940</v>
      </c>
      <c r="E3451" t="s">
        <v>9998</v>
      </c>
      <c r="F3451" t="s">
        <v>7915</v>
      </c>
      <c r="G3451" t="s">
        <v>7915</v>
      </c>
      <c r="H3451" t="s">
        <v>7915</v>
      </c>
      <c r="I3451" t="s">
        <v>7915</v>
      </c>
      <c r="J3451" t="s">
        <v>7915</v>
      </c>
      <c r="K3451" t="s">
        <v>7915</v>
      </c>
      <c r="L3451" t="s">
        <v>7915</v>
      </c>
      <c r="M3451" t="s">
        <v>7915</v>
      </c>
      <c r="N3451" t="s">
        <v>7915</v>
      </c>
      <c r="O3451" t="s">
        <v>7915</v>
      </c>
      <c r="P3451" t="s">
        <v>7915</v>
      </c>
      <c r="Q3451">
        <v>9</v>
      </c>
      <c r="R3451">
        <f>IF(ISERROR(VLOOKUP(A3451,int_r_base_fitted!$A$1:$C$10000,2,FALSE)),0,VLOOKUP(A3451,int_r_base_fitted!$A$1:$C$10000,2,FALSE))</f>
        <v>0</v>
      </c>
      <c r="S3451">
        <f>IF(ISERROR(VLOOKUP(A3451,int_r_base_fitted!$A$1:$C$10000,3,FALSE)),0,VLOOKUP(A3451,int_r_base_fitted!$A$1:$C$10000,3,FALSE))</f>
        <v>2.7E-2</v>
      </c>
      <c r="T3451">
        <v>2979</v>
      </c>
      <c r="V3451">
        <f>IF(ISERROR(VLOOKUP(A3451,int_r_full_fitted!$A$1:$C$10000,3,FALSE)),0,VLOOKUP(A3451,int_r_full_fitted!$A$1:$C$10000,3,FALSE))</f>
        <v>1.6E-2</v>
      </c>
      <c r="W3451">
        <v>3450</v>
      </c>
      <c r="Y3451">
        <f>S3451-V3451</f>
        <v>1.0999999999999999E-2</v>
      </c>
    </row>
    <row r="3452" spans="1:25" x14ac:dyDescent="0.2">
      <c r="A3452" t="s">
        <v>7516</v>
      </c>
      <c r="B3452" t="s">
        <v>7911</v>
      </c>
      <c r="C3452" t="s">
        <v>8472</v>
      </c>
      <c r="D3452" t="s">
        <v>7935</v>
      </c>
      <c r="E3452" t="s">
        <v>9586</v>
      </c>
      <c r="F3452" t="s">
        <v>7915</v>
      </c>
      <c r="G3452" t="s">
        <v>7915</v>
      </c>
      <c r="H3452" t="s">
        <v>7915</v>
      </c>
      <c r="I3452" t="s">
        <v>7915</v>
      </c>
      <c r="J3452" t="s">
        <v>7915</v>
      </c>
      <c r="K3452" t="s">
        <v>7915</v>
      </c>
      <c r="L3452" t="s">
        <v>7915</v>
      </c>
      <c r="M3452" t="s">
        <v>7915</v>
      </c>
      <c r="N3452" t="s">
        <v>7915</v>
      </c>
      <c r="O3452" t="s">
        <v>7915</v>
      </c>
      <c r="P3452" t="s">
        <v>7915</v>
      </c>
      <c r="Q3452">
        <v>9</v>
      </c>
      <c r="R3452">
        <f>IF(ISERROR(VLOOKUP(A3452,int_r_base_fitted!$A$1:$C$10000,2,FALSE)),0,VLOOKUP(A3452,int_r_base_fitted!$A$1:$C$10000,2,FALSE))</f>
        <v>0</v>
      </c>
      <c r="S3452">
        <f>IF(ISERROR(VLOOKUP(A3452,int_r_base_fitted!$A$1:$C$10000,3,FALSE)),0,VLOOKUP(A3452,int_r_base_fitted!$A$1:$C$10000,3,FALSE))</f>
        <v>2.7E-2</v>
      </c>
      <c r="T3452">
        <v>2983</v>
      </c>
      <c r="V3452">
        <f>IF(ISERROR(VLOOKUP(A3452,int_r_full_fitted!$A$1:$C$10000,3,FALSE)),0,VLOOKUP(A3452,int_r_full_fitted!$A$1:$C$10000,3,FALSE))</f>
        <v>1.6E-2</v>
      </c>
      <c r="W3452">
        <v>3451</v>
      </c>
      <c r="Y3452">
        <f>S3452-V3452</f>
        <v>1.0999999999999999E-2</v>
      </c>
    </row>
    <row r="3453" spans="1:25" x14ac:dyDescent="0.2">
      <c r="A3453" t="s">
        <v>7768</v>
      </c>
      <c r="B3453" t="s">
        <v>7933</v>
      </c>
      <c r="C3453" t="s">
        <v>9244</v>
      </c>
      <c r="D3453" t="s">
        <v>7963</v>
      </c>
      <c r="E3453" t="s">
        <v>8059</v>
      </c>
      <c r="F3453" t="s">
        <v>7915</v>
      </c>
      <c r="G3453" t="s">
        <v>7915</v>
      </c>
      <c r="H3453" t="s">
        <v>7915</v>
      </c>
      <c r="I3453" t="s">
        <v>7915</v>
      </c>
      <c r="J3453" t="s">
        <v>7915</v>
      </c>
      <c r="K3453" t="s">
        <v>7915</v>
      </c>
      <c r="L3453" t="s">
        <v>7915</v>
      </c>
      <c r="M3453" t="s">
        <v>7915</v>
      </c>
      <c r="N3453" t="s">
        <v>7915</v>
      </c>
      <c r="O3453" t="s">
        <v>7915</v>
      </c>
      <c r="P3453" t="s">
        <v>7915</v>
      </c>
      <c r="Q3453">
        <v>9</v>
      </c>
      <c r="R3453">
        <f>IF(ISERROR(VLOOKUP(A3453,int_r_base_fitted!$A$1:$C$10000,2,FALSE)),0,VLOOKUP(A3453,int_r_base_fitted!$A$1:$C$10000,2,FALSE))</f>
        <v>0</v>
      </c>
      <c r="S3453">
        <f>IF(ISERROR(VLOOKUP(A3453,int_r_base_fitted!$A$1:$C$10000,3,FALSE)),0,VLOOKUP(A3453,int_r_base_fitted!$A$1:$C$10000,3,FALSE))</f>
        <v>2.7E-2</v>
      </c>
      <c r="T3453">
        <v>2984</v>
      </c>
      <c r="V3453">
        <f>IF(ISERROR(VLOOKUP(A3453,int_r_full_fitted!$A$1:$C$10000,3,FALSE)),0,VLOOKUP(A3453,int_r_full_fitted!$A$1:$C$10000,3,FALSE))</f>
        <v>1.6E-2</v>
      </c>
      <c r="W3453">
        <v>3452</v>
      </c>
      <c r="Y3453">
        <f>S3453-V3453</f>
        <v>1.0999999999999999E-2</v>
      </c>
    </row>
    <row r="3454" spans="1:25" x14ac:dyDescent="0.2">
      <c r="A3454" t="s">
        <v>7793</v>
      </c>
      <c r="B3454" t="s">
        <v>7933</v>
      </c>
      <c r="C3454" t="s">
        <v>10187</v>
      </c>
      <c r="D3454" t="s">
        <v>7963</v>
      </c>
      <c r="E3454" t="s">
        <v>8241</v>
      </c>
      <c r="F3454" t="s">
        <v>7915</v>
      </c>
      <c r="G3454" t="s">
        <v>7915</v>
      </c>
      <c r="H3454" t="s">
        <v>7915</v>
      </c>
      <c r="I3454" t="s">
        <v>7915</v>
      </c>
      <c r="J3454" t="s">
        <v>7915</v>
      </c>
      <c r="K3454" t="s">
        <v>7915</v>
      </c>
      <c r="L3454" t="s">
        <v>7915</v>
      </c>
      <c r="M3454" t="s">
        <v>7915</v>
      </c>
      <c r="N3454" t="s">
        <v>7915</v>
      </c>
      <c r="O3454" t="s">
        <v>7915</v>
      </c>
      <c r="P3454" t="s">
        <v>7915</v>
      </c>
      <c r="Q3454">
        <v>9</v>
      </c>
      <c r="R3454">
        <f>IF(ISERROR(VLOOKUP(A3454,int_r_base_fitted!$A$1:$C$10000,2,FALSE)),0,VLOOKUP(A3454,int_r_base_fitted!$A$1:$C$10000,2,FALSE))</f>
        <v>0</v>
      </c>
      <c r="S3454">
        <f>IF(ISERROR(VLOOKUP(A3454,int_r_base_fitted!$A$1:$C$10000,3,FALSE)),0,VLOOKUP(A3454,int_r_base_fitted!$A$1:$C$10000,3,FALSE))</f>
        <v>2.7E-2</v>
      </c>
      <c r="T3454">
        <v>2985</v>
      </c>
      <c r="V3454">
        <f>IF(ISERROR(VLOOKUP(A3454,int_r_full_fitted!$A$1:$C$10000,3,FALSE)),0,VLOOKUP(A3454,int_r_full_fitted!$A$1:$C$10000,3,FALSE))</f>
        <v>1.6E-2</v>
      </c>
      <c r="W3454">
        <v>3453</v>
      </c>
      <c r="Y3454">
        <f>S3454-V3454</f>
        <v>1.0999999999999999E-2</v>
      </c>
    </row>
    <row r="3455" spans="1:25" x14ac:dyDescent="0.2">
      <c r="A3455" t="s">
        <v>7871</v>
      </c>
      <c r="B3455" t="s">
        <v>7911</v>
      </c>
      <c r="C3455" t="s">
        <v>8001</v>
      </c>
      <c r="D3455" t="s">
        <v>7913</v>
      </c>
      <c r="E3455" t="s">
        <v>10224</v>
      </c>
      <c r="F3455" t="s">
        <v>7915</v>
      </c>
      <c r="G3455" t="s">
        <v>7915</v>
      </c>
      <c r="H3455" t="s">
        <v>7915</v>
      </c>
      <c r="I3455" t="s">
        <v>7915</v>
      </c>
      <c r="J3455" t="s">
        <v>7915</v>
      </c>
      <c r="K3455" t="s">
        <v>7915</v>
      </c>
      <c r="L3455" t="s">
        <v>7915</v>
      </c>
      <c r="M3455" t="s">
        <v>7915</v>
      </c>
      <c r="N3455" t="s">
        <v>7915</v>
      </c>
      <c r="O3455" t="s">
        <v>7915</v>
      </c>
      <c r="P3455" t="s">
        <v>7915</v>
      </c>
      <c r="Q3455">
        <v>9</v>
      </c>
      <c r="R3455">
        <f>IF(ISERROR(VLOOKUP(A3455,int_r_base_fitted!$A$1:$C$10000,2,FALSE)),0,VLOOKUP(A3455,int_r_base_fitted!$A$1:$C$10000,2,FALSE))</f>
        <v>0</v>
      </c>
      <c r="S3455">
        <f>IF(ISERROR(VLOOKUP(A3455,int_r_base_fitted!$A$1:$C$10000,3,FALSE)),0,VLOOKUP(A3455,int_r_base_fitted!$A$1:$C$10000,3,FALSE))</f>
        <v>2.7E-2</v>
      </c>
      <c r="T3455">
        <v>2991</v>
      </c>
      <c r="V3455">
        <f>IF(ISERROR(VLOOKUP(A3455,int_r_full_fitted!$A$1:$C$10000,3,FALSE)),0,VLOOKUP(A3455,int_r_full_fitted!$A$1:$C$10000,3,FALSE))</f>
        <v>1.6E-2</v>
      </c>
      <c r="W3455">
        <v>3454</v>
      </c>
      <c r="Y3455">
        <f>S3455-V3455</f>
        <v>1.0999999999999999E-2</v>
      </c>
    </row>
    <row r="3456" spans="1:25" x14ac:dyDescent="0.2">
      <c r="A3456" t="s">
        <v>7876</v>
      </c>
      <c r="B3456" t="s">
        <v>7933</v>
      </c>
      <c r="C3456" t="s">
        <v>8039</v>
      </c>
      <c r="D3456" t="s">
        <v>7913</v>
      </c>
      <c r="E3456" t="s">
        <v>9121</v>
      </c>
      <c r="F3456" t="s">
        <v>7915</v>
      </c>
      <c r="G3456" t="s">
        <v>7915</v>
      </c>
      <c r="H3456" t="s">
        <v>7915</v>
      </c>
      <c r="I3456" t="s">
        <v>7915</v>
      </c>
      <c r="J3456" t="s">
        <v>7915</v>
      </c>
      <c r="K3456" t="s">
        <v>7915</v>
      </c>
      <c r="L3456" t="s">
        <v>7915</v>
      </c>
      <c r="M3456" t="s">
        <v>7915</v>
      </c>
      <c r="N3456" t="s">
        <v>7915</v>
      </c>
      <c r="O3456" t="s">
        <v>7915</v>
      </c>
      <c r="P3456" t="s">
        <v>7915</v>
      </c>
      <c r="Q3456">
        <v>9</v>
      </c>
      <c r="R3456">
        <f>IF(ISERROR(VLOOKUP(A3456,int_r_base_fitted!$A$1:$C$10000,2,FALSE)),0,VLOOKUP(A3456,int_r_base_fitted!$A$1:$C$10000,2,FALSE))</f>
        <v>0</v>
      </c>
      <c r="S3456">
        <f>IF(ISERROR(VLOOKUP(A3456,int_r_base_fitted!$A$1:$C$10000,3,FALSE)),0,VLOOKUP(A3456,int_r_base_fitted!$A$1:$C$10000,3,FALSE))</f>
        <v>2.7E-2</v>
      </c>
      <c r="T3456">
        <v>2993</v>
      </c>
      <c r="V3456">
        <f>IF(ISERROR(VLOOKUP(A3456,int_r_full_fitted!$A$1:$C$10000,3,FALSE)),0,VLOOKUP(A3456,int_r_full_fitted!$A$1:$C$10000,3,FALSE))</f>
        <v>1.6E-2</v>
      </c>
      <c r="W3456">
        <v>3455</v>
      </c>
      <c r="Y3456">
        <f>S3456-V3456</f>
        <v>1.0999999999999999E-2</v>
      </c>
    </row>
    <row r="3457" spans="1:25" x14ac:dyDescent="0.2">
      <c r="A3457">
        <v>260000</v>
      </c>
      <c r="B3457" t="s">
        <v>7956</v>
      </c>
      <c r="C3457">
        <v>26</v>
      </c>
      <c r="D3457" t="s">
        <v>7957</v>
      </c>
      <c r="E3457" t="s">
        <v>9089</v>
      </c>
      <c r="F3457" t="s">
        <v>7910</v>
      </c>
      <c r="G3457" t="s">
        <v>7915</v>
      </c>
      <c r="H3457" t="s">
        <v>7915</v>
      </c>
      <c r="I3457" t="s">
        <v>7915</v>
      </c>
      <c r="J3457" t="s">
        <v>7915</v>
      </c>
      <c r="K3457" t="s">
        <v>7915</v>
      </c>
      <c r="L3457" t="s">
        <v>7910</v>
      </c>
      <c r="M3457" t="s">
        <v>7915</v>
      </c>
      <c r="N3457" t="s">
        <v>7915</v>
      </c>
      <c r="O3457" t="s">
        <v>7915</v>
      </c>
      <c r="P3457" t="s">
        <v>7909</v>
      </c>
      <c r="Q3457">
        <v>7</v>
      </c>
      <c r="R3457">
        <f>IF(ISERROR(VLOOKUP(A3457,int_r_base_fitted!$A$1:$C$10000,2,FALSE)),0,VLOOKUP(A3457,int_r_base_fitted!$A$1:$C$10000,2,FALSE))</f>
        <v>0</v>
      </c>
      <c r="S3457">
        <f>IF(ISERROR(VLOOKUP(A3457,int_r_base_fitted!$A$1:$C$10000,3,FALSE)),0,VLOOKUP(A3457,int_r_base_fitted!$A$1:$C$10000,3,FALSE))</f>
        <v>2.5999999999999999E-2</v>
      </c>
      <c r="T3457">
        <v>3016</v>
      </c>
      <c r="V3457">
        <f>IF(ISERROR(VLOOKUP(A3457,int_r_full_fitted!$A$1:$C$10000,3,FALSE)),0,VLOOKUP(A3457,int_r_full_fitted!$A$1:$C$10000,3,FALSE))</f>
        <v>1.6E-2</v>
      </c>
      <c r="W3457">
        <v>3456</v>
      </c>
      <c r="Y3457">
        <f>S3457-V3457</f>
        <v>9.9999999999999985E-3</v>
      </c>
    </row>
    <row r="3458" spans="1:25" x14ac:dyDescent="0.2">
      <c r="A3458" t="s">
        <v>6098</v>
      </c>
      <c r="B3458" t="s">
        <v>7911</v>
      </c>
      <c r="C3458" t="s">
        <v>8117</v>
      </c>
      <c r="D3458" t="s">
        <v>7920</v>
      </c>
      <c r="E3458" t="s">
        <v>8517</v>
      </c>
      <c r="F3458" t="s">
        <v>7915</v>
      </c>
      <c r="G3458" t="s">
        <v>7915</v>
      </c>
      <c r="H3458" t="s">
        <v>7915</v>
      </c>
      <c r="I3458" t="s">
        <v>7915</v>
      </c>
      <c r="J3458" t="s">
        <v>7915</v>
      </c>
      <c r="K3458" t="s">
        <v>7915</v>
      </c>
      <c r="L3458" t="s">
        <v>7915</v>
      </c>
      <c r="M3458" t="s">
        <v>7910</v>
      </c>
      <c r="N3458" t="s">
        <v>7915</v>
      </c>
      <c r="O3458" t="s">
        <v>7915</v>
      </c>
      <c r="P3458" t="s">
        <v>7910</v>
      </c>
      <c r="Q3458">
        <v>8</v>
      </c>
      <c r="R3458">
        <f>IF(ISERROR(VLOOKUP(A3458,int_r_base_fitted!$A$1:$C$10000,2,FALSE)),0,VLOOKUP(A3458,int_r_base_fitted!$A$1:$C$10000,2,FALSE))</f>
        <v>0</v>
      </c>
      <c r="S3458">
        <f>IF(ISERROR(VLOOKUP(A3458,int_r_base_fitted!$A$1:$C$10000,3,FALSE)),0,VLOOKUP(A3458,int_r_base_fitted!$A$1:$C$10000,3,FALSE))</f>
        <v>2.5999999999999999E-2</v>
      </c>
      <c r="T3458">
        <v>3023</v>
      </c>
      <c r="V3458">
        <f>IF(ISERROR(VLOOKUP(A3458,int_r_full_fitted!$A$1:$C$10000,3,FALSE)),0,VLOOKUP(A3458,int_r_full_fitted!$A$1:$C$10000,3,FALSE))</f>
        <v>1.6E-2</v>
      </c>
      <c r="W3458">
        <v>3457</v>
      </c>
      <c r="Y3458">
        <f>S3458-V3458</f>
        <v>9.9999999999999985E-3</v>
      </c>
    </row>
    <row r="3459" spans="1:25" x14ac:dyDescent="0.2">
      <c r="A3459" t="s">
        <v>6125</v>
      </c>
      <c r="B3459" t="s">
        <v>7911</v>
      </c>
      <c r="C3459" t="s">
        <v>8015</v>
      </c>
      <c r="D3459" t="s">
        <v>7963</v>
      </c>
      <c r="E3459" t="s">
        <v>9349</v>
      </c>
      <c r="F3459" t="s">
        <v>7915</v>
      </c>
      <c r="G3459" t="s">
        <v>7915</v>
      </c>
      <c r="H3459" t="s">
        <v>7915</v>
      </c>
      <c r="I3459" t="s">
        <v>7915</v>
      </c>
      <c r="J3459" t="s">
        <v>7915</v>
      </c>
      <c r="K3459" t="s">
        <v>7915</v>
      </c>
      <c r="L3459" t="s">
        <v>7915</v>
      </c>
      <c r="M3459" t="s">
        <v>7910</v>
      </c>
      <c r="N3459" t="s">
        <v>7915</v>
      </c>
      <c r="O3459" t="s">
        <v>7915</v>
      </c>
      <c r="P3459" t="s">
        <v>7910</v>
      </c>
      <c r="Q3459">
        <v>8</v>
      </c>
      <c r="R3459">
        <f>IF(ISERROR(VLOOKUP(A3459,int_r_base_fitted!$A$1:$C$10000,2,FALSE)),0,VLOOKUP(A3459,int_r_base_fitted!$A$1:$C$10000,2,FALSE))</f>
        <v>0</v>
      </c>
      <c r="S3459">
        <f>IF(ISERROR(VLOOKUP(A3459,int_r_base_fitted!$A$1:$C$10000,3,FALSE)),0,VLOOKUP(A3459,int_r_base_fitted!$A$1:$C$10000,3,FALSE))</f>
        <v>2.5999999999999999E-2</v>
      </c>
      <c r="T3459">
        <v>3026</v>
      </c>
      <c r="V3459">
        <f>IF(ISERROR(VLOOKUP(A3459,int_r_full_fitted!$A$1:$C$10000,3,FALSE)),0,VLOOKUP(A3459,int_r_full_fitted!$A$1:$C$10000,3,FALSE))</f>
        <v>1.6E-2</v>
      </c>
      <c r="W3459">
        <v>3458</v>
      </c>
      <c r="Y3459">
        <f>S3459-V3459</f>
        <v>9.9999999999999985E-3</v>
      </c>
    </row>
    <row r="3460" spans="1:25" x14ac:dyDescent="0.2">
      <c r="A3460" t="s">
        <v>6354</v>
      </c>
      <c r="B3460" t="s">
        <v>7911</v>
      </c>
      <c r="C3460" t="s">
        <v>8158</v>
      </c>
      <c r="D3460" t="s">
        <v>7963</v>
      </c>
      <c r="E3460" t="s">
        <v>9152</v>
      </c>
      <c r="F3460" t="s">
        <v>7915</v>
      </c>
      <c r="G3460" t="s">
        <v>7915</v>
      </c>
      <c r="H3460" t="s">
        <v>7915</v>
      </c>
      <c r="I3460" t="s">
        <v>7915</v>
      </c>
      <c r="J3460" t="s">
        <v>7915</v>
      </c>
      <c r="K3460" t="s">
        <v>7915</v>
      </c>
      <c r="L3460" t="s">
        <v>7915</v>
      </c>
      <c r="M3460" t="s">
        <v>7910</v>
      </c>
      <c r="N3460" t="s">
        <v>7915</v>
      </c>
      <c r="O3460" t="s">
        <v>7915</v>
      </c>
      <c r="P3460" t="s">
        <v>7910</v>
      </c>
      <c r="Q3460">
        <v>8</v>
      </c>
      <c r="R3460">
        <f>IF(ISERROR(VLOOKUP(A3460,int_r_base_fitted!$A$1:$C$10000,2,FALSE)),0,VLOOKUP(A3460,int_r_base_fitted!$A$1:$C$10000,2,FALSE))</f>
        <v>0</v>
      </c>
      <c r="S3460">
        <f>IF(ISERROR(VLOOKUP(A3460,int_r_base_fitted!$A$1:$C$10000,3,FALSE)),0,VLOOKUP(A3460,int_r_base_fitted!$A$1:$C$10000,3,FALSE))</f>
        <v>2.5999999999999999E-2</v>
      </c>
      <c r="T3460">
        <v>3040</v>
      </c>
      <c r="V3460">
        <f>IF(ISERROR(VLOOKUP(A3460,int_r_full_fitted!$A$1:$C$10000,3,FALSE)),0,VLOOKUP(A3460,int_r_full_fitted!$A$1:$C$10000,3,FALSE))</f>
        <v>1.6E-2</v>
      </c>
      <c r="W3460">
        <v>3459</v>
      </c>
      <c r="Y3460">
        <f>S3460-V3460</f>
        <v>9.9999999999999985E-3</v>
      </c>
    </row>
    <row r="3461" spans="1:25" x14ac:dyDescent="0.2">
      <c r="A3461" t="s">
        <v>6355</v>
      </c>
      <c r="B3461" t="s">
        <v>7911</v>
      </c>
      <c r="C3461" t="s">
        <v>8158</v>
      </c>
      <c r="D3461" t="s">
        <v>7963</v>
      </c>
      <c r="E3461" t="s">
        <v>9440</v>
      </c>
      <c r="F3461" t="s">
        <v>7915</v>
      </c>
      <c r="G3461" t="s">
        <v>7915</v>
      </c>
      <c r="H3461" t="s">
        <v>7915</v>
      </c>
      <c r="I3461" t="s">
        <v>7915</v>
      </c>
      <c r="J3461" t="s">
        <v>7915</v>
      </c>
      <c r="K3461" t="s">
        <v>7915</v>
      </c>
      <c r="L3461" t="s">
        <v>7915</v>
      </c>
      <c r="M3461" t="s">
        <v>7910</v>
      </c>
      <c r="N3461" t="s">
        <v>7915</v>
      </c>
      <c r="O3461" t="s">
        <v>7915</v>
      </c>
      <c r="P3461" t="s">
        <v>7910</v>
      </c>
      <c r="Q3461">
        <v>8</v>
      </c>
      <c r="R3461">
        <f>IF(ISERROR(VLOOKUP(A3461,int_r_base_fitted!$A$1:$C$10000,2,FALSE)),0,VLOOKUP(A3461,int_r_base_fitted!$A$1:$C$10000,2,FALSE))</f>
        <v>0</v>
      </c>
      <c r="S3461">
        <f>IF(ISERROR(VLOOKUP(A3461,int_r_base_fitted!$A$1:$C$10000,3,FALSE)),0,VLOOKUP(A3461,int_r_base_fitted!$A$1:$C$10000,3,FALSE))</f>
        <v>2.5999999999999999E-2</v>
      </c>
      <c r="T3461">
        <v>3041</v>
      </c>
      <c r="V3461">
        <f>IF(ISERROR(VLOOKUP(A3461,int_r_full_fitted!$A$1:$C$10000,3,FALSE)),0,VLOOKUP(A3461,int_r_full_fitted!$A$1:$C$10000,3,FALSE))</f>
        <v>1.6E-2</v>
      </c>
      <c r="W3461">
        <v>3460</v>
      </c>
      <c r="Y3461">
        <f>S3461-V3461</f>
        <v>9.9999999999999985E-3</v>
      </c>
    </row>
    <row r="3462" spans="1:25" x14ac:dyDescent="0.2">
      <c r="A3462" t="s">
        <v>6447</v>
      </c>
      <c r="B3462" t="s">
        <v>7911</v>
      </c>
      <c r="C3462" t="s">
        <v>7927</v>
      </c>
      <c r="D3462" t="s">
        <v>8040</v>
      </c>
      <c r="E3462" t="s">
        <v>9496</v>
      </c>
      <c r="F3462" t="s">
        <v>7915</v>
      </c>
      <c r="G3462" t="s">
        <v>7915</v>
      </c>
      <c r="H3462" t="s">
        <v>7915</v>
      </c>
      <c r="I3462" t="s">
        <v>7915</v>
      </c>
      <c r="J3462" t="s">
        <v>7915</v>
      </c>
      <c r="K3462" t="s">
        <v>7915</v>
      </c>
      <c r="L3462" t="s">
        <v>7915</v>
      </c>
      <c r="M3462" t="s">
        <v>7910</v>
      </c>
      <c r="N3462" t="s">
        <v>7915</v>
      </c>
      <c r="O3462" t="s">
        <v>7915</v>
      </c>
      <c r="P3462" t="s">
        <v>7910</v>
      </c>
      <c r="Q3462">
        <v>8</v>
      </c>
      <c r="R3462">
        <f>IF(ISERROR(VLOOKUP(A3462,int_r_base_fitted!$A$1:$C$10000,2,FALSE)),0,VLOOKUP(A3462,int_r_base_fitted!$A$1:$C$10000,2,FALSE))</f>
        <v>0</v>
      </c>
      <c r="S3462">
        <f>IF(ISERROR(VLOOKUP(A3462,int_r_base_fitted!$A$1:$C$10000,3,FALSE)),0,VLOOKUP(A3462,int_r_base_fitted!$A$1:$C$10000,3,FALSE))</f>
        <v>2.5999999999999999E-2</v>
      </c>
      <c r="T3462">
        <v>3043</v>
      </c>
      <c r="V3462">
        <f>IF(ISERROR(VLOOKUP(A3462,int_r_full_fitted!$A$1:$C$10000,3,FALSE)),0,VLOOKUP(A3462,int_r_full_fitted!$A$1:$C$10000,3,FALSE))</f>
        <v>1.6E-2</v>
      </c>
      <c r="W3462">
        <v>3461</v>
      </c>
      <c r="Y3462">
        <f>S3462-V3462</f>
        <v>9.9999999999999985E-3</v>
      </c>
    </row>
    <row r="3463" spans="1:25" x14ac:dyDescent="0.2">
      <c r="A3463" t="s">
        <v>6619</v>
      </c>
      <c r="B3463" t="s">
        <v>7911</v>
      </c>
      <c r="C3463" t="s">
        <v>7942</v>
      </c>
      <c r="D3463" t="s">
        <v>7945</v>
      </c>
      <c r="E3463" t="s">
        <v>9565</v>
      </c>
      <c r="F3463" t="s">
        <v>7915</v>
      </c>
      <c r="G3463" t="s">
        <v>7915</v>
      </c>
      <c r="H3463" t="s">
        <v>7915</v>
      </c>
      <c r="I3463" t="s">
        <v>7915</v>
      </c>
      <c r="J3463" t="s">
        <v>7915</v>
      </c>
      <c r="K3463" t="s">
        <v>7915</v>
      </c>
      <c r="L3463" t="s">
        <v>7915</v>
      </c>
      <c r="M3463" t="s">
        <v>7910</v>
      </c>
      <c r="N3463" t="s">
        <v>7915</v>
      </c>
      <c r="O3463" t="s">
        <v>7915</v>
      </c>
      <c r="P3463" t="s">
        <v>7910</v>
      </c>
      <c r="Q3463">
        <v>8</v>
      </c>
      <c r="R3463">
        <f>IF(ISERROR(VLOOKUP(A3463,int_r_base_fitted!$A$1:$C$10000,2,FALSE)),0,VLOOKUP(A3463,int_r_base_fitted!$A$1:$C$10000,2,FALSE))</f>
        <v>0</v>
      </c>
      <c r="S3463">
        <f>IF(ISERROR(VLOOKUP(A3463,int_r_base_fitted!$A$1:$C$10000,3,FALSE)),0,VLOOKUP(A3463,int_r_base_fitted!$A$1:$C$10000,3,FALSE))</f>
        <v>2.5999999999999999E-2</v>
      </c>
      <c r="T3463">
        <v>3051</v>
      </c>
      <c r="V3463">
        <f>IF(ISERROR(VLOOKUP(A3463,int_r_full_fitted!$A$1:$C$10000,3,FALSE)),0,VLOOKUP(A3463,int_r_full_fitted!$A$1:$C$10000,3,FALSE))</f>
        <v>1.6E-2</v>
      </c>
      <c r="W3463">
        <v>3462</v>
      </c>
      <c r="Y3463">
        <f>S3463-V3463</f>
        <v>9.9999999999999985E-3</v>
      </c>
    </row>
    <row r="3464" spans="1:25" x14ac:dyDescent="0.2">
      <c r="A3464" t="s">
        <v>6651</v>
      </c>
      <c r="B3464" t="s">
        <v>7911</v>
      </c>
      <c r="C3464" t="s">
        <v>7948</v>
      </c>
      <c r="D3464" t="s">
        <v>7935</v>
      </c>
      <c r="E3464" t="s">
        <v>9104</v>
      </c>
      <c r="F3464" t="s">
        <v>7915</v>
      </c>
      <c r="G3464" t="s">
        <v>7915</v>
      </c>
      <c r="H3464" t="s">
        <v>7915</v>
      </c>
      <c r="I3464" t="s">
        <v>7915</v>
      </c>
      <c r="J3464" t="s">
        <v>7915</v>
      </c>
      <c r="K3464" t="s">
        <v>7915</v>
      </c>
      <c r="L3464" t="s">
        <v>7915</v>
      </c>
      <c r="M3464" t="s">
        <v>7910</v>
      </c>
      <c r="N3464" t="s">
        <v>7915</v>
      </c>
      <c r="O3464" t="s">
        <v>7915</v>
      </c>
      <c r="P3464" t="s">
        <v>7910</v>
      </c>
      <c r="Q3464">
        <v>8</v>
      </c>
      <c r="R3464">
        <f>IF(ISERROR(VLOOKUP(A3464,int_r_base_fitted!$A$1:$C$10000,2,FALSE)),0,VLOOKUP(A3464,int_r_base_fitted!$A$1:$C$10000,2,FALSE))</f>
        <v>0</v>
      </c>
      <c r="S3464">
        <f>IF(ISERROR(VLOOKUP(A3464,int_r_base_fitted!$A$1:$C$10000,3,FALSE)),0,VLOOKUP(A3464,int_r_base_fitted!$A$1:$C$10000,3,FALSE))</f>
        <v>2.5999999999999999E-2</v>
      </c>
      <c r="T3464">
        <v>3057</v>
      </c>
      <c r="V3464">
        <f>IF(ISERROR(VLOOKUP(A3464,int_r_full_fitted!$A$1:$C$10000,3,FALSE)),0,VLOOKUP(A3464,int_r_full_fitted!$A$1:$C$10000,3,FALSE))</f>
        <v>1.6E-2</v>
      </c>
      <c r="W3464">
        <v>3463</v>
      </c>
      <c r="Y3464">
        <f>S3464-V3464</f>
        <v>9.9999999999999985E-3</v>
      </c>
    </row>
    <row r="3465" spans="1:25" x14ac:dyDescent="0.2">
      <c r="A3465" t="s">
        <v>6755</v>
      </c>
      <c r="B3465" t="s">
        <v>7911</v>
      </c>
      <c r="C3465" t="s">
        <v>7942</v>
      </c>
      <c r="D3465" t="s">
        <v>7963</v>
      </c>
      <c r="E3465" t="s">
        <v>9109</v>
      </c>
      <c r="F3465" t="s">
        <v>7915</v>
      </c>
      <c r="G3465" t="s">
        <v>7915</v>
      </c>
      <c r="H3465" t="s">
        <v>7915</v>
      </c>
      <c r="I3465" t="s">
        <v>7915</v>
      </c>
      <c r="J3465" t="s">
        <v>7915</v>
      </c>
      <c r="K3465" t="s">
        <v>7915</v>
      </c>
      <c r="L3465" t="s">
        <v>7915</v>
      </c>
      <c r="M3465" t="s">
        <v>7910</v>
      </c>
      <c r="N3465" t="s">
        <v>7915</v>
      </c>
      <c r="O3465" t="s">
        <v>7915</v>
      </c>
      <c r="P3465" t="s">
        <v>7910</v>
      </c>
      <c r="Q3465">
        <v>8</v>
      </c>
      <c r="R3465">
        <f>IF(ISERROR(VLOOKUP(A3465,int_r_base_fitted!$A$1:$C$10000,2,FALSE)),0,VLOOKUP(A3465,int_r_base_fitted!$A$1:$C$10000,2,FALSE))</f>
        <v>0</v>
      </c>
      <c r="S3465">
        <f>IF(ISERROR(VLOOKUP(A3465,int_r_base_fitted!$A$1:$C$10000,3,FALSE)),0,VLOOKUP(A3465,int_r_base_fitted!$A$1:$C$10000,3,FALSE))</f>
        <v>2.5999999999999999E-2</v>
      </c>
      <c r="T3465">
        <v>3067</v>
      </c>
      <c r="V3465">
        <f>IF(ISERROR(VLOOKUP(A3465,int_r_full_fitted!$A$1:$C$10000,3,FALSE)),0,VLOOKUP(A3465,int_r_full_fitted!$A$1:$C$10000,3,FALSE))</f>
        <v>1.6E-2</v>
      </c>
      <c r="W3465">
        <v>3464</v>
      </c>
      <c r="Y3465">
        <f>S3465-V3465</f>
        <v>9.9999999999999985E-3</v>
      </c>
    </row>
    <row r="3466" spans="1:25" x14ac:dyDescent="0.2">
      <c r="A3466" t="s">
        <v>6758</v>
      </c>
      <c r="B3466" t="s">
        <v>7911</v>
      </c>
      <c r="C3466" t="s">
        <v>7942</v>
      </c>
      <c r="D3466" t="s">
        <v>7963</v>
      </c>
      <c r="E3466" t="s">
        <v>9643</v>
      </c>
      <c r="F3466" t="s">
        <v>7915</v>
      </c>
      <c r="G3466" t="s">
        <v>7915</v>
      </c>
      <c r="H3466" t="s">
        <v>7915</v>
      </c>
      <c r="I3466" t="s">
        <v>7915</v>
      </c>
      <c r="J3466" t="s">
        <v>7915</v>
      </c>
      <c r="K3466" t="s">
        <v>7915</v>
      </c>
      <c r="L3466" t="s">
        <v>7915</v>
      </c>
      <c r="M3466" t="s">
        <v>7910</v>
      </c>
      <c r="N3466" t="s">
        <v>7915</v>
      </c>
      <c r="O3466" t="s">
        <v>7915</v>
      </c>
      <c r="P3466" t="s">
        <v>7910</v>
      </c>
      <c r="Q3466">
        <v>8</v>
      </c>
      <c r="R3466">
        <f>IF(ISERROR(VLOOKUP(A3466,int_r_base_fitted!$A$1:$C$10000,2,FALSE)),0,VLOOKUP(A3466,int_r_base_fitted!$A$1:$C$10000,2,FALSE))</f>
        <v>0</v>
      </c>
      <c r="S3466">
        <f>IF(ISERROR(VLOOKUP(A3466,int_r_base_fitted!$A$1:$C$10000,3,FALSE)),0,VLOOKUP(A3466,int_r_base_fitted!$A$1:$C$10000,3,FALSE))</f>
        <v>2.5999999999999999E-2</v>
      </c>
      <c r="T3466">
        <v>3068</v>
      </c>
      <c r="V3466">
        <f>IF(ISERROR(VLOOKUP(A3466,int_r_full_fitted!$A$1:$C$10000,3,FALSE)),0,VLOOKUP(A3466,int_r_full_fitted!$A$1:$C$10000,3,FALSE))</f>
        <v>1.6E-2</v>
      </c>
      <c r="W3466">
        <v>3465</v>
      </c>
      <c r="Y3466">
        <f>S3466-V3466</f>
        <v>9.9999999999999985E-3</v>
      </c>
    </row>
    <row r="3467" spans="1:25" x14ac:dyDescent="0.2">
      <c r="A3467" t="s">
        <v>6789</v>
      </c>
      <c r="B3467" t="s">
        <v>7911</v>
      </c>
      <c r="C3467" t="s">
        <v>8141</v>
      </c>
      <c r="D3467" t="s">
        <v>7963</v>
      </c>
      <c r="E3467" t="s">
        <v>9661</v>
      </c>
      <c r="F3467" t="s">
        <v>7915</v>
      </c>
      <c r="G3467" t="s">
        <v>7915</v>
      </c>
      <c r="H3467" t="s">
        <v>7915</v>
      </c>
      <c r="I3467" t="s">
        <v>7915</v>
      </c>
      <c r="J3467" t="s">
        <v>7915</v>
      </c>
      <c r="K3467" t="s">
        <v>7915</v>
      </c>
      <c r="L3467" t="s">
        <v>7915</v>
      </c>
      <c r="M3467" t="s">
        <v>7910</v>
      </c>
      <c r="N3467" t="s">
        <v>7915</v>
      </c>
      <c r="O3467" t="s">
        <v>7915</v>
      </c>
      <c r="P3467" t="s">
        <v>7910</v>
      </c>
      <c r="Q3467">
        <v>8</v>
      </c>
      <c r="R3467">
        <f>IF(ISERROR(VLOOKUP(A3467,int_r_base_fitted!$A$1:$C$10000,2,FALSE)),0,VLOOKUP(A3467,int_r_base_fitted!$A$1:$C$10000,2,FALSE))</f>
        <v>0</v>
      </c>
      <c r="S3467">
        <f>IF(ISERROR(VLOOKUP(A3467,int_r_base_fitted!$A$1:$C$10000,3,FALSE)),0,VLOOKUP(A3467,int_r_base_fitted!$A$1:$C$10000,3,FALSE))</f>
        <v>2.5999999999999999E-2</v>
      </c>
      <c r="T3467">
        <v>3072</v>
      </c>
      <c r="V3467">
        <f>IF(ISERROR(VLOOKUP(A3467,int_r_full_fitted!$A$1:$C$10000,3,FALSE)),0,VLOOKUP(A3467,int_r_full_fitted!$A$1:$C$10000,3,FALSE))</f>
        <v>1.6E-2</v>
      </c>
      <c r="W3467">
        <v>3466</v>
      </c>
      <c r="Y3467">
        <f>S3467-V3467</f>
        <v>9.9999999999999985E-3</v>
      </c>
    </row>
    <row r="3468" spans="1:25" x14ac:dyDescent="0.2">
      <c r="A3468" t="s">
        <v>6923</v>
      </c>
      <c r="B3468" t="s">
        <v>7911</v>
      </c>
      <c r="C3468" t="s">
        <v>8158</v>
      </c>
      <c r="D3468" t="s">
        <v>7963</v>
      </c>
      <c r="E3468" t="s">
        <v>9730</v>
      </c>
      <c r="F3468" t="s">
        <v>7915</v>
      </c>
      <c r="G3468" t="s">
        <v>7915</v>
      </c>
      <c r="H3468" t="s">
        <v>7915</v>
      </c>
      <c r="I3468" t="s">
        <v>7915</v>
      </c>
      <c r="J3468" t="s">
        <v>7915</v>
      </c>
      <c r="K3468" t="s">
        <v>7915</v>
      </c>
      <c r="L3468" t="s">
        <v>7915</v>
      </c>
      <c r="M3468" t="s">
        <v>7910</v>
      </c>
      <c r="N3468" t="s">
        <v>7915</v>
      </c>
      <c r="O3468" t="s">
        <v>7915</v>
      </c>
      <c r="P3468" t="s">
        <v>7910</v>
      </c>
      <c r="Q3468">
        <v>8</v>
      </c>
      <c r="R3468">
        <f>IF(ISERROR(VLOOKUP(A3468,int_r_base_fitted!$A$1:$C$10000,2,FALSE)),0,VLOOKUP(A3468,int_r_base_fitted!$A$1:$C$10000,2,FALSE))</f>
        <v>0</v>
      </c>
      <c r="S3468">
        <f>IF(ISERROR(VLOOKUP(A3468,int_r_base_fitted!$A$1:$C$10000,3,FALSE)),0,VLOOKUP(A3468,int_r_base_fitted!$A$1:$C$10000,3,FALSE))</f>
        <v>2.5999999999999999E-2</v>
      </c>
      <c r="T3468">
        <v>3105</v>
      </c>
      <c r="V3468">
        <f>IF(ISERROR(VLOOKUP(A3468,int_r_full_fitted!$A$1:$C$10000,3,FALSE)),0,VLOOKUP(A3468,int_r_full_fitted!$A$1:$C$10000,3,FALSE))</f>
        <v>1.6E-2</v>
      </c>
      <c r="W3468">
        <v>3467</v>
      </c>
      <c r="Y3468">
        <f>S3468-V3468</f>
        <v>9.9999999999999985E-3</v>
      </c>
    </row>
    <row r="3469" spans="1:25" x14ac:dyDescent="0.2">
      <c r="A3469" t="s">
        <v>6928</v>
      </c>
      <c r="B3469" t="s">
        <v>7911</v>
      </c>
      <c r="C3469" t="s">
        <v>8518</v>
      </c>
      <c r="D3469" t="s">
        <v>7963</v>
      </c>
      <c r="E3469" t="s">
        <v>8847</v>
      </c>
      <c r="F3469" t="s">
        <v>7915</v>
      </c>
      <c r="G3469" t="s">
        <v>7915</v>
      </c>
      <c r="H3469" t="s">
        <v>7915</v>
      </c>
      <c r="I3469" t="s">
        <v>7915</v>
      </c>
      <c r="J3469" t="s">
        <v>7915</v>
      </c>
      <c r="K3469" t="s">
        <v>7915</v>
      </c>
      <c r="L3469" t="s">
        <v>7915</v>
      </c>
      <c r="M3469" t="s">
        <v>7910</v>
      </c>
      <c r="N3469" t="s">
        <v>7915</v>
      </c>
      <c r="O3469" t="s">
        <v>7915</v>
      </c>
      <c r="P3469" t="s">
        <v>7910</v>
      </c>
      <c r="Q3469">
        <v>8</v>
      </c>
      <c r="R3469">
        <f>IF(ISERROR(VLOOKUP(A3469,int_r_base_fitted!$A$1:$C$10000,2,FALSE)),0,VLOOKUP(A3469,int_r_base_fitted!$A$1:$C$10000,2,FALSE))</f>
        <v>0</v>
      </c>
      <c r="S3469">
        <f>IF(ISERROR(VLOOKUP(A3469,int_r_base_fitted!$A$1:$C$10000,3,FALSE)),0,VLOOKUP(A3469,int_r_base_fitted!$A$1:$C$10000,3,FALSE))</f>
        <v>2.5999999999999999E-2</v>
      </c>
      <c r="T3469">
        <v>3106</v>
      </c>
      <c r="V3469">
        <f>IF(ISERROR(VLOOKUP(A3469,int_r_full_fitted!$A$1:$C$10000,3,FALSE)),0,VLOOKUP(A3469,int_r_full_fitted!$A$1:$C$10000,3,FALSE))</f>
        <v>1.6E-2</v>
      </c>
      <c r="W3469">
        <v>3468</v>
      </c>
      <c r="Y3469">
        <f>S3469-V3469</f>
        <v>9.9999999999999985E-3</v>
      </c>
    </row>
    <row r="3470" spans="1:25" x14ac:dyDescent="0.2">
      <c r="A3470" t="s">
        <v>7137</v>
      </c>
      <c r="B3470" t="s">
        <v>7911</v>
      </c>
      <c r="C3470" t="s">
        <v>7922</v>
      </c>
      <c r="D3470" t="s">
        <v>7938</v>
      </c>
      <c r="E3470" t="s">
        <v>9870</v>
      </c>
      <c r="F3470" t="s">
        <v>7915</v>
      </c>
      <c r="G3470" t="s">
        <v>7915</v>
      </c>
      <c r="H3470" t="s">
        <v>7915</v>
      </c>
      <c r="I3470" t="s">
        <v>7915</v>
      </c>
      <c r="J3470" t="s">
        <v>7915</v>
      </c>
      <c r="K3470" t="s">
        <v>7915</v>
      </c>
      <c r="L3470" t="s">
        <v>7915</v>
      </c>
      <c r="M3470" t="s">
        <v>7910</v>
      </c>
      <c r="N3470" t="s">
        <v>7915</v>
      </c>
      <c r="O3470" t="s">
        <v>7915</v>
      </c>
      <c r="P3470" t="s">
        <v>7910</v>
      </c>
      <c r="Q3470">
        <v>8</v>
      </c>
      <c r="R3470">
        <f>IF(ISERROR(VLOOKUP(A3470,int_r_base_fitted!$A$1:$C$10000,2,FALSE)),0,VLOOKUP(A3470,int_r_base_fitted!$A$1:$C$10000,2,FALSE))</f>
        <v>0</v>
      </c>
      <c r="S3470">
        <f>IF(ISERROR(VLOOKUP(A3470,int_r_base_fitted!$A$1:$C$10000,3,FALSE)),0,VLOOKUP(A3470,int_r_base_fitted!$A$1:$C$10000,3,FALSE))</f>
        <v>2.5999999999999999E-2</v>
      </c>
      <c r="T3470">
        <v>3114</v>
      </c>
      <c r="V3470">
        <f>IF(ISERROR(VLOOKUP(A3470,int_r_full_fitted!$A$1:$C$10000,3,FALSE)),0,VLOOKUP(A3470,int_r_full_fitted!$A$1:$C$10000,3,FALSE))</f>
        <v>1.6E-2</v>
      </c>
      <c r="W3470">
        <v>3469</v>
      </c>
      <c r="Y3470">
        <f>S3470-V3470</f>
        <v>9.9999999999999985E-3</v>
      </c>
    </row>
    <row r="3471" spans="1:25" x14ac:dyDescent="0.2">
      <c r="A3471" t="s">
        <v>7258</v>
      </c>
      <c r="B3471" t="s">
        <v>7933</v>
      </c>
      <c r="C3471" t="s">
        <v>9774</v>
      </c>
      <c r="D3471" t="s">
        <v>7963</v>
      </c>
      <c r="E3471" t="s">
        <v>8338</v>
      </c>
      <c r="F3471" t="s">
        <v>7915</v>
      </c>
      <c r="G3471" t="s">
        <v>7915</v>
      </c>
      <c r="H3471" t="s">
        <v>7915</v>
      </c>
      <c r="I3471" t="s">
        <v>7915</v>
      </c>
      <c r="J3471" t="s">
        <v>7915</v>
      </c>
      <c r="K3471" t="s">
        <v>7915</v>
      </c>
      <c r="L3471" t="s">
        <v>7915</v>
      </c>
      <c r="M3471" t="s">
        <v>7915</v>
      </c>
      <c r="N3471" t="s">
        <v>7915</v>
      </c>
      <c r="O3471" t="s">
        <v>7915</v>
      </c>
      <c r="P3471" t="s">
        <v>7915</v>
      </c>
      <c r="Q3471">
        <v>9</v>
      </c>
      <c r="R3471">
        <f>IF(ISERROR(VLOOKUP(A3471,int_r_base_fitted!$A$1:$C$10000,2,FALSE)),0,VLOOKUP(A3471,int_r_base_fitted!$A$1:$C$10000,2,FALSE))</f>
        <v>1</v>
      </c>
      <c r="S3471">
        <f>IF(ISERROR(VLOOKUP(A3471,int_r_base_fitted!$A$1:$C$10000,3,FALSE)),0,VLOOKUP(A3471,int_r_base_fitted!$A$1:$C$10000,3,FALSE))</f>
        <v>2.5999999999999999E-2</v>
      </c>
      <c r="T3471">
        <v>3126</v>
      </c>
      <c r="V3471">
        <f>IF(ISERROR(VLOOKUP(A3471,int_r_full_fitted!$A$1:$C$10000,3,FALSE)),0,VLOOKUP(A3471,int_r_full_fitted!$A$1:$C$10000,3,FALSE))</f>
        <v>1.6E-2</v>
      </c>
      <c r="W3471">
        <v>3470</v>
      </c>
      <c r="Y3471">
        <f>S3471-V3471</f>
        <v>9.9999999999999985E-3</v>
      </c>
    </row>
    <row r="3472" spans="1:25" x14ac:dyDescent="0.2">
      <c r="A3472" t="s">
        <v>7306</v>
      </c>
      <c r="B3472" t="s">
        <v>7911</v>
      </c>
      <c r="C3472">
        <v>4</v>
      </c>
      <c r="D3472" t="s">
        <v>7940</v>
      </c>
      <c r="E3472" t="s">
        <v>8566</v>
      </c>
      <c r="F3472" t="s">
        <v>7915</v>
      </c>
      <c r="G3472" t="s">
        <v>7915</v>
      </c>
      <c r="H3472" t="s">
        <v>7915</v>
      </c>
      <c r="I3472" t="s">
        <v>7915</v>
      </c>
      <c r="J3472" t="s">
        <v>7915</v>
      </c>
      <c r="K3472" t="s">
        <v>7915</v>
      </c>
      <c r="L3472" t="s">
        <v>7915</v>
      </c>
      <c r="M3472" t="s">
        <v>7915</v>
      </c>
      <c r="N3472" t="s">
        <v>7915</v>
      </c>
      <c r="O3472" t="s">
        <v>7915</v>
      </c>
      <c r="P3472" t="s">
        <v>7915</v>
      </c>
      <c r="Q3472">
        <v>9</v>
      </c>
      <c r="R3472">
        <f>IF(ISERROR(VLOOKUP(A3472,int_r_base_fitted!$A$1:$C$10000,2,FALSE)),0,VLOOKUP(A3472,int_r_base_fitted!$A$1:$C$10000,2,FALSE))</f>
        <v>0</v>
      </c>
      <c r="S3472">
        <f>IF(ISERROR(VLOOKUP(A3472,int_r_base_fitted!$A$1:$C$10000,3,FALSE)),0,VLOOKUP(A3472,int_r_base_fitted!$A$1:$C$10000,3,FALSE))</f>
        <v>2.5999999999999999E-2</v>
      </c>
      <c r="T3472">
        <v>3129</v>
      </c>
      <c r="V3472">
        <f>IF(ISERROR(VLOOKUP(A3472,int_r_full_fitted!$A$1:$C$10000,3,FALSE)),0,VLOOKUP(A3472,int_r_full_fitted!$A$1:$C$10000,3,FALSE))</f>
        <v>1.6E-2</v>
      </c>
      <c r="W3472">
        <v>3471</v>
      </c>
      <c r="Y3472">
        <f>S3472-V3472</f>
        <v>9.9999999999999985E-3</v>
      </c>
    </row>
    <row r="3473" spans="1:25" x14ac:dyDescent="0.2">
      <c r="A3473" t="s">
        <v>7345</v>
      </c>
      <c r="B3473" t="s">
        <v>7911</v>
      </c>
      <c r="C3473" t="s">
        <v>7942</v>
      </c>
      <c r="D3473" t="s">
        <v>7963</v>
      </c>
      <c r="E3473" t="s">
        <v>9710</v>
      </c>
      <c r="F3473" t="s">
        <v>7915</v>
      </c>
      <c r="G3473" t="s">
        <v>7915</v>
      </c>
      <c r="H3473" t="s">
        <v>7915</v>
      </c>
      <c r="I3473" t="s">
        <v>7915</v>
      </c>
      <c r="J3473" t="s">
        <v>7915</v>
      </c>
      <c r="K3473" t="s">
        <v>7915</v>
      </c>
      <c r="L3473" t="s">
        <v>7915</v>
      </c>
      <c r="M3473" t="s">
        <v>7915</v>
      </c>
      <c r="N3473" t="s">
        <v>7915</v>
      </c>
      <c r="O3473" t="s">
        <v>7915</v>
      </c>
      <c r="P3473" t="s">
        <v>7915</v>
      </c>
      <c r="Q3473">
        <v>9</v>
      </c>
      <c r="R3473">
        <f>IF(ISERROR(VLOOKUP(A3473,int_r_base_fitted!$A$1:$C$10000,2,FALSE)),0,VLOOKUP(A3473,int_r_base_fitted!$A$1:$C$10000,2,FALSE))</f>
        <v>0</v>
      </c>
      <c r="S3473">
        <f>IF(ISERROR(VLOOKUP(A3473,int_r_base_fitted!$A$1:$C$10000,3,FALSE)),0,VLOOKUP(A3473,int_r_base_fitted!$A$1:$C$10000,3,FALSE))</f>
        <v>2.5999999999999999E-2</v>
      </c>
      <c r="T3473">
        <v>3138</v>
      </c>
      <c r="V3473">
        <f>IF(ISERROR(VLOOKUP(A3473,int_r_full_fitted!$A$1:$C$10000,3,FALSE)),0,VLOOKUP(A3473,int_r_full_fitted!$A$1:$C$10000,3,FALSE))</f>
        <v>1.6E-2</v>
      </c>
      <c r="W3473">
        <v>3472</v>
      </c>
      <c r="Y3473">
        <f>S3473-V3473</f>
        <v>9.9999999999999985E-3</v>
      </c>
    </row>
    <row r="3474" spans="1:25" x14ac:dyDescent="0.2">
      <c r="A3474" t="s">
        <v>7400</v>
      </c>
      <c r="B3474" t="s">
        <v>7911</v>
      </c>
      <c r="C3474" t="s">
        <v>7929</v>
      </c>
      <c r="D3474" t="s">
        <v>7930</v>
      </c>
      <c r="E3474" t="s">
        <v>9962</v>
      </c>
      <c r="F3474" t="s">
        <v>7915</v>
      </c>
      <c r="G3474" t="s">
        <v>7915</v>
      </c>
      <c r="H3474" t="s">
        <v>7915</v>
      </c>
      <c r="I3474" t="s">
        <v>7915</v>
      </c>
      <c r="J3474" t="s">
        <v>7915</v>
      </c>
      <c r="K3474" t="s">
        <v>7915</v>
      </c>
      <c r="L3474" t="s">
        <v>7915</v>
      </c>
      <c r="M3474" t="s">
        <v>7915</v>
      </c>
      <c r="N3474" t="s">
        <v>7915</v>
      </c>
      <c r="O3474" t="s">
        <v>7915</v>
      </c>
      <c r="P3474" t="s">
        <v>7915</v>
      </c>
      <c r="Q3474">
        <v>9</v>
      </c>
      <c r="R3474">
        <f>IF(ISERROR(VLOOKUP(A3474,int_r_base_fitted!$A$1:$C$10000,2,FALSE)),0,VLOOKUP(A3474,int_r_base_fitted!$A$1:$C$10000,2,FALSE))</f>
        <v>0</v>
      </c>
      <c r="S3474">
        <f>IF(ISERROR(VLOOKUP(A3474,int_r_base_fitted!$A$1:$C$10000,3,FALSE)),0,VLOOKUP(A3474,int_r_base_fitted!$A$1:$C$10000,3,FALSE))</f>
        <v>2.5999999999999999E-2</v>
      </c>
      <c r="T3474">
        <v>3142</v>
      </c>
      <c r="V3474">
        <f>IF(ISERROR(VLOOKUP(A3474,int_r_full_fitted!$A$1:$C$10000,3,FALSE)),0,VLOOKUP(A3474,int_r_full_fitted!$A$1:$C$10000,3,FALSE))</f>
        <v>1.6E-2</v>
      </c>
      <c r="W3474">
        <v>3473</v>
      </c>
      <c r="Y3474">
        <f>S3474-V3474</f>
        <v>9.9999999999999985E-3</v>
      </c>
    </row>
    <row r="3475" spans="1:25" x14ac:dyDescent="0.2">
      <c r="A3475" t="s">
        <v>7409</v>
      </c>
      <c r="B3475" t="s">
        <v>7911</v>
      </c>
      <c r="C3475">
        <v>4</v>
      </c>
      <c r="D3475" t="s">
        <v>7967</v>
      </c>
      <c r="E3475" t="s">
        <v>9902</v>
      </c>
      <c r="F3475" t="s">
        <v>7915</v>
      </c>
      <c r="G3475" t="s">
        <v>7915</v>
      </c>
      <c r="H3475" t="s">
        <v>7915</v>
      </c>
      <c r="I3475" t="s">
        <v>7915</v>
      </c>
      <c r="J3475" t="s">
        <v>7915</v>
      </c>
      <c r="K3475" t="s">
        <v>7915</v>
      </c>
      <c r="L3475" t="s">
        <v>7915</v>
      </c>
      <c r="M3475" t="s">
        <v>7915</v>
      </c>
      <c r="N3475" t="s">
        <v>7915</v>
      </c>
      <c r="O3475" t="s">
        <v>7915</v>
      </c>
      <c r="P3475" t="s">
        <v>7915</v>
      </c>
      <c r="Q3475">
        <v>9</v>
      </c>
      <c r="R3475">
        <f>IF(ISERROR(VLOOKUP(A3475,int_r_base_fitted!$A$1:$C$10000,2,FALSE)),0,VLOOKUP(A3475,int_r_base_fitted!$A$1:$C$10000,2,FALSE))</f>
        <v>0</v>
      </c>
      <c r="S3475">
        <f>IF(ISERROR(VLOOKUP(A3475,int_r_base_fitted!$A$1:$C$10000,3,FALSE)),0,VLOOKUP(A3475,int_r_base_fitted!$A$1:$C$10000,3,FALSE))</f>
        <v>2.5999999999999999E-2</v>
      </c>
      <c r="T3475">
        <v>3144</v>
      </c>
      <c r="V3475">
        <f>IF(ISERROR(VLOOKUP(A3475,int_r_full_fitted!$A$1:$C$10000,3,FALSE)),0,VLOOKUP(A3475,int_r_full_fitted!$A$1:$C$10000,3,FALSE))</f>
        <v>1.6E-2</v>
      </c>
      <c r="W3475">
        <v>3474</v>
      </c>
      <c r="Y3475">
        <f>S3475-V3475</f>
        <v>9.9999999999999985E-3</v>
      </c>
    </row>
    <row r="3476" spans="1:25" x14ac:dyDescent="0.2">
      <c r="A3476" t="s">
        <v>7411</v>
      </c>
      <c r="B3476" t="s">
        <v>7911</v>
      </c>
      <c r="C3476">
        <v>4</v>
      </c>
      <c r="D3476" t="s">
        <v>7967</v>
      </c>
      <c r="E3476" t="s">
        <v>9968</v>
      </c>
      <c r="F3476" t="s">
        <v>7915</v>
      </c>
      <c r="G3476" t="s">
        <v>7915</v>
      </c>
      <c r="H3476" t="s">
        <v>7915</v>
      </c>
      <c r="I3476" t="s">
        <v>7915</v>
      </c>
      <c r="J3476" t="s">
        <v>7915</v>
      </c>
      <c r="K3476" t="s">
        <v>7915</v>
      </c>
      <c r="L3476" t="s">
        <v>7915</v>
      </c>
      <c r="M3476" t="s">
        <v>7915</v>
      </c>
      <c r="N3476" t="s">
        <v>7915</v>
      </c>
      <c r="O3476" t="s">
        <v>7915</v>
      </c>
      <c r="P3476" t="s">
        <v>7915</v>
      </c>
      <c r="Q3476">
        <v>9</v>
      </c>
      <c r="R3476">
        <f>IF(ISERROR(VLOOKUP(A3476,int_r_base_fitted!$A$1:$C$10000,2,FALSE)),0,VLOOKUP(A3476,int_r_base_fitted!$A$1:$C$10000,2,FALSE))</f>
        <v>0</v>
      </c>
      <c r="S3476">
        <f>IF(ISERROR(VLOOKUP(A3476,int_r_base_fitted!$A$1:$C$10000,3,FALSE)),0,VLOOKUP(A3476,int_r_base_fitted!$A$1:$C$10000,3,FALSE))</f>
        <v>2.5999999999999999E-2</v>
      </c>
      <c r="T3476">
        <v>3145</v>
      </c>
      <c r="V3476">
        <f>IF(ISERROR(VLOOKUP(A3476,int_r_full_fitted!$A$1:$C$10000,3,FALSE)),0,VLOOKUP(A3476,int_r_full_fitted!$A$1:$C$10000,3,FALSE))</f>
        <v>1.6E-2</v>
      </c>
      <c r="W3476">
        <v>3475</v>
      </c>
      <c r="Y3476">
        <f>S3476-V3476</f>
        <v>9.9999999999999985E-3</v>
      </c>
    </row>
    <row r="3477" spans="1:25" x14ac:dyDescent="0.2">
      <c r="A3477" t="s">
        <v>7412</v>
      </c>
      <c r="B3477" t="s">
        <v>7911</v>
      </c>
      <c r="C3477">
        <v>4</v>
      </c>
      <c r="D3477" t="s">
        <v>7967</v>
      </c>
      <c r="E3477" t="s">
        <v>8388</v>
      </c>
      <c r="F3477" t="s">
        <v>7915</v>
      </c>
      <c r="G3477" t="s">
        <v>7915</v>
      </c>
      <c r="H3477" t="s">
        <v>7915</v>
      </c>
      <c r="I3477" t="s">
        <v>7915</v>
      </c>
      <c r="J3477" t="s">
        <v>7915</v>
      </c>
      <c r="K3477" t="s">
        <v>7915</v>
      </c>
      <c r="L3477" t="s">
        <v>7915</v>
      </c>
      <c r="M3477" t="s">
        <v>7915</v>
      </c>
      <c r="N3477" t="s">
        <v>7915</v>
      </c>
      <c r="O3477" t="s">
        <v>7915</v>
      </c>
      <c r="P3477" t="s">
        <v>7915</v>
      </c>
      <c r="Q3477">
        <v>9</v>
      </c>
      <c r="R3477">
        <f>IF(ISERROR(VLOOKUP(A3477,int_r_base_fitted!$A$1:$C$10000,2,FALSE)),0,VLOOKUP(A3477,int_r_base_fitted!$A$1:$C$10000,2,FALSE))</f>
        <v>0</v>
      </c>
      <c r="S3477">
        <f>IF(ISERROR(VLOOKUP(A3477,int_r_base_fitted!$A$1:$C$10000,3,FALSE)),0,VLOOKUP(A3477,int_r_base_fitted!$A$1:$C$10000,3,FALSE))</f>
        <v>2.5999999999999999E-2</v>
      </c>
      <c r="T3477">
        <v>3146</v>
      </c>
      <c r="V3477">
        <f>IF(ISERROR(VLOOKUP(A3477,int_r_full_fitted!$A$1:$C$10000,3,FALSE)),0,VLOOKUP(A3477,int_r_full_fitted!$A$1:$C$10000,3,FALSE))</f>
        <v>1.6E-2</v>
      </c>
      <c r="W3477">
        <v>3476</v>
      </c>
      <c r="Y3477">
        <f>S3477-V3477</f>
        <v>9.9999999999999985E-3</v>
      </c>
    </row>
    <row r="3478" spans="1:25" x14ac:dyDescent="0.2">
      <c r="A3478" t="s">
        <v>7425</v>
      </c>
      <c r="B3478" t="s">
        <v>7933</v>
      </c>
      <c r="C3478">
        <v>7</v>
      </c>
      <c r="D3478" t="s">
        <v>7967</v>
      </c>
      <c r="E3478" t="s">
        <v>8717</v>
      </c>
      <c r="F3478" t="s">
        <v>7915</v>
      </c>
      <c r="G3478" t="s">
        <v>7915</v>
      </c>
      <c r="H3478" t="s">
        <v>7915</v>
      </c>
      <c r="I3478" t="s">
        <v>7915</v>
      </c>
      <c r="J3478" t="s">
        <v>7915</v>
      </c>
      <c r="K3478" t="s">
        <v>7915</v>
      </c>
      <c r="L3478" t="s">
        <v>7915</v>
      </c>
      <c r="M3478" t="s">
        <v>7915</v>
      </c>
      <c r="N3478" t="s">
        <v>7915</v>
      </c>
      <c r="O3478" t="s">
        <v>7915</v>
      </c>
      <c r="P3478" t="s">
        <v>7915</v>
      </c>
      <c r="Q3478">
        <v>9</v>
      </c>
      <c r="R3478">
        <f>IF(ISERROR(VLOOKUP(A3478,int_r_base_fitted!$A$1:$C$10000,2,FALSE)),0,VLOOKUP(A3478,int_r_base_fitted!$A$1:$C$10000,2,FALSE))</f>
        <v>0</v>
      </c>
      <c r="S3478">
        <f>IF(ISERROR(VLOOKUP(A3478,int_r_base_fitted!$A$1:$C$10000,3,FALSE)),0,VLOOKUP(A3478,int_r_base_fitted!$A$1:$C$10000,3,FALSE))</f>
        <v>2.5999999999999999E-2</v>
      </c>
      <c r="T3478">
        <v>3147</v>
      </c>
      <c r="V3478">
        <f>IF(ISERROR(VLOOKUP(A3478,int_r_full_fitted!$A$1:$C$10000,3,FALSE)),0,VLOOKUP(A3478,int_r_full_fitted!$A$1:$C$10000,3,FALSE))</f>
        <v>1.6E-2</v>
      </c>
      <c r="W3478">
        <v>3477</v>
      </c>
      <c r="Y3478">
        <f>S3478-V3478</f>
        <v>9.9999999999999985E-3</v>
      </c>
    </row>
    <row r="3479" spans="1:25" x14ac:dyDescent="0.2">
      <c r="A3479" t="s">
        <v>7428</v>
      </c>
      <c r="B3479" t="s">
        <v>7911</v>
      </c>
      <c r="C3479" t="s">
        <v>7965</v>
      </c>
      <c r="D3479" t="s">
        <v>8134</v>
      </c>
      <c r="E3479" t="s">
        <v>9974</v>
      </c>
      <c r="F3479" t="s">
        <v>7915</v>
      </c>
      <c r="G3479" t="s">
        <v>7915</v>
      </c>
      <c r="H3479" t="s">
        <v>7915</v>
      </c>
      <c r="I3479" t="s">
        <v>7915</v>
      </c>
      <c r="J3479" t="s">
        <v>7915</v>
      </c>
      <c r="K3479" t="s">
        <v>7915</v>
      </c>
      <c r="L3479" t="s">
        <v>7915</v>
      </c>
      <c r="M3479" t="s">
        <v>7915</v>
      </c>
      <c r="N3479" t="s">
        <v>7915</v>
      </c>
      <c r="O3479" t="s">
        <v>7915</v>
      </c>
      <c r="P3479" t="s">
        <v>7915</v>
      </c>
      <c r="Q3479">
        <v>9</v>
      </c>
      <c r="R3479">
        <f>IF(ISERROR(VLOOKUP(A3479,int_r_base_fitted!$A$1:$C$10000,2,FALSE)),0,VLOOKUP(A3479,int_r_base_fitted!$A$1:$C$10000,2,FALSE))</f>
        <v>0</v>
      </c>
      <c r="S3479">
        <f>IF(ISERROR(VLOOKUP(A3479,int_r_base_fitted!$A$1:$C$10000,3,FALSE)),0,VLOOKUP(A3479,int_r_base_fitted!$A$1:$C$10000,3,FALSE))</f>
        <v>2.5999999999999999E-2</v>
      </c>
      <c r="T3479">
        <v>3148</v>
      </c>
      <c r="V3479">
        <f>IF(ISERROR(VLOOKUP(A3479,int_r_full_fitted!$A$1:$C$10000,3,FALSE)),0,VLOOKUP(A3479,int_r_full_fitted!$A$1:$C$10000,3,FALSE))</f>
        <v>1.6E-2</v>
      </c>
      <c r="W3479">
        <v>3478</v>
      </c>
      <c r="Y3479">
        <f>S3479-V3479</f>
        <v>9.9999999999999985E-3</v>
      </c>
    </row>
    <row r="3480" spans="1:25" x14ac:dyDescent="0.2">
      <c r="A3480" t="s">
        <v>7461</v>
      </c>
      <c r="B3480" t="s">
        <v>7911</v>
      </c>
      <c r="C3480">
        <v>4</v>
      </c>
      <c r="D3480" t="s">
        <v>7940</v>
      </c>
      <c r="E3480" t="s">
        <v>9992</v>
      </c>
      <c r="F3480" t="s">
        <v>7915</v>
      </c>
      <c r="G3480" t="s">
        <v>7915</v>
      </c>
      <c r="H3480" t="s">
        <v>7915</v>
      </c>
      <c r="I3480" t="s">
        <v>7915</v>
      </c>
      <c r="J3480" t="s">
        <v>7915</v>
      </c>
      <c r="K3480" t="s">
        <v>7915</v>
      </c>
      <c r="L3480" t="s">
        <v>7915</v>
      </c>
      <c r="M3480" t="s">
        <v>7915</v>
      </c>
      <c r="N3480" t="s">
        <v>7915</v>
      </c>
      <c r="O3480" t="s">
        <v>7915</v>
      </c>
      <c r="P3480" t="s">
        <v>7915</v>
      </c>
      <c r="Q3480">
        <v>9</v>
      </c>
      <c r="R3480">
        <f>IF(ISERROR(VLOOKUP(A3480,int_r_base_fitted!$A$1:$C$10000,2,FALSE)),0,VLOOKUP(A3480,int_r_base_fitted!$A$1:$C$10000,2,FALSE))</f>
        <v>0</v>
      </c>
      <c r="S3480">
        <f>IF(ISERROR(VLOOKUP(A3480,int_r_base_fitted!$A$1:$C$10000,3,FALSE)),0,VLOOKUP(A3480,int_r_base_fitted!$A$1:$C$10000,3,FALSE))</f>
        <v>2.5999999999999999E-2</v>
      </c>
      <c r="T3480">
        <v>3156</v>
      </c>
      <c r="V3480">
        <f>IF(ISERROR(VLOOKUP(A3480,int_r_full_fitted!$A$1:$C$10000,3,FALSE)),0,VLOOKUP(A3480,int_r_full_fitted!$A$1:$C$10000,3,FALSE))</f>
        <v>1.6E-2</v>
      </c>
      <c r="W3480">
        <v>3479</v>
      </c>
      <c r="Y3480">
        <f>S3480-V3480</f>
        <v>9.9999999999999985E-3</v>
      </c>
    </row>
    <row r="3481" spans="1:25" x14ac:dyDescent="0.2">
      <c r="A3481" t="s">
        <v>7462</v>
      </c>
      <c r="B3481" t="s">
        <v>7911</v>
      </c>
      <c r="C3481">
        <v>4</v>
      </c>
      <c r="D3481" t="s">
        <v>7940</v>
      </c>
      <c r="E3481" t="s">
        <v>8834</v>
      </c>
      <c r="F3481" t="s">
        <v>7915</v>
      </c>
      <c r="G3481" t="s">
        <v>7915</v>
      </c>
      <c r="H3481" t="s">
        <v>7915</v>
      </c>
      <c r="I3481" t="s">
        <v>7915</v>
      </c>
      <c r="J3481" t="s">
        <v>7915</v>
      </c>
      <c r="K3481" t="s">
        <v>7915</v>
      </c>
      <c r="L3481" t="s">
        <v>7915</v>
      </c>
      <c r="M3481" t="s">
        <v>7915</v>
      </c>
      <c r="N3481" t="s">
        <v>7915</v>
      </c>
      <c r="O3481" t="s">
        <v>7915</v>
      </c>
      <c r="P3481" t="s">
        <v>7915</v>
      </c>
      <c r="Q3481">
        <v>9</v>
      </c>
      <c r="R3481">
        <f>IF(ISERROR(VLOOKUP(A3481,int_r_base_fitted!$A$1:$C$10000,2,FALSE)),0,VLOOKUP(A3481,int_r_base_fitted!$A$1:$C$10000,2,FALSE))</f>
        <v>0</v>
      </c>
      <c r="S3481">
        <f>IF(ISERROR(VLOOKUP(A3481,int_r_base_fitted!$A$1:$C$10000,3,FALSE)),0,VLOOKUP(A3481,int_r_base_fitted!$A$1:$C$10000,3,FALSE))</f>
        <v>2.5999999999999999E-2</v>
      </c>
      <c r="T3481">
        <v>3157</v>
      </c>
      <c r="V3481">
        <f>IF(ISERROR(VLOOKUP(A3481,int_r_full_fitted!$A$1:$C$10000,3,FALSE)),0,VLOOKUP(A3481,int_r_full_fitted!$A$1:$C$10000,3,FALSE))</f>
        <v>1.6E-2</v>
      </c>
      <c r="W3481">
        <v>3480</v>
      </c>
      <c r="Y3481">
        <f>S3481-V3481</f>
        <v>9.9999999999999985E-3</v>
      </c>
    </row>
    <row r="3482" spans="1:25" x14ac:dyDescent="0.2">
      <c r="A3482" t="s">
        <v>7464</v>
      </c>
      <c r="B3482" t="s">
        <v>7911</v>
      </c>
      <c r="C3482">
        <v>4</v>
      </c>
      <c r="D3482" t="s">
        <v>7940</v>
      </c>
      <c r="E3482" t="s">
        <v>9025</v>
      </c>
      <c r="F3482" t="s">
        <v>7915</v>
      </c>
      <c r="G3482" t="s">
        <v>7915</v>
      </c>
      <c r="H3482" t="s">
        <v>7915</v>
      </c>
      <c r="I3482" t="s">
        <v>7915</v>
      </c>
      <c r="J3482" t="s">
        <v>7915</v>
      </c>
      <c r="K3482" t="s">
        <v>7915</v>
      </c>
      <c r="L3482" t="s">
        <v>7915</v>
      </c>
      <c r="M3482" t="s">
        <v>7915</v>
      </c>
      <c r="N3482" t="s">
        <v>7915</v>
      </c>
      <c r="O3482" t="s">
        <v>7915</v>
      </c>
      <c r="P3482" t="s">
        <v>7915</v>
      </c>
      <c r="Q3482">
        <v>9</v>
      </c>
      <c r="R3482">
        <f>IF(ISERROR(VLOOKUP(A3482,int_r_base_fitted!$A$1:$C$10000,2,FALSE)),0,VLOOKUP(A3482,int_r_base_fitted!$A$1:$C$10000,2,FALSE))</f>
        <v>0</v>
      </c>
      <c r="S3482">
        <f>IF(ISERROR(VLOOKUP(A3482,int_r_base_fitted!$A$1:$C$10000,3,FALSE)),0,VLOOKUP(A3482,int_r_base_fitted!$A$1:$C$10000,3,FALSE))</f>
        <v>2.5999999999999999E-2</v>
      </c>
      <c r="T3482">
        <v>3158</v>
      </c>
      <c r="V3482">
        <f>IF(ISERROR(VLOOKUP(A3482,int_r_full_fitted!$A$1:$C$10000,3,FALSE)),0,VLOOKUP(A3482,int_r_full_fitted!$A$1:$C$10000,3,FALSE))</f>
        <v>1.6E-2</v>
      </c>
      <c r="W3482">
        <v>3481</v>
      </c>
      <c r="Y3482">
        <f>S3482-V3482</f>
        <v>9.9999999999999985E-3</v>
      </c>
    </row>
    <row r="3483" spans="1:25" x14ac:dyDescent="0.2">
      <c r="A3483" t="s">
        <v>7465</v>
      </c>
      <c r="B3483" t="s">
        <v>7911</v>
      </c>
      <c r="C3483">
        <v>4</v>
      </c>
      <c r="D3483" t="s">
        <v>7940</v>
      </c>
      <c r="E3483" t="s">
        <v>9993</v>
      </c>
      <c r="F3483" t="s">
        <v>7915</v>
      </c>
      <c r="G3483" t="s">
        <v>7915</v>
      </c>
      <c r="H3483" t="s">
        <v>7915</v>
      </c>
      <c r="I3483" t="s">
        <v>7915</v>
      </c>
      <c r="J3483" t="s">
        <v>7915</v>
      </c>
      <c r="K3483" t="s">
        <v>7915</v>
      </c>
      <c r="L3483" t="s">
        <v>7915</v>
      </c>
      <c r="M3483" t="s">
        <v>7915</v>
      </c>
      <c r="N3483" t="s">
        <v>7915</v>
      </c>
      <c r="O3483" t="s">
        <v>7915</v>
      </c>
      <c r="P3483" t="s">
        <v>7915</v>
      </c>
      <c r="Q3483">
        <v>9</v>
      </c>
      <c r="R3483">
        <f>IF(ISERROR(VLOOKUP(A3483,int_r_base_fitted!$A$1:$C$10000,2,FALSE)),0,VLOOKUP(A3483,int_r_base_fitted!$A$1:$C$10000,2,FALSE))</f>
        <v>0</v>
      </c>
      <c r="S3483">
        <f>IF(ISERROR(VLOOKUP(A3483,int_r_base_fitted!$A$1:$C$10000,3,FALSE)),0,VLOOKUP(A3483,int_r_base_fitted!$A$1:$C$10000,3,FALSE))</f>
        <v>2.5999999999999999E-2</v>
      </c>
      <c r="T3483">
        <v>3159</v>
      </c>
      <c r="V3483">
        <f>IF(ISERROR(VLOOKUP(A3483,int_r_full_fitted!$A$1:$C$10000,3,FALSE)),0,VLOOKUP(A3483,int_r_full_fitted!$A$1:$C$10000,3,FALSE))</f>
        <v>1.6E-2</v>
      </c>
      <c r="W3483">
        <v>3482</v>
      </c>
      <c r="Y3483">
        <f>S3483-V3483</f>
        <v>9.9999999999999985E-3</v>
      </c>
    </row>
    <row r="3484" spans="1:25" x14ac:dyDescent="0.2">
      <c r="A3484" t="s">
        <v>7478</v>
      </c>
      <c r="B3484" t="s">
        <v>7911</v>
      </c>
      <c r="C3484">
        <v>4</v>
      </c>
      <c r="D3484" t="s">
        <v>7940</v>
      </c>
      <c r="E3484" t="s">
        <v>9937</v>
      </c>
      <c r="F3484" t="s">
        <v>7915</v>
      </c>
      <c r="G3484" t="s">
        <v>7915</v>
      </c>
      <c r="H3484" t="s">
        <v>7915</v>
      </c>
      <c r="I3484" t="s">
        <v>7915</v>
      </c>
      <c r="J3484" t="s">
        <v>7915</v>
      </c>
      <c r="K3484" t="s">
        <v>7915</v>
      </c>
      <c r="L3484" t="s">
        <v>7915</v>
      </c>
      <c r="M3484" t="s">
        <v>7915</v>
      </c>
      <c r="N3484" t="s">
        <v>7915</v>
      </c>
      <c r="O3484" t="s">
        <v>7915</v>
      </c>
      <c r="P3484" t="s">
        <v>7915</v>
      </c>
      <c r="Q3484">
        <v>9</v>
      </c>
      <c r="R3484">
        <f>IF(ISERROR(VLOOKUP(A3484,int_r_base_fitted!$A$1:$C$10000,2,FALSE)),0,VLOOKUP(A3484,int_r_base_fitted!$A$1:$C$10000,2,FALSE))</f>
        <v>0</v>
      </c>
      <c r="S3484">
        <f>IF(ISERROR(VLOOKUP(A3484,int_r_base_fitted!$A$1:$C$10000,3,FALSE)),0,VLOOKUP(A3484,int_r_base_fitted!$A$1:$C$10000,3,FALSE))</f>
        <v>2.5999999999999999E-2</v>
      </c>
      <c r="T3484">
        <v>3163</v>
      </c>
      <c r="V3484">
        <f>IF(ISERROR(VLOOKUP(A3484,int_r_full_fitted!$A$1:$C$10000,3,FALSE)),0,VLOOKUP(A3484,int_r_full_fitted!$A$1:$C$10000,3,FALSE))</f>
        <v>1.6E-2</v>
      </c>
      <c r="W3484">
        <v>3483</v>
      </c>
      <c r="Y3484">
        <f>S3484-V3484</f>
        <v>9.9999999999999985E-3</v>
      </c>
    </row>
    <row r="3485" spans="1:25" x14ac:dyDescent="0.2">
      <c r="A3485" t="s">
        <v>7479</v>
      </c>
      <c r="B3485" t="s">
        <v>7911</v>
      </c>
      <c r="C3485">
        <v>4</v>
      </c>
      <c r="D3485" t="s">
        <v>7940</v>
      </c>
      <c r="E3485" t="s">
        <v>8994</v>
      </c>
      <c r="F3485" t="s">
        <v>7915</v>
      </c>
      <c r="G3485" t="s">
        <v>7915</v>
      </c>
      <c r="H3485" t="s">
        <v>7915</v>
      </c>
      <c r="I3485" t="s">
        <v>7915</v>
      </c>
      <c r="J3485" t="s">
        <v>7915</v>
      </c>
      <c r="K3485" t="s">
        <v>7915</v>
      </c>
      <c r="L3485" t="s">
        <v>7915</v>
      </c>
      <c r="M3485" t="s">
        <v>7915</v>
      </c>
      <c r="N3485" t="s">
        <v>7915</v>
      </c>
      <c r="O3485" t="s">
        <v>7915</v>
      </c>
      <c r="P3485" t="s">
        <v>7915</v>
      </c>
      <c r="Q3485">
        <v>9</v>
      </c>
      <c r="R3485">
        <f>IF(ISERROR(VLOOKUP(A3485,int_r_base_fitted!$A$1:$C$10000,2,FALSE)),0,VLOOKUP(A3485,int_r_base_fitted!$A$1:$C$10000,2,FALSE))</f>
        <v>0</v>
      </c>
      <c r="S3485">
        <f>IF(ISERROR(VLOOKUP(A3485,int_r_base_fitted!$A$1:$C$10000,3,FALSE)),0,VLOOKUP(A3485,int_r_base_fitted!$A$1:$C$10000,3,FALSE))</f>
        <v>2.5999999999999999E-2</v>
      </c>
      <c r="T3485">
        <v>3164</v>
      </c>
      <c r="V3485">
        <f>IF(ISERROR(VLOOKUP(A3485,int_r_full_fitted!$A$1:$C$10000,3,FALSE)),0,VLOOKUP(A3485,int_r_full_fitted!$A$1:$C$10000,3,FALSE))</f>
        <v>1.6E-2</v>
      </c>
      <c r="W3485">
        <v>3484</v>
      </c>
      <c r="Y3485">
        <f>S3485-V3485</f>
        <v>9.9999999999999985E-3</v>
      </c>
    </row>
    <row r="3486" spans="1:25" x14ac:dyDescent="0.2">
      <c r="A3486" t="s">
        <v>7480</v>
      </c>
      <c r="B3486" t="s">
        <v>7911</v>
      </c>
      <c r="C3486">
        <v>4</v>
      </c>
      <c r="D3486" t="s">
        <v>7940</v>
      </c>
      <c r="E3486" t="s">
        <v>9434</v>
      </c>
      <c r="F3486" t="s">
        <v>7915</v>
      </c>
      <c r="G3486" t="s">
        <v>7915</v>
      </c>
      <c r="H3486" t="s">
        <v>7915</v>
      </c>
      <c r="I3486" t="s">
        <v>7915</v>
      </c>
      <c r="J3486" t="s">
        <v>7915</v>
      </c>
      <c r="K3486" t="s">
        <v>7915</v>
      </c>
      <c r="L3486" t="s">
        <v>7915</v>
      </c>
      <c r="M3486" t="s">
        <v>7915</v>
      </c>
      <c r="N3486" t="s">
        <v>7915</v>
      </c>
      <c r="O3486" t="s">
        <v>7915</v>
      </c>
      <c r="P3486" t="s">
        <v>7915</v>
      </c>
      <c r="Q3486">
        <v>9</v>
      </c>
      <c r="R3486">
        <f>IF(ISERROR(VLOOKUP(A3486,int_r_base_fitted!$A$1:$C$10000,2,FALSE)),0,VLOOKUP(A3486,int_r_base_fitted!$A$1:$C$10000,2,FALSE))</f>
        <v>0</v>
      </c>
      <c r="S3486">
        <f>IF(ISERROR(VLOOKUP(A3486,int_r_base_fitted!$A$1:$C$10000,3,FALSE)),0,VLOOKUP(A3486,int_r_base_fitted!$A$1:$C$10000,3,FALSE))</f>
        <v>2.5999999999999999E-2</v>
      </c>
      <c r="T3486">
        <v>3165</v>
      </c>
      <c r="V3486">
        <f>IF(ISERROR(VLOOKUP(A3486,int_r_full_fitted!$A$1:$C$10000,3,FALSE)),0,VLOOKUP(A3486,int_r_full_fitted!$A$1:$C$10000,3,FALSE))</f>
        <v>1.6E-2</v>
      </c>
      <c r="W3486">
        <v>3485</v>
      </c>
      <c r="Y3486">
        <f>S3486-V3486</f>
        <v>9.9999999999999985E-3</v>
      </c>
    </row>
    <row r="3487" spans="1:25" x14ac:dyDescent="0.2">
      <c r="A3487" t="s">
        <v>7570</v>
      </c>
      <c r="B3487" t="s">
        <v>7933</v>
      </c>
      <c r="C3487" t="s">
        <v>8975</v>
      </c>
      <c r="D3487" t="s">
        <v>7963</v>
      </c>
      <c r="E3487" t="s">
        <v>10041</v>
      </c>
      <c r="F3487" t="s">
        <v>7915</v>
      </c>
      <c r="G3487" t="s">
        <v>7915</v>
      </c>
      <c r="H3487" t="s">
        <v>7915</v>
      </c>
      <c r="I3487" t="s">
        <v>7915</v>
      </c>
      <c r="J3487" t="s">
        <v>7915</v>
      </c>
      <c r="K3487" t="s">
        <v>7915</v>
      </c>
      <c r="L3487" t="s">
        <v>7915</v>
      </c>
      <c r="M3487" t="s">
        <v>7915</v>
      </c>
      <c r="N3487" t="s">
        <v>7915</v>
      </c>
      <c r="O3487" t="s">
        <v>7915</v>
      </c>
      <c r="P3487" t="s">
        <v>7915</v>
      </c>
      <c r="Q3487">
        <v>9</v>
      </c>
      <c r="R3487">
        <f>IF(ISERROR(VLOOKUP(A3487,int_r_base_fitted!$A$1:$C$10000,2,FALSE)),0,VLOOKUP(A3487,int_r_base_fitted!$A$1:$C$10000,2,FALSE))</f>
        <v>0</v>
      </c>
      <c r="S3487">
        <f>IF(ISERROR(VLOOKUP(A3487,int_r_base_fitted!$A$1:$C$10000,3,FALSE)),0,VLOOKUP(A3487,int_r_base_fitted!$A$1:$C$10000,3,FALSE))</f>
        <v>2.5999999999999999E-2</v>
      </c>
      <c r="T3487">
        <v>3174</v>
      </c>
      <c r="V3487">
        <f>IF(ISERROR(VLOOKUP(A3487,int_r_full_fitted!$A$1:$C$10000,3,FALSE)),0,VLOOKUP(A3487,int_r_full_fitted!$A$1:$C$10000,3,FALSE))</f>
        <v>1.6E-2</v>
      </c>
      <c r="W3487">
        <v>3486</v>
      </c>
      <c r="Y3487">
        <f>S3487-V3487</f>
        <v>9.9999999999999985E-3</v>
      </c>
    </row>
    <row r="3488" spans="1:25" x14ac:dyDescent="0.2">
      <c r="A3488" t="s">
        <v>7765</v>
      </c>
      <c r="B3488" t="s">
        <v>7933</v>
      </c>
      <c r="C3488" t="s">
        <v>9817</v>
      </c>
      <c r="D3488" t="s">
        <v>7963</v>
      </c>
      <c r="E3488" t="s">
        <v>9816</v>
      </c>
      <c r="F3488" t="s">
        <v>7915</v>
      </c>
      <c r="G3488" t="s">
        <v>7915</v>
      </c>
      <c r="H3488" t="s">
        <v>7915</v>
      </c>
      <c r="I3488" t="s">
        <v>7915</v>
      </c>
      <c r="J3488" t="s">
        <v>7915</v>
      </c>
      <c r="K3488" t="s">
        <v>7915</v>
      </c>
      <c r="L3488" t="s">
        <v>7915</v>
      </c>
      <c r="M3488" t="s">
        <v>7915</v>
      </c>
      <c r="N3488" t="s">
        <v>7915</v>
      </c>
      <c r="O3488" t="s">
        <v>7915</v>
      </c>
      <c r="P3488" t="s">
        <v>7915</v>
      </c>
      <c r="Q3488">
        <v>9</v>
      </c>
      <c r="R3488">
        <f>IF(ISERROR(VLOOKUP(A3488,int_r_base_fitted!$A$1:$C$10000,2,FALSE)),0,VLOOKUP(A3488,int_r_base_fitted!$A$1:$C$10000,2,FALSE))</f>
        <v>0</v>
      </c>
      <c r="S3488">
        <f>IF(ISERROR(VLOOKUP(A3488,int_r_base_fitted!$A$1:$C$10000,3,FALSE)),0,VLOOKUP(A3488,int_r_base_fitted!$A$1:$C$10000,3,FALSE))</f>
        <v>2.5999999999999999E-2</v>
      </c>
      <c r="T3488">
        <v>3177</v>
      </c>
      <c r="V3488">
        <f>IF(ISERROR(VLOOKUP(A3488,int_r_full_fitted!$A$1:$C$10000,3,FALSE)),0,VLOOKUP(A3488,int_r_full_fitted!$A$1:$C$10000,3,FALSE))</f>
        <v>1.6E-2</v>
      </c>
      <c r="W3488">
        <v>3487</v>
      </c>
      <c r="Y3488">
        <f>S3488-V3488</f>
        <v>9.9999999999999985E-3</v>
      </c>
    </row>
    <row r="3489" spans="1:25" x14ac:dyDescent="0.2">
      <c r="A3489" t="s">
        <v>7786</v>
      </c>
      <c r="B3489" t="s">
        <v>7933</v>
      </c>
      <c r="C3489" t="s">
        <v>10184</v>
      </c>
      <c r="D3489" t="s">
        <v>7963</v>
      </c>
      <c r="E3489" t="s">
        <v>9808</v>
      </c>
      <c r="F3489" t="s">
        <v>7915</v>
      </c>
      <c r="G3489" t="s">
        <v>7915</v>
      </c>
      <c r="H3489" t="s">
        <v>7915</v>
      </c>
      <c r="I3489" t="s">
        <v>7915</v>
      </c>
      <c r="J3489" t="s">
        <v>7915</v>
      </c>
      <c r="K3489" t="s">
        <v>7915</v>
      </c>
      <c r="L3489" t="s">
        <v>7915</v>
      </c>
      <c r="M3489" t="s">
        <v>7915</v>
      </c>
      <c r="N3489" t="s">
        <v>7915</v>
      </c>
      <c r="O3489" t="s">
        <v>7915</v>
      </c>
      <c r="P3489" t="s">
        <v>7915</v>
      </c>
      <c r="Q3489">
        <v>9</v>
      </c>
      <c r="R3489">
        <f>IF(ISERROR(VLOOKUP(A3489,int_r_base_fitted!$A$1:$C$10000,2,FALSE)),0,VLOOKUP(A3489,int_r_base_fitted!$A$1:$C$10000,2,FALSE))</f>
        <v>0</v>
      </c>
      <c r="S3489">
        <f>IF(ISERROR(VLOOKUP(A3489,int_r_base_fitted!$A$1:$C$10000,3,FALSE)),0,VLOOKUP(A3489,int_r_base_fitted!$A$1:$C$10000,3,FALSE))</f>
        <v>2.5999999999999999E-2</v>
      </c>
      <c r="T3489">
        <v>3179</v>
      </c>
      <c r="V3489">
        <f>IF(ISERROR(VLOOKUP(A3489,int_r_full_fitted!$A$1:$C$10000,3,FALSE)),0,VLOOKUP(A3489,int_r_full_fitted!$A$1:$C$10000,3,FALSE))</f>
        <v>1.6E-2</v>
      </c>
      <c r="W3489">
        <v>3488</v>
      </c>
      <c r="Y3489">
        <f>S3489-V3489</f>
        <v>9.9999999999999985E-3</v>
      </c>
    </row>
    <row r="3490" spans="1:25" x14ac:dyDescent="0.2">
      <c r="A3490" t="s">
        <v>7821</v>
      </c>
      <c r="B3490" t="s">
        <v>7911</v>
      </c>
      <c r="C3490" t="s">
        <v>8048</v>
      </c>
      <c r="D3490" t="s">
        <v>7917</v>
      </c>
      <c r="E3490" t="s">
        <v>9839</v>
      </c>
      <c r="F3490" t="s">
        <v>7915</v>
      </c>
      <c r="G3490" t="s">
        <v>7915</v>
      </c>
      <c r="H3490" t="s">
        <v>7915</v>
      </c>
      <c r="I3490" t="s">
        <v>7915</v>
      </c>
      <c r="J3490" t="s">
        <v>7915</v>
      </c>
      <c r="K3490" t="s">
        <v>7915</v>
      </c>
      <c r="L3490" t="s">
        <v>7915</v>
      </c>
      <c r="M3490" t="s">
        <v>7915</v>
      </c>
      <c r="N3490" t="s">
        <v>7915</v>
      </c>
      <c r="O3490" t="s">
        <v>7915</v>
      </c>
      <c r="P3490" t="s">
        <v>7915</v>
      </c>
      <c r="Q3490">
        <v>9</v>
      </c>
      <c r="R3490">
        <f>IF(ISERROR(VLOOKUP(A3490,int_r_base_fitted!$A$1:$C$10000,2,FALSE)),0,VLOOKUP(A3490,int_r_base_fitted!$A$1:$C$10000,2,FALSE))</f>
        <v>0</v>
      </c>
      <c r="S3490">
        <f>IF(ISERROR(VLOOKUP(A3490,int_r_base_fitted!$A$1:$C$10000,3,FALSE)),0,VLOOKUP(A3490,int_r_base_fitted!$A$1:$C$10000,3,FALSE))</f>
        <v>2.5999999999999999E-2</v>
      </c>
      <c r="T3490">
        <v>3181</v>
      </c>
      <c r="V3490">
        <f>IF(ISERROR(VLOOKUP(A3490,int_r_full_fitted!$A$1:$C$10000,3,FALSE)),0,VLOOKUP(A3490,int_r_full_fitted!$A$1:$C$10000,3,FALSE))</f>
        <v>1.6E-2</v>
      </c>
      <c r="W3490">
        <v>3489</v>
      </c>
      <c r="Y3490">
        <f>S3490-V3490</f>
        <v>9.9999999999999985E-3</v>
      </c>
    </row>
    <row r="3491" spans="1:25" x14ac:dyDescent="0.2">
      <c r="A3491" t="s">
        <v>7829</v>
      </c>
      <c r="B3491" t="s">
        <v>7911</v>
      </c>
      <c r="C3491" t="s">
        <v>8128</v>
      </c>
      <c r="D3491" t="s">
        <v>7917</v>
      </c>
      <c r="E3491" t="s">
        <v>10214</v>
      </c>
      <c r="F3491" t="s">
        <v>7915</v>
      </c>
      <c r="G3491" t="s">
        <v>7915</v>
      </c>
      <c r="H3491" t="s">
        <v>7915</v>
      </c>
      <c r="I3491" t="s">
        <v>7915</v>
      </c>
      <c r="J3491" t="s">
        <v>7915</v>
      </c>
      <c r="K3491" t="s">
        <v>7915</v>
      </c>
      <c r="L3491" t="s">
        <v>7915</v>
      </c>
      <c r="M3491" t="s">
        <v>7915</v>
      </c>
      <c r="N3491" t="s">
        <v>7915</v>
      </c>
      <c r="O3491" t="s">
        <v>7915</v>
      </c>
      <c r="P3491" t="s">
        <v>7915</v>
      </c>
      <c r="Q3491">
        <v>9</v>
      </c>
      <c r="R3491">
        <f>IF(ISERROR(VLOOKUP(A3491,int_r_base_fitted!$A$1:$C$10000,2,FALSE)),0,VLOOKUP(A3491,int_r_base_fitted!$A$1:$C$10000,2,FALSE))</f>
        <v>0</v>
      </c>
      <c r="S3491">
        <f>IF(ISERROR(VLOOKUP(A3491,int_r_base_fitted!$A$1:$C$10000,3,FALSE)),0,VLOOKUP(A3491,int_r_base_fitted!$A$1:$C$10000,3,FALSE))</f>
        <v>2.5999999999999999E-2</v>
      </c>
      <c r="T3491">
        <v>3185</v>
      </c>
      <c r="V3491">
        <f>IF(ISERROR(VLOOKUP(A3491,int_r_full_fitted!$A$1:$C$10000,3,FALSE)),0,VLOOKUP(A3491,int_r_full_fitted!$A$1:$C$10000,3,FALSE))</f>
        <v>1.6E-2</v>
      </c>
      <c r="W3491">
        <v>3490</v>
      </c>
      <c r="Y3491">
        <f>S3491-V3491</f>
        <v>9.9999999999999985E-3</v>
      </c>
    </row>
    <row r="3492" spans="1:25" x14ac:dyDescent="0.2">
      <c r="A3492" t="s">
        <v>7830</v>
      </c>
      <c r="B3492" t="s">
        <v>7911</v>
      </c>
      <c r="C3492" t="s">
        <v>7970</v>
      </c>
      <c r="D3492" t="s">
        <v>7917</v>
      </c>
      <c r="E3492" t="s">
        <v>10215</v>
      </c>
      <c r="F3492" t="s">
        <v>7915</v>
      </c>
      <c r="G3492" t="s">
        <v>7915</v>
      </c>
      <c r="H3492" t="s">
        <v>7915</v>
      </c>
      <c r="I3492" t="s">
        <v>7915</v>
      </c>
      <c r="J3492" t="s">
        <v>7915</v>
      </c>
      <c r="K3492" t="s">
        <v>7915</v>
      </c>
      <c r="L3492" t="s">
        <v>7915</v>
      </c>
      <c r="M3492" t="s">
        <v>7915</v>
      </c>
      <c r="N3492" t="s">
        <v>7915</v>
      </c>
      <c r="O3492" t="s">
        <v>7915</v>
      </c>
      <c r="P3492" t="s">
        <v>7915</v>
      </c>
      <c r="Q3492">
        <v>9</v>
      </c>
      <c r="R3492">
        <f>IF(ISERROR(VLOOKUP(A3492,int_r_base_fitted!$A$1:$C$10000,2,FALSE)),0,VLOOKUP(A3492,int_r_base_fitted!$A$1:$C$10000,2,FALSE))</f>
        <v>0</v>
      </c>
      <c r="S3492">
        <f>IF(ISERROR(VLOOKUP(A3492,int_r_base_fitted!$A$1:$C$10000,3,FALSE)),0,VLOOKUP(A3492,int_r_base_fitted!$A$1:$C$10000,3,FALSE))</f>
        <v>2.5999999999999999E-2</v>
      </c>
      <c r="T3492">
        <v>3186</v>
      </c>
      <c r="V3492">
        <f>IF(ISERROR(VLOOKUP(A3492,int_r_full_fitted!$A$1:$C$10000,3,FALSE)),0,VLOOKUP(A3492,int_r_full_fitted!$A$1:$C$10000,3,FALSE))</f>
        <v>1.6E-2</v>
      </c>
      <c r="W3492">
        <v>3491</v>
      </c>
      <c r="Y3492">
        <f>S3492-V3492</f>
        <v>9.9999999999999985E-3</v>
      </c>
    </row>
    <row r="3493" spans="1:25" x14ac:dyDescent="0.2">
      <c r="A3493" t="s">
        <v>7849</v>
      </c>
      <c r="B3493" t="s">
        <v>7911</v>
      </c>
      <c r="C3493" t="s">
        <v>8076</v>
      </c>
      <c r="D3493" t="s">
        <v>7920</v>
      </c>
      <c r="E3493" t="s">
        <v>10219</v>
      </c>
      <c r="F3493" t="s">
        <v>7915</v>
      </c>
      <c r="G3493" t="s">
        <v>7915</v>
      </c>
      <c r="H3493" t="s">
        <v>7915</v>
      </c>
      <c r="I3493" t="s">
        <v>7915</v>
      </c>
      <c r="J3493" t="s">
        <v>7915</v>
      </c>
      <c r="K3493" t="s">
        <v>7915</v>
      </c>
      <c r="L3493" t="s">
        <v>7915</v>
      </c>
      <c r="M3493" t="s">
        <v>7915</v>
      </c>
      <c r="N3493" t="s">
        <v>7915</v>
      </c>
      <c r="O3493" t="s">
        <v>7915</v>
      </c>
      <c r="P3493" t="s">
        <v>7915</v>
      </c>
      <c r="Q3493">
        <v>9</v>
      </c>
      <c r="R3493">
        <f>IF(ISERROR(VLOOKUP(A3493,int_r_base_fitted!$A$1:$C$10000,2,FALSE)),0,VLOOKUP(A3493,int_r_base_fitted!$A$1:$C$10000,2,FALSE))</f>
        <v>0</v>
      </c>
      <c r="S3493">
        <f>IF(ISERROR(VLOOKUP(A3493,int_r_base_fitted!$A$1:$C$10000,3,FALSE)),0,VLOOKUP(A3493,int_r_base_fitted!$A$1:$C$10000,3,FALSE))</f>
        <v>2.5999999999999999E-2</v>
      </c>
      <c r="T3493">
        <v>3188</v>
      </c>
      <c r="V3493">
        <f>IF(ISERROR(VLOOKUP(A3493,int_r_full_fitted!$A$1:$C$10000,3,FALSE)),0,VLOOKUP(A3493,int_r_full_fitted!$A$1:$C$10000,3,FALSE))</f>
        <v>1.6E-2</v>
      </c>
      <c r="W3493">
        <v>3492</v>
      </c>
      <c r="Y3493">
        <f>S3493-V3493</f>
        <v>9.9999999999999985E-3</v>
      </c>
    </row>
    <row r="3494" spans="1:25" x14ac:dyDescent="0.2">
      <c r="A3494" t="s">
        <v>7880</v>
      </c>
      <c r="B3494" t="s">
        <v>7933</v>
      </c>
      <c r="C3494" t="s">
        <v>9896</v>
      </c>
      <c r="D3494" t="s">
        <v>7913</v>
      </c>
      <c r="E3494" t="s">
        <v>10226</v>
      </c>
      <c r="F3494" t="s">
        <v>7915</v>
      </c>
      <c r="G3494" t="s">
        <v>7915</v>
      </c>
      <c r="H3494" t="s">
        <v>7915</v>
      </c>
      <c r="I3494" t="s">
        <v>7915</v>
      </c>
      <c r="J3494" t="s">
        <v>7915</v>
      </c>
      <c r="K3494" t="s">
        <v>7915</v>
      </c>
      <c r="L3494" t="s">
        <v>7915</v>
      </c>
      <c r="M3494" t="s">
        <v>7915</v>
      </c>
      <c r="N3494" t="s">
        <v>7915</v>
      </c>
      <c r="O3494" t="s">
        <v>7915</v>
      </c>
      <c r="P3494" t="s">
        <v>7915</v>
      </c>
      <c r="Q3494">
        <v>9</v>
      </c>
      <c r="R3494">
        <f>IF(ISERROR(VLOOKUP(A3494,int_r_base_fitted!$A$1:$C$10000,2,FALSE)),0,VLOOKUP(A3494,int_r_base_fitted!$A$1:$C$10000,2,FALSE))</f>
        <v>0</v>
      </c>
      <c r="S3494">
        <f>IF(ISERROR(VLOOKUP(A3494,int_r_base_fitted!$A$1:$C$10000,3,FALSE)),0,VLOOKUP(A3494,int_r_base_fitted!$A$1:$C$10000,3,FALSE))</f>
        <v>2.5999999999999999E-2</v>
      </c>
      <c r="T3494">
        <v>3195</v>
      </c>
      <c r="V3494">
        <f>IF(ISERROR(VLOOKUP(A3494,int_r_full_fitted!$A$1:$C$10000,3,FALSE)),0,VLOOKUP(A3494,int_r_full_fitted!$A$1:$C$10000,3,FALSE))</f>
        <v>1.6E-2</v>
      </c>
      <c r="W3494">
        <v>3493</v>
      </c>
      <c r="Y3494">
        <f>S3494-V3494</f>
        <v>9.9999999999999985E-3</v>
      </c>
    </row>
    <row r="3495" spans="1:25" x14ac:dyDescent="0.2">
      <c r="A3495" t="s">
        <v>7261</v>
      </c>
      <c r="B3495" t="s">
        <v>7933</v>
      </c>
      <c r="C3495" t="s">
        <v>9899</v>
      </c>
      <c r="D3495" t="s">
        <v>7963</v>
      </c>
      <c r="E3495" t="s">
        <v>8059</v>
      </c>
      <c r="F3495" t="s">
        <v>7915</v>
      </c>
      <c r="G3495" t="s">
        <v>7915</v>
      </c>
      <c r="H3495" t="s">
        <v>7915</v>
      </c>
      <c r="I3495" t="s">
        <v>7915</v>
      </c>
      <c r="J3495" t="s">
        <v>7915</v>
      </c>
      <c r="K3495" t="s">
        <v>7915</v>
      </c>
      <c r="L3495" t="s">
        <v>7915</v>
      </c>
      <c r="M3495" t="s">
        <v>7915</v>
      </c>
      <c r="N3495" t="s">
        <v>7915</v>
      </c>
      <c r="O3495" t="s">
        <v>7915</v>
      </c>
      <c r="P3495" t="s">
        <v>7915</v>
      </c>
      <c r="Q3495">
        <v>9</v>
      </c>
      <c r="R3495">
        <f>IF(ISERROR(VLOOKUP(A3495,int_r_base_fitted!$A$1:$C$10000,2,FALSE)),0,VLOOKUP(A3495,int_r_base_fitted!$A$1:$C$10000,2,FALSE))</f>
        <v>0</v>
      </c>
      <c r="S3495">
        <f>IF(ISERROR(VLOOKUP(A3495,int_r_base_fitted!$A$1:$C$10000,3,FALSE)),0,VLOOKUP(A3495,int_r_base_fitted!$A$1:$C$10000,3,FALSE))</f>
        <v>2.3E-2</v>
      </c>
      <c r="T3495">
        <v>3447</v>
      </c>
      <c r="V3495">
        <f>IF(ISERROR(VLOOKUP(A3495,int_r_full_fitted!$A$1:$C$10000,3,FALSE)),0,VLOOKUP(A3495,int_r_full_fitted!$A$1:$C$10000,3,FALSE))</f>
        <v>1.6E-2</v>
      </c>
      <c r="W3495">
        <v>3494</v>
      </c>
      <c r="Y3495">
        <f>S3495-V3495</f>
        <v>6.9999999999999993E-3</v>
      </c>
    </row>
    <row r="3496" spans="1:25" x14ac:dyDescent="0.2">
      <c r="A3496" t="s">
        <v>4878</v>
      </c>
      <c r="B3496" t="s">
        <v>7911</v>
      </c>
      <c r="C3496" t="s">
        <v>8598</v>
      </c>
      <c r="D3496" t="s">
        <v>7963</v>
      </c>
      <c r="E3496" t="s">
        <v>8059</v>
      </c>
      <c r="F3496" t="s">
        <v>7915</v>
      </c>
      <c r="G3496" t="s">
        <v>7915</v>
      </c>
      <c r="H3496" t="s">
        <v>7915</v>
      </c>
      <c r="I3496" t="s">
        <v>7910</v>
      </c>
      <c r="J3496" t="s">
        <v>7915</v>
      </c>
      <c r="K3496" t="s">
        <v>7910</v>
      </c>
      <c r="L3496" t="s">
        <v>7915</v>
      </c>
      <c r="M3496" t="s">
        <v>7910</v>
      </c>
      <c r="N3496" t="s">
        <v>7915</v>
      </c>
      <c r="O3496" t="s">
        <v>7915</v>
      </c>
      <c r="P3496" t="s">
        <v>7908</v>
      </c>
      <c r="Q3496">
        <v>6</v>
      </c>
      <c r="R3496">
        <f>IF(ISERROR(VLOOKUP(A3496,int_r_base_fitted!$A$1:$C$10000,2,FALSE)),0,VLOOKUP(A3496,int_r_base_fitted!$A$1:$C$10000,2,FALSE))</f>
        <v>0</v>
      </c>
      <c r="S3496">
        <f>IF(ISERROR(VLOOKUP(A3496,int_r_base_fitted!$A$1:$C$10000,3,FALSE)),0,VLOOKUP(A3496,int_r_base_fitted!$A$1:$C$10000,3,FALSE))</f>
        <v>2.1000000000000001E-2</v>
      </c>
      <c r="T3496">
        <v>3501</v>
      </c>
      <c r="V3496">
        <f>IF(ISERROR(VLOOKUP(A3496,int_r_full_fitted!$A$1:$C$10000,3,FALSE)),0,VLOOKUP(A3496,int_r_full_fitted!$A$1:$C$10000,3,FALSE))</f>
        <v>1.6E-2</v>
      </c>
      <c r="W3496">
        <v>3495</v>
      </c>
      <c r="Y3496">
        <f>S3496-V3496</f>
        <v>5.000000000000001E-3</v>
      </c>
    </row>
    <row r="3497" spans="1:25" x14ac:dyDescent="0.2">
      <c r="A3497" t="s">
        <v>4952</v>
      </c>
      <c r="B3497" t="s">
        <v>7911</v>
      </c>
      <c r="C3497" t="s">
        <v>8475</v>
      </c>
      <c r="D3497" t="s">
        <v>7917</v>
      </c>
      <c r="E3497" t="s">
        <v>8654</v>
      </c>
      <c r="F3497" t="s">
        <v>7915</v>
      </c>
      <c r="G3497" t="s">
        <v>7915</v>
      </c>
      <c r="H3497" t="s">
        <v>7915</v>
      </c>
      <c r="I3497" t="s">
        <v>7910</v>
      </c>
      <c r="J3497" t="s">
        <v>7915</v>
      </c>
      <c r="K3497" t="s">
        <v>7910</v>
      </c>
      <c r="L3497" t="s">
        <v>7915</v>
      </c>
      <c r="M3497" t="s">
        <v>7910</v>
      </c>
      <c r="N3497" t="s">
        <v>7915</v>
      </c>
      <c r="O3497" t="s">
        <v>7915</v>
      </c>
      <c r="P3497" t="s">
        <v>7908</v>
      </c>
      <c r="Q3497">
        <v>6</v>
      </c>
      <c r="R3497">
        <f>IF(ISERROR(VLOOKUP(A3497,int_r_base_fitted!$A$1:$C$10000,2,FALSE)),0,VLOOKUP(A3497,int_r_base_fitted!$A$1:$C$10000,2,FALSE))</f>
        <v>0</v>
      </c>
      <c r="S3497">
        <f>IF(ISERROR(VLOOKUP(A3497,int_r_base_fitted!$A$1:$C$10000,3,FALSE)),0,VLOOKUP(A3497,int_r_base_fitted!$A$1:$C$10000,3,FALSE))</f>
        <v>2.1000000000000001E-2</v>
      </c>
      <c r="T3497">
        <v>3502</v>
      </c>
      <c r="V3497">
        <f>IF(ISERROR(VLOOKUP(A3497,int_r_full_fitted!$A$1:$C$10000,3,FALSE)),0,VLOOKUP(A3497,int_r_full_fitted!$A$1:$C$10000,3,FALSE))</f>
        <v>1.6E-2</v>
      </c>
      <c r="W3497">
        <v>3496</v>
      </c>
      <c r="Y3497">
        <f>S3497-V3497</f>
        <v>5.000000000000001E-3</v>
      </c>
    </row>
    <row r="3498" spans="1:25" x14ac:dyDescent="0.2">
      <c r="A3498" t="s">
        <v>7098</v>
      </c>
      <c r="B3498" t="s">
        <v>7911</v>
      </c>
      <c r="C3498" t="s">
        <v>8048</v>
      </c>
      <c r="D3498" t="s">
        <v>7917</v>
      </c>
      <c r="E3498" t="s">
        <v>9842</v>
      </c>
      <c r="F3498" t="s">
        <v>7915</v>
      </c>
      <c r="G3498" t="s">
        <v>7915</v>
      </c>
      <c r="H3498" t="s">
        <v>7915</v>
      </c>
      <c r="I3498" t="s">
        <v>7915</v>
      </c>
      <c r="J3498" t="s">
        <v>7915</v>
      </c>
      <c r="K3498" t="s">
        <v>7910</v>
      </c>
      <c r="L3498" t="s">
        <v>7915</v>
      </c>
      <c r="M3498" t="s">
        <v>7915</v>
      </c>
      <c r="N3498" t="s">
        <v>7915</v>
      </c>
      <c r="O3498" t="s">
        <v>7915</v>
      </c>
      <c r="P3498" t="s">
        <v>7910</v>
      </c>
      <c r="Q3498">
        <v>8</v>
      </c>
      <c r="R3498">
        <f>IF(ISERROR(VLOOKUP(A3498,int_r_base_fitted!$A$1:$C$10000,2,FALSE)),0,VLOOKUP(A3498,int_r_base_fitted!$A$1:$C$10000,2,FALSE))</f>
        <v>0</v>
      </c>
      <c r="S3498">
        <f>IF(ISERROR(VLOOKUP(A3498,int_r_base_fitted!$A$1:$C$10000,3,FALSE)),0,VLOOKUP(A3498,int_r_base_fitted!$A$1:$C$10000,3,FALSE))</f>
        <v>2.1000000000000001E-2</v>
      </c>
      <c r="T3498">
        <v>3533</v>
      </c>
      <c r="V3498">
        <f>IF(ISERROR(VLOOKUP(A3498,int_r_full_fitted!$A$1:$C$10000,3,FALSE)),0,VLOOKUP(A3498,int_r_full_fitted!$A$1:$C$10000,3,FALSE))</f>
        <v>1.6E-2</v>
      </c>
      <c r="W3498">
        <v>3497</v>
      </c>
      <c r="Y3498">
        <f>S3498-V3498</f>
        <v>5.000000000000001E-3</v>
      </c>
    </row>
    <row r="3499" spans="1:25" x14ac:dyDescent="0.2">
      <c r="A3499" t="s">
        <v>4898</v>
      </c>
      <c r="B3499" t="s">
        <v>7911</v>
      </c>
      <c r="C3499" t="s">
        <v>7962</v>
      </c>
      <c r="D3499" t="s">
        <v>7963</v>
      </c>
      <c r="E3499" t="s">
        <v>8615</v>
      </c>
      <c r="F3499" t="s">
        <v>7915</v>
      </c>
      <c r="G3499" t="s">
        <v>7915</v>
      </c>
      <c r="H3499" t="s">
        <v>7915</v>
      </c>
      <c r="I3499" t="s">
        <v>7910</v>
      </c>
      <c r="J3499" t="s">
        <v>7910</v>
      </c>
      <c r="K3499" t="s">
        <v>7915</v>
      </c>
      <c r="L3499" t="s">
        <v>7915</v>
      </c>
      <c r="M3499" t="s">
        <v>7910</v>
      </c>
      <c r="N3499" t="s">
        <v>7915</v>
      </c>
      <c r="O3499" t="s">
        <v>7915</v>
      </c>
      <c r="P3499" t="s">
        <v>7908</v>
      </c>
      <c r="Q3499">
        <v>6</v>
      </c>
      <c r="R3499">
        <f>IF(ISERROR(VLOOKUP(A3499,int_r_base_fitted!$A$1:$C$10000,2,FALSE)),0,VLOOKUP(A3499,int_r_base_fitted!$A$1:$C$10000,2,FALSE))</f>
        <v>0</v>
      </c>
      <c r="S3499">
        <f>IF(ISERROR(VLOOKUP(A3499,int_r_base_fitted!$A$1:$C$10000,3,FALSE)),0,VLOOKUP(A3499,int_r_base_fitted!$A$1:$C$10000,3,FALSE))</f>
        <v>0.02</v>
      </c>
      <c r="T3499">
        <v>3565</v>
      </c>
      <c r="V3499">
        <f>IF(ISERROR(VLOOKUP(A3499,int_r_full_fitted!$A$1:$C$10000,3,FALSE)),0,VLOOKUP(A3499,int_r_full_fitted!$A$1:$C$10000,3,FALSE))</f>
        <v>1.6E-2</v>
      </c>
      <c r="W3499">
        <v>3498</v>
      </c>
      <c r="Y3499">
        <f>S3499-V3499</f>
        <v>4.0000000000000001E-3</v>
      </c>
    </row>
    <row r="3500" spans="1:25" x14ac:dyDescent="0.2">
      <c r="A3500" t="s">
        <v>5194</v>
      </c>
      <c r="B3500" t="s">
        <v>7911</v>
      </c>
      <c r="C3500" t="s">
        <v>7937</v>
      </c>
      <c r="D3500" t="s">
        <v>7938</v>
      </c>
      <c r="E3500" t="s">
        <v>8800</v>
      </c>
      <c r="F3500" t="s">
        <v>7915</v>
      </c>
      <c r="G3500" t="s">
        <v>7915</v>
      </c>
      <c r="H3500" t="s">
        <v>7915</v>
      </c>
      <c r="I3500" t="s">
        <v>7910</v>
      </c>
      <c r="J3500" t="s">
        <v>7915</v>
      </c>
      <c r="K3500" t="s">
        <v>7910</v>
      </c>
      <c r="L3500" t="s">
        <v>7915</v>
      </c>
      <c r="M3500" t="s">
        <v>7915</v>
      </c>
      <c r="N3500" t="s">
        <v>7915</v>
      </c>
      <c r="O3500" t="s">
        <v>7915</v>
      </c>
      <c r="P3500" t="s">
        <v>7909</v>
      </c>
      <c r="Q3500">
        <v>7</v>
      </c>
      <c r="R3500">
        <f>IF(ISERROR(VLOOKUP(A3500,int_r_base_fitted!$A$1:$C$10000,2,FALSE)),0,VLOOKUP(A3500,int_r_base_fitted!$A$1:$C$10000,2,FALSE))</f>
        <v>0</v>
      </c>
      <c r="S3500">
        <f>IF(ISERROR(VLOOKUP(A3500,int_r_base_fitted!$A$1:$C$10000,3,FALSE)),0,VLOOKUP(A3500,int_r_base_fitted!$A$1:$C$10000,3,FALSE))</f>
        <v>0.02</v>
      </c>
      <c r="T3500">
        <v>3567</v>
      </c>
      <c r="V3500">
        <f>IF(ISERROR(VLOOKUP(A3500,int_r_full_fitted!$A$1:$C$10000,3,FALSE)),0,VLOOKUP(A3500,int_r_full_fitted!$A$1:$C$10000,3,FALSE))</f>
        <v>1.6E-2</v>
      </c>
      <c r="W3500">
        <v>3499</v>
      </c>
      <c r="Y3500">
        <f>S3500-V3500</f>
        <v>4.0000000000000001E-3</v>
      </c>
    </row>
    <row r="3501" spans="1:25" x14ac:dyDescent="0.2">
      <c r="A3501" t="s">
        <v>5433</v>
      </c>
      <c r="B3501" t="s">
        <v>7911</v>
      </c>
      <c r="C3501" t="s">
        <v>8030</v>
      </c>
      <c r="D3501" t="s">
        <v>7963</v>
      </c>
      <c r="E3501" t="s">
        <v>8943</v>
      </c>
      <c r="F3501" t="s">
        <v>7910</v>
      </c>
      <c r="G3501" t="s">
        <v>7915</v>
      </c>
      <c r="H3501" t="s">
        <v>7915</v>
      </c>
      <c r="I3501" t="s">
        <v>7915</v>
      </c>
      <c r="J3501" t="s">
        <v>7915</v>
      </c>
      <c r="K3501" t="s">
        <v>7915</v>
      </c>
      <c r="L3501" t="s">
        <v>7915</v>
      </c>
      <c r="M3501" t="s">
        <v>7910</v>
      </c>
      <c r="N3501" t="s">
        <v>7915</v>
      </c>
      <c r="O3501" t="s">
        <v>7915</v>
      </c>
      <c r="P3501" t="s">
        <v>7909</v>
      </c>
      <c r="Q3501">
        <v>7</v>
      </c>
      <c r="R3501">
        <f>IF(ISERROR(VLOOKUP(A3501,int_r_base_fitted!$A$1:$C$10000,2,FALSE)),0,VLOOKUP(A3501,int_r_base_fitted!$A$1:$C$10000,2,FALSE))</f>
        <v>0</v>
      </c>
      <c r="S3501">
        <f>IF(ISERROR(VLOOKUP(A3501,int_r_base_fitted!$A$1:$C$10000,3,FALSE)),0,VLOOKUP(A3501,int_r_base_fitted!$A$1:$C$10000,3,FALSE))</f>
        <v>0.02</v>
      </c>
      <c r="T3501">
        <v>3570</v>
      </c>
      <c r="V3501">
        <f>IF(ISERROR(VLOOKUP(A3501,int_r_full_fitted!$A$1:$C$10000,3,FALSE)),0,VLOOKUP(A3501,int_r_full_fitted!$A$1:$C$10000,3,FALSE))</f>
        <v>1.6E-2</v>
      </c>
      <c r="W3501">
        <v>3500</v>
      </c>
      <c r="Y3501">
        <f>S3501-V3501</f>
        <v>4.0000000000000001E-3</v>
      </c>
    </row>
    <row r="3502" spans="1:25" x14ac:dyDescent="0.2">
      <c r="A3502" t="s">
        <v>5766</v>
      </c>
      <c r="B3502" t="s">
        <v>7911</v>
      </c>
      <c r="C3502" t="s">
        <v>7922</v>
      </c>
      <c r="D3502" t="s">
        <v>7963</v>
      </c>
      <c r="E3502" t="s">
        <v>9139</v>
      </c>
      <c r="F3502" t="s">
        <v>7910</v>
      </c>
      <c r="G3502" t="s">
        <v>7915</v>
      </c>
      <c r="H3502" t="s">
        <v>7915</v>
      </c>
      <c r="I3502" t="s">
        <v>7915</v>
      </c>
      <c r="J3502" t="s">
        <v>7915</v>
      </c>
      <c r="K3502" t="s">
        <v>7915</v>
      </c>
      <c r="L3502" t="s">
        <v>7915</v>
      </c>
      <c r="M3502" t="s">
        <v>7910</v>
      </c>
      <c r="N3502" t="s">
        <v>7915</v>
      </c>
      <c r="O3502" t="s">
        <v>7915</v>
      </c>
      <c r="P3502" t="s">
        <v>7909</v>
      </c>
      <c r="Q3502">
        <v>7</v>
      </c>
      <c r="R3502">
        <f>IF(ISERROR(VLOOKUP(A3502,int_r_base_fitted!$A$1:$C$10000,2,FALSE)),0,VLOOKUP(A3502,int_r_base_fitted!$A$1:$C$10000,2,FALSE))</f>
        <v>0</v>
      </c>
      <c r="S3502">
        <f>IF(ISERROR(VLOOKUP(A3502,int_r_base_fitted!$A$1:$C$10000,3,FALSE)),0,VLOOKUP(A3502,int_r_base_fitted!$A$1:$C$10000,3,FALSE))</f>
        <v>0.02</v>
      </c>
      <c r="T3502">
        <v>3575</v>
      </c>
      <c r="V3502">
        <f>IF(ISERROR(VLOOKUP(A3502,int_r_full_fitted!$A$1:$C$10000,3,FALSE)),0,VLOOKUP(A3502,int_r_full_fitted!$A$1:$C$10000,3,FALSE))</f>
        <v>1.6E-2</v>
      </c>
      <c r="W3502">
        <v>3501</v>
      </c>
      <c r="Y3502">
        <f>S3502-V3502</f>
        <v>4.0000000000000001E-3</v>
      </c>
    </row>
    <row r="3503" spans="1:25" x14ac:dyDescent="0.2">
      <c r="A3503" t="s">
        <v>5786</v>
      </c>
      <c r="B3503" t="s">
        <v>7911</v>
      </c>
      <c r="C3503" t="s">
        <v>8048</v>
      </c>
      <c r="D3503" t="s">
        <v>7963</v>
      </c>
      <c r="E3503" t="s">
        <v>8513</v>
      </c>
      <c r="F3503" t="s">
        <v>7915</v>
      </c>
      <c r="G3503" t="s">
        <v>7915</v>
      </c>
      <c r="H3503" t="s">
        <v>7915</v>
      </c>
      <c r="I3503" t="s">
        <v>7915</v>
      </c>
      <c r="J3503" t="s">
        <v>7915</v>
      </c>
      <c r="K3503" t="s">
        <v>7910</v>
      </c>
      <c r="L3503" t="s">
        <v>7915</v>
      </c>
      <c r="M3503" t="s">
        <v>7910</v>
      </c>
      <c r="N3503" t="s">
        <v>7915</v>
      </c>
      <c r="O3503" t="s">
        <v>7915</v>
      </c>
      <c r="P3503" t="s">
        <v>7909</v>
      </c>
      <c r="Q3503">
        <v>7</v>
      </c>
      <c r="R3503">
        <f>IF(ISERROR(VLOOKUP(A3503,int_r_base_fitted!$A$1:$C$10000,2,FALSE)),0,VLOOKUP(A3503,int_r_base_fitted!$A$1:$C$10000,2,FALSE))</f>
        <v>0</v>
      </c>
      <c r="S3503">
        <f>IF(ISERROR(VLOOKUP(A3503,int_r_base_fitted!$A$1:$C$10000,3,FALSE)),0,VLOOKUP(A3503,int_r_base_fitted!$A$1:$C$10000,3,FALSE))</f>
        <v>0.02</v>
      </c>
      <c r="T3503">
        <v>3576</v>
      </c>
      <c r="V3503">
        <f>IF(ISERROR(VLOOKUP(A3503,int_r_full_fitted!$A$1:$C$10000,3,FALSE)),0,VLOOKUP(A3503,int_r_full_fitted!$A$1:$C$10000,3,FALSE))</f>
        <v>1.6E-2</v>
      </c>
      <c r="W3503">
        <v>3502</v>
      </c>
      <c r="Y3503">
        <f>S3503-V3503</f>
        <v>4.0000000000000001E-3</v>
      </c>
    </row>
    <row r="3504" spans="1:25" x14ac:dyDescent="0.2">
      <c r="A3504" t="s">
        <v>5816</v>
      </c>
      <c r="B3504" t="s">
        <v>7911</v>
      </c>
      <c r="C3504" t="s">
        <v>8030</v>
      </c>
      <c r="D3504" t="s">
        <v>7963</v>
      </c>
      <c r="E3504" t="s">
        <v>9177</v>
      </c>
      <c r="F3504" t="s">
        <v>7910</v>
      </c>
      <c r="G3504" t="s">
        <v>7915</v>
      </c>
      <c r="H3504" t="s">
        <v>7915</v>
      </c>
      <c r="I3504" t="s">
        <v>7915</v>
      </c>
      <c r="J3504" t="s">
        <v>7915</v>
      </c>
      <c r="K3504" t="s">
        <v>7915</v>
      </c>
      <c r="L3504" t="s">
        <v>7915</v>
      </c>
      <c r="M3504" t="s">
        <v>7910</v>
      </c>
      <c r="N3504" t="s">
        <v>7915</v>
      </c>
      <c r="O3504" t="s">
        <v>7915</v>
      </c>
      <c r="P3504" t="s">
        <v>7909</v>
      </c>
      <c r="Q3504">
        <v>7</v>
      </c>
      <c r="R3504">
        <f>IF(ISERROR(VLOOKUP(A3504,int_r_base_fitted!$A$1:$C$10000,2,FALSE)),0,VLOOKUP(A3504,int_r_base_fitted!$A$1:$C$10000,2,FALSE))</f>
        <v>0</v>
      </c>
      <c r="S3504">
        <f>IF(ISERROR(VLOOKUP(A3504,int_r_base_fitted!$A$1:$C$10000,3,FALSE)),0,VLOOKUP(A3504,int_r_base_fitted!$A$1:$C$10000,3,FALSE))</f>
        <v>0.02</v>
      </c>
      <c r="T3504">
        <v>3578</v>
      </c>
      <c r="V3504">
        <f>IF(ISERROR(VLOOKUP(A3504,int_r_full_fitted!$A$1:$C$10000,3,FALSE)),0,VLOOKUP(A3504,int_r_full_fitted!$A$1:$C$10000,3,FALSE))</f>
        <v>1.6E-2</v>
      </c>
      <c r="W3504">
        <v>3503</v>
      </c>
      <c r="Y3504">
        <f>S3504-V3504</f>
        <v>4.0000000000000001E-3</v>
      </c>
    </row>
    <row r="3505" spans="1:25" x14ac:dyDescent="0.2">
      <c r="A3505" t="s">
        <v>5817</v>
      </c>
      <c r="B3505" t="s">
        <v>7911</v>
      </c>
      <c r="C3505" t="s">
        <v>8030</v>
      </c>
      <c r="D3505" t="s">
        <v>7963</v>
      </c>
      <c r="E3505" t="s">
        <v>9175</v>
      </c>
      <c r="F3505" t="s">
        <v>7910</v>
      </c>
      <c r="G3505" t="s">
        <v>7915</v>
      </c>
      <c r="H3505" t="s">
        <v>7915</v>
      </c>
      <c r="I3505" t="s">
        <v>7915</v>
      </c>
      <c r="J3505" t="s">
        <v>7915</v>
      </c>
      <c r="K3505" t="s">
        <v>7915</v>
      </c>
      <c r="L3505" t="s">
        <v>7915</v>
      </c>
      <c r="M3505" t="s">
        <v>7910</v>
      </c>
      <c r="N3505" t="s">
        <v>7915</v>
      </c>
      <c r="O3505" t="s">
        <v>7915</v>
      </c>
      <c r="P3505" t="s">
        <v>7909</v>
      </c>
      <c r="Q3505">
        <v>7</v>
      </c>
      <c r="R3505">
        <f>IF(ISERROR(VLOOKUP(A3505,int_r_base_fitted!$A$1:$C$10000,2,FALSE)),0,VLOOKUP(A3505,int_r_base_fitted!$A$1:$C$10000,2,FALSE))</f>
        <v>0</v>
      </c>
      <c r="S3505">
        <f>IF(ISERROR(VLOOKUP(A3505,int_r_base_fitted!$A$1:$C$10000,3,FALSE)),0,VLOOKUP(A3505,int_r_base_fitted!$A$1:$C$10000,3,FALSE))</f>
        <v>0.02</v>
      </c>
      <c r="T3505">
        <v>3579</v>
      </c>
      <c r="V3505">
        <f>IF(ISERROR(VLOOKUP(A3505,int_r_full_fitted!$A$1:$C$10000,3,FALSE)),0,VLOOKUP(A3505,int_r_full_fitted!$A$1:$C$10000,3,FALSE))</f>
        <v>1.6E-2</v>
      </c>
      <c r="W3505">
        <v>3504</v>
      </c>
      <c r="Y3505">
        <f>S3505-V3505</f>
        <v>4.0000000000000001E-3</v>
      </c>
    </row>
    <row r="3506" spans="1:25" x14ac:dyDescent="0.2">
      <c r="A3506" t="s">
        <v>5857</v>
      </c>
      <c r="B3506" t="s">
        <v>7911</v>
      </c>
      <c r="C3506" t="s">
        <v>7937</v>
      </c>
      <c r="D3506" t="s">
        <v>7963</v>
      </c>
      <c r="E3506" t="s">
        <v>9206</v>
      </c>
      <c r="F3506" t="s">
        <v>7915</v>
      </c>
      <c r="G3506" t="s">
        <v>7915</v>
      </c>
      <c r="H3506" t="s">
        <v>7915</v>
      </c>
      <c r="I3506" t="s">
        <v>7915</v>
      </c>
      <c r="J3506" t="s">
        <v>7910</v>
      </c>
      <c r="K3506" t="s">
        <v>7915</v>
      </c>
      <c r="L3506" t="s">
        <v>7915</v>
      </c>
      <c r="M3506" t="s">
        <v>7910</v>
      </c>
      <c r="N3506" t="s">
        <v>7915</v>
      </c>
      <c r="O3506" t="s">
        <v>7915</v>
      </c>
      <c r="P3506" t="s">
        <v>7909</v>
      </c>
      <c r="Q3506">
        <v>7</v>
      </c>
      <c r="R3506">
        <f>IF(ISERROR(VLOOKUP(A3506,int_r_base_fitted!$A$1:$C$10000,2,FALSE)),0,VLOOKUP(A3506,int_r_base_fitted!$A$1:$C$10000,2,FALSE))</f>
        <v>0</v>
      </c>
      <c r="S3506">
        <f>IF(ISERROR(VLOOKUP(A3506,int_r_base_fitted!$A$1:$C$10000,3,FALSE)),0,VLOOKUP(A3506,int_r_base_fitted!$A$1:$C$10000,3,FALSE))</f>
        <v>0.02</v>
      </c>
      <c r="T3506">
        <v>3581</v>
      </c>
      <c r="V3506">
        <f>IF(ISERROR(VLOOKUP(A3506,int_r_full_fitted!$A$1:$C$10000,3,FALSE)),0,VLOOKUP(A3506,int_r_full_fitted!$A$1:$C$10000,3,FALSE))</f>
        <v>1.6E-2</v>
      </c>
      <c r="W3506">
        <v>3505</v>
      </c>
      <c r="Y3506">
        <f>S3506-V3506</f>
        <v>4.0000000000000001E-3</v>
      </c>
    </row>
    <row r="3507" spans="1:25" x14ac:dyDescent="0.2">
      <c r="A3507" t="s">
        <v>6443</v>
      </c>
      <c r="B3507" t="s">
        <v>7911</v>
      </c>
      <c r="C3507" t="s">
        <v>7927</v>
      </c>
      <c r="D3507" t="s">
        <v>8040</v>
      </c>
      <c r="E3507" t="s">
        <v>9101</v>
      </c>
      <c r="F3507" t="s">
        <v>7915</v>
      </c>
      <c r="G3507" t="s">
        <v>7915</v>
      </c>
      <c r="H3507" t="s">
        <v>7915</v>
      </c>
      <c r="I3507" t="s">
        <v>7915</v>
      </c>
      <c r="J3507" t="s">
        <v>7915</v>
      </c>
      <c r="K3507" t="s">
        <v>7915</v>
      </c>
      <c r="L3507" t="s">
        <v>7915</v>
      </c>
      <c r="M3507" t="s">
        <v>7910</v>
      </c>
      <c r="N3507" t="s">
        <v>7915</v>
      </c>
      <c r="O3507" t="s">
        <v>7915</v>
      </c>
      <c r="P3507" t="s">
        <v>7910</v>
      </c>
      <c r="Q3507">
        <v>8</v>
      </c>
      <c r="R3507">
        <f>IF(ISERROR(VLOOKUP(A3507,int_r_base_fitted!$A$1:$C$10000,2,FALSE)),0,VLOOKUP(A3507,int_r_base_fitted!$A$1:$C$10000,2,FALSE))</f>
        <v>0</v>
      </c>
      <c r="S3507">
        <f>IF(ISERROR(VLOOKUP(A3507,int_r_base_fitted!$A$1:$C$10000,3,FALSE)),0,VLOOKUP(A3507,int_r_base_fitted!$A$1:$C$10000,3,FALSE))</f>
        <v>1.9E-2</v>
      </c>
      <c r="T3507">
        <v>3637</v>
      </c>
      <c r="V3507">
        <f>IF(ISERROR(VLOOKUP(A3507,int_r_full_fitted!$A$1:$C$10000,3,FALSE)),0,VLOOKUP(A3507,int_r_full_fitted!$A$1:$C$10000,3,FALSE))</f>
        <v>1.6E-2</v>
      </c>
      <c r="W3507">
        <v>3506</v>
      </c>
      <c r="Y3507">
        <f>S3507-V3507</f>
        <v>2.9999999999999992E-3</v>
      </c>
    </row>
    <row r="3508" spans="1:25" x14ac:dyDescent="0.2">
      <c r="A3508" t="s">
        <v>6700</v>
      </c>
      <c r="B3508" t="s">
        <v>7911</v>
      </c>
      <c r="C3508" t="s">
        <v>7934</v>
      </c>
      <c r="D3508" t="s">
        <v>7963</v>
      </c>
      <c r="E3508" t="s">
        <v>9607</v>
      </c>
      <c r="F3508" t="s">
        <v>7915</v>
      </c>
      <c r="G3508" t="s">
        <v>7915</v>
      </c>
      <c r="H3508" t="s">
        <v>7915</v>
      </c>
      <c r="I3508" t="s">
        <v>7915</v>
      </c>
      <c r="J3508" t="s">
        <v>7915</v>
      </c>
      <c r="K3508" t="s">
        <v>7915</v>
      </c>
      <c r="L3508" t="s">
        <v>7915</v>
      </c>
      <c r="M3508" t="s">
        <v>7910</v>
      </c>
      <c r="N3508" t="s">
        <v>7915</v>
      </c>
      <c r="O3508" t="s">
        <v>7915</v>
      </c>
      <c r="P3508" t="s">
        <v>7910</v>
      </c>
      <c r="Q3508">
        <v>8</v>
      </c>
      <c r="R3508">
        <f>IF(ISERROR(VLOOKUP(A3508,int_r_base_fitted!$A$1:$C$10000,2,FALSE)),0,VLOOKUP(A3508,int_r_base_fitted!$A$1:$C$10000,2,FALSE))</f>
        <v>0</v>
      </c>
      <c r="S3508">
        <f>IF(ISERROR(VLOOKUP(A3508,int_r_base_fitted!$A$1:$C$10000,3,FALSE)),0,VLOOKUP(A3508,int_r_base_fitted!$A$1:$C$10000,3,FALSE))</f>
        <v>1.9E-2</v>
      </c>
      <c r="T3508">
        <v>3643</v>
      </c>
      <c r="V3508">
        <f>IF(ISERROR(VLOOKUP(A3508,int_r_full_fitted!$A$1:$C$10000,3,FALSE)),0,VLOOKUP(A3508,int_r_full_fitted!$A$1:$C$10000,3,FALSE))</f>
        <v>1.6E-2</v>
      </c>
      <c r="W3508">
        <v>3507</v>
      </c>
      <c r="Y3508">
        <f>S3508-V3508</f>
        <v>2.9999999999999992E-3</v>
      </c>
    </row>
    <row r="3509" spans="1:25" x14ac:dyDescent="0.2">
      <c r="A3509" t="s">
        <v>7007</v>
      </c>
      <c r="B3509" t="s">
        <v>7933</v>
      </c>
      <c r="C3509" t="s">
        <v>9463</v>
      </c>
      <c r="D3509" t="s">
        <v>7963</v>
      </c>
      <c r="E3509" t="s">
        <v>8338</v>
      </c>
      <c r="F3509" t="s">
        <v>7915</v>
      </c>
      <c r="G3509" t="s">
        <v>7915</v>
      </c>
      <c r="H3509" t="s">
        <v>7915</v>
      </c>
      <c r="I3509" t="s">
        <v>7915</v>
      </c>
      <c r="J3509" t="s">
        <v>7910</v>
      </c>
      <c r="K3509" t="s">
        <v>7915</v>
      </c>
      <c r="L3509" t="s">
        <v>7915</v>
      </c>
      <c r="M3509" t="s">
        <v>7915</v>
      </c>
      <c r="N3509" t="s">
        <v>7915</v>
      </c>
      <c r="O3509" t="s">
        <v>7915</v>
      </c>
      <c r="P3509" t="s">
        <v>7910</v>
      </c>
      <c r="Q3509">
        <v>8</v>
      </c>
      <c r="R3509">
        <f>IF(ISERROR(VLOOKUP(A3509,int_r_base_fitted!$A$1:$C$10000,2,FALSE)),0,VLOOKUP(A3509,int_r_base_fitted!$A$1:$C$10000,2,FALSE))</f>
        <v>0</v>
      </c>
      <c r="S3509">
        <f>IF(ISERROR(VLOOKUP(A3509,int_r_base_fitted!$A$1:$C$10000,3,FALSE)),0,VLOOKUP(A3509,int_r_base_fitted!$A$1:$C$10000,3,FALSE))</f>
        <v>1.9E-2</v>
      </c>
      <c r="T3509">
        <v>3653</v>
      </c>
      <c r="V3509">
        <f>IF(ISERROR(VLOOKUP(A3509,int_r_full_fitted!$A$1:$C$10000,3,FALSE)),0,VLOOKUP(A3509,int_r_full_fitted!$A$1:$C$10000,3,FALSE))</f>
        <v>1.6E-2</v>
      </c>
      <c r="W3509">
        <v>3508</v>
      </c>
      <c r="Y3509">
        <f>S3509-V3509</f>
        <v>2.9999999999999992E-3</v>
      </c>
    </row>
    <row r="3510" spans="1:25" x14ac:dyDescent="0.2">
      <c r="A3510" t="s">
        <v>7288</v>
      </c>
      <c r="B3510" t="s">
        <v>7933</v>
      </c>
      <c r="C3510" t="s">
        <v>9917</v>
      </c>
      <c r="D3510" t="s">
        <v>7963</v>
      </c>
      <c r="E3510" t="s">
        <v>8106</v>
      </c>
      <c r="F3510" t="s">
        <v>7915</v>
      </c>
      <c r="G3510" t="s">
        <v>7915</v>
      </c>
      <c r="H3510" t="s">
        <v>7915</v>
      </c>
      <c r="I3510" t="s">
        <v>7915</v>
      </c>
      <c r="J3510" t="s">
        <v>7915</v>
      </c>
      <c r="K3510" t="s">
        <v>7915</v>
      </c>
      <c r="L3510" t="s">
        <v>7915</v>
      </c>
      <c r="M3510" t="s">
        <v>7915</v>
      </c>
      <c r="N3510" t="s">
        <v>7915</v>
      </c>
      <c r="O3510" t="s">
        <v>7915</v>
      </c>
      <c r="P3510" t="s">
        <v>7915</v>
      </c>
      <c r="Q3510">
        <v>9</v>
      </c>
      <c r="R3510">
        <f>IF(ISERROR(VLOOKUP(A3510,int_r_base_fitted!$A$1:$C$10000,2,FALSE)),0,VLOOKUP(A3510,int_r_base_fitted!$A$1:$C$10000,2,FALSE))</f>
        <v>0</v>
      </c>
      <c r="S3510">
        <f>IF(ISERROR(VLOOKUP(A3510,int_r_base_fitted!$A$1:$C$10000,3,FALSE)),0,VLOOKUP(A3510,int_r_base_fitted!$A$1:$C$10000,3,FALSE))</f>
        <v>1.9E-2</v>
      </c>
      <c r="T3510">
        <v>3659</v>
      </c>
      <c r="V3510">
        <f>IF(ISERROR(VLOOKUP(A3510,int_r_full_fitted!$A$1:$C$10000,3,FALSE)),0,VLOOKUP(A3510,int_r_full_fitted!$A$1:$C$10000,3,FALSE))</f>
        <v>1.6E-2</v>
      </c>
      <c r="W3510">
        <v>3509</v>
      </c>
      <c r="Y3510">
        <f>S3510-V3510</f>
        <v>2.9999999999999992E-3</v>
      </c>
    </row>
    <row r="3511" spans="1:25" x14ac:dyDescent="0.2">
      <c r="A3511" t="s">
        <v>7289</v>
      </c>
      <c r="B3511" t="s">
        <v>7933</v>
      </c>
      <c r="C3511" t="s">
        <v>9918</v>
      </c>
      <c r="D3511" t="s">
        <v>7963</v>
      </c>
      <c r="E3511" t="s">
        <v>8241</v>
      </c>
      <c r="F3511" t="s">
        <v>7915</v>
      </c>
      <c r="G3511" t="s">
        <v>7915</v>
      </c>
      <c r="H3511" t="s">
        <v>7915</v>
      </c>
      <c r="I3511" t="s">
        <v>7915</v>
      </c>
      <c r="J3511" t="s">
        <v>7915</v>
      </c>
      <c r="K3511" t="s">
        <v>7915</v>
      </c>
      <c r="L3511" t="s">
        <v>7915</v>
      </c>
      <c r="M3511" t="s">
        <v>7915</v>
      </c>
      <c r="N3511" t="s">
        <v>7915</v>
      </c>
      <c r="O3511" t="s">
        <v>7915</v>
      </c>
      <c r="P3511" t="s">
        <v>7915</v>
      </c>
      <c r="Q3511">
        <v>9</v>
      </c>
      <c r="R3511">
        <f>IF(ISERROR(VLOOKUP(A3511,int_r_base_fitted!$A$1:$C$10000,2,FALSE)),0,VLOOKUP(A3511,int_r_base_fitted!$A$1:$C$10000,2,FALSE))</f>
        <v>0</v>
      </c>
      <c r="S3511">
        <f>IF(ISERROR(VLOOKUP(A3511,int_r_base_fitted!$A$1:$C$10000,3,FALSE)),0,VLOOKUP(A3511,int_r_base_fitted!$A$1:$C$10000,3,FALSE))</f>
        <v>1.9E-2</v>
      </c>
      <c r="T3511">
        <v>3660</v>
      </c>
      <c r="V3511">
        <f>IF(ISERROR(VLOOKUP(A3511,int_r_full_fitted!$A$1:$C$10000,3,FALSE)),0,VLOOKUP(A3511,int_r_full_fitted!$A$1:$C$10000,3,FALSE))</f>
        <v>1.6E-2</v>
      </c>
      <c r="W3511">
        <v>3510</v>
      </c>
      <c r="Y3511">
        <f>S3511-V3511</f>
        <v>2.9999999999999992E-3</v>
      </c>
    </row>
    <row r="3512" spans="1:25" x14ac:dyDescent="0.2">
      <c r="A3512" t="s">
        <v>7396</v>
      </c>
      <c r="B3512" t="s">
        <v>7933</v>
      </c>
      <c r="C3512" t="s">
        <v>9960</v>
      </c>
      <c r="D3512" t="s">
        <v>8040</v>
      </c>
      <c r="E3512" t="s">
        <v>8083</v>
      </c>
      <c r="F3512" t="s">
        <v>7915</v>
      </c>
      <c r="G3512" t="s">
        <v>7915</v>
      </c>
      <c r="H3512" t="s">
        <v>7915</v>
      </c>
      <c r="I3512" t="s">
        <v>7915</v>
      </c>
      <c r="J3512" t="s">
        <v>7915</v>
      </c>
      <c r="K3512" t="s">
        <v>7915</v>
      </c>
      <c r="L3512" t="s">
        <v>7915</v>
      </c>
      <c r="M3512" t="s">
        <v>7915</v>
      </c>
      <c r="N3512" t="s">
        <v>7915</v>
      </c>
      <c r="O3512" t="s">
        <v>7915</v>
      </c>
      <c r="P3512" t="s">
        <v>7915</v>
      </c>
      <c r="Q3512">
        <v>9</v>
      </c>
      <c r="R3512">
        <f>IF(ISERROR(VLOOKUP(A3512,int_r_base_fitted!$A$1:$C$10000,2,FALSE)),0,VLOOKUP(A3512,int_r_base_fitted!$A$1:$C$10000,2,FALSE))</f>
        <v>0</v>
      </c>
      <c r="S3512">
        <f>IF(ISERROR(VLOOKUP(A3512,int_r_base_fitted!$A$1:$C$10000,3,FALSE)),0,VLOOKUP(A3512,int_r_base_fitted!$A$1:$C$10000,3,FALSE))</f>
        <v>1.9E-2</v>
      </c>
      <c r="T3512">
        <v>3668</v>
      </c>
      <c r="V3512">
        <f>IF(ISERROR(VLOOKUP(A3512,int_r_full_fitted!$A$1:$C$10000,3,FALSE)),0,VLOOKUP(A3512,int_r_full_fitted!$A$1:$C$10000,3,FALSE))</f>
        <v>1.6E-2</v>
      </c>
      <c r="W3512">
        <v>3511</v>
      </c>
      <c r="Y3512">
        <f>S3512-V3512</f>
        <v>2.9999999999999992E-3</v>
      </c>
    </row>
    <row r="3513" spans="1:25" x14ac:dyDescent="0.2">
      <c r="A3513" t="s">
        <v>7402</v>
      </c>
      <c r="B3513" t="s">
        <v>7911</v>
      </c>
      <c r="C3513" t="s">
        <v>7955</v>
      </c>
      <c r="D3513" t="s">
        <v>7930</v>
      </c>
      <c r="E3513" t="s">
        <v>9964</v>
      </c>
      <c r="F3513" t="s">
        <v>7915</v>
      </c>
      <c r="G3513" t="s">
        <v>7915</v>
      </c>
      <c r="H3513" t="s">
        <v>7915</v>
      </c>
      <c r="I3513" t="s">
        <v>7915</v>
      </c>
      <c r="J3513" t="s">
        <v>7915</v>
      </c>
      <c r="K3513" t="s">
        <v>7915</v>
      </c>
      <c r="L3513" t="s">
        <v>7915</v>
      </c>
      <c r="M3513" t="s">
        <v>7915</v>
      </c>
      <c r="N3513" t="s">
        <v>7915</v>
      </c>
      <c r="O3513" t="s">
        <v>7915</v>
      </c>
      <c r="P3513" t="s">
        <v>7915</v>
      </c>
      <c r="Q3513">
        <v>9</v>
      </c>
      <c r="R3513">
        <f>IF(ISERROR(VLOOKUP(A3513,int_r_base_fitted!$A$1:$C$10000,2,FALSE)),0,VLOOKUP(A3513,int_r_base_fitted!$A$1:$C$10000,2,FALSE))</f>
        <v>0</v>
      </c>
      <c r="S3513">
        <f>IF(ISERROR(VLOOKUP(A3513,int_r_base_fitted!$A$1:$C$10000,3,FALSE)),0,VLOOKUP(A3513,int_r_base_fitted!$A$1:$C$10000,3,FALSE))</f>
        <v>1.9E-2</v>
      </c>
      <c r="T3513">
        <v>3669</v>
      </c>
      <c r="V3513">
        <f>IF(ISERROR(VLOOKUP(A3513,int_r_full_fitted!$A$1:$C$10000,3,FALSE)),0,VLOOKUP(A3513,int_r_full_fitted!$A$1:$C$10000,3,FALSE))</f>
        <v>1.6E-2</v>
      </c>
      <c r="W3513">
        <v>3512</v>
      </c>
      <c r="Y3513">
        <f>S3513-V3513</f>
        <v>2.9999999999999992E-3</v>
      </c>
    </row>
    <row r="3514" spans="1:25" x14ac:dyDescent="0.2">
      <c r="A3514" t="s">
        <v>7612</v>
      </c>
      <c r="B3514" t="s">
        <v>7933</v>
      </c>
      <c r="C3514" t="s">
        <v>8137</v>
      </c>
      <c r="D3514" t="s">
        <v>7963</v>
      </c>
      <c r="E3514" t="s">
        <v>9459</v>
      </c>
      <c r="F3514" t="s">
        <v>7915</v>
      </c>
      <c r="G3514" t="s">
        <v>7915</v>
      </c>
      <c r="H3514" t="s">
        <v>7915</v>
      </c>
      <c r="I3514" t="s">
        <v>7915</v>
      </c>
      <c r="J3514" t="s">
        <v>7915</v>
      </c>
      <c r="K3514" t="s">
        <v>7915</v>
      </c>
      <c r="L3514" t="s">
        <v>7915</v>
      </c>
      <c r="M3514" t="s">
        <v>7915</v>
      </c>
      <c r="N3514" t="s">
        <v>7915</v>
      </c>
      <c r="O3514" t="s">
        <v>7915</v>
      </c>
      <c r="P3514" t="s">
        <v>7915</v>
      </c>
      <c r="Q3514">
        <v>9</v>
      </c>
      <c r="R3514">
        <f>IF(ISERROR(VLOOKUP(A3514,int_r_base_fitted!$A$1:$C$10000,2,FALSE)),0,VLOOKUP(A3514,int_r_base_fitted!$A$1:$C$10000,2,FALSE))</f>
        <v>0</v>
      </c>
      <c r="S3514">
        <f>IF(ISERROR(VLOOKUP(A3514,int_r_base_fitted!$A$1:$C$10000,3,FALSE)),0,VLOOKUP(A3514,int_r_base_fitted!$A$1:$C$10000,3,FALSE))</f>
        <v>1.9E-2</v>
      </c>
      <c r="T3514">
        <v>3673</v>
      </c>
      <c r="V3514">
        <f>IF(ISERROR(VLOOKUP(A3514,int_r_full_fitted!$A$1:$C$10000,3,FALSE)),0,VLOOKUP(A3514,int_r_full_fitted!$A$1:$C$10000,3,FALSE))</f>
        <v>1.6E-2</v>
      </c>
      <c r="W3514">
        <v>3513</v>
      </c>
      <c r="Y3514">
        <f>S3514-V3514</f>
        <v>2.9999999999999992E-3</v>
      </c>
    </row>
    <row r="3515" spans="1:25" x14ac:dyDescent="0.2">
      <c r="A3515" t="s">
        <v>7675</v>
      </c>
      <c r="B3515" t="s">
        <v>7933</v>
      </c>
      <c r="C3515" t="s">
        <v>10110</v>
      </c>
      <c r="D3515" t="s">
        <v>7963</v>
      </c>
      <c r="E3515" t="s">
        <v>8241</v>
      </c>
      <c r="F3515" t="s">
        <v>7915</v>
      </c>
      <c r="G3515" t="s">
        <v>7915</v>
      </c>
      <c r="H3515" t="s">
        <v>7915</v>
      </c>
      <c r="I3515" t="s">
        <v>7915</v>
      </c>
      <c r="J3515" t="s">
        <v>7915</v>
      </c>
      <c r="K3515" t="s">
        <v>7915</v>
      </c>
      <c r="L3515" t="s">
        <v>7915</v>
      </c>
      <c r="M3515" t="s">
        <v>7915</v>
      </c>
      <c r="N3515" t="s">
        <v>7915</v>
      </c>
      <c r="O3515" t="s">
        <v>7915</v>
      </c>
      <c r="P3515" t="s">
        <v>7915</v>
      </c>
      <c r="Q3515">
        <v>9</v>
      </c>
      <c r="R3515">
        <f>IF(ISERROR(VLOOKUP(A3515,int_r_base_fitted!$A$1:$C$10000,2,FALSE)),0,VLOOKUP(A3515,int_r_base_fitted!$A$1:$C$10000,2,FALSE))</f>
        <v>0</v>
      </c>
      <c r="S3515">
        <f>IF(ISERROR(VLOOKUP(A3515,int_r_base_fitted!$A$1:$C$10000,3,FALSE)),0,VLOOKUP(A3515,int_r_base_fitted!$A$1:$C$10000,3,FALSE))</f>
        <v>1.9E-2</v>
      </c>
      <c r="T3515">
        <v>3675</v>
      </c>
      <c r="V3515">
        <f>IF(ISERROR(VLOOKUP(A3515,int_r_full_fitted!$A$1:$C$10000,3,FALSE)),0,VLOOKUP(A3515,int_r_full_fitted!$A$1:$C$10000,3,FALSE))</f>
        <v>1.6E-2</v>
      </c>
      <c r="W3515">
        <v>3514</v>
      </c>
      <c r="Y3515">
        <f>S3515-V3515</f>
        <v>2.9999999999999992E-3</v>
      </c>
    </row>
    <row r="3516" spans="1:25" x14ac:dyDescent="0.2">
      <c r="A3516" t="s">
        <v>7679</v>
      </c>
      <c r="B3516" t="s">
        <v>7933</v>
      </c>
      <c r="C3516" t="s">
        <v>10112</v>
      </c>
      <c r="D3516" t="s">
        <v>7963</v>
      </c>
      <c r="E3516" t="s">
        <v>8241</v>
      </c>
      <c r="F3516" t="s">
        <v>7915</v>
      </c>
      <c r="G3516" t="s">
        <v>7915</v>
      </c>
      <c r="H3516" t="s">
        <v>7915</v>
      </c>
      <c r="I3516" t="s">
        <v>7915</v>
      </c>
      <c r="J3516" t="s">
        <v>7915</v>
      </c>
      <c r="K3516" t="s">
        <v>7915</v>
      </c>
      <c r="L3516" t="s">
        <v>7915</v>
      </c>
      <c r="M3516" t="s">
        <v>7915</v>
      </c>
      <c r="N3516" t="s">
        <v>7915</v>
      </c>
      <c r="O3516" t="s">
        <v>7915</v>
      </c>
      <c r="P3516" t="s">
        <v>7915</v>
      </c>
      <c r="Q3516">
        <v>9</v>
      </c>
      <c r="R3516">
        <f>IF(ISERROR(VLOOKUP(A3516,int_r_base_fitted!$A$1:$C$10000,2,FALSE)),0,VLOOKUP(A3516,int_r_base_fitted!$A$1:$C$10000,2,FALSE))</f>
        <v>0</v>
      </c>
      <c r="S3516">
        <f>IF(ISERROR(VLOOKUP(A3516,int_r_base_fitted!$A$1:$C$10000,3,FALSE)),0,VLOOKUP(A3516,int_r_base_fitted!$A$1:$C$10000,3,FALSE))</f>
        <v>1.9E-2</v>
      </c>
      <c r="T3516">
        <v>3676</v>
      </c>
      <c r="V3516">
        <f>IF(ISERROR(VLOOKUP(A3516,int_r_full_fitted!$A$1:$C$10000,3,FALSE)),0,VLOOKUP(A3516,int_r_full_fitted!$A$1:$C$10000,3,FALSE))</f>
        <v>1.6E-2</v>
      </c>
      <c r="W3516">
        <v>3515</v>
      </c>
      <c r="Y3516">
        <f>S3516-V3516</f>
        <v>2.9999999999999992E-3</v>
      </c>
    </row>
    <row r="3517" spans="1:25" x14ac:dyDescent="0.2">
      <c r="A3517" t="s">
        <v>7797</v>
      </c>
      <c r="B3517" t="s">
        <v>9253</v>
      </c>
      <c r="C3517" t="s">
        <v>8586</v>
      </c>
      <c r="D3517" t="s">
        <v>7963</v>
      </c>
      <c r="E3517" t="s">
        <v>9255</v>
      </c>
      <c r="F3517" t="s">
        <v>7915</v>
      </c>
      <c r="G3517" t="s">
        <v>7915</v>
      </c>
      <c r="H3517" t="s">
        <v>7915</v>
      </c>
      <c r="I3517" t="s">
        <v>7915</v>
      </c>
      <c r="J3517" t="s">
        <v>7915</v>
      </c>
      <c r="K3517" t="s">
        <v>7915</v>
      </c>
      <c r="L3517" t="s">
        <v>7915</v>
      </c>
      <c r="M3517" t="s">
        <v>7915</v>
      </c>
      <c r="N3517" t="s">
        <v>7915</v>
      </c>
      <c r="O3517" t="s">
        <v>7915</v>
      </c>
      <c r="P3517" t="s">
        <v>7915</v>
      </c>
      <c r="Q3517">
        <v>9</v>
      </c>
      <c r="R3517">
        <f>IF(ISERROR(VLOOKUP(A3517,int_r_base_fitted!$A$1:$C$10000,2,FALSE)),0,VLOOKUP(A3517,int_r_base_fitted!$A$1:$C$10000,2,FALSE))</f>
        <v>0</v>
      </c>
      <c r="S3517">
        <f>IF(ISERROR(VLOOKUP(A3517,int_r_base_fitted!$A$1:$C$10000,3,FALSE)),0,VLOOKUP(A3517,int_r_base_fitted!$A$1:$C$10000,3,FALSE))</f>
        <v>1.9E-2</v>
      </c>
      <c r="T3517">
        <v>3681</v>
      </c>
      <c r="V3517">
        <f>IF(ISERROR(VLOOKUP(A3517,int_r_full_fitted!$A$1:$C$10000,3,FALSE)),0,VLOOKUP(A3517,int_r_full_fitted!$A$1:$C$10000,3,FALSE))</f>
        <v>1.6E-2</v>
      </c>
      <c r="W3517">
        <v>3516</v>
      </c>
      <c r="Y3517">
        <f>S3517-V3517</f>
        <v>2.9999999999999992E-3</v>
      </c>
    </row>
    <row r="3518" spans="1:25" x14ac:dyDescent="0.2">
      <c r="A3518" t="s">
        <v>7798</v>
      </c>
      <c r="B3518" t="s">
        <v>9253</v>
      </c>
      <c r="C3518" t="s">
        <v>10189</v>
      </c>
      <c r="D3518" t="s">
        <v>7963</v>
      </c>
      <c r="E3518" t="s">
        <v>9255</v>
      </c>
      <c r="F3518" t="s">
        <v>7915</v>
      </c>
      <c r="G3518" t="s">
        <v>7915</v>
      </c>
      <c r="H3518" t="s">
        <v>7915</v>
      </c>
      <c r="I3518" t="s">
        <v>7915</v>
      </c>
      <c r="J3518" t="s">
        <v>7915</v>
      </c>
      <c r="K3518" t="s">
        <v>7915</v>
      </c>
      <c r="L3518" t="s">
        <v>7915</v>
      </c>
      <c r="M3518" t="s">
        <v>7915</v>
      </c>
      <c r="N3518" t="s">
        <v>7915</v>
      </c>
      <c r="O3518" t="s">
        <v>7915</v>
      </c>
      <c r="P3518" t="s">
        <v>7915</v>
      </c>
      <c r="Q3518">
        <v>9</v>
      </c>
      <c r="R3518">
        <f>IF(ISERROR(VLOOKUP(A3518,int_r_base_fitted!$A$1:$C$10000,2,FALSE)),0,VLOOKUP(A3518,int_r_base_fitted!$A$1:$C$10000,2,FALSE))</f>
        <v>0</v>
      </c>
      <c r="S3518">
        <f>IF(ISERROR(VLOOKUP(A3518,int_r_base_fitted!$A$1:$C$10000,3,FALSE)),0,VLOOKUP(A3518,int_r_base_fitted!$A$1:$C$10000,3,FALSE))</f>
        <v>1.9E-2</v>
      </c>
      <c r="T3518">
        <v>3682</v>
      </c>
      <c r="V3518">
        <f>IF(ISERROR(VLOOKUP(A3518,int_r_full_fitted!$A$1:$C$10000,3,FALSE)),0,VLOOKUP(A3518,int_r_full_fitted!$A$1:$C$10000,3,FALSE))</f>
        <v>1.6E-2</v>
      </c>
      <c r="W3518">
        <v>3517</v>
      </c>
      <c r="Y3518">
        <f>S3518-V3518</f>
        <v>2.9999999999999992E-3</v>
      </c>
    </row>
    <row r="3519" spans="1:25" x14ac:dyDescent="0.2">
      <c r="A3519" t="s">
        <v>7801</v>
      </c>
      <c r="B3519" t="s">
        <v>9253</v>
      </c>
      <c r="C3519" t="s">
        <v>10191</v>
      </c>
      <c r="D3519" t="s">
        <v>7963</v>
      </c>
      <c r="E3519" t="s">
        <v>8059</v>
      </c>
      <c r="F3519" t="s">
        <v>7915</v>
      </c>
      <c r="G3519" t="s">
        <v>7915</v>
      </c>
      <c r="H3519" t="s">
        <v>7915</v>
      </c>
      <c r="I3519" t="s">
        <v>7915</v>
      </c>
      <c r="J3519" t="s">
        <v>7915</v>
      </c>
      <c r="K3519" t="s">
        <v>7915</v>
      </c>
      <c r="L3519" t="s">
        <v>7915</v>
      </c>
      <c r="M3519" t="s">
        <v>7915</v>
      </c>
      <c r="N3519" t="s">
        <v>7915</v>
      </c>
      <c r="O3519" t="s">
        <v>7915</v>
      </c>
      <c r="P3519" t="s">
        <v>7915</v>
      </c>
      <c r="Q3519">
        <v>9</v>
      </c>
      <c r="R3519">
        <f>IF(ISERROR(VLOOKUP(A3519,int_r_base_fitted!$A$1:$C$10000,2,FALSE)),0,VLOOKUP(A3519,int_r_base_fitted!$A$1:$C$10000,2,FALSE))</f>
        <v>0</v>
      </c>
      <c r="S3519">
        <f>IF(ISERROR(VLOOKUP(A3519,int_r_base_fitted!$A$1:$C$10000,3,FALSE)),0,VLOOKUP(A3519,int_r_base_fitted!$A$1:$C$10000,3,FALSE))</f>
        <v>1.9E-2</v>
      </c>
      <c r="T3519">
        <v>3683</v>
      </c>
      <c r="V3519">
        <f>IF(ISERROR(VLOOKUP(A3519,int_r_full_fitted!$A$1:$C$10000,3,FALSE)),0,VLOOKUP(A3519,int_r_full_fitted!$A$1:$C$10000,3,FALSE))</f>
        <v>1.6E-2</v>
      </c>
      <c r="W3519">
        <v>3518</v>
      </c>
      <c r="Y3519">
        <f>S3519-V3519</f>
        <v>2.9999999999999992E-3</v>
      </c>
    </row>
    <row r="3520" spans="1:25" x14ac:dyDescent="0.2">
      <c r="A3520" t="s">
        <v>7803</v>
      </c>
      <c r="B3520" t="s">
        <v>9253</v>
      </c>
      <c r="C3520" t="s">
        <v>10193</v>
      </c>
      <c r="D3520" t="s">
        <v>7963</v>
      </c>
      <c r="E3520" t="s">
        <v>8059</v>
      </c>
      <c r="F3520" t="s">
        <v>7915</v>
      </c>
      <c r="G3520" t="s">
        <v>7915</v>
      </c>
      <c r="H3520" t="s">
        <v>7915</v>
      </c>
      <c r="I3520" t="s">
        <v>7915</v>
      </c>
      <c r="J3520" t="s">
        <v>7915</v>
      </c>
      <c r="K3520" t="s">
        <v>7915</v>
      </c>
      <c r="L3520" t="s">
        <v>7915</v>
      </c>
      <c r="M3520" t="s">
        <v>7915</v>
      </c>
      <c r="N3520" t="s">
        <v>7915</v>
      </c>
      <c r="O3520" t="s">
        <v>7915</v>
      </c>
      <c r="P3520" t="s">
        <v>7915</v>
      </c>
      <c r="Q3520">
        <v>9</v>
      </c>
      <c r="R3520">
        <f>IF(ISERROR(VLOOKUP(A3520,int_r_base_fitted!$A$1:$C$10000,2,FALSE)),0,VLOOKUP(A3520,int_r_base_fitted!$A$1:$C$10000,2,FALSE))</f>
        <v>0</v>
      </c>
      <c r="S3520">
        <f>IF(ISERROR(VLOOKUP(A3520,int_r_base_fitted!$A$1:$C$10000,3,FALSE)),0,VLOOKUP(A3520,int_r_base_fitted!$A$1:$C$10000,3,FALSE))</f>
        <v>1.9E-2</v>
      </c>
      <c r="T3520">
        <v>3685</v>
      </c>
      <c r="V3520">
        <f>IF(ISERROR(VLOOKUP(A3520,int_r_full_fitted!$A$1:$C$10000,3,FALSE)),0,VLOOKUP(A3520,int_r_full_fitted!$A$1:$C$10000,3,FALSE))</f>
        <v>1.6E-2</v>
      </c>
      <c r="W3520">
        <v>3519</v>
      </c>
      <c r="Y3520">
        <f>S3520-V3520</f>
        <v>2.9999999999999992E-3</v>
      </c>
    </row>
    <row r="3521" spans="1:25" x14ac:dyDescent="0.2">
      <c r="A3521" t="s">
        <v>7804</v>
      </c>
      <c r="B3521" t="s">
        <v>9253</v>
      </c>
      <c r="C3521" t="s">
        <v>10194</v>
      </c>
      <c r="D3521" t="s">
        <v>7963</v>
      </c>
      <c r="E3521" t="s">
        <v>8241</v>
      </c>
      <c r="F3521" t="s">
        <v>7915</v>
      </c>
      <c r="G3521" t="s">
        <v>7915</v>
      </c>
      <c r="H3521" t="s">
        <v>7915</v>
      </c>
      <c r="I3521" t="s">
        <v>7915</v>
      </c>
      <c r="J3521" t="s">
        <v>7915</v>
      </c>
      <c r="K3521" t="s">
        <v>7915</v>
      </c>
      <c r="L3521" t="s">
        <v>7915</v>
      </c>
      <c r="M3521" t="s">
        <v>7915</v>
      </c>
      <c r="N3521" t="s">
        <v>7915</v>
      </c>
      <c r="O3521" t="s">
        <v>7915</v>
      </c>
      <c r="P3521" t="s">
        <v>7915</v>
      </c>
      <c r="Q3521">
        <v>9</v>
      </c>
      <c r="R3521">
        <f>IF(ISERROR(VLOOKUP(A3521,int_r_base_fitted!$A$1:$C$10000,2,FALSE)),0,VLOOKUP(A3521,int_r_base_fitted!$A$1:$C$10000,2,FALSE))</f>
        <v>0</v>
      </c>
      <c r="S3521">
        <f>IF(ISERROR(VLOOKUP(A3521,int_r_base_fitted!$A$1:$C$10000,3,FALSE)),0,VLOOKUP(A3521,int_r_base_fitted!$A$1:$C$10000,3,FALSE))</f>
        <v>1.9E-2</v>
      </c>
      <c r="T3521">
        <v>3686</v>
      </c>
      <c r="V3521">
        <f>IF(ISERROR(VLOOKUP(A3521,int_r_full_fitted!$A$1:$C$10000,3,FALSE)),0,VLOOKUP(A3521,int_r_full_fitted!$A$1:$C$10000,3,FALSE))</f>
        <v>1.6E-2</v>
      </c>
      <c r="W3521">
        <v>3520</v>
      </c>
      <c r="Y3521">
        <f>S3521-V3521</f>
        <v>2.9999999999999992E-3</v>
      </c>
    </row>
    <row r="3522" spans="1:25" x14ac:dyDescent="0.2">
      <c r="A3522" t="s">
        <v>7807</v>
      </c>
      <c r="B3522" t="s">
        <v>9253</v>
      </c>
      <c r="C3522" t="s">
        <v>10197</v>
      </c>
      <c r="D3522" t="s">
        <v>7963</v>
      </c>
      <c r="E3522" t="s">
        <v>8241</v>
      </c>
      <c r="F3522" t="s">
        <v>7915</v>
      </c>
      <c r="G3522" t="s">
        <v>7915</v>
      </c>
      <c r="H3522" t="s">
        <v>7915</v>
      </c>
      <c r="I3522" t="s">
        <v>7915</v>
      </c>
      <c r="J3522" t="s">
        <v>7915</v>
      </c>
      <c r="K3522" t="s">
        <v>7915</v>
      </c>
      <c r="L3522" t="s">
        <v>7915</v>
      </c>
      <c r="M3522" t="s">
        <v>7915</v>
      </c>
      <c r="N3522" t="s">
        <v>7915</v>
      </c>
      <c r="O3522" t="s">
        <v>7915</v>
      </c>
      <c r="P3522" t="s">
        <v>7915</v>
      </c>
      <c r="Q3522">
        <v>9</v>
      </c>
      <c r="R3522">
        <f>IF(ISERROR(VLOOKUP(A3522,int_r_base_fitted!$A$1:$C$10000,2,FALSE)),0,VLOOKUP(A3522,int_r_base_fitted!$A$1:$C$10000,2,FALSE))</f>
        <v>0</v>
      </c>
      <c r="S3522">
        <f>IF(ISERROR(VLOOKUP(A3522,int_r_base_fitted!$A$1:$C$10000,3,FALSE)),0,VLOOKUP(A3522,int_r_base_fitted!$A$1:$C$10000,3,FALSE))</f>
        <v>1.9E-2</v>
      </c>
      <c r="T3522">
        <v>3688</v>
      </c>
      <c r="V3522">
        <f>IF(ISERROR(VLOOKUP(A3522,int_r_full_fitted!$A$1:$C$10000,3,FALSE)),0,VLOOKUP(A3522,int_r_full_fitted!$A$1:$C$10000,3,FALSE))</f>
        <v>1.6E-2</v>
      </c>
      <c r="W3522">
        <v>3521</v>
      </c>
      <c r="Y3522">
        <f>S3522-V3522</f>
        <v>2.9999999999999992E-3</v>
      </c>
    </row>
    <row r="3523" spans="1:25" x14ac:dyDescent="0.2">
      <c r="A3523" t="s">
        <v>5735</v>
      </c>
      <c r="B3523" t="s">
        <v>7911</v>
      </c>
      <c r="C3523" t="s">
        <v>8601</v>
      </c>
      <c r="D3523" t="s">
        <v>7963</v>
      </c>
      <c r="E3523" t="s">
        <v>9115</v>
      </c>
      <c r="F3523" t="s">
        <v>7915</v>
      </c>
      <c r="G3523" t="s">
        <v>7915</v>
      </c>
      <c r="H3523" t="s">
        <v>7915</v>
      </c>
      <c r="I3523" t="s">
        <v>7910</v>
      </c>
      <c r="J3523" t="s">
        <v>7915</v>
      </c>
      <c r="K3523" t="s">
        <v>7915</v>
      </c>
      <c r="L3523" t="s">
        <v>7915</v>
      </c>
      <c r="M3523" t="s">
        <v>7910</v>
      </c>
      <c r="N3523" t="s">
        <v>7915</v>
      </c>
      <c r="O3523" t="s">
        <v>7915</v>
      </c>
      <c r="P3523" t="s">
        <v>7909</v>
      </c>
      <c r="Q3523">
        <v>7</v>
      </c>
      <c r="R3523">
        <f>IF(ISERROR(VLOOKUP(A3523,int_r_base_fitted!$A$1:$C$10000,2,FALSE)),0,VLOOKUP(A3523,int_r_base_fitted!$A$1:$C$10000,2,FALSE))</f>
        <v>0</v>
      </c>
      <c r="S3523">
        <f>IF(ISERROR(VLOOKUP(A3523,int_r_base_fitted!$A$1:$C$10000,3,FALSE)),0,VLOOKUP(A3523,int_r_base_fitted!$A$1:$C$10000,3,FALSE))</f>
        <v>1.7999999999999999E-2</v>
      </c>
      <c r="T3523">
        <v>3697</v>
      </c>
      <c r="V3523">
        <f>IF(ISERROR(VLOOKUP(A3523,int_r_full_fitted!$A$1:$C$10000,3,FALSE)),0,VLOOKUP(A3523,int_r_full_fitted!$A$1:$C$10000,3,FALSE))</f>
        <v>1.6E-2</v>
      </c>
      <c r="W3523">
        <v>3522</v>
      </c>
      <c r="Y3523">
        <f>S3523-V3523</f>
        <v>1.9999999999999983E-3</v>
      </c>
    </row>
    <row r="3524" spans="1:25" x14ac:dyDescent="0.2">
      <c r="A3524" t="s">
        <v>5790</v>
      </c>
      <c r="B3524" t="s">
        <v>7911</v>
      </c>
      <c r="C3524" t="s">
        <v>8018</v>
      </c>
      <c r="D3524" t="s">
        <v>7963</v>
      </c>
      <c r="E3524" t="s">
        <v>9159</v>
      </c>
      <c r="F3524" t="s">
        <v>7915</v>
      </c>
      <c r="G3524" t="s">
        <v>7915</v>
      </c>
      <c r="H3524" t="s">
        <v>7915</v>
      </c>
      <c r="I3524" t="s">
        <v>7910</v>
      </c>
      <c r="J3524" t="s">
        <v>7915</v>
      </c>
      <c r="K3524" t="s">
        <v>7915</v>
      </c>
      <c r="L3524" t="s">
        <v>7915</v>
      </c>
      <c r="M3524" t="s">
        <v>7910</v>
      </c>
      <c r="N3524" t="s">
        <v>7915</v>
      </c>
      <c r="O3524" t="s">
        <v>7915</v>
      </c>
      <c r="P3524" t="s">
        <v>7909</v>
      </c>
      <c r="Q3524">
        <v>7</v>
      </c>
      <c r="R3524">
        <f>IF(ISERROR(VLOOKUP(A3524,int_r_base_fitted!$A$1:$C$10000,2,FALSE)),0,VLOOKUP(A3524,int_r_base_fitted!$A$1:$C$10000,2,FALSE))</f>
        <v>0</v>
      </c>
      <c r="S3524">
        <f>IF(ISERROR(VLOOKUP(A3524,int_r_base_fitted!$A$1:$C$10000,3,FALSE)),0,VLOOKUP(A3524,int_r_base_fitted!$A$1:$C$10000,3,FALSE))</f>
        <v>1.7999999999999999E-2</v>
      </c>
      <c r="T3524">
        <v>3701</v>
      </c>
      <c r="V3524">
        <f>IF(ISERROR(VLOOKUP(A3524,int_r_full_fitted!$A$1:$C$10000,3,FALSE)),0,VLOOKUP(A3524,int_r_full_fitted!$A$1:$C$10000,3,FALSE))</f>
        <v>1.6E-2</v>
      </c>
      <c r="W3524">
        <v>3523</v>
      </c>
      <c r="Y3524">
        <f>S3524-V3524</f>
        <v>1.9999999999999983E-3</v>
      </c>
    </row>
    <row r="3525" spans="1:25" x14ac:dyDescent="0.2">
      <c r="A3525" t="s">
        <v>5792</v>
      </c>
      <c r="B3525" t="s">
        <v>7911</v>
      </c>
      <c r="C3525" t="s">
        <v>8018</v>
      </c>
      <c r="D3525" t="s">
        <v>7963</v>
      </c>
      <c r="E3525" t="s">
        <v>8666</v>
      </c>
      <c r="F3525" t="s">
        <v>7915</v>
      </c>
      <c r="G3525" t="s">
        <v>7915</v>
      </c>
      <c r="H3525" t="s">
        <v>7915</v>
      </c>
      <c r="I3525" t="s">
        <v>7910</v>
      </c>
      <c r="J3525" t="s">
        <v>7915</v>
      </c>
      <c r="K3525" t="s">
        <v>7915</v>
      </c>
      <c r="L3525" t="s">
        <v>7915</v>
      </c>
      <c r="M3525" t="s">
        <v>7910</v>
      </c>
      <c r="N3525" t="s">
        <v>7915</v>
      </c>
      <c r="O3525" t="s">
        <v>7915</v>
      </c>
      <c r="P3525" t="s">
        <v>7909</v>
      </c>
      <c r="Q3525">
        <v>7</v>
      </c>
      <c r="R3525">
        <f>IF(ISERROR(VLOOKUP(A3525,int_r_base_fitted!$A$1:$C$10000,2,FALSE)),0,VLOOKUP(A3525,int_r_base_fitted!$A$1:$C$10000,2,FALSE))</f>
        <v>0</v>
      </c>
      <c r="S3525">
        <f>IF(ISERROR(VLOOKUP(A3525,int_r_base_fitted!$A$1:$C$10000,3,FALSE)),0,VLOOKUP(A3525,int_r_base_fitted!$A$1:$C$10000,3,FALSE))</f>
        <v>1.7999999999999999E-2</v>
      </c>
      <c r="T3525">
        <v>3702</v>
      </c>
      <c r="V3525">
        <f>IF(ISERROR(VLOOKUP(A3525,int_r_full_fitted!$A$1:$C$10000,3,FALSE)),0,VLOOKUP(A3525,int_r_full_fitted!$A$1:$C$10000,3,FALSE))</f>
        <v>1.6E-2</v>
      </c>
      <c r="W3525">
        <v>3524</v>
      </c>
      <c r="Y3525">
        <f>S3525-V3525</f>
        <v>1.9999999999999983E-3</v>
      </c>
    </row>
    <row r="3526" spans="1:25" x14ac:dyDescent="0.2">
      <c r="A3526" t="s">
        <v>6024</v>
      </c>
      <c r="B3526" t="s">
        <v>9253</v>
      </c>
      <c r="C3526" t="s">
        <v>9293</v>
      </c>
      <c r="D3526" t="s">
        <v>7963</v>
      </c>
      <c r="E3526" t="s">
        <v>8059</v>
      </c>
      <c r="F3526" t="s">
        <v>7915</v>
      </c>
      <c r="G3526" t="s">
        <v>7915</v>
      </c>
      <c r="H3526" t="s">
        <v>7915</v>
      </c>
      <c r="I3526" t="s">
        <v>7910</v>
      </c>
      <c r="J3526" t="s">
        <v>7915</v>
      </c>
      <c r="K3526" t="s">
        <v>7915</v>
      </c>
      <c r="L3526" t="s">
        <v>7915</v>
      </c>
      <c r="M3526" t="s">
        <v>7915</v>
      </c>
      <c r="N3526" t="s">
        <v>7915</v>
      </c>
      <c r="O3526" t="s">
        <v>7915</v>
      </c>
      <c r="P3526" t="s">
        <v>7910</v>
      </c>
      <c r="Q3526">
        <v>8</v>
      </c>
      <c r="R3526">
        <f>IF(ISERROR(VLOOKUP(A3526,int_r_base_fitted!$A$1:$C$10000,2,FALSE)),0,VLOOKUP(A3526,int_r_base_fitted!$A$1:$C$10000,2,FALSE))</f>
        <v>1</v>
      </c>
      <c r="S3526">
        <f>IF(ISERROR(VLOOKUP(A3526,int_r_base_fitted!$A$1:$C$10000,3,FALSE)),0,VLOOKUP(A3526,int_r_base_fitted!$A$1:$C$10000,3,FALSE))</f>
        <v>1.7999999999999999E-2</v>
      </c>
      <c r="T3526">
        <v>3706</v>
      </c>
      <c r="V3526">
        <f>IF(ISERROR(VLOOKUP(A3526,int_r_full_fitted!$A$1:$C$10000,3,FALSE)),0,VLOOKUP(A3526,int_r_full_fitted!$A$1:$C$10000,3,FALSE))</f>
        <v>1.6E-2</v>
      </c>
      <c r="W3526">
        <v>3525</v>
      </c>
      <c r="Y3526">
        <f>S3526-V3526</f>
        <v>1.9999999999999983E-3</v>
      </c>
    </row>
    <row r="3527" spans="1:25" x14ac:dyDescent="0.2">
      <c r="A3527" t="s">
        <v>6334</v>
      </c>
      <c r="B3527" t="s">
        <v>7911</v>
      </c>
      <c r="C3527" t="s">
        <v>8048</v>
      </c>
      <c r="D3527" t="s">
        <v>7963</v>
      </c>
      <c r="E3527" t="s">
        <v>9444</v>
      </c>
      <c r="F3527" t="s">
        <v>7915</v>
      </c>
      <c r="G3527" t="s">
        <v>7915</v>
      </c>
      <c r="H3527" t="s">
        <v>7915</v>
      </c>
      <c r="I3527" t="s">
        <v>7915</v>
      </c>
      <c r="J3527" t="s">
        <v>7915</v>
      </c>
      <c r="K3527" t="s">
        <v>7915</v>
      </c>
      <c r="L3527" t="s">
        <v>7915</v>
      </c>
      <c r="M3527" t="s">
        <v>7910</v>
      </c>
      <c r="N3527" t="s">
        <v>7915</v>
      </c>
      <c r="O3527" t="s">
        <v>7915</v>
      </c>
      <c r="P3527" t="s">
        <v>7910</v>
      </c>
      <c r="Q3527">
        <v>8</v>
      </c>
      <c r="R3527">
        <f>IF(ISERROR(VLOOKUP(A3527,int_r_base_fitted!$A$1:$C$10000,2,FALSE)),0,VLOOKUP(A3527,int_r_base_fitted!$A$1:$C$10000,2,FALSE))</f>
        <v>0</v>
      </c>
      <c r="S3527">
        <f>IF(ISERROR(VLOOKUP(A3527,int_r_base_fitted!$A$1:$C$10000,3,FALSE)),0,VLOOKUP(A3527,int_r_base_fitted!$A$1:$C$10000,3,FALSE))</f>
        <v>1.7999999999999999E-2</v>
      </c>
      <c r="T3527">
        <v>3717</v>
      </c>
      <c r="V3527">
        <f>IF(ISERROR(VLOOKUP(A3527,int_r_full_fitted!$A$1:$C$10000,3,FALSE)),0,VLOOKUP(A3527,int_r_full_fitted!$A$1:$C$10000,3,FALSE))</f>
        <v>1.6E-2</v>
      </c>
      <c r="W3527">
        <v>3526</v>
      </c>
      <c r="Y3527">
        <f>S3527-V3527</f>
        <v>1.9999999999999983E-3</v>
      </c>
    </row>
    <row r="3528" spans="1:25" x14ac:dyDescent="0.2">
      <c r="A3528" t="s">
        <v>6338</v>
      </c>
      <c r="B3528" t="s">
        <v>7911</v>
      </c>
      <c r="C3528" t="s">
        <v>8128</v>
      </c>
      <c r="D3528" t="s">
        <v>7963</v>
      </c>
      <c r="E3528" t="s">
        <v>9448</v>
      </c>
      <c r="F3528" t="s">
        <v>7915</v>
      </c>
      <c r="G3528" t="s">
        <v>7915</v>
      </c>
      <c r="H3528" t="s">
        <v>7915</v>
      </c>
      <c r="I3528" t="s">
        <v>7915</v>
      </c>
      <c r="J3528" t="s">
        <v>7915</v>
      </c>
      <c r="K3528" t="s">
        <v>7915</v>
      </c>
      <c r="L3528" t="s">
        <v>7915</v>
      </c>
      <c r="M3528" t="s">
        <v>7910</v>
      </c>
      <c r="N3528" t="s">
        <v>7915</v>
      </c>
      <c r="O3528" t="s">
        <v>7915</v>
      </c>
      <c r="P3528" t="s">
        <v>7910</v>
      </c>
      <c r="Q3528">
        <v>8</v>
      </c>
      <c r="R3528">
        <f>IF(ISERROR(VLOOKUP(A3528,int_r_base_fitted!$A$1:$C$10000,2,FALSE)),0,VLOOKUP(A3528,int_r_base_fitted!$A$1:$C$10000,2,FALSE))</f>
        <v>0</v>
      </c>
      <c r="S3528">
        <f>IF(ISERROR(VLOOKUP(A3528,int_r_base_fitted!$A$1:$C$10000,3,FALSE)),0,VLOOKUP(A3528,int_r_base_fitted!$A$1:$C$10000,3,FALSE))</f>
        <v>1.7999999999999999E-2</v>
      </c>
      <c r="T3528">
        <v>3718</v>
      </c>
      <c r="V3528">
        <f>IF(ISERROR(VLOOKUP(A3528,int_r_full_fitted!$A$1:$C$10000,3,FALSE)),0,VLOOKUP(A3528,int_r_full_fitted!$A$1:$C$10000,3,FALSE))</f>
        <v>1.6E-2</v>
      </c>
      <c r="W3528">
        <v>3527</v>
      </c>
      <c r="Y3528">
        <f>S3528-V3528</f>
        <v>1.9999999999999983E-3</v>
      </c>
    </row>
    <row r="3529" spans="1:25" x14ac:dyDescent="0.2">
      <c r="A3529" t="s">
        <v>6425</v>
      </c>
      <c r="B3529" t="s">
        <v>7911</v>
      </c>
      <c r="C3529" t="s">
        <v>7948</v>
      </c>
      <c r="D3529" t="s">
        <v>8040</v>
      </c>
      <c r="E3529" t="s">
        <v>8740</v>
      </c>
      <c r="F3529" t="s">
        <v>7915</v>
      </c>
      <c r="G3529" t="s">
        <v>7915</v>
      </c>
      <c r="H3529" t="s">
        <v>7915</v>
      </c>
      <c r="I3529" t="s">
        <v>7915</v>
      </c>
      <c r="J3529" t="s">
        <v>7915</v>
      </c>
      <c r="K3529" t="s">
        <v>7915</v>
      </c>
      <c r="L3529" t="s">
        <v>7915</v>
      </c>
      <c r="M3529" t="s">
        <v>7910</v>
      </c>
      <c r="N3529" t="s">
        <v>7915</v>
      </c>
      <c r="O3529" t="s">
        <v>7915</v>
      </c>
      <c r="P3529" t="s">
        <v>7910</v>
      </c>
      <c r="Q3529">
        <v>8</v>
      </c>
      <c r="R3529">
        <f>IF(ISERROR(VLOOKUP(A3529,int_r_base_fitted!$A$1:$C$10000,2,FALSE)),0,VLOOKUP(A3529,int_r_base_fitted!$A$1:$C$10000,2,FALSE))</f>
        <v>0</v>
      </c>
      <c r="S3529">
        <f>IF(ISERROR(VLOOKUP(A3529,int_r_base_fitted!$A$1:$C$10000,3,FALSE)),0,VLOOKUP(A3529,int_r_base_fitted!$A$1:$C$10000,3,FALSE))</f>
        <v>1.7999999999999999E-2</v>
      </c>
      <c r="T3529">
        <v>3722</v>
      </c>
      <c r="V3529">
        <f>IF(ISERROR(VLOOKUP(A3529,int_r_full_fitted!$A$1:$C$10000,3,FALSE)),0,VLOOKUP(A3529,int_r_full_fitted!$A$1:$C$10000,3,FALSE))</f>
        <v>1.6E-2</v>
      </c>
      <c r="W3529">
        <v>3528</v>
      </c>
      <c r="Y3529">
        <f>S3529-V3529</f>
        <v>1.9999999999999983E-3</v>
      </c>
    </row>
    <row r="3530" spans="1:25" x14ac:dyDescent="0.2">
      <c r="A3530" t="s">
        <v>6426</v>
      </c>
      <c r="B3530" t="s">
        <v>7911</v>
      </c>
      <c r="C3530" t="s">
        <v>7948</v>
      </c>
      <c r="D3530" t="s">
        <v>8040</v>
      </c>
      <c r="E3530" t="s">
        <v>8994</v>
      </c>
      <c r="F3530" t="s">
        <v>7915</v>
      </c>
      <c r="G3530" t="s">
        <v>7915</v>
      </c>
      <c r="H3530" t="s">
        <v>7915</v>
      </c>
      <c r="I3530" t="s">
        <v>7915</v>
      </c>
      <c r="J3530" t="s">
        <v>7915</v>
      </c>
      <c r="K3530" t="s">
        <v>7915</v>
      </c>
      <c r="L3530" t="s">
        <v>7915</v>
      </c>
      <c r="M3530" t="s">
        <v>7910</v>
      </c>
      <c r="N3530" t="s">
        <v>7915</v>
      </c>
      <c r="O3530" t="s">
        <v>7915</v>
      </c>
      <c r="P3530" t="s">
        <v>7910</v>
      </c>
      <c r="Q3530">
        <v>8</v>
      </c>
      <c r="R3530">
        <f>IF(ISERROR(VLOOKUP(A3530,int_r_base_fitted!$A$1:$C$10000,2,FALSE)),0,VLOOKUP(A3530,int_r_base_fitted!$A$1:$C$10000,2,FALSE))</f>
        <v>0</v>
      </c>
      <c r="S3530">
        <f>IF(ISERROR(VLOOKUP(A3530,int_r_base_fitted!$A$1:$C$10000,3,FALSE)),0,VLOOKUP(A3530,int_r_base_fitted!$A$1:$C$10000,3,FALSE))</f>
        <v>1.7999999999999999E-2</v>
      </c>
      <c r="T3530">
        <v>3723</v>
      </c>
      <c r="V3530">
        <f>IF(ISERROR(VLOOKUP(A3530,int_r_full_fitted!$A$1:$C$10000,3,FALSE)),0,VLOOKUP(A3530,int_r_full_fitted!$A$1:$C$10000,3,FALSE))</f>
        <v>1.6E-2</v>
      </c>
      <c r="W3530">
        <v>3529</v>
      </c>
      <c r="Y3530">
        <f>S3530-V3530</f>
        <v>1.9999999999999983E-3</v>
      </c>
    </row>
    <row r="3531" spans="1:25" x14ac:dyDescent="0.2">
      <c r="A3531" t="s">
        <v>6436</v>
      </c>
      <c r="B3531" t="s">
        <v>7911</v>
      </c>
      <c r="C3531" t="s">
        <v>8009</v>
      </c>
      <c r="D3531" t="s">
        <v>8040</v>
      </c>
      <c r="E3531" t="s">
        <v>9495</v>
      </c>
      <c r="F3531" t="s">
        <v>7915</v>
      </c>
      <c r="G3531" t="s">
        <v>7915</v>
      </c>
      <c r="H3531" t="s">
        <v>7915</v>
      </c>
      <c r="I3531" t="s">
        <v>7915</v>
      </c>
      <c r="J3531" t="s">
        <v>7915</v>
      </c>
      <c r="K3531" t="s">
        <v>7915</v>
      </c>
      <c r="L3531" t="s">
        <v>7915</v>
      </c>
      <c r="M3531" t="s">
        <v>7910</v>
      </c>
      <c r="N3531" t="s">
        <v>7915</v>
      </c>
      <c r="O3531" t="s">
        <v>7915</v>
      </c>
      <c r="P3531" t="s">
        <v>7910</v>
      </c>
      <c r="Q3531">
        <v>8</v>
      </c>
      <c r="R3531">
        <f>IF(ISERROR(VLOOKUP(A3531,int_r_base_fitted!$A$1:$C$10000,2,FALSE)),0,VLOOKUP(A3531,int_r_base_fitted!$A$1:$C$10000,2,FALSE))</f>
        <v>0</v>
      </c>
      <c r="S3531">
        <f>IF(ISERROR(VLOOKUP(A3531,int_r_base_fitted!$A$1:$C$10000,3,FALSE)),0,VLOOKUP(A3531,int_r_base_fitted!$A$1:$C$10000,3,FALSE))</f>
        <v>1.7999999999999999E-2</v>
      </c>
      <c r="T3531">
        <v>3725</v>
      </c>
      <c r="V3531">
        <f>IF(ISERROR(VLOOKUP(A3531,int_r_full_fitted!$A$1:$C$10000,3,FALSE)),0,VLOOKUP(A3531,int_r_full_fitted!$A$1:$C$10000,3,FALSE))</f>
        <v>1.6E-2</v>
      </c>
      <c r="W3531">
        <v>3530</v>
      </c>
      <c r="Y3531">
        <f>S3531-V3531</f>
        <v>1.9999999999999983E-3</v>
      </c>
    </row>
    <row r="3532" spans="1:25" x14ac:dyDescent="0.2">
      <c r="A3532" t="s">
        <v>6437</v>
      </c>
      <c r="B3532" t="s">
        <v>7911</v>
      </c>
      <c r="C3532" t="s">
        <v>8009</v>
      </c>
      <c r="D3532" t="s">
        <v>8040</v>
      </c>
      <c r="E3532" t="s">
        <v>8415</v>
      </c>
      <c r="F3532" t="s">
        <v>7915</v>
      </c>
      <c r="G3532" t="s">
        <v>7915</v>
      </c>
      <c r="H3532" t="s">
        <v>7915</v>
      </c>
      <c r="I3532" t="s">
        <v>7915</v>
      </c>
      <c r="J3532" t="s">
        <v>7915</v>
      </c>
      <c r="K3532" t="s">
        <v>7915</v>
      </c>
      <c r="L3532" t="s">
        <v>7915</v>
      </c>
      <c r="M3532" t="s">
        <v>7910</v>
      </c>
      <c r="N3532" t="s">
        <v>7915</v>
      </c>
      <c r="O3532" t="s">
        <v>7915</v>
      </c>
      <c r="P3532" t="s">
        <v>7910</v>
      </c>
      <c r="Q3532">
        <v>8</v>
      </c>
      <c r="R3532">
        <f>IF(ISERROR(VLOOKUP(A3532,int_r_base_fitted!$A$1:$C$10000,2,FALSE)),0,VLOOKUP(A3532,int_r_base_fitted!$A$1:$C$10000,2,FALSE))</f>
        <v>0</v>
      </c>
      <c r="S3532">
        <f>IF(ISERROR(VLOOKUP(A3532,int_r_base_fitted!$A$1:$C$10000,3,FALSE)),0,VLOOKUP(A3532,int_r_base_fitted!$A$1:$C$10000,3,FALSE))</f>
        <v>1.7999999999999999E-2</v>
      </c>
      <c r="T3532">
        <v>3726</v>
      </c>
      <c r="V3532">
        <f>IF(ISERROR(VLOOKUP(A3532,int_r_full_fitted!$A$1:$C$10000,3,FALSE)),0,VLOOKUP(A3532,int_r_full_fitted!$A$1:$C$10000,3,FALSE))</f>
        <v>1.6E-2</v>
      </c>
      <c r="W3532">
        <v>3531</v>
      </c>
      <c r="Y3532">
        <f>S3532-V3532</f>
        <v>1.9999999999999983E-3</v>
      </c>
    </row>
    <row r="3533" spans="1:25" x14ac:dyDescent="0.2">
      <c r="A3533" t="s">
        <v>6684</v>
      </c>
      <c r="B3533" t="s">
        <v>7911</v>
      </c>
      <c r="C3533" t="s">
        <v>8095</v>
      </c>
      <c r="D3533" t="s">
        <v>7963</v>
      </c>
      <c r="E3533" t="s">
        <v>9596</v>
      </c>
      <c r="F3533" t="s">
        <v>7915</v>
      </c>
      <c r="G3533" t="s">
        <v>7915</v>
      </c>
      <c r="H3533" t="s">
        <v>7915</v>
      </c>
      <c r="I3533" t="s">
        <v>7915</v>
      </c>
      <c r="J3533" t="s">
        <v>7915</v>
      </c>
      <c r="K3533" t="s">
        <v>7915</v>
      </c>
      <c r="L3533" t="s">
        <v>7915</v>
      </c>
      <c r="M3533" t="s">
        <v>7910</v>
      </c>
      <c r="N3533" t="s">
        <v>7915</v>
      </c>
      <c r="O3533" t="s">
        <v>7915</v>
      </c>
      <c r="P3533" t="s">
        <v>7910</v>
      </c>
      <c r="Q3533">
        <v>8</v>
      </c>
      <c r="R3533">
        <f>IF(ISERROR(VLOOKUP(A3533,int_r_base_fitted!$A$1:$C$10000,2,FALSE)),0,VLOOKUP(A3533,int_r_base_fitted!$A$1:$C$10000,2,FALSE))</f>
        <v>0</v>
      </c>
      <c r="S3533">
        <f>IF(ISERROR(VLOOKUP(A3533,int_r_base_fitted!$A$1:$C$10000,3,FALSE)),0,VLOOKUP(A3533,int_r_base_fitted!$A$1:$C$10000,3,FALSE))</f>
        <v>1.7999999999999999E-2</v>
      </c>
      <c r="T3533">
        <v>3731</v>
      </c>
      <c r="V3533">
        <f>IF(ISERROR(VLOOKUP(A3533,int_r_full_fitted!$A$1:$C$10000,3,FALSE)),0,VLOOKUP(A3533,int_r_full_fitted!$A$1:$C$10000,3,FALSE))</f>
        <v>1.6E-2</v>
      </c>
      <c r="W3533">
        <v>3532</v>
      </c>
      <c r="Y3533">
        <f>S3533-V3533</f>
        <v>1.9999999999999983E-3</v>
      </c>
    </row>
    <row r="3534" spans="1:25" x14ac:dyDescent="0.2">
      <c r="A3534" t="s">
        <v>6763</v>
      </c>
      <c r="B3534" t="s">
        <v>7911</v>
      </c>
      <c r="C3534" t="s">
        <v>8048</v>
      </c>
      <c r="D3534" t="s">
        <v>7963</v>
      </c>
      <c r="E3534" t="s">
        <v>9444</v>
      </c>
      <c r="F3534" t="s">
        <v>7915</v>
      </c>
      <c r="G3534" t="s">
        <v>7915</v>
      </c>
      <c r="H3534" t="s">
        <v>7915</v>
      </c>
      <c r="I3534" t="s">
        <v>7915</v>
      </c>
      <c r="J3534" t="s">
        <v>7915</v>
      </c>
      <c r="K3534" t="s">
        <v>7915</v>
      </c>
      <c r="L3534" t="s">
        <v>7915</v>
      </c>
      <c r="M3534" t="s">
        <v>7910</v>
      </c>
      <c r="N3534" t="s">
        <v>7915</v>
      </c>
      <c r="O3534" t="s">
        <v>7915</v>
      </c>
      <c r="P3534" t="s">
        <v>7910</v>
      </c>
      <c r="Q3534">
        <v>8</v>
      </c>
      <c r="R3534">
        <f>IF(ISERROR(VLOOKUP(A3534,int_r_base_fitted!$A$1:$C$10000,2,FALSE)),0,VLOOKUP(A3534,int_r_base_fitted!$A$1:$C$10000,2,FALSE))</f>
        <v>0</v>
      </c>
      <c r="S3534">
        <f>IF(ISERROR(VLOOKUP(A3534,int_r_base_fitted!$A$1:$C$10000,3,FALSE)),0,VLOOKUP(A3534,int_r_base_fitted!$A$1:$C$10000,3,FALSE))</f>
        <v>1.7999999999999999E-2</v>
      </c>
      <c r="T3534">
        <v>3734</v>
      </c>
      <c r="V3534">
        <f>IF(ISERROR(VLOOKUP(A3534,int_r_full_fitted!$A$1:$C$10000,3,FALSE)),0,VLOOKUP(A3534,int_r_full_fitted!$A$1:$C$10000,3,FALSE))</f>
        <v>1.6E-2</v>
      </c>
      <c r="W3534">
        <v>3533</v>
      </c>
      <c r="Y3534">
        <f>S3534-V3534</f>
        <v>1.9999999999999983E-3</v>
      </c>
    </row>
    <row r="3535" spans="1:25" x14ac:dyDescent="0.2">
      <c r="A3535" t="s">
        <v>6764</v>
      </c>
      <c r="B3535" t="s">
        <v>7911</v>
      </c>
      <c r="C3535" t="s">
        <v>8048</v>
      </c>
      <c r="D3535" t="s">
        <v>7963</v>
      </c>
      <c r="E3535" t="s">
        <v>9647</v>
      </c>
      <c r="F3535" t="s">
        <v>7915</v>
      </c>
      <c r="G3535" t="s">
        <v>7915</v>
      </c>
      <c r="H3535" t="s">
        <v>7915</v>
      </c>
      <c r="I3535" t="s">
        <v>7915</v>
      </c>
      <c r="J3535" t="s">
        <v>7915</v>
      </c>
      <c r="K3535" t="s">
        <v>7915</v>
      </c>
      <c r="L3535" t="s">
        <v>7915</v>
      </c>
      <c r="M3535" t="s">
        <v>7910</v>
      </c>
      <c r="N3535" t="s">
        <v>7915</v>
      </c>
      <c r="O3535" t="s">
        <v>7915</v>
      </c>
      <c r="P3535" t="s">
        <v>7910</v>
      </c>
      <c r="Q3535">
        <v>8</v>
      </c>
      <c r="R3535">
        <f>IF(ISERROR(VLOOKUP(A3535,int_r_base_fitted!$A$1:$C$10000,2,FALSE)),0,VLOOKUP(A3535,int_r_base_fitted!$A$1:$C$10000,2,FALSE))</f>
        <v>0</v>
      </c>
      <c r="S3535">
        <f>IF(ISERROR(VLOOKUP(A3535,int_r_base_fitted!$A$1:$C$10000,3,FALSE)),0,VLOOKUP(A3535,int_r_base_fitted!$A$1:$C$10000,3,FALSE))</f>
        <v>1.7999999999999999E-2</v>
      </c>
      <c r="T3535">
        <v>3735</v>
      </c>
      <c r="V3535">
        <f>IF(ISERROR(VLOOKUP(A3535,int_r_full_fitted!$A$1:$C$10000,3,FALSE)),0,VLOOKUP(A3535,int_r_full_fitted!$A$1:$C$10000,3,FALSE))</f>
        <v>1.6E-2</v>
      </c>
      <c r="W3535">
        <v>3534</v>
      </c>
      <c r="Y3535">
        <f>S3535-V3535</f>
        <v>1.9999999999999983E-3</v>
      </c>
    </row>
    <row r="3536" spans="1:25" x14ac:dyDescent="0.2">
      <c r="A3536" t="s">
        <v>6766</v>
      </c>
      <c r="B3536" t="s">
        <v>7911</v>
      </c>
      <c r="C3536" t="s">
        <v>8048</v>
      </c>
      <c r="D3536" t="s">
        <v>7963</v>
      </c>
      <c r="E3536" t="s">
        <v>9647</v>
      </c>
      <c r="F3536" t="s">
        <v>7915</v>
      </c>
      <c r="G3536" t="s">
        <v>7915</v>
      </c>
      <c r="H3536" t="s">
        <v>7915</v>
      </c>
      <c r="I3536" t="s">
        <v>7915</v>
      </c>
      <c r="J3536" t="s">
        <v>7915</v>
      </c>
      <c r="K3536" t="s">
        <v>7915</v>
      </c>
      <c r="L3536" t="s">
        <v>7915</v>
      </c>
      <c r="M3536" t="s">
        <v>7910</v>
      </c>
      <c r="N3536" t="s">
        <v>7915</v>
      </c>
      <c r="O3536" t="s">
        <v>7915</v>
      </c>
      <c r="P3536" t="s">
        <v>7910</v>
      </c>
      <c r="Q3536">
        <v>8</v>
      </c>
      <c r="R3536">
        <f>IF(ISERROR(VLOOKUP(A3536,int_r_base_fitted!$A$1:$C$10000,2,FALSE)),0,VLOOKUP(A3536,int_r_base_fitted!$A$1:$C$10000,2,FALSE))</f>
        <v>0</v>
      </c>
      <c r="S3536">
        <f>IF(ISERROR(VLOOKUP(A3536,int_r_base_fitted!$A$1:$C$10000,3,FALSE)),0,VLOOKUP(A3536,int_r_base_fitted!$A$1:$C$10000,3,FALSE))</f>
        <v>1.7999999999999999E-2</v>
      </c>
      <c r="T3536">
        <v>3736</v>
      </c>
      <c r="V3536">
        <f>IF(ISERROR(VLOOKUP(A3536,int_r_full_fitted!$A$1:$C$10000,3,FALSE)),0,VLOOKUP(A3536,int_r_full_fitted!$A$1:$C$10000,3,FALSE))</f>
        <v>1.6E-2</v>
      </c>
      <c r="W3536">
        <v>3535</v>
      </c>
      <c r="Y3536">
        <f>S3536-V3536</f>
        <v>1.9999999999999983E-3</v>
      </c>
    </row>
    <row r="3537" spans="1:25" x14ac:dyDescent="0.2">
      <c r="A3537" t="s">
        <v>6767</v>
      </c>
      <c r="B3537" t="s">
        <v>7911</v>
      </c>
      <c r="C3537" t="s">
        <v>8048</v>
      </c>
      <c r="D3537" t="s">
        <v>7963</v>
      </c>
      <c r="E3537" t="s">
        <v>9647</v>
      </c>
      <c r="F3537" t="s">
        <v>7915</v>
      </c>
      <c r="G3537" t="s">
        <v>7915</v>
      </c>
      <c r="H3537" t="s">
        <v>7915</v>
      </c>
      <c r="I3537" t="s">
        <v>7915</v>
      </c>
      <c r="J3537" t="s">
        <v>7915</v>
      </c>
      <c r="K3537" t="s">
        <v>7915</v>
      </c>
      <c r="L3537" t="s">
        <v>7915</v>
      </c>
      <c r="M3537" t="s">
        <v>7910</v>
      </c>
      <c r="N3537" t="s">
        <v>7915</v>
      </c>
      <c r="O3537" t="s">
        <v>7915</v>
      </c>
      <c r="P3537" t="s">
        <v>7910</v>
      </c>
      <c r="Q3537">
        <v>8</v>
      </c>
      <c r="R3537">
        <f>IF(ISERROR(VLOOKUP(A3537,int_r_base_fitted!$A$1:$C$10000,2,FALSE)),0,VLOOKUP(A3537,int_r_base_fitted!$A$1:$C$10000,2,FALSE))</f>
        <v>0</v>
      </c>
      <c r="S3537">
        <f>IF(ISERROR(VLOOKUP(A3537,int_r_base_fitted!$A$1:$C$10000,3,FALSE)),0,VLOOKUP(A3537,int_r_base_fitted!$A$1:$C$10000,3,FALSE))</f>
        <v>1.7999999999999999E-2</v>
      </c>
      <c r="T3537">
        <v>3737</v>
      </c>
      <c r="V3537">
        <f>IF(ISERROR(VLOOKUP(A3537,int_r_full_fitted!$A$1:$C$10000,3,FALSE)),0,VLOOKUP(A3537,int_r_full_fitted!$A$1:$C$10000,3,FALSE))</f>
        <v>1.6E-2</v>
      </c>
      <c r="W3537">
        <v>3536</v>
      </c>
      <c r="Y3537">
        <f>S3537-V3537</f>
        <v>1.9999999999999983E-3</v>
      </c>
    </row>
    <row r="3538" spans="1:25" x14ac:dyDescent="0.2">
      <c r="A3538" t="s">
        <v>6770</v>
      </c>
      <c r="B3538" t="s">
        <v>7911</v>
      </c>
      <c r="C3538" t="s">
        <v>8018</v>
      </c>
      <c r="D3538" t="s">
        <v>7963</v>
      </c>
      <c r="E3538" t="s">
        <v>9649</v>
      </c>
      <c r="F3538" t="s">
        <v>7915</v>
      </c>
      <c r="G3538" t="s">
        <v>7915</v>
      </c>
      <c r="H3538" t="s">
        <v>7915</v>
      </c>
      <c r="I3538" t="s">
        <v>7915</v>
      </c>
      <c r="J3538" t="s">
        <v>7915</v>
      </c>
      <c r="K3538" t="s">
        <v>7915</v>
      </c>
      <c r="L3538" t="s">
        <v>7915</v>
      </c>
      <c r="M3538" t="s">
        <v>7910</v>
      </c>
      <c r="N3538" t="s">
        <v>7915</v>
      </c>
      <c r="O3538" t="s">
        <v>7915</v>
      </c>
      <c r="P3538" t="s">
        <v>7910</v>
      </c>
      <c r="Q3538">
        <v>8</v>
      </c>
      <c r="R3538">
        <f>IF(ISERROR(VLOOKUP(A3538,int_r_base_fitted!$A$1:$C$10000,2,FALSE)),0,VLOOKUP(A3538,int_r_base_fitted!$A$1:$C$10000,2,FALSE))</f>
        <v>0</v>
      </c>
      <c r="S3538">
        <f>IF(ISERROR(VLOOKUP(A3538,int_r_base_fitted!$A$1:$C$10000,3,FALSE)),0,VLOOKUP(A3538,int_r_base_fitted!$A$1:$C$10000,3,FALSE))</f>
        <v>1.7999999999999999E-2</v>
      </c>
      <c r="T3538">
        <v>3738</v>
      </c>
      <c r="V3538">
        <f>IF(ISERROR(VLOOKUP(A3538,int_r_full_fitted!$A$1:$C$10000,3,FALSE)),0,VLOOKUP(A3538,int_r_full_fitted!$A$1:$C$10000,3,FALSE))</f>
        <v>1.6E-2</v>
      </c>
      <c r="W3538">
        <v>3537</v>
      </c>
      <c r="Y3538">
        <f>S3538-V3538</f>
        <v>1.9999999999999983E-3</v>
      </c>
    </row>
    <row r="3539" spans="1:25" x14ac:dyDescent="0.2">
      <c r="A3539" t="s">
        <v>6772</v>
      </c>
      <c r="B3539" t="s">
        <v>7911</v>
      </c>
      <c r="C3539" t="s">
        <v>8018</v>
      </c>
      <c r="D3539" t="s">
        <v>7963</v>
      </c>
      <c r="E3539" t="s">
        <v>9650</v>
      </c>
      <c r="F3539" t="s">
        <v>7915</v>
      </c>
      <c r="G3539" t="s">
        <v>7915</v>
      </c>
      <c r="H3539" t="s">
        <v>7915</v>
      </c>
      <c r="I3539" t="s">
        <v>7915</v>
      </c>
      <c r="J3539" t="s">
        <v>7915</v>
      </c>
      <c r="K3539" t="s">
        <v>7915</v>
      </c>
      <c r="L3539" t="s">
        <v>7915</v>
      </c>
      <c r="M3539" t="s">
        <v>7910</v>
      </c>
      <c r="N3539" t="s">
        <v>7915</v>
      </c>
      <c r="O3539" t="s">
        <v>7915</v>
      </c>
      <c r="P3539" t="s">
        <v>7910</v>
      </c>
      <c r="Q3539">
        <v>8</v>
      </c>
      <c r="R3539">
        <f>IF(ISERROR(VLOOKUP(A3539,int_r_base_fitted!$A$1:$C$10000,2,FALSE)),0,VLOOKUP(A3539,int_r_base_fitted!$A$1:$C$10000,2,FALSE))</f>
        <v>0</v>
      </c>
      <c r="S3539">
        <f>IF(ISERROR(VLOOKUP(A3539,int_r_base_fitted!$A$1:$C$10000,3,FALSE)),0,VLOOKUP(A3539,int_r_base_fitted!$A$1:$C$10000,3,FALSE))</f>
        <v>1.7999999999999999E-2</v>
      </c>
      <c r="T3539">
        <v>3739</v>
      </c>
      <c r="V3539">
        <f>IF(ISERROR(VLOOKUP(A3539,int_r_full_fitted!$A$1:$C$10000,3,FALSE)),0,VLOOKUP(A3539,int_r_full_fitted!$A$1:$C$10000,3,FALSE))</f>
        <v>1.6E-2</v>
      </c>
      <c r="W3539">
        <v>3538</v>
      </c>
      <c r="Y3539">
        <f>S3539-V3539</f>
        <v>1.9999999999999983E-3</v>
      </c>
    </row>
    <row r="3540" spans="1:25" x14ac:dyDescent="0.2">
      <c r="A3540" t="s">
        <v>6773</v>
      </c>
      <c r="B3540" t="s">
        <v>7911</v>
      </c>
      <c r="C3540" t="s">
        <v>8018</v>
      </c>
      <c r="D3540" t="s">
        <v>7963</v>
      </c>
      <c r="E3540" t="s">
        <v>9651</v>
      </c>
      <c r="F3540" t="s">
        <v>7915</v>
      </c>
      <c r="G3540" t="s">
        <v>7915</v>
      </c>
      <c r="H3540" t="s">
        <v>7915</v>
      </c>
      <c r="I3540" t="s">
        <v>7915</v>
      </c>
      <c r="J3540" t="s">
        <v>7915</v>
      </c>
      <c r="K3540" t="s">
        <v>7915</v>
      </c>
      <c r="L3540" t="s">
        <v>7915</v>
      </c>
      <c r="M3540" t="s">
        <v>7910</v>
      </c>
      <c r="N3540" t="s">
        <v>7915</v>
      </c>
      <c r="O3540" t="s">
        <v>7915</v>
      </c>
      <c r="P3540" t="s">
        <v>7910</v>
      </c>
      <c r="Q3540">
        <v>8</v>
      </c>
      <c r="R3540">
        <f>IF(ISERROR(VLOOKUP(A3540,int_r_base_fitted!$A$1:$C$10000,2,FALSE)),0,VLOOKUP(A3540,int_r_base_fitted!$A$1:$C$10000,2,FALSE))</f>
        <v>0</v>
      </c>
      <c r="S3540">
        <f>IF(ISERROR(VLOOKUP(A3540,int_r_base_fitted!$A$1:$C$10000,3,FALSE)),0,VLOOKUP(A3540,int_r_base_fitted!$A$1:$C$10000,3,FALSE))</f>
        <v>1.7999999999999999E-2</v>
      </c>
      <c r="T3540">
        <v>3740</v>
      </c>
      <c r="V3540">
        <f>IF(ISERROR(VLOOKUP(A3540,int_r_full_fitted!$A$1:$C$10000,3,FALSE)),0,VLOOKUP(A3540,int_r_full_fitted!$A$1:$C$10000,3,FALSE))</f>
        <v>1.6E-2</v>
      </c>
      <c r="W3540">
        <v>3539</v>
      </c>
      <c r="Y3540">
        <f>S3540-V3540</f>
        <v>1.9999999999999983E-3</v>
      </c>
    </row>
    <row r="3541" spans="1:25" x14ac:dyDescent="0.2">
      <c r="A3541" t="s">
        <v>6774</v>
      </c>
      <c r="B3541" t="s">
        <v>7911</v>
      </c>
      <c r="C3541" t="s">
        <v>8018</v>
      </c>
      <c r="D3541" t="s">
        <v>7963</v>
      </c>
      <c r="E3541" t="s">
        <v>9652</v>
      </c>
      <c r="F3541" t="s">
        <v>7915</v>
      </c>
      <c r="G3541" t="s">
        <v>7915</v>
      </c>
      <c r="H3541" t="s">
        <v>7915</v>
      </c>
      <c r="I3541" t="s">
        <v>7915</v>
      </c>
      <c r="J3541" t="s">
        <v>7915</v>
      </c>
      <c r="K3541" t="s">
        <v>7915</v>
      </c>
      <c r="L3541" t="s">
        <v>7915</v>
      </c>
      <c r="M3541" t="s">
        <v>7910</v>
      </c>
      <c r="N3541" t="s">
        <v>7915</v>
      </c>
      <c r="O3541" t="s">
        <v>7915</v>
      </c>
      <c r="P3541" t="s">
        <v>7910</v>
      </c>
      <c r="Q3541">
        <v>8</v>
      </c>
      <c r="R3541">
        <f>IF(ISERROR(VLOOKUP(A3541,int_r_base_fitted!$A$1:$C$10000,2,FALSE)),0,VLOOKUP(A3541,int_r_base_fitted!$A$1:$C$10000,2,FALSE))</f>
        <v>0</v>
      </c>
      <c r="S3541">
        <f>IF(ISERROR(VLOOKUP(A3541,int_r_base_fitted!$A$1:$C$10000,3,FALSE)),0,VLOOKUP(A3541,int_r_base_fitted!$A$1:$C$10000,3,FALSE))</f>
        <v>1.7999999999999999E-2</v>
      </c>
      <c r="T3541">
        <v>3741</v>
      </c>
      <c r="V3541">
        <f>IF(ISERROR(VLOOKUP(A3541,int_r_full_fitted!$A$1:$C$10000,3,FALSE)),0,VLOOKUP(A3541,int_r_full_fitted!$A$1:$C$10000,3,FALSE))</f>
        <v>1.6E-2</v>
      </c>
      <c r="W3541">
        <v>3540</v>
      </c>
      <c r="Y3541">
        <f>S3541-V3541</f>
        <v>1.9999999999999983E-3</v>
      </c>
    </row>
    <row r="3542" spans="1:25" x14ac:dyDescent="0.2">
      <c r="A3542" t="s">
        <v>6930</v>
      </c>
      <c r="B3542" t="s">
        <v>7911</v>
      </c>
      <c r="C3542" t="s">
        <v>8435</v>
      </c>
      <c r="D3542" t="s">
        <v>7963</v>
      </c>
      <c r="E3542" t="s">
        <v>9735</v>
      </c>
      <c r="F3542" t="s">
        <v>7915</v>
      </c>
      <c r="G3542" t="s">
        <v>7915</v>
      </c>
      <c r="H3542" t="s">
        <v>7915</v>
      </c>
      <c r="I3542" t="s">
        <v>7915</v>
      </c>
      <c r="J3542" t="s">
        <v>7915</v>
      </c>
      <c r="K3542" t="s">
        <v>7915</v>
      </c>
      <c r="L3542" t="s">
        <v>7915</v>
      </c>
      <c r="M3542" t="s">
        <v>7910</v>
      </c>
      <c r="N3542" t="s">
        <v>7915</v>
      </c>
      <c r="O3542" t="s">
        <v>7915</v>
      </c>
      <c r="P3542" t="s">
        <v>7910</v>
      </c>
      <c r="Q3542">
        <v>8</v>
      </c>
      <c r="R3542">
        <f>IF(ISERROR(VLOOKUP(A3542,int_r_base_fitted!$A$1:$C$10000,2,FALSE)),0,VLOOKUP(A3542,int_r_base_fitted!$A$1:$C$10000,2,FALSE))</f>
        <v>0</v>
      </c>
      <c r="S3542">
        <f>IF(ISERROR(VLOOKUP(A3542,int_r_base_fitted!$A$1:$C$10000,3,FALSE)),0,VLOOKUP(A3542,int_r_base_fitted!$A$1:$C$10000,3,FALSE))</f>
        <v>1.7999999999999999E-2</v>
      </c>
      <c r="T3542">
        <v>3751</v>
      </c>
      <c r="V3542">
        <f>IF(ISERROR(VLOOKUP(A3542,int_r_full_fitted!$A$1:$C$10000,3,FALSE)),0,VLOOKUP(A3542,int_r_full_fitted!$A$1:$C$10000,3,FALSE))</f>
        <v>1.6E-2</v>
      </c>
      <c r="W3542">
        <v>3541</v>
      </c>
      <c r="Y3542">
        <f>S3542-V3542</f>
        <v>1.9999999999999983E-3</v>
      </c>
    </row>
    <row r="3543" spans="1:25" x14ac:dyDescent="0.2">
      <c r="A3543" t="s">
        <v>7298</v>
      </c>
      <c r="B3543" t="s">
        <v>7911</v>
      </c>
      <c r="C3543" t="s">
        <v>7937</v>
      </c>
      <c r="D3543" t="s">
        <v>8040</v>
      </c>
      <c r="E3543" t="s">
        <v>8336</v>
      </c>
      <c r="F3543" t="s">
        <v>7915</v>
      </c>
      <c r="G3543" t="s">
        <v>7915</v>
      </c>
      <c r="H3543" t="s">
        <v>7915</v>
      </c>
      <c r="I3543" t="s">
        <v>7915</v>
      </c>
      <c r="J3543" t="s">
        <v>7915</v>
      </c>
      <c r="K3543" t="s">
        <v>7915</v>
      </c>
      <c r="L3543" t="s">
        <v>7915</v>
      </c>
      <c r="M3543" t="s">
        <v>7915</v>
      </c>
      <c r="N3543" t="s">
        <v>7915</v>
      </c>
      <c r="O3543" t="s">
        <v>7915</v>
      </c>
      <c r="P3543" t="s">
        <v>7915</v>
      </c>
      <c r="Q3543">
        <v>9</v>
      </c>
      <c r="R3543">
        <f>IF(ISERROR(VLOOKUP(A3543,int_r_base_fitted!$A$1:$C$10000,2,FALSE)),0,VLOOKUP(A3543,int_r_base_fitted!$A$1:$C$10000,2,FALSE))</f>
        <v>0</v>
      </c>
      <c r="S3543">
        <f>IF(ISERROR(VLOOKUP(A3543,int_r_base_fitted!$A$1:$C$10000,3,FALSE)),0,VLOOKUP(A3543,int_r_base_fitted!$A$1:$C$10000,3,FALSE))</f>
        <v>1.7999999999999999E-2</v>
      </c>
      <c r="T3543">
        <v>3758</v>
      </c>
      <c r="V3543">
        <f>IF(ISERROR(VLOOKUP(A3543,int_r_full_fitted!$A$1:$C$10000,3,FALSE)),0,VLOOKUP(A3543,int_r_full_fitted!$A$1:$C$10000,3,FALSE))</f>
        <v>1.6E-2</v>
      </c>
      <c r="W3543">
        <v>3542</v>
      </c>
      <c r="Y3543">
        <f>S3543-V3543</f>
        <v>1.9999999999999983E-3</v>
      </c>
    </row>
    <row r="3544" spans="1:25" x14ac:dyDescent="0.2">
      <c r="A3544" t="s">
        <v>7352</v>
      </c>
      <c r="B3544" t="s">
        <v>7933</v>
      </c>
      <c r="C3544" t="s">
        <v>8351</v>
      </c>
      <c r="D3544" t="s">
        <v>7963</v>
      </c>
      <c r="E3544" t="s">
        <v>9944</v>
      </c>
      <c r="F3544" t="s">
        <v>7915</v>
      </c>
      <c r="G3544" t="s">
        <v>7915</v>
      </c>
      <c r="H3544" t="s">
        <v>7915</v>
      </c>
      <c r="I3544" t="s">
        <v>7915</v>
      </c>
      <c r="J3544" t="s">
        <v>7915</v>
      </c>
      <c r="K3544" t="s">
        <v>7915</v>
      </c>
      <c r="L3544" t="s">
        <v>7915</v>
      </c>
      <c r="M3544" t="s">
        <v>7915</v>
      </c>
      <c r="N3544" t="s">
        <v>7915</v>
      </c>
      <c r="O3544" t="s">
        <v>7915</v>
      </c>
      <c r="P3544" t="s">
        <v>7915</v>
      </c>
      <c r="Q3544">
        <v>9</v>
      </c>
      <c r="R3544">
        <f>IF(ISERROR(VLOOKUP(A3544,int_r_base_fitted!$A$1:$C$10000,2,FALSE)),0,VLOOKUP(A3544,int_r_base_fitted!$A$1:$C$10000,2,FALSE))</f>
        <v>0</v>
      </c>
      <c r="S3544">
        <f>IF(ISERROR(VLOOKUP(A3544,int_r_base_fitted!$A$1:$C$10000,3,FALSE)),0,VLOOKUP(A3544,int_r_base_fitted!$A$1:$C$10000,3,FALSE))</f>
        <v>1.7999999999999999E-2</v>
      </c>
      <c r="T3544">
        <v>3761</v>
      </c>
      <c r="V3544">
        <f>IF(ISERROR(VLOOKUP(A3544,int_r_full_fitted!$A$1:$C$10000,3,FALSE)),0,VLOOKUP(A3544,int_r_full_fitted!$A$1:$C$10000,3,FALSE))</f>
        <v>1.6E-2</v>
      </c>
      <c r="W3544">
        <v>3543</v>
      </c>
      <c r="Y3544">
        <f>S3544-V3544</f>
        <v>1.9999999999999983E-3</v>
      </c>
    </row>
    <row r="3545" spans="1:25" x14ac:dyDescent="0.2">
      <c r="A3545" t="s">
        <v>7379</v>
      </c>
      <c r="B3545" t="s">
        <v>7911</v>
      </c>
      <c r="C3545" t="s">
        <v>8009</v>
      </c>
      <c r="D3545" t="s">
        <v>8040</v>
      </c>
      <c r="E3545" t="s">
        <v>9422</v>
      </c>
      <c r="F3545" t="s">
        <v>7915</v>
      </c>
      <c r="G3545" t="s">
        <v>7915</v>
      </c>
      <c r="H3545" t="s">
        <v>7915</v>
      </c>
      <c r="I3545" t="s">
        <v>7915</v>
      </c>
      <c r="J3545" t="s">
        <v>7915</v>
      </c>
      <c r="K3545" t="s">
        <v>7915</v>
      </c>
      <c r="L3545" t="s">
        <v>7915</v>
      </c>
      <c r="M3545" t="s">
        <v>7915</v>
      </c>
      <c r="N3545" t="s">
        <v>7915</v>
      </c>
      <c r="O3545" t="s">
        <v>7915</v>
      </c>
      <c r="P3545" t="s">
        <v>7915</v>
      </c>
      <c r="Q3545">
        <v>9</v>
      </c>
      <c r="R3545">
        <f>IF(ISERROR(VLOOKUP(A3545,int_r_base_fitted!$A$1:$C$10000,2,FALSE)),0,VLOOKUP(A3545,int_r_base_fitted!$A$1:$C$10000,2,FALSE))</f>
        <v>0</v>
      </c>
      <c r="S3545">
        <f>IF(ISERROR(VLOOKUP(A3545,int_r_base_fitted!$A$1:$C$10000,3,FALSE)),0,VLOOKUP(A3545,int_r_base_fitted!$A$1:$C$10000,3,FALSE))</f>
        <v>1.7999999999999999E-2</v>
      </c>
      <c r="T3545">
        <v>3764</v>
      </c>
      <c r="V3545">
        <f>IF(ISERROR(VLOOKUP(A3545,int_r_full_fitted!$A$1:$C$10000,3,FALSE)),0,VLOOKUP(A3545,int_r_full_fitted!$A$1:$C$10000,3,FALSE))</f>
        <v>1.6E-2</v>
      </c>
      <c r="W3545">
        <v>3544</v>
      </c>
      <c r="Y3545">
        <f>S3545-V3545</f>
        <v>1.9999999999999983E-3</v>
      </c>
    </row>
    <row r="3546" spans="1:25" x14ac:dyDescent="0.2">
      <c r="A3546" t="s">
        <v>7380</v>
      </c>
      <c r="B3546" t="s">
        <v>7911</v>
      </c>
      <c r="C3546" t="s">
        <v>8009</v>
      </c>
      <c r="D3546" t="s">
        <v>8040</v>
      </c>
      <c r="E3546" t="s">
        <v>8123</v>
      </c>
      <c r="F3546" t="s">
        <v>7915</v>
      </c>
      <c r="G3546" t="s">
        <v>7915</v>
      </c>
      <c r="H3546" t="s">
        <v>7915</v>
      </c>
      <c r="I3546" t="s">
        <v>7915</v>
      </c>
      <c r="J3546" t="s">
        <v>7915</v>
      </c>
      <c r="K3546" t="s">
        <v>7915</v>
      </c>
      <c r="L3546" t="s">
        <v>7915</v>
      </c>
      <c r="M3546" t="s">
        <v>7915</v>
      </c>
      <c r="N3546" t="s">
        <v>7915</v>
      </c>
      <c r="O3546" t="s">
        <v>7915</v>
      </c>
      <c r="P3546" t="s">
        <v>7915</v>
      </c>
      <c r="Q3546">
        <v>9</v>
      </c>
      <c r="R3546">
        <f>IF(ISERROR(VLOOKUP(A3546,int_r_base_fitted!$A$1:$C$10000,2,FALSE)),0,VLOOKUP(A3546,int_r_base_fitted!$A$1:$C$10000,2,FALSE))</f>
        <v>0</v>
      </c>
      <c r="S3546">
        <f>IF(ISERROR(VLOOKUP(A3546,int_r_base_fitted!$A$1:$C$10000,3,FALSE)),0,VLOOKUP(A3546,int_r_base_fitted!$A$1:$C$10000,3,FALSE))</f>
        <v>1.7999999999999999E-2</v>
      </c>
      <c r="T3546">
        <v>3765</v>
      </c>
      <c r="V3546">
        <f>IF(ISERROR(VLOOKUP(A3546,int_r_full_fitted!$A$1:$C$10000,3,FALSE)),0,VLOOKUP(A3546,int_r_full_fitted!$A$1:$C$10000,3,FALSE))</f>
        <v>1.6E-2</v>
      </c>
      <c r="W3546">
        <v>3545</v>
      </c>
      <c r="Y3546">
        <f>S3546-V3546</f>
        <v>1.9999999999999983E-3</v>
      </c>
    </row>
    <row r="3547" spans="1:25" x14ac:dyDescent="0.2">
      <c r="A3547" t="s">
        <v>7549</v>
      </c>
      <c r="B3547" t="s">
        <v>7933</v>
      </c>
      <c r="C3547" t="s">
        <v>10028</v>
      </c>
      <c r="D3547" t="s">
        <v>7963</v>
      </c>
      <c r="E3547" t="s">
        <v>8059</v>
      </c>
      <c r="F3547" t="s">
        <v>7915</v>
      </c>
      <c r="G3547" t="s">
        <v>7915</v>
      </c>
      <c r="H3547" t="s">
        <v>7915</v>
      </c>
      <c r="I3547" t="s">
        <v>7915</v>
      </c>
      <c r="J3547" t="s">
        <v>7915</v>
      </c>
      <c r="K3547" t="s">
        <v>7915</v>
      </c>
      <c r="L3547" t="s">
        <v>7915</v>
      </c>
      <c r="M3547" t="s">
        <v>7915</v>
      </c>
      <c r="N3547" t="s">
        <v>7915</v>
      </c>
      <c r="O3547" t="s">
        <v>7915</v>
      </c>
      <c r="P3547" t="s">
        <v>7915</v>
      </c>
      <c r="Q3547">
        <v>9</v>
      </c>
      <c r="R3547">
        <f>IF(ISERROR(VLOOKUP(A3547,int_r_base_fitted!$A$1:$C$10000,2,FALSE)),0,VLOOKUP(A3547,int_r_base_fitted!$A$1:$C$10000,2,FALSE))</f>
        <v>0</v>
      </c>
      <c r="S3547">
        <f>IF(ISERROR(VLOOKUP(A3547,int_r_base_fitted!$A$1:$C$10000,3,FALSE)),0,VLOOKUP(A3547,int_r_base_fitted!$A$1:$C$10000,3,FALSE))</f>
        <v>1.7999999999999999E-2</v>
      </c>
      <c r="T3547">
        <v>3771</v>
      </c>
      <c r="V3547">
        <f>IF(ISERROR(VLOOKUP(A3547,int_r_full_fitted!$A$1:$C$10000,3,FALSE)),0,VLOOKUP(A3547,int_r_full_fitted!$A$1:$C$10000,3,FALSE))</f>
        <v>1.6E-2</v>
      </c>
      <c r="W3547">
        <v>3546</v>
      </c>
      <c r="Y3547">
        <f>S3547-V3547</f>
        <v>1.9999999999999983E-3</v>
      </c>
    </row>
    <row r="3548" spans="1:25" x14ac:dyDescent="0.2">
      <c r="A3548" t="s">
        <v>7561</v>
      </c>
      <c r="B3548" t="s">
        <v>7933</v>
      </c>
      <c r="C3548" t="s">
        <v>10036</v>
      </c>
      <c r="D3548" t="s">
        <v>7963</v>
      </c>
      <c r="E3548" t="s">
        <v>8059</v>
      </c>
      <c r="F3548" t="s">
        <v>7915</v>
      </c>
      <c r="G3548" t="s">
        <v>7915</v>
      </c>
      <c r="H3548" t="s">
        <v>7915</v>
      </c>
      <c r="I3548" t="s">
        <v>7915</v>
      </c>
      <c r="J3548" t="s">
        <v>7915</v>
      </c>
      <c r="K3548" t="s">
        <v>7915</v>
      </c>
      <c r="L3548" t="s">
        <v>7915</v>
      </c>
      <c r="M3548" t="s">
        <v>7915</v>
      </c>
      <c r="N3548" t="s">
        <v>7915</v>
      </c>
      <c r="O3548" t="s">
        <v>7915</v>
      </c>
      <c r="P3548" t="s">
        <v>7915</v>
      </c>
      <c r="Q3548">
        <v>9</v>
      </c>
      <c r="R3548">
        <f>IF(ISERROR(VLOOKUP(A3548,int_r_base_fitted!$A$1:$C$10000,2,FALSE)),0,VLOOKUP(A3548,int_r_base_fitted!$A$1:$C$10000,2,FALSE))</f>
        <v>0</v>
      </c>
      <c r="S3548">
        <f>IF(ISERROR(VLOOKUP(A3548,int_r_base_fitted!$A$1:$C$10000,3,FALSE)),0,VLOOKUP(A3548,int_r_base_fitted!$A$1:$C$10000,3,FALSE))</f>
        <v>1.7999999999999999E-2</v>
      </c>
      <c r="T3548">
        <v>3772</v>
      </c>
      <c r="V3548">
        <f>IF(ISERROR(VLOOKUP(A3548,int_r_full_fitted!$A$1:$C$10000,3,FALSE)),0,VLOOKUP(A3548,int_r_full_fitted!$A$1:$C$10000,3,FALSE))</f>
        <v>1.6E-2</v>
      </c>
      <c r="W3548">
        <v>3547</v>
      </c>
      <c r="Y3548">
        <f>S3548-V3548</f>
        <v>1.9999999999999983E-3</v>
      </c>
    </row>
    <row r="3549" spans="1:25" x14ac:dyDescent="0.2">
      <c r="A3549" t="s">
        <v>7562</v>
      </c>
      <c r="B3549" t="s">
        <v>7933</v>
      </c>
      <c r="C3549" t="s">
        <v>10036</v>
      </c>
      <c r="D3549" t="s">
        <v>7963</v>
      </c>
      <c r="E3549" t="s">
        <v>8059</v>
      </c>
      <c r="F3549" t="s">
        <v>7915</v>
      </c>
      <c r="G3549" t="s">
        <v>7915</v>
      </c>
      <c r="H3549" t="s">
        <v>7915</v>
      </c>
      <c r="I3549" t="s">
        <v>7915</v>
      </c>
      <c r="J3549" t="s">
        <v>7915</v>
      </c>
      <c r="K3549" t="s">
        <v>7915</v>
      </c>
      <c r="L3549" t="s">
        <v>7915</v>
      </c>
      <c r="M3549" t="s">
        <v>7915</v>
      </c>
      <c r="N3549" t="s">
        <v>7915</v>
      </c>
      <c r="O3549" t="s">
        <v>7915</v>
      </c>
      <c r="P3549" t="s">
        <v>7915</v>
      </c>
      <c r="Q3549">
        <v>9</v>
      </c>
      <c r="R3549">
        <f>IF(ISERROR(VLOOKUP(A3549,int_r_base_fitted!$A$1:$C$10000,2,FALSE)),0,VLOOKUP(A3549,int_r_base_fitted!$A$1:$C$10000,2,FALSE))</f>
        <v>0</v>
      </c>
      <c r="S3549">
        <f>IF(ISERROR(VLOOKUP(A3549,int_r_base_fitted!$A$1:$C$10000,3,FALSE)),0,VLOOKUP(A3549,int_r_base_fitted!$A$1:$C$10000,3,FALSE))</f>
        <v>1.7999999999999999E-2</v>
      </c>
      <c r="T3549">
        <v>3773</v>
      </c>
      <c r="V3549">
        <f>IF(ISERROR(VLOOKUP(A3549,int_r_full_fitted!$A$1:$C$10000,3,FALSE)),0,VLOOKUP(A3549,int_r_full_fitted!$A$1:$C$10000,3,FALSE))</f>
        <v>1.6E-2</v>
      </c>
      <c r="W3549">
        <v>3548</v>
      </c>
      <c r="Y3549">
        <f>S3549-V3549</f>
        <v>1.9999999999999983E-3</v>
      </c>
    </row>
    <row r="3550" spans="1:25" x14ac:dyDescent="0.2">
      <c r="A3550" t="s">
        <v>7563</v>
      </c>
      <c r="B3550" t="s">
        <v>7933</v>
      </c>
      <c r="C3550" t="s">
        <v>10036</v>
      </c>
      <c r="D3550" t="s">
        <v>7963</v>
      </c>
      <c r="E3550" t="s">
        <v>8059</v>
      </c>
      <c r="F3550" t="s">
        <v>7915</v>
      </c>
      <c r="G3550" t="s">
        <v>7915</v>
      </c>
      <c r="H3550" t="s">
        <v>7915</v>
      </c>
      <c r="I3550" t="s">
        <v>7915</v>
      </c>
      <c r="J3550" t="s">
        <v>7915</v>
      </c>
      <c r="K3550" t="s">
        <v>7915</v>
      </c>
      <c r="L3550" t="s">
        <v>7915</v>
      </c>
      <c r="M3550" t="s">
        <v>7915</v>
      </c>
      <c r="N3550" t="s">
        <v>7915</v>
      </c>
      <c r="O3550" t="s">
        <v>7915</v>
      </c>
      <c r="P3550" t="s">
        <v>7915</v>
      </c>
      <c r="Q3550">
        <v>9</v>
      </c>
      <c r="R3550">
        <f>IF(ISERROR(VLOOKUP(A3550,int_r_base_fitted!$A$1:$C$10000,2,FALSE)),0,VLOOKUP(A3550,int_r_base_fitted!$A$1:$C$10000,2,FALSE))</f>
        <v>0</v>
      </c>
      <c r="S3550">
        <f>IF(ISERROR(VLOOKUP(A3550,int_r_base_fitted!$A$1:$C$10000,3,FALSE)),0,VLOOKUP(A3550,int_r_base_fitted!$A$1:$C$10000,3,FALSE))</f>
        <v>1.7999999999999999E-2</v>
      </c>
      <c r="T3550">
        <v>3774</v>
      </c>
      <c r="V3550">
        <f>IF(ISERROR(VLOOKUP(A3550,int_r_full_fitted!$A$1:$C$10000,3,FALSE)),0,VLOOKUP(A3550,int_r_full_fitted!$A$1:$C$10000,3,FALSE))</f>
        <v>1.6E-2</v>
      </c>
      <c r="W3550">
        <v>3549</v>
      </c>
      <c r="Y3550">
        <f>S3550-V3550</f>
        <v>1.9999999999999983E-3</v>
      </c>
    </row>
    <row r="3551" spans="1:25" x14ac:dyDescent="0.2">
      <c r="A3551" t="s">
        <v>7573</v>
      </c>
      <c r="B3551" t="s">
        <v>7933</v>
      </c>
      <c r="C3551" t="s">
        <v>8975</v>
      </c>
      <c r="D3551" t="s">
        <v>7963</v>
      </c>
      <c r="E3551" t="s">
        <v>8059</v>
      </c>
      <c r="F3551" t="s">
        <v>7915</v>
      </c>
      <c r="G3551" t="s">
        <v>7915</v>
      </c>
      <c r="H3551" t="s">
        <v>7915</v>
      </c>
      <c r="I3551" t="s">
        <v>7915</v>
      </c>
      <c r="J3551" t="s">
        <v>7915</v>
      </c>
      <c r="K3551" t="s">
        <v>7915</v>
      </c>
      <c r="L3551" t="s">
        <v>7915</v>
      </c>
      <c r="M3551" t="s">
        <v>7915</v>
      </c>
      <c r="N3551" t="s">
        <v>7915</v>
      </c>
      <c r="O3551" t="s">
        <v>7915</v>
      </c>
      <c r="P3551" t="s">
        <v>7915</v>
      </c>
      <c r="Q3551">
        <v>9</v>
      </c>
      <c r="R3551">
        <f>IF(ISERROR(VLOOKUP(A3551,int_r_base_fitted!$A$1:$C$10000,2,FALSE)),0,VLOOKUP(A3551,int_r_base_fitted!$A$1:$C$10000,2,FALSE))</f>
        <v>0</v>
      </c>
      <c r="S3551">
        <f>IF(ISERROR(VLOOKUP(A3551,int_r_base_fitted!$A$1:$C$10000,3,FALSE)),0,VLOOKUP(A3551,int_r_base_fitted!$A$1:$C$10000,3,FALSE))</f>
        <v>1.7999999999999999E-2</v>
      </c>
      <c r="T3551">
        <v>3775</v>
      </c>
      <c r="V3551">
        <f>IF(ISERROR(VLOOKUP(A3551,int_r_full_fitted!$A$1:$C$10000,3,FALSE)),0,VLOOKUP(A3551,int_r_full_fitted!$A$1:$C$10000,3,FALSE))</f>
        <v>1.6E-2</v>
      </c>
      <c r="W3551">
        <v>3550</v>
      </c>
      <c r="Y3551">
        <f>S3551-V3551</f>
        <v>1.9999999999999983E-3</v>
      </c>
    </row>
    <row r="3552" spans="1:25" x14ac:dyDescent="0.2">
      <c r="A3552" t="s">
        <v>7574</v>
      </c>
      <c r="B3552" t="s">
        <v>7933</v>
      </c>
      <c r="C3552" t="s">
        <v>9898</v>
      </c>
      <c r="D3552" t="s">
        <v>7963</v>
      </c>
      <c r="E3552" t="s">
        <v>8059</v>
      </c>
      <c r="F3552" t="s">
        <v>7915</v>
      </c>
      <c r="G3552" t="s">
        <v>7915</v>
      </c>
      <c r="H3552" t="s">
        <v>7915</v>
      </c>
      <c r="I3552" t="s">
        <v>7915</v>
      </c>
      <c r="J3552" t="s">
        <v>7915</v>
      </c>
      <c r="K3552" t="s">
        <v>7915</v>
      </c>
      <c r="L3552" t="s">
        <v>7915</v>
      </c>
      <c r="M3552" t="s">
        <v>7915</v>
      </c>
      <c r="N3552" t="s">
        <v>7915</v>
      </c>
      <c r="O3552" t="s">
        <v>7915</v>
      </c>
      <c r="P3552" t="s">
        <v>7915</v>
      </c>
      <c r="Q3552">
        <v>9</v>
      </c>
      <c r="R3552">
        <f>IF(ISERROR(VLOOKUP(A3552,int_r_base_fitted!$A$1:$C$10000,2,FALSE)),0,VLOOKUP(A3552,int_r_base_fitted!$A$1:$C$10000,2,FALSE))</f>
        <v>0</v>
      </c>
      <c r="S3552">
        <f>IF(ISERROR(VLOOKUP(A3552,int_r_base_fitted!$A$1:$C$10000,3,FALSE)),0,VLOOKUP(A3552,int_r_base_fitted!$A$1:$C$10000,3,FALSE))</f>
        <v>1.7999999999999999E-2</v>
      </c>
      <c r="T3552">
        <v>3776</v>
      </c>
      <c r="V3552">
        <f>IF(ISERROR(VLOOKUP(A3552,int_r_full_fitted!$A$1:$C$10000,3,FALSE)),0,VLOOKUP(A3552,int_r_full_fitted!$A$1:$C$10000,3,FALSE))</f>
        <v>1.6E-2</v>
      </c>
      <c r="W3552">
        <v>3551</v>
      </c>
      <c r="Y3552">
        <f>S3552-V3552</f>
        <v>1.9999999999999983E-3</v>
      </c>
    </row>
    <row r="3553" spans="1:25" x14ac:dyDescent="0.2">
      <c r="A3553" t="s">
        <v>7606</v>
      </c>
      <c r="B3553" t="s">
        <v>7933</v>
      </c>
      <c r="C3553" t="s">
        <v>8690</v>
      </c>
      <c r="D3553" t="s">
        <v>7963</v>
      </c>
      <c r="E3553" t="s">
        <v>9681</v>
      </c>
      <c r="F3553" t="s">
        <v>7915</v>
      </c>
      <c r="G3553" t="s">
        <v>7915</v>
      </c>
      <c r="H3553" t="s">
        <v>7915</v>
      </c>
      <c r="I3553" t="s">
        <v>7915</v>
      </c>
      <c r="J3553" t="s">
        <v>7915</v>
      </c>
      <c r="K3553" t="s">
        <v>7915</v>
      </c>
      <c r="L3553" t="s">
        <v>7915</v>
      </c>
      <c r="M3553" t="s">
        <v>7915</v>
      </c>
      <c r="N3553" t="s">
        <v>7915</v>
      </c>
      <c r="O3553" t="s">
        <v>7915</v>
      </c>
      <c r="P3553" t="s">
        <v>7915</v>
      </c>
      <c r="Q3553">
        <v>9</v>
      </c>
      <c r="R3553">
        <f>IF(ISERROR(VLOOKUP(A3553,int_r_base_fitted!$A$1:$C$10000,2,FALSE)),0,VLOOKUP(A3553,int_r_base_fitted!$A$1:$C$10000,2,FALSE))</f>
        <v>0</v>
      </c>
      <c r="S3553">
        <f>IF(ISERROR(VLOOKUP(A3553,int_r_base_fitted!$A$1:$C$10000,3,FALSE)),0,VLOOKUP(A3553,int_r_base_fitted!$A$1:$C$10000,3,FALSE))</f>
        <v>1.7999999999999999E-2</v>
      </c>
      <c r="T3553">
        <v>3780</v>
      </c>
      <c r="V3553">
        <f>IF(ISERROR(VLOOKUP(A3553,int_r_full_fitted!$A$1:$C$10000,3,FALSE)),0,VLOOKUP(A3553,int_r_full_fitted!$A$1:$C$10000,3,FALSE))</f>
        <v>1.6E-2</v>
      </c>
      <c r="W3553">
        <v>3552</v>
      </c>
      <c r="Y3553">
        <f>S3553-V3553</f>
        <v>1.9999999999999983E-3</v>
      </c>
    </row>
    <row r="3554" spans="1:25" x14ac:dyDescent="0.2">
      <c r="A3554" t="s">
        <v>7614</v>
      </c>
      <c r="B3554" t="s">
        <v>7933</v>
      </c>
      <c r="C3554" t="s">
        <v>10063</v>
      </c>
      <c r="D3554" t="s">
        <v>7963</v>
      </c>
      <c r="E3554" t="s">
        <v>10064</v>
      </c>
      <c r="F3554" t="s">
        <v>7915</v>
      </c>
      <c r="G3554" t="s">
        <v>7915</v>
      </c>
      <c r="H3554" t="s">
        <v>7915</v>
      </c>
      <c r="I3554" t="s">
        <v>7915</v>
      </c>
      <c r="J3554" t="s">
        <v>7915</v>
      </c>
      <c r="K3554" t="s">
        <v>7915</v>
      </c>
      <c r="L3554" t="s">
        <v>7915</v>
      </c>
      <c r="M3554" t="s">
        <v>7915</v>
      </c>
      <c r="N3554" t="s">
        <v>7915</v>
      </c>
      <c r="O3554" t="s">
        <v>7915</v>
      </c>
      <c r="P3554" t="s">
        <v>7915</v>
      </c>
      <c r="Q3554">
        <v>9</v>
      </c>
      <c r="R3554">
        <f>IF(ISERROR(VLOOKUP(A3554,int_r_base_fitted!$A$1:$C$10000,2,FALSE)),0,VLOOKUP(A3554,int_r_base_fitted!$A$1:$C$10000,2,FALSE))</f>
        <v>0</v>
      </c>
      <c r="S3554">
        <f>IF(ISERROR(VLOOKUP(A3554,int_r_base_fitted!$A$1:$C$10000,3,FALSE)),0,VLOOKUP(A3554,int_r_base_fitted!$A$1:$C$10000,3,FALSE))</f>
        <v>1.7999999999999999E-2</v>
      </c>
      <c r="T3554">
        <v>3782</v>
      </c>
      <c r="V3554">
        <f>IF(ISERROR(VLOOKUP(A3554,int_r_full_fitted!$A$1:$C$10000,3,FALSE)),0,VLOOKUP(A3554,int_r_full_fitted!$A$1:$C$10000,3,FALSE))</f>
        <v>1.6E-2</v>
      </c>
      <c r="W3554">
        <v>3553</v>
      </c>
      <c r="Y3554">
        <f>S3554-V3554</f>
        <v>1.9999999999999983E-3</v>
      </c>
    </row>
    <row r="3555" spans="1:25" x14ac:dyDescent="0.2">
      <c r="A3555" t="s">
        <v>7703</v>
      </c>
      <c r="B3555" t="s">
        <v>7933</v>
      </c>
      <c r="C3555" t="s">
        <v>9793</v>
      </c>
      <c r="D3555" t="s">
        <v>7963</v>
      </c>
      <c r="E3555" t="s">
        <v>8059</v>
      </c>
      <c r="F3555" t="s">
        <v>7915</v>
      </c>
      <c r="G3555" t="s">
        <v>7915</v>
      </c>
      <c r="H3555" t="s">
        <v>7915</v>
      </c>
      <c r="I3555" t="s">
        <v>7915</v>
      </c>
      <c r="J3555" t="s">
        <v>7915</v>
      </c>
      <c r="K3555" t="s">
        <v>7915</v>
      </c>
      <c r="L3555" t="s">
        <v>7915</v>
      </c>
      <c r="M3555" t="s">
        <v>7915</v>
      </c>
      <c r="N3555" t="s">
        <v>7915</v>
      </c>
      <c r="O3555" t="s">
        <v>7915</v>
      </c>
      <c r="P3555" t="s">
        <v>7915</v>
      </c>
      <c r="Q3555">
        <v>9</v>
      </c>
      <c r="R3555">
        <f>IF(ISERROR(VLOOKUP(A3555,int_r_base_fitted!$A$1:$C$10000,2,FALSE)),0,VLOOKUP(A3555,int_r_base_fitted!$A$1:$C$10000,2,FALSE))</f>
        <v>0</v>
      </c>
      <c r="S3555">
        <f>IF(ISERROR(VLOOKUP(A3555,int_r_base_fitted!$A$1:$C$10000,3,FALSE)),0,VLOOKUP(A3555,int_r_base_fitted!$A$1:$C$10000,3,FALSE))</f>
        <v>1.7999999999999999E-2</v>
      </c>
      <c r="T3555">
        <v>3787</v>
      </c>
      <c r="V3555">
        <f>IF(ISERROR(VLOOKUP(A3555,int_r_full_fitted!$A$1:$C$10000,3,FALSE)),0,VLOOKUP(A3555,int_r_full_fitted!$A$1:$C$10000,3,FALSE))</f>
        <v>1.6E-2</v>
      </c>
      <c r="W3555">
        <v>3554</v>
      </c>
      <c r="Y3555">
        <f>S3555-V3555</f>
        <v>1.9999999999999983E-3</v>
      </c>
    </row>
    <row r="3556" spans="1:25" x14ac:dyDescent="0.2">
      <c r="A3556" t="s">
        <v>7705</v>
      </c>
      <c r="B3556" t="s">
        <v>7933</v>
      </c>
      <c r="C3556" t="s">
        <v>9240</v>
      </c>
      <c r="D3556" t="s">
        <v>7963</v>
      </c>
      <c r="E3556" t="s">
        <v>8241</v>
      </c>
      <c r="F3556" t="s">
        <v>7915</v>
      </c>
      <c r="G3556" t="s">
        <v>7915</v>
      </c>
      <c r="H3556" t="s">
        <v>7915</v>
      </c>
      <c r="I3556" t="s">
        <v>7915</v>
      </c>
      <c r="J3556" t="s">
        <v>7915</v>
      </c>
      <c r="K3556" t="s">
        <v>7915</v>
      </c>
      <c r="L3556" t="s">
        <v>7915</v>
      </c>
      <c r="M3556" t="s">
        <v>7915</v>
      </c>
      <c r="N3556" t="s">
        <v>7915</v>
      </c>
      <c r="O3556" t="s">
        <v>7915</v>
      </c>
      <c r="P3556" t="s">
        <v>7915</v>
      </c>
      <c r="Q3556">
        <v>9</v>
      </c>
      <c r="R3556">
        <f>IF(ISERROR(VLOOKUP(A3556,int_r_base_fitted!$A$1:$C$10000,2,FALSE)),0,VLOOKUP(A3556,int_r_base_fitted!$A$1:$C$10000,2,FALSE))</f>
        <v>0</v>
      </c>
      <c r="S3556">
        <f>IF(ISERROR(VLOOKUP(A3556,int_r_base_fitted!$A$1:$C$10000,3,FALSE)),0,VLOOKUP(A3556,int_r_base_fitted!$A$1:$C$10000,3,FALSE))</f>
        <v>1.7999999999999999E-2</v>
      </c>
      <c r="T3556">
        <v>3788</v>
      </c>
      <c r="V3556">
        <f>IF(ISERROR(VLOOKUP(A3556,int_r_full_fitted!$A$1:$C$10000,3,FALSE)),0,VLOOKUP(A3556,int_r_full_fitted!$A$1:$C$10000,3,FALSE))</f>
        <v>1.6E-2</v>
      </c>
      <c r="W3556">
        <v>3555</v>
      </c>
      <c r="Y3556">
        <f>S3556-V3556</f>
        <v>1.9999999999999983E-3</v>
      </c>
    </row>
    <row r="3557" spans="1:25" x14ac:dyDescent="0.2">
      <c r="A3557" t="s">
        <v>7719</v>
      </c>
      <c r="B3557" t="s">
        <v>7933</v>
      </c>
      <c r="C3557" t="s">
        <v>10133</v>
      </c>
      <c r="D3557" t="s">
        <v>7963</v>
      </c>
      <c r="E3557" t="s">
        <v>8059</v>
      </c>
      <c r="F3557" t="s">
        <v>7915</v>
      </c>
      <c r="G3557" t="s">
        <v>7915</v>
      </c>
      <c r="H3557" t="s">
        <v>7915</v>
      </c>
      <c r="I3557" t="s">
        <v>7915</v>
      </c>
      <c r="J3557" t="s">
        <v>7915</v>
      </c>
      <c r="K3557" t="s">
        <v>7915</v>
      </c>
      <c r="L3557" t="s">
        <v>7915</v>
      </c>
      <c r="M3557" t="s">
        <v>7915</v>
      </c>
      <c r="N3557" t="s">
        <v>7915</v>
      </c>
      <c r="O3557" t="s">
        <v>7915</v>
      </c>
      <c r="P3557" t="s">
        <v>7915</v>
      </c>
      <c r="Q3557">
        <v>9</v>
      </c>
      <c r="R3557">
        <f>IF(ISERROR(VLOOKUP(A3557,int_r_base_fitted!$A$1:$C$10000,2,FALSE)),0,VLOOKUP(A3557,int_r_base_fitted!$A$1:$C$10000,2,FALSE))</f>
        <v>0</v>
      </c>
      <c r="S3557">
        <f>IF(ISERROR(VLOOKUP(A3557,int_r_base_fitted!$A$1:$C$10000,3,FALSE)),0,VLOOKUP(A3557,int_r_base_fitted!$A$1:$C$10000,3,FALSE))</f>
        <v>1.7999999999999999E-2</v>
      </c>
      <c r="T3557">
        <v>3789</v>
      </c>
      <c r="V3557">
        <f>IF(ISERROR(VLOOKUP(A3557,int_r_full_fitted!$A$1:$C$10000,3,FALSE)),0,VLOOKUP(A3557,int_r_full_fitted!$A$1:$C$10000,3,FALSE))</f>
        <v>1.6E-2</v>
      </c>
      <c r="W3557">
        <v>3556</v>
      </c>
      <c r="Y3557">
        <f>S3557-V3557</f>
        <v>1.9999999999999983E-3</v>
      </c>
    </row>
    <row r="3558" spans="1:25" x14ac:dyDescent="0.2">
      <c r="A3558" t="s">
        <v>7740</v>
      </c>
      <c r="B3558" t="s">
        <v>7933</v>
      </c>
      <c r="C3558" t="s">
        <v>9243</v>
      </c>
      <c r="D3558" t="s">
        <v>7963</v>
      </c>
      <c r="E3558" t="s">
        <v>9653</v>
      </c>
      <c r="F3558" t="s">
        <v>7915</v>
      </c>
      <c r="G3558" t="s">
        <v>7915</v>
      </c>
      <c r="H3558" t="s">
        <v>7915</v>
      </c>
      <c r="I3558" t="s">
        <v>7915</v>
      </c>
      <c r="J3558" t="s">
        <v>7915</v>
      </c>
      <c r="K3558" t="s">
        <v>7915</v>
      </c>
      <c r="L3558" t="s">
        <v>7915</v>
      </c>
      <c r="M3558" t="s">
        <v>7915</v>
      </c>
      <c r="N3558" t="s">
        <v>7915</v>
      </c>
      <c r="O3558" t="s">
        <v>7915</v>
      </c>
      <c r="P3558" t="s">
        <v>7915</v>
      </c>
      <c r="Q3558">
        <v>9</v>
      </c>
      <c r="R3558">
        <f>IF(ISERROR(VLOOKUP(A3558,int_r_base_fitted!$A$1:$C$10000,2,FALSE)),0,VLOOKUP(A3558,int_r_base_fitted!$A$1:$C$10000,2,FALSE))</f>
        <v>0</v>
      </c>
      <c r="S3558">
        <f>IF(ISERROR(VLOOKUP(A3558,int_r_base_fitted!$A$1:$C$10000,3,FALSE)),0,VLOOKUP(A3558,int_r_base_fitted!$A$1:$C$10000,3,FALSE))</f>
        <v>1.7999999999999999E-2</v>
      </c>
      <c r="T3558">
        <v>3792</v>
      </c>
      <c r="V3558">
        <f>IF(ISERROR(VLOOKUP(A3558,int_r_full_fitted!$A$1:$C$10000,3,FALSE)),0,VLOOKUP(A3558,int_r_full_fitted!$A$1:$C$10000,3,FALSE))</f>
        <v>1.6E-2</v>
      </c>
      <c r="W3558">
        <v>3557</v>
      </c>
      <c r="Y3558">
        <f>S3558-V3558</f>
        <v>1.9999999999999983E-3</v>
      </c>
    </row>
    <row r="3559" spans="1:25" x14ac:dyDescent="0.2">
      <c r="A3559" t="s">
        <v>7743</v>
      </c>
      <c r="B3559" t="s">
        <v>7933</v>
      </c>
      <c r="C3559" t="s">
        <v>9807</v>
      </c>
      <c r="D3559" t="s">
        <v>7963</v>
      </c>
      <c r="E3559" t="s">
        <v>10149</v>
      </c>
      <c r="F3559" t="s">
        <v>7915</v>
      </c>
      <c r="G3559" t="s">
        <v>7915</v>
      </c>
      <c r="H3559" t="s">
        <v>7915</v>
      </c>
      <c r="I3559" t="s">
        <v>7915</v>
      </c>
      <c r="J3559" t="s">
        <v>7915</v>
      </c>
      <c r="K3559" t="s">
        <v>7915</v>
      </c>
      <c r="L3559" t="s">
        <v>7915</v>
      </c>
      <c r="M3559" t="s">
        <v>7915</v>
      </c>
      <c r="N3559" t="s">
        <v>7915</v>
      </c>
      <c r="O3559" t="s">
        <v>7915</v>
      </c>
      <c r="P3559" t="s">
        <v>7915</v>
      </c>
      <c r="Q3559">
        <v>9</v>
      </c>
      <c r="R3559">
        <f>IF(ISERROR(VLOOKUP(A3559,int_r_base_fitted!$A$1:$C$10000,2,FALSE)),0,VLOOKUP(A3559,int_r_base_fitted!$A$1:$C$10000,2,FALSE))</f>
        <v>0</v>
      </c>
      <c r="S3559">
        <f>IF(ISERROR(VLOOKUP(A3559,int_r_base_fitted!$A$1:$C$10000,3,FALSE)),0,VLOOKUP(A3559,int_r_base_fitted!$A$1:$C$10000,3,FALSE))</f>
        <v>1.7999999999999999E-2</v>
      </c>
      <c r="T3559">
        <v>3793</v>
      </c>
      <c r="V3559">
        <f>IF(ISERROR(VLOOKUP(A3559,int_r_full_fitted!$A$1:$C$10000,3,FALSE)),0,VLOOKUP(A3559,int_r_full_fitted!$A$1:$C$10000,3,FALSE))</f>
        <v>1.6E-2</v>
      </c>
      <c r="W3559">
        <v>3558</v>
      </c>
      <c r="Y3559">
        <f>S3559-V3559</f>
        <v>1.9999999999999983E-3</v>
      </c>
    </row>
    <row r="3560" spans="1:25" x14ac:dyDescent="0.2">
      <c r="A3560" t="s">
        <v>7744</v>
      </c>
      <c r="B3560" t="s">
        <v>7933</v>
      </c>
      <c r="C3560" t="s">
        <v>9807</v>
      </c>
      <c r="D3560" t="s">
        <v>7963</v>
      </c>
      <c r="E3560" t="s">
        <v>10150</v>
      </c>
      <c r="F3560" t="s">
        <v>7915</v>
      </c>
      <c r="G3560" t="s">
        <v>7915</v>
      </c>
      <c r="H3560" t="s">
        <v>7915</v>
      </c>
      <c r="I3560" t="s">
        <v>7915</v>
      </c>
      <c r="J3560" t="s">
        <v>7915</v>
      </c>
      <c r="K3560" t="s">
        <v>7915</v>
      </c>
      <c r="L3560" t="s">
        <v>7915</v>
      </c>
      <c r="M3560" t="s">
        <v>7915</v>
      </c>
      <c r="N3560" t="s">
        <v>7915</v>
      </c>
      <c r="O3560" t="s">
        <v>7915</v>
      </c>
      <c r="P3560" t="s">
        <v>7915</v>
      </c>
      <c r="Q3560">
        <v>9</v>
      </c>
      <c r="R3560">
        <f>IF(ISERROR(VLOOKUP(A3560,int_r_base_fitted!$A$1:$C$10000,2,FALSE)),0,VLOOKUP(A3560,int_r_base_fitted!$A$1:$C$10000,2,FALSE))</f>
        <v>0</v>
      </c>
      <c r="S3560">
        <f>IF(ISERROR(VLOOKUP(A3560,int_r_base_fitted!$A$1:$C$10000,3,FALSE)),0,VLOOKUP(A3560,int_r_base_fitted!$A$1:$C$10000,3,FALSE))</f>
        <v>1.7999999999999999E-2</v>
      </c>
      <c r="T3560">
        <v>3794</v>
      </c>
      <c r="V3560">
        <f>IF(ISERROR(VLOOKUP(A3560,int_r_full_fitted!$A$1:$C$10000,3,FALSE)),0,VLOOKUP(A3560,int_r_full_fitted!$A$1:$C$10000,3,FALSE))</f>
        <v>1.6E-2</v>
      </c>
      <c r="W3560">
        <v>3559</v>
      </c>
      <c r="Y3560">
        <f>S3560-V3560</f>
        <v>1.9999999999999983E-3</v>
      </c>
    </row>
    <row r="3561" spans="1:25" x14ac:dyDescent="0.2">
      <c r="A3561" t="s">
        <v>7752</v>
      </c>
      <c r="B3561" t="s">
        <v>7933</v>
      </c>
      <c r="C3561" t="s">
        <v>10158</v>
      </c>
      <c r="D3561" t="s">
        <v>7963</v>
      </c>
      <c r="E3561" t="s">
        <v>8059</v>
      </c>
      <c r="F3561" t="s">
        <v>7915</v>
      </c>
      <c r="G3561" t="s">
        <v>7915</v>
      </c>
      <c r="H3561" t="s">
        <v>7915</v>
      </c>
      <c r="I3561" t="s">
        <v>7915</v>
      </c>
      <c r="J3561" t="s">
        <v>7915</v>
      </c>
      <c r="K3561" t="s">
        <v>7915</v>
      </c>
      <c r="L3561" t="s">
        <v>7915</v>
      </c>
      <c r="M3561" t="s">
        <v>7915</v>
      </c>
      <c r="N3561" t="s">
        <v>7915</v>
      </c>
      <c r="O3561" t="s">
        <v>7915</v>
      </c>
      <c r="P3561" t="s">
        <v>7915</v>
      </c>
      <c r="Q3561">
        <v>9</v>
      </c>
      <c r="R3561">
        <f>IF(ISERROR(VLOOKUP(A3561,int_r_base_fitted!$A$1:$C$10000,2,FALSE)),0,VLOOKUP(A3561,int_r_base_fitted!$A$1:$C$10000,2,FALSE))</f>
        <v>0</v>
      </c>
      <c r="S3561">
        <f>IF(ISERROR(VLOOKUP(A3561,int_r_base_fitted!$A$1:$C$10000,3,FALSE)),0,VLOOKUP(A3561,int_r_base_fitted!$A$1:$C$10000,3,FALSE))</f>
        <v>1.7999999999999999E-2</v>
      </c>
      <c r="T3561">
        <v>3795</v>
      </c>
      <c r="V3561">
        <f>IF(ISERROR(VLOOKUP(A3561,int_r_full_fitted!$A$1:$C$10000,3,FALSE)),0,VLOOKUP(A3561,int_r_full_fitted!$A$1:$C$10000,3,FALSE))</f>
        <v>1.6E-2</v>
      </c>
      <c r="W3561">
        <v>3560</v>
      </c>
      <c r="Y3561">
        <f>S3561-V3561</f>
        <v>1.9999999999999983E-3</v>
      </c>
    </row>
    <row r="3562" spans="1:25" x14ac:dyDescent="0.2">
      <c r="A3562" t="s">
        <v>7814</v>
      </c>
      <c r="B3562" t="s">
        <v>9253</v>
      </c>
      <c r="C3562" t="s">
        <v>10202</v>
      </c>
      <c r="D3562" t="s">
        <v>7963</v>
      </c>
      <c r="E3562" t="s">
        <v>8241</v>
      </c>
      <c r="F3562" t="s">
        <v>7915</v>
      </c>
      <c r="G3562" t="s">
        <v>7915</v>
      </c>
      <c r="H3562" t="s">
        <v>7915</v>
      </c>
      <c r="I3562" t="s">
        <v>7915</v>
      </c>
      <c r="J3562" t="s">
        <v>7915</v>
      </c>
      <c r="K3562" t="s">
        <v>7915</v>
      </c>
      <c r="L3562" t="s">
        <v>7915</v>
      </c>
      <c r="M3562" t="s">
        <v>7915</v>
      </c>
      <c r="N3562" t="s">
        <v>7915</v>
      </c>
      <c r="O3562" t="s">
        <v>7915</v>
      </c>
      <c r="P3562" t="s">
        <v>7915</v>
      </c>
      <c r="Q3562">
        <v>9</v>
      </c>
      <c r="R3562">
        <f>IF(ISERROR(VLOOKUP(A3562,int_r_base_fitted!$A$1:$C$10000,2,FALSE)),0,VLOOKUP(A3562,int_r_base_fitted!$A$1:$C$10000,2,FALSE))</f>
        <v>0</v>
      </c>
      <c r="S3562">
        <f>IF(ISERROR(VLOOKUP(A3562,int_r_base_fitted!$A$1:$C$10000,3,FALSE)),0,VLOOKUP(A3562,int_r_base_fitted!$A$1:$C$10000,3,FALSE))</f>
        <v>1.7999999999999999E-2</v>
      </c>
      <c r="T3562">
        <v>3797</v>
      </c>
      <c r="V3562">
        <f>IF(ISERROR(VLOOKUP(A3562,int_r_full_fitted!$A$1:$C$10000,3,FALSE)),0,VLOOKUP(A3562,int_r_full_fitted!$A$1:$C$10000,3,FALSE))</f>
        <v>1.6E-2</v>
      </c>
      <c r="W3562">
        <v>3561</v>
      </c>
      <c r="Y3562">
        <f>S3562-V3562</f>
        <v>1.9999999999999983E-3</v>
      </c>
    </row>
    <row r="3563" spans="1:25" x14ac:dyDescent="0.2">
      <c r="A3563" t="s">
        <v>6760</v>
      </c>
      <c r="B3563" t="s">
        <v>7911</v>
      </c>
      <c r="C3563" t="s">
        <v>7960</v>
      </c>
      <c r="D3563" t="s">
        <v>7963</v>
      </c>
      <c r="E3563" t="s">
        <v>8662</v>
      </c>
      <c r="F3563" t="s">
        <v>7915</v>
      </c>
      <c r="G3563" t="s">
        <v>7915</v>
      </c>
      <c r="H3563" t="s">
        <v>7915</v>
      </c>
      <c r="I3563" t="s">
        <v>7915</v>
      </c>
      <c r="J3563" t="s">
        <v>7915</v>
      </c>
      <c r="K3563" t="s">
        <v>7915</v>
      </c>
      <c r="L3563" t="s">
        <v>7915</v>
      </c>
      <c r="M3563" t="s">
        <v>7910</v>
      </c>
      <c r="N3563" t="s">
        <v>7915</v>
      </c>
      <c r="O3563" t="s">
        <v>7915</v>
      </c>
      <c r="P3563" t="s">
        <v>7910</v>
      </c>
      <c r="Q3563">
        <v>8</v>
      </c>
      <c r="R3563">
        <f>IF(ISERROR(VLOOKUP(A3563,int_r_base_fitted!$A$1:$C$10000,2,FALSE)),0,VLOOKUP(A3563,int_r_base_fitted!$A$1:$C$10000,2,FALSE))</f>
        <v>0</v>
      </c>
      <c r="S3563">
        <f>IF(ISERROR(VLOOKUP(A3563,int_r_base_fitted!$A$1:$C$10000,3,FALSE)),0,VLOOKUP(A3563,int_r_base_fitted!$A$1:$C$10000,3,FALSE))</f>
        <v>1.4999999999999999E-2</v>
      </c>
      <c r="T3563">
        <v>4009</v>
      </c>
      <c r="V3563">
        <f>IF(ISERROR(VLOOKUP(A3563,int_r_full_fitted!$A$1:$C$10000,3,FALSE)),0,VLOOKUP(A3563,int_r_full_fitted!$A$1:$C$10000,3,FALSE))</f>
        <v>1.6E-2</v>
      </c>
      <c r="W3563">
        <v>3562</v>
      </c>
      <c r="Y3563">
        <f>S3563-V3563</f>
        <v>-1.0000000000000009E-3</v>
      </c>
    </row>
    <row r="3564" spans="1:25" x14ac:dyDescent="0.2">
      <c r="A3564" t="s">
        <v>6465</v>
      </c>
      <c r="B3564" t="s">
        <v>7933</v>
      </c>
      <c r="C3564" t="s">
        <v>8212</v>
      </c>
      <c r="D3564" t="s">
        <v>8040</v>
      </c>
      <c r="E3564" t="s">
        <v>7928</v>
      </c>
      <c r="F3564" t="s">
        <v>7915</v>
      </c>
      <c r="G3564" t="s">
        <v>7915</v>
      </c>
      <c r="H3564" t="s">
        <v>7915</v>
      </c>
      <c r="I3564" t="s">
        <v>7915</v>
      </c>
      <c r="J3564" t="s">
        <v>7910</v>
      </c>
      <c r="K3564" t="s">
        <v>7915</v>
      </c>
      <c r="L3564" t="s">
        <v>7915</v>
      </c>
      <c r="M3564" t="s">
        <v>7915</v>
      </c>
      <c r="N3564" t="s">
        <v>7915</v>
      </c>
      <c r="O3564" t="s">
        <v>7915</v>
      </c>
      <c r="P3564" t="s">
        <v>7910</v>
      </c>
      <c r="Q3564">
        <v>8</v>
      </c>
      <c r="R3564">
        <f>IF(ISERROR(VLOOKUP(A3564,int_r_base_fitted!$A$1:$C$10000,2,FALSE)),0,VLOOKUP(A3564,int_r_base_fitted!$A$1:$C$10000,2,FALSE))</f>
        <v>0</v>
      </c>
      <c r="S3564">
        <f>IF(ISERROR(VLOOKUP(A3564,int_r_base_fitted!$A$1:$C$10000,3,FALSE)),0,VLOOKUP(A3564,int_r_base_fitted!$A$1:$C$10000,3,FALSE))</f>
        <v>1.2999999999999999E-2</v>
      </c>
      <c r="T3564">
        <v>4033</v>
      </c>
      <c r="V3564">
        <f>IF(ISERROR(VLOOKUP(A3564,int_r_full_fitted!$A$1:$C$10000,3,FALSE)),0,VLOOKUP(A3564,int_r_full_fitted!$A$1:$C$10000,3,FALSE))</f>
        <v>1.6E-2</v>
      </c>
      <c r="W3564">
        <v>3563</v>
      </c>
      <c r="Y3564">
        <f>S3564-V3564</f>
        <v>-3.0000000000000009E-3</v>
      </c>
    </row>
    <row r="3565" spans="1:25" x14ac:dyDescent="0.2">
      <c r="A3565" t="s">
        <v>7077</v>
      </c>
      <c r="B3565" t="s">
        <v>7933</v>
      </c>
      <c r="C3565" t="s">
        <v>9827</v>
      </c>
      <c r="D3565" t="s">
        <v>7963</v>
      </c>
      <c r="E3565" t="s">
        <v>8546</v>
      </c>
      <c r="F3565" t="s">
        <v>7915</v>
      </c>
      <c r="G3565" t="s">
        <v>7915</v>
      </c>
      <c r="H3565" t="s">
        <v>7915</v>
      </c>
      <c r="I3565" t="s">
        <v>7915</v>
      </c>
      <c r="J3565" t="s">
        <v>7910</v>
      </c>
      <c r="K3565" t="s">
        <v>7915</v>
      </c>
      <c r="L3565" t="s">
        <v>7915</v>
      </c>
      <c r="M3565" t="s">
        <v>7915</v>
      </c>
      <c r="N3565" t="s">
        <v>7915</v>
      </c>
      <c r="O3565" t="s">
        <v>7915</v>
      </c>
      <c r="P3565" t="s">
        <v>7910</v>
      </c>
      <c r="Q3565">
        <v>8</v>
      </c>
      <c r="R3565">
        <f>IF(ISERROR(VLOOKUP(A3565,int_r_base_fitted!$A$1:$C$10000,2,FALSE)),0,VLOOKUP(A3565,int_r_base_fitted!$A$1:$C$10000,2,FALSE))</f>
        <v>0</v>
      </c>
      <c r="S3565">
        <f>IF(ISERROR(VLOOKUP(A3565,int_r_base_fitted!$A$1:$C$10000,3,FALSE)),0,VLOOKUP(A3565,int_r_base_fitted!$A$1:$C$10000,3,FALSE))</f>
        <v>1.2999999999999999E-2</v>
      </c>
      <c r="T3565">
        <v>4035</v>
      </c>
      <c r="V3565">
        <f>IF(ISERROR(VLOOKUP(A3565,int_r_full_fitted!$A$1:$C$10000,3,FALSE)),0,VLOOKUP(A3565,int_r_full_fitted!$A$1:$C$10000,3,FALSE))</f>
        <v>1.6E-2</v>
      </c>
      <c r="W3565">
        <v>3564</v>
      </c>
      <c r="Y3565">
        <f>S3565-V3565</f>
        <v>-3.0000000000000009E-3</v>
      </c>
    </row>
    <row r="3566" spans="1:25" x14ac:dyDescent="0.2">
      <c r="A3566" t="s">
        <v>7078</v>
      </c>
      <c r="B3566" t="s">
        <v>7933</v>
      </c>
      <c r="C3566" t="s">
        <v>9827</v>
      </c>
      <c r="D3566" t="s">
        <v>7963</v>
      </c>
      <c r="E3566" t="s">
        <v>8546</v>
      </c>
      <c r="F3566" t="s">
        <v>7915</v>
      </c>
      <c r="G3566" t="s">
        <v>7915</v>
      </c>
      <c r="H3566" t="s">
        <v>7915</v>
      </c>
      <c r="I3566" t="s">
        <v>7915</v>
      </c>
      <c r="J3566" t="s">
        <v>7910</v>
      </c>
      <c r="K3566" t="s">
        <v>7915</v>
      </c>
      <c r="L3566" t="s">
        <v>7915</v>
      </c>
      <c r="M3566" t="s">
        <v>7915</v>
      </c>
      <c r="N3566" t="s">
        <v>7915</v>
      </c>
      <c r="O3566" t="s">
        <v>7915</v>
      </c>
      <c r="P3566" t="s">
        <v>7910</v>
      </c>
      <c r="Q3566">
        <v>8</v>
      </c>
      <c r="R3566">
        <f>IF(ISERROR(VLOOKUP(A3566,int_r_base_fitted!$A$1:$C$10000,2,FALSE)),0,VLOOKUP(A3566,int_r_base_fitted!$A$1:$C$10000,2,FALSE))</f>
        <v>0</v>
      </c>
      <c r="S3566">
        <f>IF(ISERROR(VLOOKUP(A3566,int_r_base_fitted!$A$1:$C$10000,3,FALSE)),0,VLOOKUP(A3566,int_r_base_fitted!$A$1:$C$10000,3,FALSE))</f>
        <v>1.2999999999999999E-2</v>
      </c>
      <c r="T3566">
        <v>4036</v>
      </c>
      <c r="V3566">
        <f>IF(ISERROR(VLOOKUP(A3566,int_r_full_fitted!$A$1:$C$10000,3,FALSE)),0,VLOOKUP(A3566,int_r_full_fitted!$A$1:$C$10000,3,FALSE))</f>
        <v>1.6E-2</v>
      </c>
      <c r="W3566">
        <v>3565</v>
      </c>
      <c r="Y3566">
        <f>S3566-V3566</f>
        <v>-3.0000000000000009E-3</v>
      </c>
    </row>
    <row r="3567" spans="1:25" x14ac:dyDescent="0.2">
      <c r="A3567" t="s">
        <v>5994</v>
      </c>
      <c r="B3567" t="s">
        <v>7911</v>
      </c>
      <c r="C3567" t="s">
        <v>7986</v>
      </c>
      <c r="D3567" t="s">
        <v>7913</v>
      </c>
      <c r="E3567" t="s">
        <v>9282</v>
      </c>
      <c r="F3567" t="s">
        <v>7915</v>
      </c>
      <c r="G3567" t="s">
        <v>7915</v>
      </c>
      <c r="H3567" t="s">
        <v>7915</v>
      </c>
      <c r="I3567" t="s">
        <v>7910</v>
      </c>
      <c r="J3567" t="s">
        <v>7915</v>
      </c>
      <c r="K3567" t="s">
        <v>7910</v>
      </c>
      <c r="L3567" t="s">
        <v>7915</v>
      </c>
      <c r="M3567" t="s">
        <v>7915</v>
      </c>
      <c r="N3567" t="s">
        <v>7915</v>
      </c>
      <c r="O3567" t="s">
        <v>7915</v>
      </c>
      <c r="P3567" t="s">
        <v>7909</v>
      </c>
      <c r="Q3567">
        <v>7</v>
      </c>
      <c r="R3567">
        <f>IF(ISERROR(VLOOKUP(A3567,int_r_base_fitted!$A$1:$C$10000,2,FALSE)),0,VLOOKUP(A3567,int_r_base_fitted!$A$1:$C$10000,2,FALSE))</f>
        <v>0</v>
      </c>
      <c r="S3567">
        <f>IF(ISERROR(VLOOKUP(A3567,int_r_base_fitted!$A$1:$C$10000,3,FALSE)),0,VLOOKUP(A3567,int_r_base_fitted!$A$1:$C$10000,3,FALSE))</f>
        <v>4.2999999999999997E-2</v>
      </c>
      <c r="T3567">
        <v>1867</v>
      </c>
      <c r="V3567">
        <f>IF(ISERROR(VLOOKUP(A3567,int_r_full_fitted!$A$1:$C$10000,3,FALSE)),0,VLOOKUP(A3567,int_r_full_fitted!$A$1:$C$10000,3,FALSE))</f>
        <v>1.4999999999999999E-2</v>
      </c>
      <c r="W3567">
        <v>3566</v>
      </c>
      <c r="Y3567">
        <f>S3567-V3567</f>
        <v>2.7999999999999997E-2</v>
      </c>
    </row>
    <row r="3568" spans="1:25" x14ac:dyDescent="0.2">
      <c r="A3568" t="s">
        <v>7220</v>
      </c>
      <c r="B3568" t="s">
        <v>7911</v>
      </c>
      <c r="C3568" t="s">
        <v>7946</v>
      </c>
      <c r="D3568" t="s">
        <v>7913</v>
      </c>
      <c r="E3568" t="s">
        <v>9283</v>
      </c>
      <c r="F3568" t="s">
        <v>7915</v>
      </c>
      <c r="G3568" t="s">
        <v>7915</v>
      </c>
      <c r="H3568" t="s">
        <v>7915</v>
      </c>
      <c r="I3568" t="s">
        <v>7915</v>
      </c>
      <c r="J3568" t="s">
        <v>7915</v>
      </c>
      <c r="K3568" t="s">
        <v>7910</v>
      </c>
      <c r="L3568" t="s">
        <v>7915</v>
      </c>
      <c r="M3568" t="s">
        <v>7915</v>
      </c>
      <c r="N3568" t="s">
        <v>7915</v>
      </c>
      <c r="O3568" t="s">
        <v>7915</v>
      </c>
      <c r="P3568" t="s">
        <v>7910</v>
      </c>
      <c r="Q3568">
        <v>8</v>
      </c>
      <c r="R3568">
        <f>IF(ISERROR(VLOOKUP(A3568,int_r_base_fitted!$A$1:$C$10000,2,FALSE)),0,VLOOKUP(A3568,int_r_base_fitted!$A$1:$C$10000,2,FALSE))</f>
        <v>0</v>
      </c>
      <c r="S3568">
        <f>IF(ISERROR(VLOOKUP(A3568,int_r_base_fitted!$A$1:$C$10000,3,FALSE)),0,VLOOKUP(A3568,int_r_base_fitted!$A$1:$C$10000,3,FALSE))</f>
        <v>4.2999999999999997E-2</v>
      </c>
      <c r="T3568">
        <v>1873</v>
      </c>
      <c r="V3568">
        <f>IF(ISERROR(VLOOKUP(A3568,int_r_full_fitted!$A$1:$C$10000,3,FALSE)),0,VLOOKUP(A3568,int_r_full_fitted!$A$1:$C$10000,3,FALSE))</f>
        <v>1.4999999999999999E-2</v>
      </c>
      <c r="W3568">
        <v>3567</v>
      </c>
      <c r="Y3568">
        <f>S3568-V3568</f>
        <v>2.7999999999999997E-2</v>
      </c>
    </row>
    <row r="3569" spans="1:25" x14ac:dyDescent="0.2">
      <c r="A3569" t="s">
        <v>5560</v>
      </c>
      <c r="B3569" t="s">
        <v>7911</v>
      </c>
      <c r="C3569">
        <v>4</v>
      </c>
      <c r="D3569" t="s">
        <v>7940</v>
      </c>
      <c r="E3569" t="s">
        <v>9002</v>
      </c>
      <c r="F3569" t="s">
        <v>7915</v>
      </c>
      <c r="G3569" t="s">
        <v>7915</v>
      </c>
      <c r="H3569" t="s">
        <v>7915</v>
      </c>
      <c r="I3569" t="s">
        <v>7910</v>
      </c>
      <c r="J3569" t="s">
        <v>7915</v>
      </c>
      <c r="K3569" t="s">
        <v>7910</v>
      </c>
      <c r="L3569" t="s">
        <v>7915</v>
      </c>
      <c r="M3569" t="s">
        <v>7915</v>
      </c>
      <c r="N3569" t="s">
        <v>7915</v>
      </c>
      <c r="O3569" t="s">
        <v>7915</v>
      </c>
      <c r="P3569" t="s">
        <v>7909</v>
      </c>
      <c r="Q3569">
        <v>7</v>
      </c>
      <c r="R3569">
        <f>IF(ISERROR(VLOOKUP(A3569,int_r_base_fitted!$A$1:$C$10000,2,FALSE)),0,VLOOKUP(A3569,int_r_base_fitted!$A$1:$C$10000,2,FALSE))</f>
        <v>0</v>
      </c>
      <c r="S3569">
        <f>IF(ISERROR(VLOOKUP(A3569,int_r_base_fitted!$A$1:$C$10000,3,FALSE)),0,VLOOKUP(A3569,int_r_base_fitted!$A$1:$C$10000,3,FALSE))</f>
        <v>3.7999999999999999E-2</v>
      </c>
      <c r="T3569">
        <v>2049</v>
      </c>
      <c r="V3569">
        <f>IF(ISERROR(VLOOKUP(A3569,int_r_full_fitted!$A$1:$C$10000,3,FALSE)),0,VLOOKUP(A3569,int_r_full_fitted!$A$1:$C$10000,3,FALSE))</f>
        <v>1.4999999999999999E-2</v>
      </c>
      <c r="W3569">
        <v>3568</v>
      </c>
      <c r="Y3569">
        <f>S3569-V3569</f>
        <v>2.3E-2</v>
      </c>
    </row>
    <row r="3570" spans="1:25" x14ac:dyDescent="0.2">
      <c r="A3570" t="s">
        <v>5590</v>
      </c>
      <c r="B3570" t="s">
        <v>7911</v>
      </c>
      <c r="C3570">
        <v>4</v>
      </c>
      <c r="D3570" t="s">
        <v>7940</v>
      </c>
      <c r="E3570" t="s">
        <v>9020</v>
      </c>
      <c r="F3570" t="s">
        <v>7915</v>
      </c>
      <c r="G3570" t="s">
        <v>7915</v>
      </c>
      <c r="H3570" t="s">
        <v>7915</v>
      </c>
      <c r="I3570" t="s">
        <v>7910</v>
      </c>
      <c r="J3570" t="s">
        <v>7915</v>
      </c>
      <c r="K3570" t="s">
        <v>7910</v>
      </c>
      <c r="L3570" t="s">
        <v>7915</v>
      </c>
      <c r="M3570" t="s">
        <v>7915</v>
      </c>
      <c r="N3570" t="s">
        <v>7915</v>
      </c>
      <c r="O3570" t="s">
        <v>7915</v>
      </c>
      <c r="P3570" t="s">
        <v>7909</v>
      </c>
      <c r="Q3570">
        <v>7</v>
      </c>
      <c r="R3570">
        <f>IF(ISERROR(VLOOKUP(A3570,int_r_base_fitted!$A$1:$C$10000,2,FALSE)),0,VLOOKUP(A3570,int_r_base_fitted!$A$1:$C$10000,2,FALSE))</f>
        <v>0</v>
      </c>
      <c r="S3570">
        <f>IF(ISERROR(VLOOKUP(A3570,int_r_base_fitted!$A$1:$C$10000,3,FALSE)),0,VLOOKUP(A3570,int_r_base_fitted!$A$1:$C$10000,3,FALSE))</f>
        <v>3.7999999999999999E-2</v>
      </c>
      <c r="T3570">
        <v>2052</v>
      </c>
      <c r="V3570">
        <f>IF(ISERROR(VLOOKUP(A3570,int_r_full_fitted!$A$1:$C$10000,3,FALSE)),0,VLOOKUP(A3570,int_r_full_fitted!$A$1:$C$10000,3,FALSE))</f>
        <v>1.4999999999999999E-2</v>
      </c>
      <c r="W3570">
        <v>3569</v>
      </c>
      <c r="Y3570">
        <f>S3570-V3570</f>
        <v>2.3E-2</v>
      </c>
    </row>
    <row r="3571" spans="1:25" x14ac:dyDescent="0.2">
      <c r="A3571" t="s">
        <v>5599</v>
      </c>
      <c r="B3571" t="s">
        <v>7911</v>
      </c>
      <c r="C3571">
        <v>4</v>
      </c>
      <c r="D3571" t="s">
        <v>7940</v>
      </c>
      <c r="E3571" t="s">
        <v>9024</v>
      </c>
      <c r="F3571" t="s">
        <v>7915</v>
      </c>
      <c r="G3571" t="s">
        <v>7915</v>
      </c>
      <c r="H3571" t="s">
        <v>7915</v>
      </c>
      <c r="I3571" t="s">
        <v>7910</v>
      </c>
      <c r="J3571" t="s">
        <v>7915</v>
      </c>
      <c r="K3571" t="s">
        <v>7910</v>
      </c>
      <c r="L3571" t="s">
        <v>7915</v>
      </c>
      <c r="M3571" t="s">
        <v>7915</v>
      </c>
      <c r="N3571" t="s">
        <v>7915</v>
      </c>
      <c r="O3571" t="s">
        <v>7915</v>
      </c>
      <c r="P3571" t="s">
        <v>7909</v>
      </c>
      <c r="Q3571">
        <v>7</v>
      </c>
      <c r="R3571">
        <f>IF(ISERROR(VLOOKUP(A3571,int_r_base_fitted!$A$1:$C$10000,2,FALSE)),0,VLOOKUP(A3571,int_r_base_fitted!$A$1:$C$10000,2,FALSE))</f>
        <v>0</v>
      </c>
      <c r="S3571">
        <f>IF(ISERROR(VLOOKUP(A3571,int_r_base_fitted!$A$1:$C$10000,3,FALSE)),0,VLOOKUP(A3571,int_r_base_fitted!$A$1:$C$10000,3,FALSE))</f>
        <v>3.7999999999999999E-2</v>
      </c>
      <c r="T3571">
        <v>2054</v>
      </c>
      <c r="V3571">
        <f>IF(ISERROR(VLOOKUP(A3571,int_r_full_fitted!$A$1:$C$10000,3,FALSE)),0,VLOOKUP(A3571,int_r_full_fitted!$A$1:$C$10000,3,FALSE))</f>
        <v>1.4999999999999999E-2</v>
      </c>
      <c r="W3571">
        <v>3570</v>
      </c>
      <c r="Y3571">
        <f>S3571-V3571</f>
        <v>2.3E-2</v>
      </c>
    </row>
    <row r="3572" spans="1:25" x14ac:dyDescent="0.2">
      <c r="A3572" t="s">
        <v>6634</v>
      </c>
      <c r="B3572" t="s">
        <v>7911</v>
      </c>
      <c r="C3572" t="s">
        <v>8065</v>
      </c>
      <c r="D3572" t="s">
        <v>7945</v>
      </c>
      <c r="E3572" t="s">
        <v>9059</v>
      </c>
      <c r="F3572" t="s">
        <v>7915</v>
      </c>
      <c r="G3572" t="s">
        <v>7915</v>
      </c>
      <c r="H3572" t="s">
        <v>7915</v>
      </c>
      <c r="I3572" t="s">
        <v>7915</v>
      </c>
      <c r="J3572" t="s">
        <v>7915</v>
      </c>
      <c r="K3572" t="s">
        <v>7915</v>
      </c>
      <c r="L3572" t="s">
        <v>7915</v>
      </c>
      <c r="M3572" t="s">
        <v>7910</v>
      </c>
      <c r="N3572" t="s">
        <v>7915</v>
      </c>
      <c r="O3572" t="s">
        <v>7915</v>
      </c>
      <c r="P3572" t="s">
        <v>7910</v>
      </c>
      <c r="Q3572">
        <v>8</v>
      </c>
      <c r="R3572">
        <f>IF(ISERROR(VLOOKUP(A3572,int_r_base_fitted!$A$1:$C$10000,2,FALSE)),0,VLOOKUP(A3572,int_r_base_fitted!$A$1:$C$10000,2,FALSE))</f>
        <v>0</v>
      </c>
      <c r="S3572">
        <f>IF(ISERROR(VLOOKUP(A3572,int_r_base_fitted!$A$1:$C$10000,3,FALSE)),0,VLOOKUP(A3572,int_r_base_fitted!$A$1:$C$10000,3,FALSE))</f>
        <v>3.7999999999999999E-2</v>
      </c>
      <c r="T3572">
        <v>2073</v>
      </c>
      <c r="V3572">
        <f>IF(ISERROR(VLOOKUP(A3572,int_r_full_fitted!$A$1:$C$10000,3,FALSE)),0,VLOOKUP(A3572,int_r_full_fitted!$A$1:$C$10000,3,FALSE))</f>
        <v>1.4999999999999999E-2</v>
      </c>
      <c r="W3572">
        <v>3571</v>
      </c>
      <c r="Y3572">
        <f>S3572-V3572</f>
        <v>2.3E-2</v>
      </c>
    </row>
    <row r="3573" spans="1:25" x14ac:dyDescent="0.2">
      <c r="A3573" t="s">
        <v>4833</v>
      </c>
      <c r="B3573" t="s">
        <v>7911</v>
      </c>
      <c r="C3573">
        <v>4</v>
      </c>
      <c r="D3573" t="s">
        <v>7940</v>
      </c>
      <c r="E3573" t="s">
        <v>8567</v>
      </c>
      <c r="F3573" t="s">
        <v>7915</v>
      </c>
      <c r="G3573" t="s">
        <v>7915</v>
      </c>
      <c r="H3573" t="s">
        <v>7915</v>
      </c>
      <c r="I3573" t="s">
        <v>7910</v>
      </c>
      <c r="J3573" t="s">
        <v>7915</v>
      </c>
      <c r="K3573" t="s">
        <v>7910</v>
      </c>
      <c r="L3573" t="s">
        <v>7915</v>
      </c>
      <c r="M3573" t="s">
        <v>7910</v>
      </c>
      <c r="N3573" t="s">
        <v>7915</v>
      </c>
      <c r="O3573" t="s">
        <v>7915</v>
      </c>
      <c r="P3573" t="s">
        <v>7908</v>
      </c>
      <c r="Q3573">
        <v>6</v>
      </c>
      <c r="R3573">
        <f>IF(ISERROR(VLOOKUP(A3573,int_r_base_fitted!$A$1:$C$10000,2,FALSE)),0,VLOOKUP(A3573,int_r_base_fitted!$A$1:$C$10000,2,FALSE))</f>
        <v>0</v>
      </c>
      <c r="S3573">
        <f>IF(ISERROR(VLOOKUP(A3573,int_r_base_fitted!$A$1:$C$10000,3,FALSE)),0,VLOOKUP(A3573,int_r_base_fitted!$A$1:$C$10000,3,FALSE))</f>
        <v>3.6999999999999998E-2</v>
      </c>
      <c r="T3573">
        <v>2087</v>
      </c>
      <c r="V3573">
        <f>IF(ISERROR(VLOOKUP(A3573,int_r_full_fitted!$A$1:$C$10000,3,FALSE)),0,VLOOKUP(A3573,int_r_full_fitted!$A$1:$C$10000,3,FALSE))</f>
        <v>1.4999999999999999E-2</v>
      </c>
      <c r="W3573">
        <v>3572</v>
      </c>
      <c r="Y3573">
        <f>S3573-V3573</f>
        <v>2.1999999999999999E-2</v>
      </c>
    </row>
    <row r="3574" spans="1:25" x14ac:dyDescent="0.2">
      <c r="A3574" t="s">
        <v>4910</v>
      </c>
      <c r="B3574" t="s">
        <v>7911</v>
      </c>
      <c r="C3574" t="s">
        <v>8141</v>
      </c>
      <c r="D3574" t="s">
        <v>7963</v>
      </c>
      <c r="E3574" t="s">
        <v>8626</v>
      </c>
      <c r="F3574" t="s">
        <v>7915</v>
      </c>
      <c r="G3574" t="s">
        <v>7915</v>
      </c>
      <c r="H3574" t="s">
        <v>7915</v>
      </c>
      <c r="I3574" t="s">
        <v>7910</v>
      </c>
      <c r="J3574" t="s">
        <v>7915</v>
      </c>
      <c r="K3574" t="s">
        <v>7910</v>
      </c>
      <c r="L3574" t="s">
        <v>7915</v>
      </c>
      <c r="M3574" t="s">
        <v>7910</v>
      </c>
      <c r="N3574" t="s">
        <v>7915</v>
      </c>
      <c r="O3574" t="s">
        <v>7915</v>
      </c>
      <c r="P3574" t="s">
        <v>7908</v>
      </c>
      <c r="Q3574">
        <v>6</v>
      </c>
      <c r="R3574">
        <f>IF(ISERROR(VLOOKUP(A3574,int_r_base_fitted!$A$1:$C$10000,2,FALSE)),0,VLOOKUP(A3574,int_r_base_fitted!$A$1:$C$10000,2,FALSE))</f>
        <v>0</v>
      </c>
      <c r="S3574">
        <f>IF(ISERROR(VLOOKUP(A3574,int_r_base_fitted!$A$1:$C$10000,3,FALSE)),0,VLOOKUP(A3574,int_r_base_fitted!$A$1:$C$10000,3,FALSE))</f>
        <v>3.6999999999999998E-2</v>
      </c>
      <c r="T3574">
        <v>2090</v>
      </c>
      <c r="V3574">
        <f>IF(ISERROR(VLOOKUP(A3574,int_r_full_fitted!$A$1:$C$10000,3,FALSE)),0,VLOOKUP(A3574,int_r_full_fitted!$A$1:$C$10000,3,FALSE))</f>
        <v>1.4999999999999999E-2</v>
      </c>
      <c r="W3574">
        <v>3573</v>
      </c>
      <c r="Y3574">
        <f>S3574-V3574</f>
        <v>2.1999999999999999E-2</v>
      </c>
    </row>
    <row r="3575" spans="1:25" x14ac:dyDescent="0.2">
      <c r="A3575" t="s">
        <v>7367</v>
      </c>
      <c r="B3575" t="s">
        <v>7933</v>
      </c>
      <c r="C3575" t="s">
        <v>9955</v>
      </c>
      <c r="D3575" t="s">
        <v>7917</v>
      </c>
      <c r="E3575" t="s">
        <v>8049</v>
      </c>
      <c r="F3575" t="s">
        <v>7915</v>
      </c>
      <c r="G3575" t="s">
        <v>7915</v>
      </c>
      <c r="H3575" t="s">
        <v>7915</v>
      </c>
      <c r="I3575" t="s">
        <v>7915</v>
      </c>
      <c r="J3575" t="s">
        <v>7915</v>
      </c>
      <c r="K3575" t="s">
        <v>7915</v>
      </c>
      <c r="L3575" t="s">
        <v>7915</v>
      </c>
      <c r="M3575" t="s">
        <v>7915</v>
      </c>
      <c r="N3575" t="s">
        <v>7915</v>
      </c>
      <c r="O3575" t="s">
        <v>7915</v>
      </c>
      <c r="P3575" t="s">
        <v>7915</v>
      </c>
      <c r="Q3575">
        <v>9</v>
      </c>
      <c r="R3575">
        <f>IF(ISERROR(VLOOKUP(A3575,int_r_base_fitted!$A$1:$C$10000,2,FALSE)),0,VLOOKUP(A3575,int_r_base_fitted!$A$1:$C$10000,2,FALSE))</f>
        <v>0</v>
      </c>
      <c r="S3575">
        <f>IF(ISERROR(VLOOKUP(A3575,int_r_base_fitted!$A$1:$C$10000,3,FALSE)),0,VLOOKUP(A3575,int_r_base_fitted!$A$1:$C$10000,3,FALSE))</f>
        <v>3.2000000000000001E-2</v>
      </c>
      <c r="T3575">
        <v>2456</v>
      </c>
      <c r="V3575">
        <f>IF(ISERROR(VLOOKUP(A3575,int_r_full_fitted!$A$1:$C$10000,3,FALSE)),0,VLOOKUP(A3575,int_r_full_fitted!$A$1:$C$10000,3,FALSE))</f>
        <v>1.4999999999999999E-2</v>
      </c>
      <c r="W3575">
        <v>3574</v>
      </c>
      <c r="Y3575">
        <f>S3575-V3575</f>
        <v>1.7000000000000001E-2</v>
      </c>
    </row>
    <row r="3576" spans="1:25" x14ac:dyDescent="0.2">
      <c r="A3576" t="s">
        <v>7836</v>
      </c>
      <c r="B3576" t="s">
        <v>7933</v>
      </c>
      <c r="C3576" t="s">
        <v>10216</v>
      </c>
      <c r="D3576" t="s">
        <v>7917</v>
      </c>
      <c r="E3576" t="s">
        <v>8049</v>
      </c>
      <c r="F3576" t="s">
        <v>7915</v>
      </c>
      <c r="G3576" t="s">
        <v>7915</v>
      </c>
      <c r="H3576" t="s">
        <v>7915</v>
      </c>
      <c r="I3576" t="s">
        <v>7915</v>
      </c>
      <c r="J3576" t="s">
        <v>7915</v>
      </c>
      <c r="K3576" t="s">
        <v>7915</v>
      </c>
      <c r="L3576" t="s">
        <v>7915</v>
      </c>
      <c r="M3576" t="s">
        <v>7915</v>
      </c>
      <c r="N3576" t="s">
        <v>7915</v>
      </c>
      <c r="O3576" t="s">
        <v>7915</v>
      </c>
      <c r="P3576" t="s">
        <v>7915</v>
      </c>
      <c r="Q3576">
        <v>9</v>
      </c>
      <c r="R3576">
        <f>IF(ISERROR(VLOOKUP(A3576,int_r_base_fitted!$A$1:$C$10000,2,FALSE)),0,VLOOKUP(A3576,int_r_base_fitted!$A$1:$C$10000,2,FALSE))</f>
        <v>0</v>
      </c>
      <c r="S3576">
        <f>IF(ISERROR(VLOOKUP(A3576,int_r_base_fitted!$A$1:$C$10000,3,FALSE)),0,VLOOKUP(A3576,int_r_base_fitted!$A$1:$C$10000,3,FALSE))</f>
        <v>3.2000000000000001E-2</v>
      </c>
      <c r="T3576">
        <v>2462</v>
      </c>
      <c r="V3576">
        <f>IF(ISERROR(VLOOKUP(A3576,int_r_full_fitted!$A$1:$C$10000,3,FALSE)),0,VLOOKUP(A3576,int_r_full_fitted!$A$1:$C$10000,3,FALSE))</f>
        <v>1.4999999999999999E-2</v>
      </c>
      <c r="W3576">
        <v>3575</v>
      </c>
      <c r="Y3576">
        <f>S3576-V3576</f>
        <v>1.7000000000000001E-2</v>
      </c>
    </row>
    <row r="3577" spans="1:25" x14ac:dyDescent="0.2">
      <c r="A3577" t="s">
        <v>4944</v>
      </c>
      <c r="B3577" t="s">
        <v>7911</v>
      </c>
      <c r="C3577" t="s">
        <v>7965</v>
      </c>
      <c r="D3577" t="s">
        <v>7917</v>
      </c>
      <c r="E3577" t="s">
        <v>8648</v>
      </c>
      <c r="F3577" t="s">
        <v>7915</v>
      </c>
      <c r="G3577" t="s">
        <v>7915</v>
      </c>
      <c r="H3577" t="s">
        <v>7915</v>
      </c>
      <c r="I3577" t="s">
        <v>7910</v>
      </c>
      <c r="J3577" t="s">
        <v>7915</v>
      </c>
      <c r="K3577" t="s">
        <v>7910</v>
      </c>
      <c r="L3577" t="s">
        <v>7915</v>
      </c>
      <c r="M3577" t="s">
        <v>7910</v>
      </c>
      <c r="N3577" t="s">
        <v>7915</v>
      </c>
      <c r="O3577" t="s">
        <v>7915</v>
      </c>
      <c r="P3577" t="s">
        <v>7908</v>
      </c>
      <c r="Q3577">
        <v>6</v>
      </c>
      <c r="R3577">
        <f>IF(ISERROR(VLOOKUP(A3577,int_r_base_fitted!$A$1:$C$10000,2,FALSE)),0,VLOOKUP(A3577,int_r_base_fitted!$A$1:$C$10000,2,FALSE))</f>
        <v>0</v>
      </c>
      <c r="S3577">
        <f>IF(ISERROR(VLOOKUP(A3577,int_r_base_fitted!$A$1:$C$10000,3,FALSE)),0,VLOOKUP(A3577,int_r_base_fitted!$A$1:$C$10000,3,FALSE))</f>
        <v>2.9000000000000001E-2</v>
      </c>
      <c r="T3577">
        <v>2653</v>
      </c>
      <c r="V3577">
        <f>IF(ISERROR(VLOOKUP(A3577,int_r_full_fitted!$A$1:$C$10000,3,FALSE)),0,VLOOKUP(A3577,int_r_full_fitted!$A$1:$C$10000,3,FALSE))</f>
        <v>1.4999999999999999E-2</v>
      </c>
      <c r="W3577">
        <v>3576</v>
      </c>
      <c r="Y3577">
        <f>S3577-V3577</f>
        <v>1.4000000000000002E-2</v>
      </c>
    </row>
    <row r="3578" spans="1:25" x14ac:dyDescent="0.2">
      <c r="A3578" t="s">
        <v>5586</v>
      </c>
      <c r="B3578" t="s">
        <v>7911</v>
      </c>
      <c r="C3578">
        <v>4</v>
      </c>
      <c r="D3578" t="s">
        <v>7940</v>
      </c>
      <c r="E3578" t="s">
        <v>9017</v>
      </c>
      <c r="F3578" t="s">
        <v>7915</v>
      </c>
      <c r="G3578" t="s">
        <v>7915</v>
      </c>
      <c r="H3578" t="s">
        <v>7915</v>
      </c>
      <c r="I3578" t="s">
        <v>7915</v>
      </c>
      <c r="J3578" t="s">
        <v>7915</v>
      </c>
      <c r="K3578" t="s">
        <v>7910</v>
      </c>
      <c r="L3578" t="s">
        <v>7915</v>
      </c>
      <c r="M3578" t="s">
        <v>7910</v>
      </c>
      <c r="N3578" t="s">
        <v>7915</v>
      </c>
      <c r="O3578" t="s">
        <v>7915</v>
      </c>
      <c r="P3578" t="s">
        <v>7909</v>
      </c>
      <c r="Q3578">
        <v>7</v>
      </c>
      <c r="R3578">
        <f>IF(ISERROR(VLOOKUP(A3578,int_r_base_fitted!$A$1:$C$10000,2,FALSE)),0,VLOOKUP(A3578,int_r_base_fitted!$A$1:$C$10000,2,FALSE))</f>
        <v>0</v>
      </c>
      <c r="S3578">
        <f>IF(ISERROR(VLOOKUP(A3578,int_r_base_fitted!$A$1:$C$10000,3,FALSE)),0,VLOOKUP(A3578,int_r_base_fitted!$A$1:$C$10000,3,FALSE))</f>
        <v>2.9000000000000001E-2</v>
      </c>
      <c r="T3578">
        <v>2664</v>
      </c>
      <c r="V3578">
        <f>IF(ISERROR(VLOOKUP(A3578,int_r_full_fitted!$A$1:$C$10000,3,FALSE)),0,VLOOKUP(A3578,int_r_full_fitted!$A$1:$C$10000,3,FALSE))</f>
        <v>1.4999999999999999E-2</v>
      </c>
      <c r="W3578">
        <v>3577</v>
      </c>
      <c r="Y3578">
        <f>S3578-V3578</f>
        <v>1.4000000000000002E-2</v>
      </c>
    </row>
    <row r="3579" spans="1:25" x14ac:dyDescent="0.2">
      <c r="A3579" t="s">
        <v>5879</v>
      </c>
      <c r="B3579" t="s">
        <v>7911</v>
      </c>
      <c r="C3579" t="s">
        <v>8371</v>
      </c>
      <c r="D3579" t="s">
        <v>7963</v>
      </c>
      <c r="E3579" t="s">
        <v>9227</v>
      </c>
      <c r="F3579" t="s">
        <v>7915</v>
      </c>
      <c r="G3579" t="s">
        <v>7915</v>
      </c>
      <c r="H3579" t="s">
        <v>7915</v>
      </c>
      <c r="I3579" t="s">
        <v>7915</v>
      </c>
      <c r="J3579" t="s">
        <v>7915</v>
      </c>
      <c r="K3579" t="s">
        <v>7910</v>
      </c>
      <c r="L3579" t="s">
        <v>7915</v>
      </c>
      <c r="M3579" t="s">
        <v>7910</v>
      </c>
      <c r="N3579" t="s">
        <v>7915</v>
      </c>
      <c r="O3579" t="s">
        <v>7915</v>
      </c>
      <c r="P3579" t="s">
        <v>7909</v>
      </c>
      <c r="Q3579">
        <v>7</v>
      </c>
      <c r="R3579">
        <f>IF(ISERROR(VLOOKUP(A3579,int_r_base_fitted!$A$1:$C$10000,2,FALSE)),0,VLOOKUP(A3579,int_r_base_fitted!$A$1:$C$10000,2,FALSE))</f>
        <v>0</v>
      </c>
      <c r="S3579">
        <f>IF(ISERROR(VLOOKUP(A3579,int_r_base_fitted!$A$1:$C$10000,3,FALSE)),0,VLOOKUP(A3579,int_r_base_fitted!$A$1:$C$10000,3,FALSE))</f>
        <v>2.9000000000000001E-2</v>
      </c>
      <c r="T3579">
        <v>2675</v>
      </c>
      <c r="V3579">
        <f>IF(ISERROR(VLOOKUP(A3579,int_r_full_fitted!$A$1:$C$10000,3,FALSE)),0,VLOOKUP(A3579,int_r_full_fitted!$A$1:$C$10000,3,FALSE))</f>
        <v>1.4999999999999999E-2</v>
      </c>
      <c r="W3579">
        <v>3578</v>
      </c>
      <c r="Y3579">
        <f>S3579-V3579</f>
        <v>1.4000000000000002E-2</v>
      </c>
    </row>
    <row r="3580" spans="1:25" x14ac:dyDescent="0.2">
      <c r="A3580" t="s">
        <v>5921</v>
      </c>
      <c r="B3580" t="s">
        <v>7911</v>
      </c>
      <c r="C3580" t="s">
        <v>8048</v>
      </c>
      <c r="D3580" t="s">
        <v>7917</v>
      </c>
      <c r="E3580" t="s">
        <v>9262</v>
      </c>
      <c r="F3580" t="s">
        <v>7915</v>
      </c>
      <c r="G3580" t="s">
        <v>7915</v>
      </c>
      <c r="H3580" t="s">
        <v>7915</v>
      </c>
      <c r="I3580" t="s">
        <v>7915</v>
      </c>
      <c r="J3580" t="s">
        <v>7915</v>
      </c>
      <c r="K3580" t="s">
        <v>7910</v>
      </c>
      <c r="L3580" t="s">
        <v>7915</v>
      </c>
      <c r="M3580" t="s">
        <v>7910</v>
      </c>
      <c r="N3580" t="s">
        <v>7915</v>
      </c>
      <c r="O3580" t="s">
        <v>7915</v>
      </c>
      <c r="P3580" t="s">
        <v>7909</v>
      </c>
      <c r="Q3580">
        <v>7</v>
      </c>
      <c r="R3580">
        <f>IF(ISERROR(VLOOKUP(A3580,int_r_base_fitted!$A$1:$C$10000,2,FALSE)),0,VLOOKUP(A3580,int_r_base_fitted!$A$1:$C$10000,2,FALSE))</f>
        <v>0</v>
      </c>
      <c r="S3580">
        <f>IF(ISERROR(VLOOKUP(A3580,int_r_base_fitted!$A$1:$C$10000,3,FALSE)),0,VLOOKUP(A3580,int_r_base_fitted!$A$1:$C$10000,3,FALSE))</f>
        <v>2.9000000000000001E-2</v>
      </c>
      <c r="T3580">
        <v>2679</v>
      </c>
      <c r="V3580">
        <f>IF(ISERROR(VLOOKUP(A3580,int_r_full_fitted!$A$1:$C$10000,3,FALSE)),0,VLOOKUP(A3580,int_r_full_fitted!$A$1:$C$10000,3,FALSE))</f>
        <v>1.4999999999999999E-2</v>
      </c>
      <c r="W3580">
        <v>3579</v>
      </c>
      <c r="Y3580">
        <f>S3580-V3580</f>
        <v>1.4000000000000002E-2</v>
      </c>
    </row>
    <row r="3581" spans="1:25" x14ac:dyDescent="0.2">
      <c r="A3581" t="s">
        <v>5947</v>
      </c>
      <c r="B3581" t="s">
        <v>7911</v>
      </c>
      <c r="C3581" t="s">
        <v>7953</v>
      </c>
      <c r="D3581" t="s">
        <v>7938</v>
      </c>
      <c r="E3581" t="s">
        <v>9272</v>
      </c>
      <c r="F3581" t="s">
        <v>7915</v>
      </c>
      <c r="G3581" t="s">
        <v>7915</v>
      </c>
      <c r="H3581" t="s">
        <v>7915</v>
      </c>
      <c r="I3581" t="s">
        <v>7910</v>
      </c>
      <c r="J3581" t="s">
        <v>7915</v>
      </c>
      <c r="K3581" t="s">
        <v>7910</v>
      </c>
      <c r="L3581" t="s">
        <v>7915</v>
      </c>
      <c r="M3581" t="s">
        <v>7915</v>
      </c>
      <c r="N3581" t="s">
        <v>7915</v>
      </c>
      <c r="O3581" t="s">
        <v>7915</v>
      </c>
      <c r="P3581" t="s">
        <v>7909</v>
      </c>
      <c r="Q3581">
        <v>7</v>
      </c>
      <c r="R3581">
        <f>IF(ISERROR(VLOOKUP(A3581,int_r_base_fitted!$A$1:$C$10000,2,FALSE)),0,VLOOKUP(A3581,int_r_base_fitted!$A$1:$C$10000,2,FALSE))</f>
        <v>0</v>
      </c>
      <c r="S3581">
        <f>IF(ISERROR(VLOOKUP(A3581,int_r_base_fitted!$A$1:$C$10000,3,FALSE)),0,VLOOKUP(A3581,int_r_base_fitted!$A$1:$C$10000,3,FALSE))</f>
        <v>2.9000000000000001E-2</v>
      </c>
      <c r="T3581">
        <v>2680</v>
      </c>
      <c r="V3581">
        <f>IF(ISERROR(VLOOKUP(A3581,int_r_full_fitted!$A$1:$C$10000,3,FALSE)),0,VLOOKUP(A3581,int_r_full_fitted!$A$1:$C$10000,3,FALSE))</f>
        <v>1.4999999999999999E-2</v>
      </c>
      <c r="W3581">
        <v>3580</v>
      </c>
      <c r="Y3581">
        <f>S3581-V3581</f>
        <v>1.4000000000000002E-2</v>
      </c>
    </row>
    <row r="3582" spans="1:25" x14ac:dyDescent="0.2">
      <c r="A3582" t="s">
        <v>5995</v>
      </c>
      <c r="B3582" t="s">
        <v>7911</v>
      </c>
      <c r="C3582" t="s">
        <v>7946</v>
      </c>
      <c r="D3582" t="s">
        <v>7913</v>
      </c>
      <c r="E3582" t="s">
        <v>9283</v>
      </c>
      <c r="F3582" t="s">
        <v>7915</v>
      </c>
      <c r="G3582" t="s">
        <v>7915</v>
      </c>
      <c r="H3582" t="s">
        <v>7915</v>
      </c>
      <c r="I3582" t="s">
        <v>7910</v>
      </c>
      <c r="J3582" t="s">
        <v>7915</v>
      </c>
      <c r="K3582" t="s">
        <v>7910</v>
      </c>
      <c r="L3582" t="s">
        <v>7915</v>
      </c>
      <c r="M3582" t="s">
        <v>7915</v>
      </c>
      <c r="N3582" t="s">
        <v>7915</v>
      </c>
      <c r="O3582" t="s">
        <v>7915</v>
      </c>
      <c r="P3582" t="s">
        <v>7909</v>
      </c>
      <c r="Q3582">
        <v>7</v>
      </c>
      <c r="R3582">
        <f>IF(ISERROR(VLOOKUP(A3582,int_r_base_fitted!$A$1:$C$10000,2,FALSE)),0,VLOOKUP(A3582,int_r_base_fitted!$A$1:$C$10000,2,FALSE))</f>
        <v>0</v>
      </c>
      <c r="S3582">
        <f>IF(ISERROR(VLOOKUP(A3582,int_r_base_fitted!$A$1:$C$10000,3,FALSE)),0,VLOOKUP(A3582,int_r_base_fitted!$A$1:$C$10000,3,FALSE))</f>
        <v>2.9000000000000001E-2</v>
      </c>
      <c r="T3582">
        <v>2681</v>
      </c>
      <c r="V3582">
        <f>IF(ISERROR(VLOOKUP(A3582,int_r_full_fitted!$A$1:$C$10000,3,FALSE)),0,VLOOKUP(A3582,int_r_full_fitted!$A$1:$C$10000,3,FALSE))</f>
        <v>1.4999999999999999E-2</v>
      </c>
      <c r="W3582">
        <v>3581</v>
      </c>
      <c r="Y3582">
        <f>S3582-V3582</f>
        <v>1.4000000000000002E-2</v>
      </c>
    </row>
    <row r="3583" spans="1:25" x14ac:dyDescent="0.2">
      <c r="A3583" t="s">
        <v>5998</v>
      </c>
      <c r="B3583" t="s">
        <v>7911</v>
      </c>
      <c r="C3583" t="s">
        <v>8168</v>
      </c>
      <c r="D3583" t="s">
        <v>7913</v>
      </c>
      <c r="E3583" t="s">
        <v>9282</v>
      </c>
      <c r="F3583" t="s">
        <v>7915</v>
      </c>
      <c r="G3583" t="s">
        <v>7915</v>
      </c>
      <c r="H3583" t="s">
        <v>7915</v>
      </c>
      <c r="I3583" t="s">
        <v>7910</v>
      </c>
      <c r="J3583" t="s">
        <v>7915</v>
      </c>
      <c r="K3583" t="s">
        <v>7910</v>
      </c>
      <c r="L3583" t="s">
        <v>7915</v>
      </c>
      <c r="M3583" t="s">
        <v>7915</v>
      </c>
      <c r="N3583" t="s">
        <v>7915</v>
      </c>
      <c r="O3583" t="s">
        <v>7915</v>
      </c>
      <c r="P3583" t="s">
        <v>7909</v>
      </c>
      <c r="Q3583">
        <v>7</v>
      </c>
      <c r="R3583">
        <f>IF(ISERROR(VLOOKUP(A3583,int_r_base_fitted!$A$1:$C$10000,2,FALSE)),0,VLOOKUP(A3583,int_r_base_fitted!$A$1:$C$10000,2,FALSE))</f>
        <v>0</v>
      </c>
      <c r="S3583">
        <f>IF(ISERROR(VLOOKUP(A3583,int_r_base_fitted!$A$1:$C$10000,3,FALSE)),0,VLOOKUP(A3583,int_r_base_fitted!$A$1:$C$10000,3,FALSE))</f>
        <v>2.9000000000000001E-2</v>
      </c>
      <c r="T3583">
        <v>2683</v>
      </c>
      <c r="V3583">
        <f>IF(ISERROR(VLOOKUP(A3583,int_r_full_fitted!$A$1:$C$10000,3,FALSE)),0,VLOOKUP(A3583,int_r_full_fitted!$A$1:$C$10000,3,FALSE))</f>
        <v>1.4999999999999999E-2</v>
      </c>
      <c r="W3583">
        <v>3582</v>
      </c>
      <c r="Y3583">
        <f>S3583-V3583</f>
        <v>1.4000000000000002E-2</v>
      </c>
    </row>
    <row r="3584" spans="1:25" x14ac:dyDescent="0.2">
      <c r="A3584" t="s">
        <v>6497</v>
      </c>
      <c r="B3584" t="s">
        <v>7911</v>
      </c>
      <c r="C3584">
        <v>4</v>
      </c>
      <c r="D3584" t="s">
        <v>7967</v>
      </c>
      <c r="E3584" t="s">
        <v>8980</v>
      </c>
      <c r="F3584" t="s">
        <v>7915</v>
      </c>
      <c r="G3584" t="s">
        <v>7915</v>
      </c>
      <c r="H3584" t="s">
        <v>7915</v>
      </c>
      <c r="I3584" t="s">
        <v>7915</v>
      </c>
      <c r="J3584" t="s">
        <v>7915</v>
      </c>
      <c r="K3584" t="s">
        <v>7910</v>
      </c>
      <c r="L3584" t="s">
        <v>7915</v>
      </c>
      <c r="M3584" t="s">
        <v>7915</v>
      </c>
      <c r="N3584" t="s">
        <v>7915</v>
      </c>
      <c r="O3584" t="s">
        <v>7915</v>
      </c>
      <c r="P3584" t="s">
        <v>7910</v>
      </c>
      <c r="Q3584">
        <v>8</v>
      </c>
      <c r="R3584">
        <f>IF(ISERROR(VLOOKUP(A3584,int_r_base_fitted!$A$1:$C$10000,2,FALSE)),0,VLOOKUP(A3584,int_r_base_fitted!$A$1:$C$10000,2,FALSE))</f>
        <v>0</v>
      </c>
      <c r="S3584">
        <f>IF(ISERROR(VLOOKUP(A3584,int_r_base_fitted!$A$1:$C$10000,3,FALSE)),0,VLOOKUP(A3584,int_r_base_fitted!$A$1:$C$10000,3,FALSE))</f>
        <v>2.9000000000000001E-2</v>
      </c>
      <c r="T3584">
        <v>2716</v>
      </c>
      <c r="V3584">
        <f>IF(ISERROR(VLOOKUP(A3584,int_r_full_fitted!$A$1:$C$10000,3,FALSE)),0,VLOOKUP(A3584,int_r_full_fitted!$A$1:$C$10000,3,FALSE))</f>
        <v>1.4999999999999999E-2</v>
      </c>
      <c r="W3584">
        <v>3583</v>
      </c>
      <c r="Y3584">
        <f>S3584-V3584</f>
        <v>1.4000000000000002E-2</v>
      </c>
    </row>
    <row r="3585" spans="1:25" x14ac:dyDescent="0.2">
      <c r="A3585" t="s">
        <v>6503</v>
      </c>
      <c r="B3585" t="s">
        <v>7911</v>
      </c>
      <c r="C3585">
        <v>4</v>
      </c>
      <c r="D3585" t="s">
        <v>7967</v>
      </c>
      <c r="E3585" t="s">
        <v>9521</v>
      </c>
      <c r="F3585" t="s">
        <v>7915</v>
      </c>
      <c r="G3585" t="s">
        <v>7915</v>
      </c>
      <c r="H3585" t="s">
        <v>7915</v>
      </c>
      <c r="I3585" t="s">
        <v>7915</v>
      </c>
      <c r="J3585" t="s">
        <v>7915</v>
      </c>
      <c r="K3585" t="s">
        <v>7910</v>
      </c>
      <c r="L3585" t="s">
        <v>7915</v>
      </c>
      <c r="M3585" t="s">
        <v>7915</v>
      </c>
      <c r="N3585" t="s">
        <v>7915</v>
      </c>
      <c r="O3585" t="s">
        <v>7915</v>
      </c>
      <c r="P3585" t="s">
        <v>7910</v>
      </c>
      <c r="Q3585">
        <v>8</v>
      </c>
      <c r="R3585">
        <f>IF(ISERROR(VLOOKUP(A3585,int_r_base_fitted!$A$1:$C$10000,2,FALSE)),0,VLOOKUP(A3585,int_r_base_fitted!$A$1:$C$10000,2,FALSE))</f>
        <v>0</v>
      </c>
      <c r="S3585">
        <f>IF(ISERROR(VLOOKUP(A3585,int_r_base_fitted!$A$1:$C$10000,3,FALSE)),0,VLOOKUP(A3585,int_r_base_fitted!$A$1:$C$10000,3,FALSE))</f>
        <v>2.9000000000000001E-2</v>
      </c>
      <c r="T3585">
        <v>2717</v>
      </c>
      <c r="V3585">
        <f>IF(ISERROR(VLOOKUP(A3585,int_r_full_fitted!$A$1:$C$10000,3,FALSE)),0,VLOOKUP(A3585,int_r_full_fitted!$A$1:$C$10000,3,FALSE))</f>
        <v>1.4999999999999999E-2</v>
      </c>
      <c r="W3585">
        <v>3584</v>
      </c>
      <c r="Y3585">
        <f>S3585-V3585</f>
        <v>1.4000000000000002E-2</v>
      </c>
    </row>
    <row r="3586" spans="1:25" x14ac:dyDescent="0.2">
      <c r="A3586" t="s">
        <v>6550</v>
      </c>
      <c r="B3586" t="s">
        <v>7911</v>
      </c>
      <c r="C3586">
        <v>4</v>
      </c>
      <c r="D3586" t="s">
        <v>7940</v>
      </c>
      <c r="E3586" t="s">
        <v>9535</v>
      </c>
      <c r="F3586" t="s">
        <v>7915</v>
      </c>
      <c r="G3586" t="s">
        <v>7915</v>
      </c>
      <c r="H3586" t="s">
        <v>7915</v>
      </c>
      <c r="I3586" t="s">
        <v>7915</v>
      </c>
      <c r="J3586" t="s">
        <v>7915</v>
      </c>
      <c r="K3586" t="s">
        <v>7910</v>
      </c>
      <c r="L3586" t="s">
        <v>7915</v>
      </c>
      <c r="M3586" t="s">
        <v>7915</v>
      </c>
      <c r="N3586" t="s">
        <v>7915</v>
      </c>
      <c r="O3586" t="s">
        <v>7915</v>
      </c>
      <c r="P3586" t="s">
        <v>7910</v>
      </c>
      <c r="Q3586">
        <v>8</v>
      </c>
      <c r="R3586">
        <f>IF(ISERROR(VLOOKUP(A3586,int_r_base_fitted!$A$1:$C$10000,2,FALSE)),0,VLOOKUP(A3586,int_r_base_fitted!$A$1:$C$10000,2,FALSE))</f>
        <v>0</v>
      </c>
      <c r="S3586">
        <f>IF(ISERROR(VLOOKUP(A3586,int_r_base_fitted!$A$1:$C$10000,3,FALSE)),0,VLOOKUP(A3586,int_r_base_fitted!$A$1:$C$10000,3,FALSE))</f>
        <v>2.9000000000000001E-2</v>
      </c>
      <c r="T3586">
        <v>2718</v>
      </c>
      <c r="V3586">
        <f>IF(ISERROR(VLOOKUP(A3586,int_r_full_fitted!$A$1:$C$10000,3,FALSE)),0,VLOOKUP(A3586,int_r_full_fitted!$A$1:$C$10000,3,FALSE))</f>
        <v>1.4999999999999999E-2</v>
      </c>
      <c r="W3586">
        <v>3585</v>
      </c>
      <c r="Y3586">
        <f>S3586-V3586</f>
        <v>1.4000000000000002E-2</v>
      </c>
    </row>
    <row r="3587" spans="1:25" x14ac:dyDescent="0.2">
      <c r="A3587" t="s">
        <v>6681</v>
      </c>
      <c r="B3587" t="s">
        <v>7911</v>
      </c>
      <c r="C3587" t="s">
        <v>8503</v>
      </c>
      <c r="D3587" t="s">
        <v>7963</v>
      </c>
      <c r="E3587" t="s">
        <v>9594</v>
      </c>
      <c r="F3587" t="s">
        <v>7915</v>
      </c>
      <c r="G3587" t="s">
        <v>7915</v>
      </c>
      <c r="H3587" t="s">
        <v>7915</v>
      </c>
      <c r="I3587" t="s">
        <v>7915</v>
      </c>
      <c r="J3587" t="s">
        <v>7915</v>
      </c>
      <c r="K3587" t="s">
        <v>7910</v>
      </c>
      <c r="L3587" t="s">
        <v>7915</v>
      </c>
      <c r="M3587" t="s">
        <v>7915</v>
      </c>
      <c r="N3587" t="s">
        <v>7915</v>
      </c>
      <c r="O3587" t="s">
        <v>7915</v>
      </c>
      <c r="P3587" t="s">
        <v>7910</v>
      </c>
      <c r="Q3587">
        <v>8</v>
      </c>
      <c r="R3587">
        <f>IF(ISERROR(VLOOKUP(A3587,int_r_base_fitted!$A$1:$C$10000,2,FALSE)),0,VLOOKUP(A3587,int_r_base_fitted!$A$1:$C$10000,2,FALSE))</f>
        <v>0</v>
      </c>
      <c r="S3587">
        <f>IF(ISERROR(VLOOKUP(A3587,int_r_base_fitted!$A$1:$C$10000,3,FALSE)),0,VLOOKUP(A3587,int_r_base_fitted!$A$1:$C$10000,3,FALSE))</f>
        <v>2.9000000000000001E-2</v>
      </c>
      <c r="T3587">
        <v>2723</v>
      </c>
      <c r="V3587">
        <f>IF(ISERROR(VLOOKUP(A3587,int_r_full_fitted!$A$1:$C$10000,3,FALSE)),0,VLOOKUP(A3587,int_r_full_fitted!$A$1:$C$10000,3,FALSE))</f>
        <v>1.4999999999999999E-2</v>
      </c>
      <c r="W3587">
        <v>3586</v>
      </c>
      <c r="Y3587">
        <f>S3587-V3587</f>
        <v>1.4000000000000002E-2</v>
      </c>
    </row>
    <row r="3588" spans="1:25" x14ac:dyDescent="0.2">
      <c r="A3588" t="s">
        <v>7111</v>
      </c>
      <c r="B3588" t="s">
        <v>7911</v>
      </c>
      <c r="C3588" t="s">
        <v>7916</v>
      </c>
      <c r="D3588" t="s">
        <v>7917</v>
      </c>
      <c r="E3588" t="s">
        <v>9854</v>
      </c>
      <c r="F3588" t="s">
        <v>7915</v>
      </c>
      <c r="G3588" t="s">
        <v>7915</v>
      </c>
      <c r="H3588" t="s">
        <v>7915</v>
      </c>
      <c r="I3588" t="s">
        <v>7915</v>
      </c>
      <c r="J3588" t="s">
        <v>7915</v>
      </c>
      <c r="K3588" t="s">
        <v>7910</v>
      </c>
      <c r="L3588" t="s">
        <v>7915</v>
      </c>
      <c r="M3588" t="s">
        <v>7915</v>
      </c>
      <c r="N3588" t="s">
        <v>7915</v>
      </c>
      <c r="O3588" t="s">
        <v>7915</v>
      </c>
      <c r="P3588" t="s">
        <v>7910</v>
      </c>
      <c r="Q3588">
        <v>8</v>
      </c>
      <c r="R3588">
        <f>IF(ISERROR(VLOOKUP(A3588,int_r_base_fitted!$A$1:$C$10000,2,FALSE)),0,VLOOKUP(A3588,int_r_base_fitted!$A$1:$C$10000,2,FALSE))</f>
        <v>0</v>
      </c>
      <c r="S3588">
        <f>IF(ISERROR(VLOOKUP(A3588,int_r_base_fitted!$A$1:$C$10000,3,FALSE)),0,VLOOKUP(A3588,int_r_base_fitted!$A$1:$C$10000,3,FALSE))</f>
        <v>2.9000000000000001E-2</v>
      </c>
      <c r="T3588">
        <v>2745</v>
      </c>
      <c r="V3588">
        <f>IF(ISERROR(VLOOKUP(A3588,int_r_full_fitted!$A$1:$C$10000,3,FALSE)),0,VLOOKUP(A3588,int_r_full_fitted!$A$1:$C$10000,3,FALSE))</f>
        <v>1.4999999999999999E-2</v>
      </c>
      <c r="W3588">
        <v>3587</v>
      </c>
      <c r="Y3588">
        <f>S3588-V3588</f>
        <v>1.4000000000000002E-2</v>
      </c>
    </row>
    <row r="3589" spans="1:25" x14ac:dyDescent="0.2">
      <c r="A3589" t="s">
        <v>7133</v>
      </c>
      <c r="B3589" t="s">
        <v>7911</v>
      </c>
      <c r="C3589" t="s">
        <v>7953</v>
      </c>
      <c r="D3589" t="s">
        <v>7938</v>
      </c>
      <c r="E3589" t="s">
        <v>9272</v>
      </c>
      <c r="F3589" t="s">
        <v>7915</v>
      </c>
      <c r="G3589" t="s">
        <v>7915</v>
      </c>
      <c r="H3589" t="s">
        <v>7915</v>
      </c>
      <c r="I3589" t="s">
        <v>7915</v>
      </c>
      <c r="J3589" t="s">
        <v>7915</v>
      </c>
      <c r="K3589" t="s">
        <v>7910</v>
      </c>
      <c r="L3589" t="s">
        <v>7915</v>
      </c>
      <c r="M3589" t="s">
        <v>7915</v>
      </c>
      <c r="N3589" t="s">
        <v>7915</v>
      </c>
      <c r="O3589" t="s">
        <v>7915</v>
      </c>
      <c r="P3589" t="s">
        <v>7910</v>
      </c>
      <c r="Q3589">
        <v>8</v>
      </c>
      <c r="R3589">
        <f>IF(ISERROR(VLOOKUP(A3589,int_r_base_fitted!$A$1:$C$10000,2,FALSE)),0,VLOOKUP(A3589,int_r_base_fitted!$A$1:$C$10000,2,FALSE))</f>
        <v>0</v>
      </c>
      <c r="S3589">
        <f>IF(ISERROR(VLOOKUP(A3589,int_r_base_fitted!$A$1:$C$10000,3,FALSE)),0,VLOOKUP(A3589,int_r_base_fitted!$A$1:$C$10000,3,FALSE))</f>
        <v>2.9000000000000001E-2</v>
      </c>
      <c r="T3589">
        <v>2746</v>
      </c>
      <c r="V3589">
        <f>IF(ISERROR(VLOOKUP(A3589,int_r_full_fitted!$A$1:$C$10000,3,FALSE)),0,VLOOKUP(A3589,int_r_full_fitted!$A$1:$C$10000,3,FALSE))</f>
        <v>1.4999999999999999E-2</v>
      </c>
      <c r="W3589">
        <v>3588</v>
      </c>
      <c r="Y3589">
        <f>S3589-V3589</f>
        <v>1.4000000000000002E-2</v>
      </c>
    </row>
    <row r="3590" spans="1:25" x14ac:dyDescent="0.2">
      <c r="A3590" t="s">
        <v>7202</v>
      </c>
      <c r="B3590" t="s">
        <v>7933</v>
      </c>
      <c r="C3590" t="s">
        <v>8243</v>
      </c>
      <c r="D3590" t="s">
        <v>7920</v>
      </c>
      <c r="E3590" t="s">
        <v>9279</v>
      </c>
      <c r="F3590" t="s">
        <v>7915</v>
      </c>
      <c r="G3590" t="s">
        <v>7915</v>
      </c>
      <c r="H3590" t="s">
        <v>7915</v>
      </c>
      <c r="I3590" t="s">
        <v>7915</v>
      </c>
      <c r="J3590" t="s">
        <v>7915</v>
      </c>
      <c r="K3590" t="s">
        <v>7910</v>
      </c>
      <c r="L3590" t="s">
        <v>7915</v>
      </c>
      <c r="M3590" t="s">
        <v>7915</v>
      </c>
      <c r="N3590" t="s">
        <v>7915</v>
      </c>
      <c r="O3590" t="s">
        <v>7915</v>
      </c>
      <c r="P3590" t="s">
        <v>7910</v>
      </c>
      <c r="Q3590">
        <v>8</v>
      </c>
      <c r="R3590">
        <f>IF(ISERROR(VLOOKUP(A3590,int_r_base_fitted!$A$1:$C$10000,2,FALSE)),0,VLOOKUP(A3590,int_r_base_fitted!$A$1:$C$10000,2,FALSE))</f>
        <v>0</v>
      </c>
      <c r="S3590">
        <f>IF(ISERROR(VLOOKUP(A3590,int_r_base_fitted!$A$1:$C$10000,3,FALSE)),0,VLOOKUP(A3590,int_r_base_fitted!$A$1:$C$10000,3,FALSE))</f>
        <v>2.9000000000000001E-2</v>
      </c>
      <c r="T3590">
        <v>2751</v>
      </c>
      <c r="V3590">
        <f>IF(ISERROR(VLOOKUP(A3590,int_r_full_fitted!$A$1:$C$10000,3,FALSE)),0,VLOOKUP(A3590,int_r_full_fitted!$A$1:$C$10000,3,FALSE))</f>
        <v>1.4999999999999999E-2</v>
      </c>
      <c r="W3590">
        <v>3589</v>
      </c>
      <c r="Y3590">
        <f>S3590-V3590</f>
        <v>1.4000000000000002E-2</v>
      </c>
    </row>
    <row r="3591" spans="1:25" x14ac:dyDescent="0.2">
      <c r="A3591" t="s">
        <v>5870</v>
      </c>
      <c r="B3591" t="s">
        <v>7911</v>
      </c>
      <c r="C3591" t="s">
        <v>8158</v>
      </c>
      <c r="D3591" t="s">
        <v>7963</v>
      </c>
      <c r="E3591" t="s">
        <v>9218</v>
      </c>
      <c r="F3591" t="s">
        <v>7915</v>
      </c>
      <c r="G3591" t="s">
        <v>7915</v>
      </c>
      <c r="H3591" t="s">
        <v>7915</v>
      </c>
      <c r="I3591" t="s">
        <v>7915</v>
      </c>
      <c r="J3591" t="s">
        <v>7915</v>
      </c>
      <c r="K3591" t="s">
        <v>7910</v>
      </c>
      <c r="L3591" t="s">
        <v>7915</v>
      </c>
      <c r="M3591" t="s">
        <v>7910</v>
      </c>
      <c r="N3591" t="s">
        <v>7915</v>
      </c>
      <c r="O3591" t="s">
        <v>7915</v>
      </c>
      <c r="P3591" t="s">
        <v>7909</v>
      </c>
      <c r="Q3591">
        <v>7</v>
      </c>
      <c r="R3591">
        <f>IF(ISERROR(VLOOKUP(A3591,int_r_base_fitted!$A$1:$C$10000,2,FALSE)),0,VLOOKUP(A3591,int_r_base_fitted!$A$1:$C$10000,2,FALSE))</f>
        <v>0</v>
      </c>
      <c r="S3591">
        <f>IF(ISERROR(VLOOKUP(A3591,int_r_base_fitted!$A$1:$C$10000,3,FALSE)),0,VLOOKUP(A3591,int_r_base_fitted!$A$1:$C$10000,3,FALSE))</f>
        <v>2.8000000000000001E-2</v>
      </c>
      <c r="T3591">
        <v>2790</v>
      </c>
      <c r="V3591">
        <f>IF(ISERROR(VLOOKUP(A3591,int_r_full_fitted!$A$1:$C$10000,3,FALSE)),0,VLOOKUP(A3591,int_r_full_fitted!$A$1:$C$10000,3,FALSE))</f>
        <v>1.4999999999999999E-2</v>
      </c>
      <c r="W3591">
        <v>3590</v>
      </c>
      <c r="Y3591">
        <f>S3591-V3591</f>
        <v>1.3000000000000001E-2</v>
      </c>
    </row>
    <row r="3592" spans="1:25" x14ac:dyDescent="0.2">
      <c r="A3592" t="s">
        <v>5021</v>
      </c>
      <c r="B3592" t="s">
        <v>7911</v>
      </c>
      <c r="C3592" t="s">
        <v>7937</v>
      </c>
      <c r="D3592" t="s">
        <v>7963</v>
      </c>
      <c r="E3592" t="s">
        <v>8693</v>
      </c>
      <c r="F3592" t="s">
        <v>7915</v>
      </c>
      <c r="G3592" t="s">
        <v>7915</v>
      </c>
      <c r="H3592" t="s">
        <v>7915</v>
      </c>
      <c r="I3592" t="s">
        <v>7910</v>
      </c>
      <c r="J3592" t="s">
        <v>7915</v>
      </c>
      <c r="K3592" t="s">
        <v>7915</v>
      </c>
      <c r="L3592" t="s">
        <v>7915</v>
      </c>
      <c r="M3592" t="s">
        <v>7910</v>
      </c>
      <c r="N3592" t="s">
        <v>7915</v>
      </c>
      <c r="O3592" t="s">
        <v>7915</v>
      </c>
      <c r="P3592" t="s">
        <v>7909</v>
      </c>
      <c r="Q3592">
        <v>7</v>
      </c>
      <c r="R3592">
        <f>IF(ISERROR(VLOOKUP(A3592,int_r_base_fitted!$A$1:$C$10000,2,FALSE)),0,VLOOKUP(A3592,int_r_base_fitted!$A$1:$C$10000,2,FALSE))</f>
        <v>1</v>
      </c>
      <c r="S3592">
        <f>IF(ISERROR(VLOOKUP(A3592,int_r_base_fitted!$A$1:$C$10000,3,FALSE)),0,VLOOKUP(A3592,int_r_base_fitted!$A$1:$C$10000,3,FALSE))</f>
        <v>2.5999999999999999E-2</v>
      </c>
      <c r="T3592">
        <v>3010</v>
      </c>
      <c r="V3592">
        <f>IF(ISERROR(VLOOKUP(A3592,int_r_full_fitted!$A$1:$C$10000,3,FALSE)),0,VLOOKUP(A3592,int_r_full_fitted!$A$1:$C$10000,3,FALSE))</f>
        <v>1.4999999999999999E-2</v>
      </c>
      <c r="W3592">
        <v>3591</v>
      </c>
      <c r="Y3592">
        <f>S3592-V3592</f>
        <v>1.0999999999999999E-2</v>
      </c>
    </row>
    <row r="3593" spans="1:25" x14ac:dyDescent="0.2">
      <c r="A3593" t="s">
        <v>5413</v>
      </c>
      <c r="B3593" t="s">
        <v>7911</v>
      </c>
      <c r="C3593" t="s">
        <v>8391</v>
      </c>
      <c r="D3593" t="s">
        <v>7963</v>
      </c>
      <c r="E3593" t="s">
        <v>8931</v>
      </c>
      <c r="F3593" t="s">
        <v>7915</v>
      </c>
      <c r="G3593" t="s">
        <v>7915</v>
      </c>
      <c r="H3593" t="s">
        <v>7915</v>
      </c>
      <c r="I3593" t="s">
        <v>7910</v>
      </c>
      <c r="J3593" t="s">
        <v>7915</v>
      </c>
      <c r="K3593" t="s">
        <v>7915</v>
      </c>
      <c r="L3593" t="s">
        <v>7915</v>
      </c>
      <c r="M3593" t="s">
        <v>7910</v>
      </c>
      <c r="N3593" t="s">
        <v>7915</v>
      </c>
      <c r="O3593" t="s">
        <v>7915</v>
      </c>
      <c r="P3593" t="s">
        <v>7909</v>
      </c>
      <c r="Q3593">
        <v>7</v>
      </c>
      <c r="R3593">
        <f>IF(ISERROR(VLOOKUP(A3593,int_r_base_fitted!$A$1:$C$10000,2,FALSE)),0,VLOOKUP(A3593,int_r_base_fitted!$A$1:$C$10000,2,FALSE))</f>
        <v>0</v>
      </c>
      <c r="S3593">
        <f>IF(ISERROR(VLOOKUP(A3593,int_r_base_fitted!$A$1:$C$10000,3,FALSE)),0,VLOOKUP(A3593,int_r_base_fitted!$A$1:$C$10000,3,FALSE))</f>
        <v>2.5999999999999999E-2</v>
      </c>
      <c r="T3593">
        <v>3013</v>
      </c>
      <c r="V3593">
        <f>IF(ISERROR(VLOOKUP(A3593,int_r_full_fitted!$A$1:$C$10000,3,FALSE)),0,VLOOKUP(A3593,int_r_full_fitted!$A$1:$C$10000,3,FALSE))</f>
        <v>1.4999999999999999E-2</v>
      </c>
      <c r="W3593">
        <v>3592</v>
      </c>
      <c r="Y3593">
        <f>S3593-V3593</f>
        <v>1.0999999999999999E-2</v>
      </c>
    </row>
    <row r="3594" spans="1:25" x14ac:dyDescent="0.2">
      <c r="A3594" t="s">
        <v>5598</v>
      </c>
      <c r="B3594" t="s">
        <v>7911</v>
      </c>
      <c r="C3594">
        <v>4</v>
      </c>
      <c r="D3594" t="s">
        <v>7940</v>
      </c>
      <c r="E3594" t="s">
        <v>8143</v>
      </c>
      <c r="F3594" t="s">
        <v>7915</v>
      </c>
      <c r="G3594" t="s">
        <v>7915</v>
      </c>
      <c r="H3594" t="s">
        <v>7915</v>
      </c>
      <c r="I3594" t="s">
        <v>7910</v>
      </c>
      <c r="J3594" t="s">
        <v>7915</v>
      </c>
      <c r="K3594" t="s">
        <v>7915</v>
      </c>
      <c r="L3594" t="s">
        <v>7915</v>
      </c>
      <c r="M3594" t="s">
        <v>7910</v>
      </c>
      <c r="N3594" t="s">
        <v>7915</v>
      </c>
      <c r="O3594" t="s">
        <v>7915</v>
      </c>
      <c r="P3594" t="s">
        <v>7909</v>
      </c>
      <c r="Q3594">
        <v>7</v>
      </c>
      <c r="R3594">
        <f>IF(ISERROR(VLOOKUP(A3594,int_r_base_fitted!$A$1:$C$10000,2,FALSE)),0,VLOOKUP(A3594,int_r_base_fitted!$A$1:$C$10000,2,FALSE))</f>
        <v>0</v>
      </c>
      <c r="S3594">
        <f>IF(ISERROR(VLOOKUP(A3594,int_r_base_fitted!$A$1:$C$10000,3,FALSE)),0,VLOOKUP(A3594,int_r_base_fitted!$A$1:$C$10000,3,FALSE))</f>
        <v>2.5999999999999999E-2</v>
      </c>
      <c r="T3594">
        <v>3015</v>
      </c>
      <c r="V3594">
        <f>IF(ISERROR(VLOOKUP(A3594,int_r_full_fitted!$A$1:$C$10000,3,FALSE)),0,VLOOKUP(A3594,int_r_full_fitted!$A$1:$C$10000,3,FALSE))</f>
        <v>1.4999999999999999E-2</v>
      </c>
      <c r="W3594">
        <v>3593</v>
      </c>
      <c r="Y3594">
        <f>S3594-V3594</f>
        <v>1.0999999999999999E-2</v>
      </c>
    </row>
    <row r="3595" spans="1:25" x14ac:dyDescent="0.2">
      <c r="A3595" t="s">
        <v>6584</v>
      </c>
      <c r="B3595" t="s">
        <v>7911</v>
      </c>
      <c r="C3595">
        <v>4</v>
      </c>
      <c r="D3595" t="s">
        <v>7940</v>
      </c>
      <c r="E3595" t="s">
        <v>9434</v>
      </c>
      <c r="F3595" t="s">
        <v>7915</v>
      </c>
      <c r="G3595" t="s">
        <v>7915</v>
      </c>
      <c r="H3595" t="s">
        <v>7915</v>
      </c>
      <c r="I3595" t="s">
        <v>7915</v>
      </c>
      <c r="J3595" t="s">
        <v>7915</v>
      </c>
      <c r="K3595" t="s">
        <v>7915</v>
      </c>
      <c r="L3595" t="s">
        <v>7915</v>
      </c>
      <c r="M3595" t="s">
        <v>7910</v>
      </c>
      <c r="N3595" t="s">
        <v>7915</v>
      </c>
      <c r="O3595" t="s">
        <v>7915</v>
      </c>
      <c r="P3595" t="s">
        <v>7910</v>
      </c>
      <c r="Q3595">
        <v>8</v>
      </c>
      <c r="R3595">
        <f>IF(ISERROR(VLOOKUP(A3595,int_r_base_fitted!$A$1:$C$10000,2,FALSE)),0,VLOOKUP(A3595,int_r_base_fitted!$A$1:$C$10000,2,FALSE))</f>
        <v>0</v>
      </c>
      <c r="S3595">
        <f>IF(ISERROR(VLOOKUP(A3595,int_r_base_fitted!$A$1:$C$10000,3,FALSE)),0,VLOOKUP(A3595,int_r_base_fitted!$A$1:$C$10000,3,FALSE))</f>
        <v>2.5999999999999999E-2</v>
      </c>
      <c r="T3595">
        <v>3045</v>
      </c>
      <c r="V3595">
        <f>IF(ISERROR(VLOOKUP(A3595,int_r_full_fitted!$A$1:$C$10000,3,FALSE)),0,VLOOKUP(A3595,int_r_full_fitted!$A$1:$C$10000,3,FALSE))</f>
        <v>1.4999999999999999E-2</v>
      </c>
      <c r="W3595">
        <v>3594</v>
      </c>
      <c r="Y3595">
        <f>S3595-V3595</f>
        <v>1.0999999999999999E-2</v>
      </c>
    </row>
    <row r="3596" spans="1:25" x14ac:dyDescent="0.2">
      <c r="A3596" t="s">
        <v>6590</v>
      </c>
      <c r="B3596" t="s">
        <v>7911</v>
      </c>
      <c r="C3596">
        <v>4</v>
      </c>
      <c r="D3596" t="s">
        <v>7940</v>
      </c>
      <c r="E3596" t="s">
        <v>9541</v>
      </c>
      <c r="F3596" t="s">
        <v>7915</v>
      </c>
      <c r="G3596" t="s">
        <v>7915</v>
      </c>
      <c r="H3596" t="s">
        <v>7915</v>
      </c>
      <c r="I3596" t="s">
        <v>7915</v>
      </c>
      <c r="J3596" t="s">
        <v>7915</v>
      </c>
      <c r="K3596" t="s">
        <v>7915</v>
      </c>
      <c r="L3596" t="s">
        <v>7915</v>
      </c>
      <c r="M3596" t="s">
        <v>7910</v>
      </c>
      <c r="N3596" t="s">
        <v>7915</v>
      </c>
      <c r="O3596" t="s">
        <v>7915</v>
      </c>
      <c r="P3596" t="s">
        <v>7910</v>
      </c>
      <c r="Q3596">
        <v>8</v>
      </c>
      <c r="R3596">
        <f>IF(ISERROR(VLOOKUP(A3596,int_r_base_fitted!$A$1:$C$10000,2,FALSE)),0,VLOOKUP(A3596,int_r_base_fitted!$A$1:$C$10000,2,FALSE))</f>
        <v>0</v>
      </c>
      <c r="S3596">
        <f>IF(ISERROR(VLOOKUP(A3596,int_r_base_fitted!$A$1:$C$10000,3,FALSE)),0,VLOOKUP(A3596,int_r_base_fitted!$A$1:$C$10000,3,FALSE))</f>
        <v>2.5999999999999999E-2</v>
      </c>
      <c r="T3596">
        <v>3047</v>
      </c>
      <c r="V3596">
        <f>IF(ISERROR(VLOOKUP(A3596,int_r_full_fitted!$A$1:$C$10000,3,FALSE)),0,VLOOKUP(A3596,int_r_full_fitted!$A$1:$C$10000,3,FALSE))</f>
        <v>1.4999999999999999E-2</v>
      </c>
      <c r="W3596">
        <v>3595</v>
      </c>
      <c r="Y3596">
        <f>S3596-V3596</f>
        <v>1.0999999999999999E-2</v>
      </c>
    </row>
    <row r="3597" spans="1:25" x14ac:dyDescent="0.2">
      <c r="A3597" t="s">
        <v>6689</v>
      </c>
      <c r="B3597" t="s">
        <v>7911</v>
      </c>
      <c r="C3597" t="s">
        <v>8391</v>
      </c>
      <c r="D3597" t="s">
        <v>7963</v>
      </c>
      <c r="E3597" t="s">
        <v>9601</v>
      </c>
      <c r="F3597" t="s">
        <v>7915</v>
      </c>
      <c r="G3597" t="s">
        <v>7915</v>
      </c>
      <c r="H3597" t="s">
        <v>7915</v>
      </c>
      <c r="I3597" t="s">
        <v>7915</v>
      </c>
      <c r="J3597" t="s">
        <v>7915</v>
      </c>
      <c r="K3597" t="s">
        <v>7915</v>
      </c>
      <c r="L3597" t="s">
        <v>7915</v>
      </c>
      <c r="M3597" t="s">
        <v>7910</v>
      </c>
      <c r="N3597" t="s">
        <v>7915</v>
      </c>
      <c r="O3597" t="s">
        <v>7915</v>
      </c>
      <c r="P3597" t="s">
        <v>7910</v>
      </c>
      <c r="Q3597">
        <v>8</v>
      </c>
      <c r="R3597">
        <f>IF(ISERROR(VLOOKUP(A3597,int_r_base_fitted!$A$1:$C$10000,2,FALSE)),0,VLOOKUP(A3597,int_r_base_fitted!$A$1:$C$10000,2,FALSE))</f>
        <v>0</v>
      </c>
      <c r="S3597">
        <f>IF(ISERROR(VLOOKUP(A3597,int_r_base_fitted!$A$1:$C$10000,3,FALSE)),0,VLOOKUP(A3597,int_r_base_fitted!$A$1:$C$10000,3,FALSE))</f>
        <v>2.5999999999999999E-2</v>
      </c>
      <c r="T3597">
        <v>3058</v>
      </c>
      <c r="V3597">
        <f>IF(ISERROR(VLOOKUP(A3597,int_r_full_fitted!$A$1:$C$10000,3,FALSE)),0,VLOOKUP(A3597,int_r_full_fitted!$A$1:$C$10000,3,FALSE))</f>
        <v>1.4999999999999999E-2</v>
      </c>
      <c r="W3597">
        <v>3596</v>
      </c>
      <c r="Y3597">
        <f>S3597-V3597</f>
        <v>1.0999999999999999E-2</v>
      </c>
    </row>
    <row r="3598" spans="1:25" x14ac:dyDescent="0.2">
      <c r="A3598" t="s">
        <v>6726</v>
      </c>
      <c r="B3598" t="s">
        <v>7911</v>
      </c>
      <c r="C3598" t="s">
        <v>7962</v>
      </c>
      <c r="D3598" t="s">
        <v>7963</v>
      </c>
      <c r="E3598" t="s">
        <v>9622</v>
      </c>
      <c r="F3598" t="s">
        <v>7915</v>
      </c>
      <c r="G3598" t="s">
        <v>7915</v>
      </c>
      <c r="H3598" t="s">
        <v>7915</v>
      </c>
      <c r="I3598" t="s">
        <v>7915</v>
      </c>
      <c r="J3598" t="s">
        <v>7915</v>
      </c>
      <c r="K3598" t="s">
        <v>7915</v>
      </c>
      <c r="L3598" t="s">
        <v>7915</v>
      </c>
      <c r="M3598" t="s">
        <v>7910</v>
      </c>
      <c r="N3598" t="s">
        <v>7915</v>
      </c>
      <c r="O3598" t="s">
        <v>7915</v>
      </c>
      <c r="P3598" t="s">
        <v>7910</v>
      </c>
      <c r="Q3598">
        <v>8</v>
      </c>
      <c r="R3598">
        <f>IF(ISERROR(VLOOKUP(A3598,int_r_base_fitted!$A$1:$C$10000,2,FALSE)),0,VLOOKUP(A3598,int_r_base_fitted!$A$1:$C$10000,2,FALSE))</f>
        <v>0</v>
      </c>
      <c r="S3598">
        <f>IF(ISERROR(VLOOKUP(A3598,int_r_base_fitted!$A$1:$C$10000,3,FALSE)),0,VLOOKUP(A3598,int_r_base_fitted!$A$1:$C$10000,3,FALSE))</f>
        <v>2.5999999999999999E-2</v>
      </c>
      <c r="T3598">
        <v>3063</v>
      </c>
      <c r="V3598">
        <f>IF(ISERROR(VLOOKUP(A3598,int_r_full_fitted!$A$1:$C$10000,3,FALSE)),0,VLOOKUP(A3598,int_r_full_fitted!$A$1:$C$10000,3,FALSE))</f>
        <v>1.4999999999999999E-2</v>
      </c>
      <c r="W3598">
        <v>3597</v>
      </c>
      <c r="Y3598">
        <f>S3598-V3598</f>
        <v>1.0999999999999999E-2</v>
      </c>
    </row>
    <row r="3599" spans="1:25" x14ac:dyDescent="0.2">
      <c r="A3599" t="s">
        <v>6727</v>
      </c>
      <c r="B3599" t="s">
        <v>7911</v>
      </c>
      <c r="C3599" t="s">
        <v>7962</v>
      </c>
      <c r="D3599" t="s">
        <v>7963</v>
      </c>
      <c r="E3599" t="s">
        <v>9622</v>
      </c>
      <c r="F3599" t="s">
        <v>7915</v>
      </c>
      <c r="G3599" t="s">
        <v>7915</v>
      </c>
      <c r="H3599" t="s">
        <v>7915</v>
      </c>
      <c r="I3599" t="s">
        <v>7915</v>
      </c>
      <c r="J3599" t="s">
        <v>7915</v>
      </c>
      <c r="K3599" t="s">
        <v>7915</v>
      </c>
      <c r="L3599" t="s">
        <v>7915</v>
      </c>
      <c r="M3599" t="s">
        <v>7910</v>
      </c>
      <c r="N3599" t="s">
        <v>7915</v>
      </c>
      <c r="O3599" t="s">
        <v>7915</v>
      </c>
      <c r="P3599" t="s">
        <v>7910</v>
      </c>
      <c r="Q3599">
        <v>8</v>
      </c>
      <c r="R3599">
        <f>IF(ISERROR(VLOOKUP(A3599,int_r_base_fitted!$A$1:$C$10000,2,FALSE)),0,VLOOKUP(A3599,int_r_base_fitted!$A$1:$C$10000,2,FALSE))</f>
        <v>0</v>
      </c>
      <c r="S3599">
        <f>IF(ISERROR(VLOOKUP(A3599,int_r_base_fitted!$A$1:$C$10000,3,FALSE)),0,VLOOKUP(A3599,int_r_base_fitted!$A$1:$C$10000,3,FALSE))</f>
        <v>2.5999999999999999E-2</v>
      </c>
      <c r="T3599">
        <v>3064</v>
      </c>
      <c r="V3599">
        <f>IF(ISERROR(VLOOKUP(A3599,int_r_full_fitted!$A$1:$C$10000,3,FALSE)),0,VLOOKUP(A3599,int_r_full_fitted!$A$1:$C$10000,3,FALSE))</f>
        <v>1.4999999999999999E-2</v>
      </c>
      <c r="W3599">
        <v>3598</v>
      </c>
      <c r="Y3599">
        <f>S3599-V3599</f>
        <v>1.0999999999999999E-2</v>
      </c>
    </row>
    <row r="3600" spans="1:25" x14ac:dyDescent="0.2">
      <c r="A3600" t="s">
        <v>6729</v>
      </c>
      <c r="B3600" t="s">
        <v>7911</v>
      </c>
      <c r="C3600" t="s">
        <v>7962</v>
      </c>
      <c r="D3600" t="s">
        <v>7963</v>
      </c>
      <c r="E3600" t="s">
        <v>9624</v>
      </c>
      <c r="F3600" t="s">
        <v>7915</v>
      </c>
      <c r="G3600" t="s">
        <v>7915</v>
      </c>
      <c r="H3600" t="s">
        <v>7915</v>
      </c>
      <c r="I3600" t="s">
        <v>7915</v>
      </c>
      <c r="J3600" t="s">
        <v>7915</v>
      </c>
      <c r="K3600" t="s">
        <v>7915</v>
      </c>
      <c r="L3600" t="s">
        <v>7915</v>
      </c>
      <c r="M3600" t="s">
        <v>7910</v>
      </c>
      <c r="N3600" t="s">
        <v>7915</v>
      </c>
      <c r="O3600" t="s">
        <v>7915</v>
      </c>
      <c r="P3600" t="s">
        <v>7910</v>
      </c>
      <c r="Q3600">
        <v>8</v>
      </c>
      <c r="R3600">
        <f>IF(ISERROR(VLOOKUP(A3600,int_r_base_fitted!$A$1:$C$10000,2,FALSE)),0,VLOOKUP(A3600,int_r_base_fitted!$A$1:$C$10000,2,FALSE))</f>
        <v>0</v>
      </c>
      <c r="S3600">
        <f>IF(ISERROR(VLOOKUP(A3600,int_r_base_fitted!$A$1:$C$10000,3,FALSE)),0,VLOOKUP(A3600,int_r_base_fitted!$A$1:$C$10000,3,FALSE))</f>
        <v>2.5999999999999999E-2</v>
      </c>
      <c r="T3600">
        <v>3065</v>
      </c>
      <c r="V3600">
        <f>IF(ISERROR(VLOOKUP(A3600,int_r_full_fitted!$A$1:$C$10000,3,FALSE)),0,VLOOKUP(A3600,int_r_full_fitted!$A$1:$C$10000,3,FALSE))</f>
        <v>1.4999999999999999E-2</v>
      </c>
      <c r="W3600">
        <v>3599</v>
      </c>
      <c r="Y3600">
        <f>S3600-V3600</f>
        <v>1.0999999999999999E-2</v>
      </c>
    </row>
    <row r="3601" spans="1:25" x14ac:dyDescent="0.2">
      <c r="A3601" t="s">
        <v>6746</v>
      </c>
      <c r="B3601" t="s">
        <v>7911</v>
      </c>
      <c r="C3601" t="s">
        <v>7986</v>
      </c>
      <c r="D3601" t="s">
        <v>7963</v>
      </c>
      <c r="E3601" t="s">
        <v>9637</v>
      </c>
      <c r="F3601" t="s">
        <v>7915</v>
      </c>
      <c r="G3601" t="s">
        <v>7915</v>
      </c>
      <c r="H3601" t="s">
        <v>7915</v>
      </c>
      <c r="I3601" t="s">
        <v>7910</v>
      </c>
      <c r="J3601" t="s">
        <v>7915</v>
      </c>
      <c r="K3601" t="s">
        <v>7915</v>
      </c>
      <c r="L3601" t="s">
        <v>7915</v>
      </c>
      <c r="M3601" t="s">
        <v>7915</v>
      </c>
      <c r="N3601" t="s">
        <v>7915</v>
      </c>
      <c r="O3601" t="s">
        <v>7915</v>
      </c>
      <c r="P3601" t="s">
        <v>7910</v>
      </c>
      <c r="Q3601">
        <v>8</v>
      </c>
      <c r="R3601">
        <f>IF(ISERROR(VLOOKUP(A3601,int_r_base_fitted!$A$1:$C$10000,2,FALSE)),0,VLOOKUP(A3601,int_r_base_fitted!$A$1:$C$10000,2,FALSE))</f>
        <v>0</v>
      </c>
      <c r="S3601">
        <f>IF(ISERROR(VLOOKUP(A3601,int_r_base_fitted!$A$1:$C$10000,3,FALSE)),0,VLOOKUP(A3601,int_r_base_fitted!$A$1:$C$10000,3,FALSE))</f>
        <v>2.5999999999999999E-2</v>
      </c>
      <c r="T3601">
        <v>3066</v>
      </c>
      <c r="V3601">
        <f>IF(ISERROR(VLOOKUP(A3601,int_r_full_fitted!$A$1:$C$10000,3,FALSE)),0,VLOOKUP(A3601,int_r_full_fitted!$A$1:$C$10000,3,FALSE))</f>
        <v>1.4999999999999999E-2</v>
      </c>
      <c r="W3601">
        <v>3600</v>
      </c>
      <c r="Y3601">
        <f>S3601-V3601</f>
        <v>1.0999999999999999E-2</v>
      </c>
    </row>
    <row r="3602" spans="1:25" x14ac:dyDescent="0.2">
      <c r="A3602" t="s">
        <v>6801</v>
      </c>
      <c r="B3602" t="s">
        <v>7911</v>
      </c>
      <c r="C3602" t="s">
        <v>7959</v>
      </c>
      <c r="D3602" t="s">
        <v>7963</v>
      </c>
      <c r="E3602" t="s">
        <v>9668</v>
      </c>
      <c r="F3602" t="s">
        <v>7915</v>
      </c>
      <c r="G3602" t="s">
        <v>7915</v>
      </c>
      <c r="H3602" t="s">
        <v>7915</v>
      </c>
      <c r="I3602" t="s">
        <v>7915</v>
      </c>
      <c r="J3602" t="s">
        <v>7915</v>
      </c>
      <c r="K3602" t="s">
        <v>7915</v>
      </c>
      <c r="L3602" t="s">
        <v>7915</v>
      </c>
      <c r="M3602" t="s">
        <v>7910</v>
      </c>
      <c r="N3602" t="s">
        <v>7915</v>
      </c>
      <c r="O3602" t="s">
        <v>7915</v>
      </c>
      <c r="P3602" t="s">
        <v>7910</v>
      </c>
      <c r="Q3602">
        <v>8</v>
      </c>
      <c r="R3602">
        <f>IF(ISERROR(VLOOKUP(A3602,int_r_base_fitted!$A$1:$C$10000,2,FALSE)),0,VLOOKUP(A3602,int_r_base_fitted!$A$1:$C$10000,2,FALSE))</f>
        <v>0</v>
      </c>
      <c r="S3602">
        <f>IF(ISERROR(VLOOKUP(A3602,int_r_base_fitted!$A$1:$C$10000,3,FALSE)),0,VLOOKUP(A3602,int_r_base_fitted!$A$1:$C$10000,3,FALSE))</f>
        <v>2.5999999999999999E-2</v>
      </c>
      <c r="T3602">
        <v>3073</v>
      </c>
      <c r="V3602">
        <f>IF(ISERROR(VLOOKUP(A3602,int_r_full_fitted!$A$1:$C$10000,3,FALSE)),0,VLOOKUP(A3602,int_r_full_fitted!$A$1:$C$10000,3,FALSE))</f>
        <v>1.4999999999999999E-2</v>
      </c>
      <c r="W3602">
        <v>3601</v>
      </c>
      <c r="Y3602">
        <f>S3602-V3602</f>
        <v>1.0999999999999999E-2</v>
      </c>
    </row>
    <row r="3603" spans="1:25" x14ac:dyDescent="0.2">
      <c r="A3603" t="s">
        <v>6921</v>
      </c>
      <c r="B3603" t="s">
        <v>7911</v>
      </c>
      <c r="C3603" t="s">
        <v>8158</v>
      </c>
      <c r="D3603" t="s">
        <v>7963</v>
      </c>
      <c r="E3603" t="s">
        <v>8846</v>
      </c>
      <c r="F3603" t="s">
        <v>7915</v>
      </c>
      <c r="G3603" t="s">
        <v>7915</v>
      </c>
      <c r="H3603" t="s">
        <v>7915</v>
      </c>
      <c r="I3603" t="s">
        <v>7915</v>
      </c>
      <c r="J3603" t="s">
        <v>7915</v>
      </c>
      <c r="K3603" t="s">
        <v>7915</v>
      </c>
      <c r="L3603" t="s">
        <v>7915</v>
      </c>
      <c r="M3603" t="s">
        <v>7910</v>
      </c>
      <c r="N3603" t="s">
        <v>7915</v>
      </c>
      <c r="O3603" t="s">
        <v>7915</v>
      </c>
      <c r="P3603" t="s">
        <v>7910</v>
      </c>
      <c r="Q3603">
        <v>8</v>
      </c>
      <c r="R3603">
        <f>IF(ISERROR(VLOOKUP(A3603,int_r_base_fitted!$A$1:$C$10000,2,FALSE)),0,VLOOKUP(A3603,int_r_base_fitted!$A$1:$C$10000,2,FALSE))</f>
        <v>0</v>
      </c>
      <c r="S3603">
        <f>IF(ISERROR(VLOOKUP(A3603,int_r_base_fitted!$A$1:$C$10000,3,FALSE)),0,VLOOKUP(A3603,int_r_base_fitted!$A$1:$C$10000,3,FALSE))</f>
        <v>2.5999999999999999E-2</v>
      </c>
      <c r="T3603">
        <v>3104</v>
      </c>
      <c r="V3603">
        <f>IF(ISERROR(VLOOKUP(A3603,int_r_full_fitted!$A$1:$C$10000,3,FALSE)),0,VLOOKUP(A3603,int_r_full_fitted!$A$1:$C$10000,3,FALSE))</f>
        <v>1.4999999999999999E-2</v>
      </c>
      <c r="W3603">
        <v>3602</v>
      </c>
      <c r="Y3603">
        <f>S3603-V3603</f>
        <v>1.0999999999999999E-2</v>
      </c>
    </row>
    <row r="3604" spans="1:25" x14ac:dyDescent="0.2">
      <c r="A3604" t="s">
        <v>7094</v>
      </c>
      <c r="B3604" t="s">
        <v>7911</v>
      </c>
      <c r="C3604" t="s">
        <v>7960</v>
      </c>
      <c r="D3604" t="s">
        <v>7917</v>
      </c>
      <c r="E3604" t="s">
        <v>8241</v>
      </c>
      <c r="F3604" t="s">
        <v>7915</v>
      </c>
      <c r="G3604" t="s">
        <v>7915</v>
      </c>
      <c r="H3604" t="s">
        <v>7915</v>
      </c>
      <c r="I3604" t="s">
        <v>7910</v>
      </c>
      <c r="J3604" t="s">
        <v>7915</v>
      </c>
      <c r="K3604" t="s">
        <v>7915</v>
      </c>
      <c r="L3604" t="s">
        <v>7915</v>
      </c>
      <c r="M3604" t="s">
        <v>7915</v>
      </c>
      <c r="N3604" t="s">
        <v>7915</v>
      </c>
      <c r="O3604" t="s">
        <v>7915</v>
      </c>
      <c r="P3604" t="s">
        <v>7910</v>
      </c>
      <c r="Q3604">
        <v>8</v>
      </c>
      <c r="R3604">
        <f>IF(ISERROR(VLOOKUP(A3604,int_r_base_fitted!$A$1:$C$10000,2,FALSE)),0,VLOOKUP(A3604,int_r_base_fitted!$A$1:$C$10000,2,FALSE))</f>
        <v>0</v>
      </c>
      <c r="S3604">
        <f>IF(ISERROR(VLOOKUP(A3604,int_r_base_fitted!$A$1:$C$10000,3,FALSE)),0,VLOOKUP(A3604,int_r_base_fitted!$A$1:$C$10000,3,FALSE))</f>
        <v>2.5999999999999999E-2</v>
      </c>
      <c r="T3604">
        <v>3111</v>
      </c>
      <c r="V3604">
        <f>IF(ISERROR(VLOOKUP(A3604,int_r_full_fitted!$A$1:$C$10000,3,FALSE)),0,VLOOKUP(A3604,int_r_full_fitted!$A$1:$C$10000,3,FALSE))</f>
        <v>1.4999999999999999E-2</v>
      </c>
      <c r="W3604">
        <v>3603</v>
      </c>
      <c r="Y3604">
        <f>S3604-V3604</f>
        <v>1.0999999999999999E-2</v>
      </c>
    </row>
    <row r="3605" spans="1:25" x14ac:dyDescent="0.2">
      <c r="A3605" t="s">
        <v>7226</v>
      </c>
      <c r="B3605" t="s">
        <v>7911</v>
      </c>
      <c r="C3605" t="s">
        <v>8151</v>
      </c>
      <c r="D3605" t="s">
        <v>7913</v>
      </c>
      <c r="E3605" t="s">
        <v>9892</v>
      </c>
      <c r="F3605" t="s">
        <v>7915</v>
      </c>
      <c r="G3605" t="s">
        <v>7915</v>
      </c>
      <c r="H3605" t="s">
        <v>7915</v>
      </c>
      <c r="I3605" t="s">
        <v>7915</v>
      </c>
      <c r="J3605" t="s">
        <v>7915</v>
      </c>
      <c r="K3605" t="s">
        <v>7915</v>
      </c>
      <c r="L3605" t="s">
        <v>7915</v>
      </c>
      <c r="M3605" t="s">
        <v>7910</v>
      </c>
      <c r="N3605" t="s">
        <v>7915</v>
      </c>
      <c r="O3605" t="s">
        <v>7915</v>
      </c>
      <c r="P3605" t="s">
        <v>7910</v>
      </c>
      <c r="Q3605">
        <v>8</v>
      </c>
      <c r="R3605">
        <f>IF(ISERROR(VLOOKUP(A3605,int_r_base_fitted!$A$1:$C$10000,2,FALSE)),0,VLOOKUP(A3605,int_r_base_fitted!$A$1:$C$10000,2,FALSE))</f>
        <v>0</v>
      </c>
      <c r="S3605">
        <f>IF(ISERROR(VLOOKUP(A3605,int_r_base_fitted!$A$1:$C$10000,3,FALSE)),0,VLOOKUP(A3605,int_r_base_fitted!$A$1:$C$10000,3,FALSE))</f>
        <v>2.5999999999999999E-2</v>
      </c>
      <c r="T3605">
        <v>3124</v>
      </c>
      <c r="V3605">
        <f>IF(ISERROR(VLOOKUP(A3605,int_r_full_fitted!$A$1:$C$10000,3,FALSE)),0,VLOOKUP(A3605,int_r_full_fitted!$A$1:$C$10000,3,FALSE))</f>
        <v>1.4999999999999999E-2</v>
      </c>
      <c r="W3605">
        <v>3604</v>
      </c>
      <c r="Y3605">
        <f>S3605-V3605</f>
        <v>1.0999999999999999E-2</v>
      </c>
    </row>
    <row r="3606" spans="1:25" x14ac:dyDescent="0.2">
      <c r="A3606" t="s">
        <v>7257</v>
      </c>
      <c r="B3606" t="s">
        <v>7911</v>
      </c>
      <c r="C3606">
        <v>4</v>
      </c>
      <c r="D3606" t="s">
        <v>7940</v>
      </c>
      <c r="E3606" t="s">
        <v>9016</v>
      </c>
      <c r="F3606" t="s">
        <v>7915</v>
      </c>
      <c r="G3606" t="s">
        <v>7915</v>
      </c>
      <c r="H3606" t="s">
        <v>7915</v>
      </c>
      <c r="I3606" t="s">
        <v>7915</v>
      </c>
      <c r="J3606" t="s">
        <v>7915</v>
      </c>
      <c r="K3606" t="s">
        <v>7915</v>
      </c>
      <c r="L3606" t="s">
        <v>7915</v>
      </c>
      <c r="M3606" t="s">
        <v>7915</v>
      </c>
      <c r="N3606" t="s">
        <v>7915</v>
      </c>
      <c r="O3606" t="s">
        <v>7915</v>
      </c>
      <c r="P3606" t="s">
        <v>7915</v>
      </c>
      <c r="Q3606">
        <v>9</v>
      </c>
      <c r="R3606">
        <f>IF(ISERROR(VLOOKUP(A3606,int_r_base_fitted!$A$1:$C$10000,2,FALSE)),0,VLOOKUP(A3606,int_r_base_fitted!$A$1:$C$10000,2,FALSE))</f>
        <v>1</v>
      </c>
      <c r="S3606">
        <f>IF(ISERROR(VLOOKUP(A3606,int_r_base_fitted!$A$1:$C$10000,3,FALSE)),0,VLOOKUP(A3606,int_r_base_fitted!$A$1:$C$10000,3,FALSE))</f>
        <v>2.5999999999999999E-2</v>
      </c>
      <c r="T3606">
        <v>3125</v>
      </c>
      <c r="V3606">
        <f>IF(ISERROR(VLOOKUP(A3606,int_r_full_fitted!$A$1:$C$10000,3,FALSE)),0,VLOOKUP(A3606,int_r_full_fitted!$A$1:$C$10000,3,FALSE))</f>
        <v>1.4999999999999999E-2</v>
      </c>
      <c r="W3606">
        <v>3605</v>
      </c>
      <c r="Y3606">
        <f>S3606-V3606</f>
        <v>1.0999999999999999E-2</v>
      </c>
    </row>
    <row r="3607" spans="1:25" x14ac:dyDescent="0.2">
      <c r="A3607" t="s">
        <v>7303</v>
      </c>
      <c r="B3607" t="s">
        <v>7911</v>
      </c>
      <c r="C3607">
        <v>4</v>
      </c>
      <c r="D3607" t="s">
        <v>7940</v>
      </c>
      <c r="E3607" t="s">
        <v>9924</v>
      </c>
      <c r="F3607" t="s">
        <v>7915</v>
      </c>
      <c r="G3607" t="s">
        <v>7915</v>
      </c>
      <c r="H3607" t="s">
        <v>7915</v>
      </c>
      <c r="I3607" t="s">
        <v>7915</v>
      </c>
      <c r="J3607" t="s">
        <v>7915</v>
      </c>
      <c r="K3607" t="s">
        <v>7915</v>
      </c>
      <c r="L3607" t="s">
        <v>7915</v>
      </c>
      <c r="M3607" t="s">
        <v>7915</v>
      </c>
      <c r="N3607" t="s">
        <v>7915</v>
      </c>
      <c r="O3607" t="s">
        <v>7915</v>
      </c>
      <c r="P3607" t="s">
        <v>7915</v>
      </c>
      <c r="Q3607">
        <v>9</v>
      </c>
      <c r="R3607">
        <f>IF(ISERROR(VLOOKUP(A3607,int_r_base_fitted!$A$1:$C$10000,2,FALSE)),0,VLOOKUP(A3607,int_r_base_fitted!$A$1:$C$10000,2,FALSE))</f>
        <v>0</v>
      </c>
      <c r="S3607">
        <f>IF(ISERROR(VLOOKUP(A3607,int_r_base_fitted!$A$1:$C$10000,3,FALSE)),0,VLOOKUP(A3607,int_r_base_fitted!$A$1:$C$10000,3,FALSE))</f>
        <v>2.5999999999999999E-2</v>
      </c>
      <c r="T3607">
        <v>3128</v>
      </c>
      <c r="V3607">
        <f>IF(ISERROR(VLOOKUP(A3607,int_r_full_fitted!$A$1:$C$10000,3,FALSE)),0,VLOOKUP(A3607,int_r_full_fitted!$A$1:$C$10000,3,FALSE))</f>
        <v>1.4999999999999999E-2</v>
      </c>
      <c r="W3607">
        <v>3606</v>
      </c>
      <c r="Y3607">
        <f>S3607-V3607</f>
        <v>1.0999999999999999E-2</v>
      </c>
    </row>
    <row r="3608" spans="1:25" x14ac:dyDescent="0.2">
      <c r="A3608" t="s">
        <v>7403</v>
      </c>
      <c r="B3608" t="s">
        <v>7933</v>
      </c>
      <c r="C3608" t="s">
        <v>7932</v>
      </c>
      <c r="D3608" t="s">
        <v>7930</v>
      </c>
      <c r="E3608" t="s">
        <v>9965</v>
      </c>
      <c r="F3608" t="s">
        <v>7915</v>
      </c>
      <c r="G3608" t="s">
        <v>7915</v>
      </c>
      <c r="H3608" t="s">
        <v>7915</v>
      </c>
      <c r="I3608" t="s">
        <v>7915</v>
      </c>
      <c r="J3608" t="s">
        <v>7915</v>
      </c>
      <c r="K3608" t="s">
        <v>7915</v>
      </c>
      <c r="L3608" t="s">
        <v>7915</v>
      </c>
      <c r="M3608" t="s">
        <v>7915</v>
      </c>
      <c r="N3608" t="s">
        <v>7915</v>
      </c>
      <c r="O3608" t="s">
        <v>7915</v>
      </c>
      <c r="P3608" t="s">
        <v>7915</v>
      </c>
      <c r="Q3608">
        <v>9</v>
      </c>
      <c r="R3608">
        <f>IF(ISERROR(VLOOKUP(A3608,int_r_base_fitted!$A$1:$C$10000,2,FALSE)),0,VLOOKUP(A3608,int_r_base_fitted!$A$1:$C$10000,2,FALSE))</f>
        <v>0</v>
      </c>
      <c r="S3608">
        <f>IF(ISERROR(VLOOKUP(A3608,int_r_base_fitted!$A$1:$C$10000,3,FALSE)),0,VLOOKUP(A3608,int_r_base_fitted!$A$1:$C$10000,3,FALSE))</f>
        <v>2.5999999999999999E-2</v>
      </c>
      <c r="T3608">
        <v>3143</v>
      </c>
      <c r="V3608">
        <f>IF(ISERROR(VLOOKUP(A3608,int_r_full_fitted!$A$1:$C$10000,3,FALSE)),0,VLOOKUP(A3608,int_r_full_fitted!$A$1:$C$10000,3,FALSE))</f>
        <v>1.4999999999999999E-2</v>
      </c>
      <c r="W3608">
        <v>3607</v>
      </c>
      <c r="Y3608">
        <f>S3608-V3608</f>
        <v>1.0999999999999999E-2</v>
      </c>
    </row>
    <row r="3609" spans="1:25" x14ac:dyDescent="0.2">
      <c r="A3609" t="s">
        <v>7455</v>
      </c>
      <c r="B3609" t="s">
        <v>7911</v>
      </c>
      <c r="C3609">
        <v>4</v>
      </c>
      <c r="D3609" t="s">
        <v>7940</v>
      </c>
      <c r="E3609" t="s">
        <v>9988</v>
      </c>
      <c r="F3609" t="s">
        <v>7915</v>
      </c>
      <c r="G3609" t="s">
        <v>7915</v>
      </c>
      <c r="H3609" t="s">
        <v>7915</v>
      </c>
      <c r="I3609" t="s">
        <v>7915</v>
      </c>
      <c r="J3609" t="s">
        <v>7915</v>
      </c>
      <c r="K3609" t="s">
        <v>7915</v>
      </c>
      <c r="L3609" t="s">
        <v>7915</v>
      </c>
      <c r="M3609" t="s">
        <v>7915</v>
      </c>
      <c r="N3609" t="s">
        <v>7915</v>
      </c>
      <c r="O3609" t="s">
        <v>7915</v>
      </c>
      <c r="P3609" t="s">
        <v>7915</v>
      </c>
      <c r="Q3609">
        <v>9</v>
      </c>
      <c r="R3609">
        <f>IF(ISERROR(VLOOKUP(A3609,int_r_base_fitted!$A$1:$C$10000,2,FALSE)),0,VLOOKUP(A3609,int_r_base_fitted!$A$1:$C$10000,2,FALSE))</f>
        <v>0</v>
      </c>
      <c r="S3609">
        <f>IF(ISERROR(VLOOKUP(A3609,int_r_base_fitted!$A$1:$C$10000,3,FALSE)),0,VLOOKUP(A3609,int_r_base_fitted!$A$1:$C$10000,3,FALSE))</f>
        <v>2.5999999999999999E-2</v>
      </c>
      <c r="T3609">
        <v>3153</v>
      </c>
      <c r="V3609">
        <f>IF(ISERROR(VLOOKUP(A3609,int_r_full_fitted!$A$1:$C$10000,3,FALSE)),0,VLOOKUP(A3609,int_r_full_fitted!$A$1:$C$10000,3,FALSE))</f>
        <v>1.4999999999999999E-2</v>
      </c>
      <c r="W3609">
        <v>3608</v>
      </c>
      <c r="Y3609">
        <f>S3609-V3609</f>
        <v>1.0999999999999999E-2</v>
      </c>
    </row>
    <row r="3610" spans="1:25" x14ac:dyDescent="0.2">
      <c r="A3610" t="s">
        <v>7456</v>
      </c>
      <c r="B3610" t="s">
        <v>7911</v>
      </c>
      <c r="C3610">
        <v>4</v>
      </c>
      <c r="D3610" t="s">
        <v>7940</v>
      </c>
      <c r="E3610" t="s">
        <v>9535</v>
      </c>
      <c r="F3610" t="s">
        <v>7915</v>
      </c>
      <c r="G3610" t="s">
        <v>7915</v>
      </c>
      <c r="H3610" t="s">
        <v>7915</v>
      </c>
      <c r="I3610" t="s">
        <v>7915</v>
      </c>
      <c r="J3610" t="s">
        <v>7915</v>
      </c>
      <c r="K3610" t="s">
        <v>7915</v>
      </c>
      <c r="L3610" t="s">
        <v>7915</v>
      </c>
      <c r="M3610" t="s">
        <v>7915</v>
      </c>
      <c r="N3610" t="s">
        <v>7915</v>
      </c>
      <c r="O3610" t="s">
        <v>7915</v>
      </c>
      <c r="P3610" t="s">
        <v>7915</v>
      </c>
      <c r="Q3610">
        <v>9</v>
      </c>
      <c r="R3610">
        <f>IF(ISERROR(VLOOKUP(A3610,int_r_base_fitted!$A$1:$C$10000,2,FALSE)),0,VLOOKUP(A3610,int_r_base_fitted!$A$1:$C$10000,2,FALSE))</f>
        <v>0</v>
      </c>
      <c r="S3610">
        <f>IF(ISERROR(VLOOKUP(A3610,int_r_base_fitted!$A$1:$C$10000,3,FALSE)),0,VLOOKUP(A3610,int_r_base_fitted!$A$1:$C$10000,3,FALSE))</f>
        <v>2.5999999999999999E-2</v>
      </c>
      <c r="T3610">
        <v>3154</v>
      </c>
      <c r="V3610">
        <f>IF(ISERROR(VLOOKUP(A3610,int_r_full_fitted!$A$1:$C$10000,3,FALSE)),0,VLOOKUP(A3610,int_r_full_fitted!$A$1:$C$10000,3,FALSE))</f>
        <v>1.4999999999999999E-2</v>
      </c>
      <c r="W3610">
        <v>3609</v>
      </c>
      <c r="Y3610">
        <f>S3610-V3610</f>
        <v>1.0999999999999999E-2</v>
      </c>
    </row>
    <row r="3611" spans="1:25" x14ac:dyDescent="0.2">
      <c r="A3611" t="s">
        <v>7460</v>
      </c>
      <c r="B3611" t="s">
        <v>7911</v>
      </c>
      <c r="C3611">
        <v>4</v>
      </c>
      <c r="D3611" t="s">
        <v>7940</v>
      </c>
      <c r="E3611" t="s">
        <v>9991</v>
      </c>
      <c r="F3611" t="s">
        <v>7915</v>
      </c>
      <c r="G3611" t="s">
        <v>7915</v>
      </c>
      <c r="H3611" t="s">
        <v>7915</v>
      </c>
      <c r="I3611" t="s">
        <v>7915</v>
      </c>
      <c r="J3611" t="s">
        <v>7915</v>
      </c>
      <c r="K3611" t="s">
        <v>7915</v>
      </c>
      <c r="L3611" t="s">
        <v>7915</v>
      </c>
      <c r="M3611" t="s">
        <v>7915</v>
      </c>
      <c r="N3611" t="s">
        <v>7915</v>
      </c>
      <c r="O3611" t="s">
        <v>7915</v>
      </c>
      <c r="P3611" t="s">
        <v>7915</v>
      </c>
      <c r="Q3611">
        <v>9</v>
      </c>
      <c r="R3611">
        <f>IF(ISERROR(VLOOKUP(A3611,int_r_base_fitted!$A$1:$C$10000,2,FALSE)),0,VLOOKUP(A3611,int_r_base_fitted!$A$1:$C$10000,2,FALSE))</f>
        <v>0</v>
      </c>
      <c r="S3611">
        <f>IF(ISERROR(VLOOKUP(A3611,int_r_base_fitted!$A$1:$C$10000,3,FALSE)),0,VLOOKUP(A3611,int_r_base_fitted!$A$1:$C$10000,3,FALSE))</f>
        <v>2.5999999999999999E-2</v>
      </c>
      <c r="T3611">
        <v>3155</v>
      </c>
      <c r="V3611">
        <f>IF(ISERROR(VLOOKUP(A3611,int_r_full_fitted!$A$1:$C$10000,3,FALSE)),0,VLOOKUP(A3611,int_r_full_fitted!$A$1:$C$10000,3,FALSE))</f>
        <v>1.4999999999999999E-2</v>
      </c>
      <c r="W3611">
        <v>3610</v>
      </c>
      <c r="Y3611">
        <f>S3611-V3611</f>
        <v>1.0999999999999999E-2</v>
      </c>
    </row>
    <row r="3612" spans="1:25" x14ac:dyDescent="0.2">
      <c r="A3612" t="s">
        <v>7492</v>
      </c>
      <c r="B3612" t="s">
        <v>7911</v>
      </c>
      <c r="C3612">
        <v>4</v>
      </c>
      <c r="D3612" t="s">
        <v>7940</v>
      </c>
      <c r="E3612" t="s">
        <v>8456</v>
      </c>
      <c r="F3612" t="s">
        <v>7915</v>
      </c>
      <c r="G3612" t="s">
        <v>7915</v>
      </c>
      <c r="H3612" t="s">
        <v>7915</v>
      </c>
      <c r="I3612" t="s">
        <v>7915</v>
      </c>
      <c r="J3612" t="s">
        <v>7915</v>
      </c>
      <c r="K3612" t="s">
        <v>7915</v>
      </c>
      <c r="L3612" t="s">
        <v>7915</v>
      </c>
      <c r="M3612" t="s">
        <v>7915</v>
      </c>
      <c r="N3612" t="s">
        <v>7915</v>
      </c>
      <c r="O3612" t="s">
        <v>7915</v>
      </c>
      <c r="P3612" t="s">
        <v>7915</v>
      </c>
      <c r="Q3612">
        <v>9</v>
      </c>
      <c r="R3612">
        <f>IF(ISERROR(VLOOKUP(A3612,int_r_base_fitted!$A$1:$C$10000,2,FALSE)),0,VLOOKUP(A3612,int_r_base_fitted!$A$1:$C$10000,2,FALSE))</f>
        <v>0</v>
      </c>
      <c r="S3612">
        <f>IF(ISERROR(VLOOKUP(A3612,int_r_base_fitted!$A$1:$C$10000,3,FALSE)),0,VLOOKUP(A3612,int_r_base_fitted!$A$1:$C$10000,3,FALSE))</f>
        <v>2.5999999999999999E-2</v>
      </c>
      <c r="T3612">
        <v>3167</v>
      </c>
      <c r="V3612">
        <f>IF(ISERROR(VLOOKUP(A3612,int_r_full_fitted!$A$1:$C$10000,3,FALSE)),0,VLOOKUP(A3612,int_r_full_fitted!$A$1:$C$10000,3,FALSE))</f>
        <v>1.4999999999999999E-2</v>
      </c>
      <c r="W3612">
        <v>3611</v>
      </c>
      <c r="Y3612">
        <f>S3612-V3612</f>
        <v>1.0999999999999999E-2</v>
      </c>
    </row>
    <row r="3613" spans="1:25" x14ac:dyDescent="0.2">
      <c r="A3613" t="s">
        <v>7493</v>
      </c>
      <c r="B3613" t="s">
        <v>7911</v>
      </c>
      <c r="C3613">
        <v>4</v>
      </c>
      <c r="D3613" t="s">
        <v>7940</v>
      </c>
      <c r="E3613" t="s">
        <v>9014</v>
      </c>
      <c r="F3613" t="s">
        <v>7915</v>
      </c>
      <c r="G3613" t="s">
        <v>7915</v>
      </c>
      <c r="H3613" t="s">
        <v>7915</v>
      </c>
      <c r="I3613" t="s">
        <v>7915</v>
      </c>
      <c r="J3613" t="s">
        <v>7915</v>
      </c>
      <c r="K3613" t="s">
        <v>7915</v>
      </c>
      <c r="L3613" t="s">
        <v>7915</v>
      </c>
      <c r="M3613" t="s">
        <v>7915</v>
      </c>
      <c r="N3613" t="s">
        <v>7915</v>
      </c>
      <c r="O3613" t="s">
        <v>7915</v>
      </c>
      <c r="P3613" t="s">
        <v>7915</v>
      </c>
      <c r="Q3613">
        <v>9</v>
      </c>
      <c r="R3613">
        <f>IF(ISERROR(VLOOKUP(A3613,int_r_base_fitted!$A$1:$C$10000,2,FALSE)),0,VLOOKUP(A3613,int_r_base_fitted!$A$1:$C$10000,2,FALSE))</f>
        <v>0</v>
      </c>
      <c r="S3613">
        <f>IF(ISERROR(VLOOKUP(A3613,int_r_base_fitted!$A$1:$C$10000,3,FALSE)),0,VLOOKUP(A3613,int_r_base_fitted!$A$1:$C$10000,3,FALSE))</f>
        <v>2.5999999999999999E-2</v>
      </c>
      <c r="T3613">
        <v>3168</v>
      </c>
      <c r="V3613">
        <f>IF(ISERROR(VLOOKUP(A3613,int_r_full_fitted!$A$1:$C$10000,3,FALSE)),0,VLOOKUP(A3613,int_r_full_fitted!$A$1:$C$10000,3,FALSE))</f>
        <v>1.4999999999999999E-2</v>
      </c>
      <c r="W3613">
        <v>3612</v>
      </c>
      <c r="Y3613">
        <f>S3613-V3613</f>
        <v>1.0999999999999999E-2</v>
      </c>
    </row>
    <row r="3614" spans="1:25" x14ac:dyDescent="0.2">
      <c r="A3614" t="s">
        <v>7633</v>
      </c>
      <c r="B3614" t="s">
        <v>7933</v>
      </c>
      <c r="C3614" t="s">
        <v>9463</v>
      </c>
      <c r="D3614" t="s">
        <v>7963</v>
      </c>
      <c r="E3614" t="s">
        <v>8338</v>
      </c>
      <c r="F3614" t="s">
        <v>7915</v>
      </c>
      <c r="G3614" t="s">
        <v>7915</v>
      </c>
      <c r="H3614" t="s">
        <v>7915</v>
      </c>
      <c r="I3614" t="s">
        <v>7915</v>
      </c>
      <c r="J3614" t="s">
        <v>7915</v>
      </c>
      <c r="K3614" t="s">
        <v>7915</v>
      </c>
      <c r="L3614" t="s">
        <v>7915</v>
      </c>
      <c r="M3614" t="s">
        <v>7915</v>
      </c>
      <c r="N3614" t="s">
        <v>7915</v>
      </c>
      <c r="O3614" t="s">
        <v>7915</v>
      </c>
      <c r="P3614" t="s">
        <v>7915</v>
      </c>
      <c r="Q3614">
        <v>9</v>
      </c>
      <c r="R3614">
        <f>IF(ISERROR(VLOOKUP(A3614,int_r_base_fitted!$A$1:$C$10000,2,FALSE)),0,VLOOKUP(A3614,int_r_base_fitted!$A$1:$C$10000,2,FALSE))</f>
        <v>0</v>
      </c>
      <c r="S3614">
        <f>IF(ISERROR(VLOOKUP(A3614,int_r_base_fitted!$A$1:$C$10000,3,FALSE)),0,VLOOKUP(A3614,int_r_base_fitted!$A$1:$C$10000,3,FALSE))</f>
        <v>2.5999999999999999E-2</v>
      </c>
      <c r="T3614">
        <v>3175</v>
      </c>
      <c r="V3614">
        <f>IF(ISERROR(VLOOKUP(A3614,int_r_full_fitted!$A$1:$C$10000,3,FALSE)),0,VLOOKUP(A3614,int_r_full_fitted!$A$1:$C$10000,3,FALSE))</f>
        <v>1.4999999999999999E-2</v>
      </c>
      <c r="W3614">
        <v>3613</v>
      </c>
      <c r="Y3614">
        <f>S3614-V3614</f>
        <v>1.0999999999999999E-2</v>
      </c>
    </row>
    <row r="3615" spans="1:25" x14ac:dyDescent="0.2">
      <c r="A3615" t="s">
        <v>7784</v>
      </c>
      <c r="B3615" t="s">
        <v>7933</v>
      </c>
      <c r="C3615" t="s">
        <v>10183</v>
      </c>
      <c r="D3615" t="s">
        <v>7963</v>
      </c>
      <c r="E3615" t="s">
        <v>8041</v>
      </c>
      <c r="F3615" t="s">
        <v>7915</v>
      </c>
      <c r="G3615" t="s">
        <v>7915</v>
      </c>
      <c r="H3615" t="s">
        <v>7915</v>
      </c>
      <c r="I3615" t="s">
        <v>7915</v>
      </c>
      <c r="J3615" t="s">
        <v>7915</v>
      </c>
      <c r="K3615" t="s">
        <v>7915</v>
      </c>
      <c r="L3615" t="s">
        <v>7915</v>
      </c>
      <c r="M3615" t="s">
        <v>7915</v>
      </c>
      <c r="N3615" t="s">
        <v>7915</v>
      </c>
      <c r="O3615" t="s">
        <v>7915</v>
      </c>
      <c r="P3615" t="s">
        <v>7915</v>
      </c>
      <c r="Q3615">
        <v>9</v>
      </c>
      <c r="R3615">
        <f>IF(ISERROR(VLOOKUP(A3615,int_r_base_fitted!$A$1:$C$10000,2,FALSE)),0,VLOOKUP(A3615,int_r_base_fitted!$A$1:$C$10000,2,FALSE))</f>
        <v>0</v>
      </c>
      <c r="S3615">
        <f>IF(ISERROR(VLOOKUP(A3615,int_r_base_fitted!$A$1:$C$10000,3,FALSE)),0,VLOOKUP(A3615,int_r_base_fitted!$A$1:$C$10000,3,FALSE))</f>
        <v>2.5999999999999999E-2</v>
      </c>
      <c r="T3615">
        <v>3178</v>
      </c>
      <c r="V3615">
        <f>IF(ISERROR(VLOOKUP(A3615,int_r_full_fitted!$A$1:$C$10000,3,FALSE)),0,VLOOKUP(A3615,int_r_full_fitted!$A$1:$C$10000,3,FALSE))</f>
        <v>1.4999999999999999E-2</v>
      </c>
      <c r="W3615">
        <v>3614</v>
      </c>
      <c r="Y3615">
        <f>S3615-V3615</f>
        <v>1.0999999999999999E-2</v>
      </c>
    </row>
    <row r="3616" spans="1:25" x14ac:dyDescent="0.2">
      <c r="A3616" t="s">
        <v>7872</v>
      </c>
      <c r="B3616" t="s">
        <v>7911</v>
      </c>
      <c r="C3616" t="s">
        <v>8051</v>
      </c>
      <c r="D3616" t="s">
        <v>7913</v>
      </c>
      <c r="E3616" t="s">
        <v>8566</v>
      </c>
      <c r="F3616" t="s">
        <v>7915</v>
      </c>
      <c r="G3616" t="s">
        <v>7915</v>
      </c>
      <c r="H3616" t="s">
        <v>7915</v>
      </c>
      <c r="I3616" t="s">
        <v>7915</v>
      </c>
      <c r="J3616" t="s">
        <v>7915</v>
      </c>
      <c r="K3616" t="s">
        <v>7915</v>
      </c>
      <c r="L3616" t="s">
        <v>7915</v>
      </c>
      <c r="M3616" t="s">
        <v>7915</v>
      </c>
      <c r="N3616" t="s">
        <v>7915</v>
      </c>
      <c r="O3616" t="s">
        <v>7915</v>
      </c>
      <c r="P3616" t="s">
        <v>7915</v>
      </c>
      <c r="Q3616">
        <v>9</v>
      </c>
      <c r="R3616">
        <f>IF(ISERROR(VLOOKUP(A3616,int_r_base_fitted!$A$1:$C$10000,2,FALSE)),0,VLOOKUP(A3616,int_r_base_fitted!$A$1:$C$10000,2,FALSE))</f>
        <v>0</v>
      </c>
      <c r="S3616">
        <f>IF(ISERROR(VLOOKUP(A3616,int_r_base_fitted!$A$1:$C$10000,3,FALSE)),0,VLOOKUP(A3616,int_r_base_fitted!$A$1:$C$10000,3,FALSE))</f>
        <v>2.5999999999999999E-2</v>
      </c>
      <c r="T3616">
        <v>3193</v>
      </c>
      <c r="V3616">
        <f>IF(ISERROR(VLOOKUP(A3616,int_r_full_fitted!$A$1:$C$10000,3,FALSE)),0,VLOOKUP(A3616,int_r_full_fitted!$A$1:$C$10000,3,FALSE))</f>
        <v>1.4999999999999999E-2</v>
      </c>
      <c r="W3616">
        <v>3615</v>
      </c>
      <c r="Y3616">
        <f>S3616-V3616</f>
        <v>1.0999999999999999E-2</v>
      </c>
    </row>
    <row r="3617" spans="1:25" x14ac:dyDescent="0.2">
      <c r="A3617" t="s">
        <v>5875</v>
      </c>
      <c r="B3617" t="s">
        <v>7911</v>
      </c>
      <c r="C3617" t="s">
        <v>8518</v>
      </c>
      <c r="D3617" t="s">
        <v>7963</v>
      </c>
      <c r="E3617" t="s">
        <v>9223</v>
      </c>
      <c r="F3617" t="s">
        <v>7915</v>
      </c>
      <c r="G3617" t="s">
        <v>7915</v>
      </c>
      <c r="H3617" t="s">
        <v>7915</v>
      </c>
      <c r="I3617" t="s">
        <v>7910</v>
      </c>
      <c r="J3617" t="s">
        <v>7915</v>
      </c>
      <c r="K3617" t="s">
        <v>7915</v>
      </c>
      <c r="L3617" t="s">
        <v>7915</v>
      </c>
      <c r="M3617" t="s">
        <v>7910</v>
      </c>
      <c r="N3617" t="s">
        <v>7915</v>
      </c>
      <c r="O3617" t="s">
        <v>7915</v>
      </c>
      <c r="P3617" t="s">
        <v>7909</v>
      </c>
      <c r="Q3617">
        <v>7</v>
      </c>
      <c r="R3617">
        <f>IF(ISERROR(VLOOKUP(A3617,int_r_base_fitted!$A$1:$C$10000,2,FALSE)),0,VLOOKUP(A3617,int_r_base_fitted!$A$1:$C$10000,2,FALSE))</f>
        <v>0</v>
      </c>
      <c r="S3617">
        <f>IF(ISERROR(VLOOKUP(A3617,int_r_base_fitted!$A$1:$C$10000,3,FALSE)),0,VLOOKUP(A3617,int_r_base_fitted!$A$1:$C$10000,3,FALSE))</f>
        <v>2.5000000000000001E-2</v>
      </c>
      <c r="T3617">
        <v>3208</v>
      </c>
      <c r="V3617">
        <f>IF(ISERROR(VLOOKUP(A3617,int_r_full_fitted!$A$1:$C$10000,3,FALSE)),0,VLOOKUP(A3617,int_r_full_fitted!$A$1:$C$10000,3,FALSE))</f>
        <v>1.4999999999999999E-2</v>
      </c>
      <c r="W3617">
        <v>3616</v>
      </c>
      <c r="Y3617">
        <f>S3617-V3617</f>
        <v>1.0000000000000002E-2</v>
      </c>
    </row>
    <row r="3618" spans="1:25" x14ac:dyDescent="0.2">
      <c r="A3618" t="s">
        <v>6185</v>
      </c>
      <c r="B3618" t="s">
        <v>7911</v>
      </c>
      <c r="C3618" t="s">
        <v>8018</v>
      </c>
      <c r="D3618" t="s">
        <v>7963</v>
      </c>
      <c r="E3618" t="s">
        <v>9383</v>
      </c>
      <c r="F3618" t="s">
        <v>7915</v>
      </c>
      <c r="G3618" t="s">
        <v>7915</v>
      </c>
      <c r="H3618" t="s">
        <v>7915</v>
      </c>
      <c r="I3618" t="s">
        <v>7915</v>
      </c>
      <c r="J3618" t="s">
        <v>7915</v>
      </c>
      <c r="K3618" t="s">
        <v>7915</v>
      </c>
      <c r="L3618" t="s">
        <v>7915</v>
      </c>
      <c r="M3618" t="s">
        <v>7910</v>
      </c>
      <c r="N3618" t="s">
        <v>7915</v>
      </c>
      <c r="O3618" t="s">
        <v>7915</v>
      </c>
      <c r="P3618" t="s">
        <v>7910</v>
      </c>
      <c r="Q3618">
        <v>8</v>
      </c>
      <c r="R3618">
        <f>IF(ISERROR(VLOOKUP(A3618,int_r_base_fitted!$A$1:$C$10000,2,FALSE)),0,VLOOKUP(A3618,int_r_base_fitted!$A$1:$C$10000,2,FALSE))</f>
        <v>0</v>
      </c>
      <c r="S3618">
        <f>IF(ISERROR(VLOOKUP(A3618,int_r_base_fitted!$A$1:$C$10000,3,FALSE)),0,VLOOKUP(A3618,int_r_base_fitted!$A$1:$C$10000,3,FALSE))</f>
        <v>2.5000000000000001E-2</v>
      </c>
      <c r="T3618">
        <v>3209</v>
      </c>
      <c r="V3618">
        <f>IF(ISERROR(VLOOKUP(A3618,int_r_full_fitted!$A$1:$C$10000,3,FALSE)),0,VLOOKUP(A3618,int_r_full_fitted!$A$1:$C$10000,3,FALSE))</f>
        <v>1.4999999999999999E-2</v>
      </c>
      <c r="W3618">
        <v>3617</v>
      </c>
      <c r="Y3618">
        <f>S3618-V3618</f>
        <v>1.0000000000000002E-2</v>
      </c>
    </row>
    <row r="3619" spans="1:25" x14ac:dyDescent="0.2">
      <c r="A3619" t="s">
        <v>6332</v>
      </c>
      <c r="B3619" t="s">
        <v>7911</v>
      </c>
      <c r="C3619" t="s">
        <v>7962</v>
      </c>
      <c r="D3619" t="s">
        <v>7963</v>
      </c>
      <c r="E3619" t="s">
        <v>9443</v>
      </c>
      <c r="F3619" t="s">
        <v>7915</v>
      </c>
      <c r="G3619" t="s">
        <v>7915</v>
      </c>
      <c r="H3619" t="s">
        <v>7915</v>
      </c>
      <c r="I3619" t="s">
        <v>7915</v>
      </c>
      <c r="J3619" t="s">
        <v>7915</v>
      </c>
      <c r="K3619" t="s">
        <v>7915</v>
      </c>
      <c r="L3619" t="s">
        <v>7915</v>
      </c>
      <c r="M3619" t="s">
        <v>7910</v>
      </c>
      <c r="N3619" t="s">
        <v>7915</v>
      </c>
      <c r="O3619" t="s">
        <v>7915</v>
      </c>
      <c r="P3619" t="s">
        <v>7910</v>
      </c>
      <c r="Q3619">
        <v>8</v>
      </c>
      <c r="R3619">
        <f>IF(ISERROR(VLOOKUP(A3619,int_r_base_fitted!$A$1:$C$10000,2,FALSE)),0,VLOOKUP(A3619,int_r_base_fitted!$A$1:$C$10000,2,FALSE))</f>
        <v>0</v>
      </c>
      <c r="S3619">
        <f>IF(ISERROR(VLOOKUP(A3619,int_r_base_fitted!$A$1:$C$10000,3,FALSE)),0,VLOOKUP(A3619,int_r_base_fitted!$A$1:$C$10000,3,FALSE))</f>
        <v>2.5000000000000001E-2</v>
      </c>
      <c r="T3619">
        <v>3214</v>
      </c>
      <c r="V3619">
        <f>IF(ISERROR(VLOOKUP(A3619,int_r_full_fitted!$A$1:$C$10000,3,FALSE)),0,VLOOKUP(A3619,int_r_full_fitted!$A$1:$C$10000,3,FALSE))</f>
        <v>1.4999999999999999E-2</v>
      </c>
      <c r="W3619">
        <v>3618</v>
      </c>
      <c r="Y3619">
        <f>S3619-V3619</f>
        <v>1.0000000000000002E-2</v>
      </c>
    </row>
    <row r="3620" spans="1:25" x14ac:dyDescent="0.2">
      <c r="A3620" t="s">
        <v>6335</v>
      </c>
      <c r="B3620" t="s">
        <v>7911</v>
      </c>
      <c r="C3620" t="s">
        <v>8018</v>
      </c>
      <c r="D3620" t="s">
        <v>7963</v>
      </c>
      <c r="E3620" t="s">
        <v>9445</v>
      </c>
      <c r="F3620" t="s">
        <v>7915</v>
      </c>
      <c r="G3620" t="s">
        <v>7915</v>
      </c>
      <c r="H3620" t="s">
        <v>7915</v>
      </c>
      <c r="I3620" t="s">
        <v>7915</v>
      </c>
      <c r="J3620" t="s">
        <v>7915</v>
      </c>
      <c r="K3620" t="s">
        <v>7915</v>
      </c>
      <c r="L3620" t="s">
        <v>7915</v>
      </c>
      <c r="M3620" t="s">
        <v>7910</v>
      </c>
      <c r="N3620" t="s">
        <v>7915</v>
      </c>
      <c r="O3620" t="s">
        <v>7915</v>
      </c>
      <c r="P3620" t="s">
        <v>7910</v>
      </c>
      <c r="Q3620">
        <v>8</v>
      </c>
      <c r="R3620">
        <f>IF(ISERROR(VLOOKUP(A3620,int_r_base_fitted!$A$1:$C$10000,2,FALSE)),0,VLOOKUP(A3620,int_r_base_fitted!$A$1:$C$10000,2,FALSE))</f>
        <v>0</v>
      </c>
      <c r="S3620">
        <f>IF(ISERROR(VLOOKUP(A3620,int_r_base_fitted!$A$1:$C$10000,3,FALSE)),0,VLOOKUP(A3620,int_r_base_fitted!$A$1:$C$10000,3,FALSE))</f>
        <v>2.5000000000000001E-2</v>
      </c>
      <c r="T3620">
        <v>3215</v>
      </c>
      <c r="V3620">
        <f>IF(ISERROR(VLOOKUP(A3620,int_r_full_fitted!$A$1:$C$10000,3,FALSE)),0,VLOOKUP(A3620,int_r_full_fitted!$A$1:$C$10000,3,FALSE))</f>
        <v>1.4999999999999999E-2</v>
      </c>
      <c r="W3620">
        <v>3619</v>
      </c>
      <c r="Y3620">
        <f>S3620-V3620</f>
        <v>1.0000000000000002E-2</v>
      </c>
    </row>
    <row r="3621" spans="1:25" x14ac:dyDescent="0.2">
      <c r="A3621" t="s">
        <v>6441</v>
      </c>
      <c r="B3621" t="s">
        <v>7911</v>
      </c>
      <c r="C3621" t="s">
        <v>7927</v>
      </c>
      <c r="D3621" t="s">
        <v>8040</v>
      </c>
      <c r="E3621" t="s">
        <v>8370</v>
      </c>
      <c r="F3621" t="s">
        <v>7915</v>
      </c>
      <c r="G3621" t="s">
        <v>7915</v>
      </c>
      <c r="H3621" t="s">
        <v>7915</v>
      </c>
      <c r="I3621" t="s">
        <v>7915</v>
      </c>
      <c r="J3621" t="s">
        <v>7915</v>
      </c>
      <c r="K3621" t="s">
        <v>7915</v>
      </c>
      <c r="L3621" t="s">
        <v>7915</v>
      </c>
      <c r="M3621" t="s">
        <v>7910</v>
      </c>
      <c r="N3621" t="s">
        <v>7915</v>
      </c>
      <c r="O3621" t="s">
        <v>7915</v>
      </c>
      <c r="P3621" t="s">
        <v>7910</v>
      </c>
      <c r="Q3621">
        <v>8</v>
      </c>
      <c r="R3621">
        <f>IF(ISERROR(VLOOKUP(A3621,int_r_base_fitted!$A$1:$C$10000,2,FALSE)),0,VLOOKUP(A3621,int_r_base_fitted!$A$1:$C$10000,2,FALSE))</f>
        <v>0</v>
      </c>
      <c r="S3621">
        <f>IF(ISERROR(VLOOKUP(A3621,int_r_base_fitted!$A$1:$C$10000,3,FALSE)),0,VLOOKUP(A3621,int_r_base_fitted!$A$1:$C$10000,3,FALSE))</f>
        <v>2.5000000000000001E-2</v>
      </c>
      <c r="T3621">
        <v>3217</v>
      </c>
      <c r="V3621">
        <f>IF(ISERROR(VLOOKUP(A3621,int_r_full_fitted!$A$1:$C$10000,3,FALSE)),0,VLOOKUP(A3621,int_r_full_fitted!$A$1:$C$10000,3,FALSE))</f>
        <v>1.4999999999999999E-2</v>
      </c>
      <c r="W3621">
        <v>3620</v>
      </c>
      <c r="Y3621">
        <f>S3621-V3621</f>
        <v>1.0000000000000002E-2</v>
      </c>
    </row>
    <row r="3622" spans="1:25" x14ac:dyDescent="0.2">
      <c r="A3622" t="s">
        <v>6540</v>
      </c>
      <c r="B3622" t="s">
        <v>7933</v>
      </c>
      <c r="C3622" t="s">
        <v>9068</v>
      </c>
      <c r="D3622" t="s">
        <v>8134</v>
      </c>
      <c r="E3622" t="s">
        <v>9534</v>
      </c>
      <c r="F3622" t="s">
        <v>7915</v>
      </c>
      <c r="G3622" t="s">
        <v>7915</v>
      </c>
      <c r="H3622" t="s">
        <v>7915</v>
      </c>
      <c r="I3622" t="s">
        <v>7915</v>
      </c>
      <c r="J3622" t="s">
        <v>7915</v>
      </c>
      <c r="K3622" t="s">
        <v>7915</v>
      </c>
      <c r="L3622" t="s">
        <v>7915</v>
      </c>
      <c r="M3622" t="s">
        <v>7910</v>
      </c>
      <c r="N3622" t="s">
        <v>7915</v>
      </c>
      <c r="O3622" t="s">
        <v>7915</v>
      </c>
      <c r="P3622" t="s">
        <v>7910</v>
      </c>
      <c r="Q3622">
        <v>8</v>
      </c>
      <c r="R3622">
        <f>IF(ISERROR(VLOOKUP(A3622,int_r_base_fitted!$A$1:$C$10000,2,FALSE)),0,VLOOKUP(A3622,int_r_base_fitted!$A$1:$C$10000,2,FALSE))</f>
        <v>0</v>
      </c>
      <c r="S3622">
        <f>IF(ISERROR(VLOOKUP(A3622,int_r_base_fitted!$A$1:$C$10000,3,FALSE)),0,VLOOKUP(A3622,int_r_base_fitted!$A$1:$C$10000,3,FALSE))</f>
        <v>2.5000000000000001E-2</v>
      </c>
      <c r="T3622">
        <v>3219</v>
      </c>
      <c r="V3622">
        <f>IF(ISERROR(VLOOKUP(A3622,int_r_full_fitted!$A$1:$C$10000,3,FALSE)),0,VLOOKUP(A3622,int_r_full_fitted!$A$1:$C$10000,3,FALSE))</f>
        <v>1.4999999999999999E-2</v>
      </c>
      <c r="W3622">
        <v>3621</v>
      </c>
      <c r="Y3622">
        <f>S3622-V3622</f>
        <v>1.0000000000000002E-2</v>
      </c>
    </row>
    <row r="3623" spans="1:25" x14ac:dyDescent="0.2">
      <c r="A3623" t="s">
        <v>6566</v>
      </c>
      <c r="B3623" t="s">
        <v>7911</v>
      </c>
      <c r="C3623">
        <v>4</v>
      </c>
      <c r="D3623" t="s">
        <v>7940</v>
      </c>
      <c r="E3623" t="s">
        <v>8554</v>
      </c>
      <c r="F3623" t="s">
        <v>7915</v>
      </c>
      <c r="G3623" t="s">
        <v>7915</v>
      </c>
      <c r="H3623" t="s">
        <v>7915</v>
      </c>
      <c r="I3623" t="s">
        <v>7915</v>
      </c>
      <c r="J3623" t="s">
        <v>7915</v>
      </c>
      <c r="K3623" t="s">
        <v>7915</v>
      </c>
      <c r="L3623" t="s">
        <v>7915</v>
      </c>
      <c r="M3623" t="s">
        <v>7910</v>
      </c>
      <c r="N3623" t="s">
        <v>7915</v>
      </c>
      <c r="O3623" t="s">
        <v>7915</v>
      </c>
      <c r="P3623" t="s">
        <v>7910</v>
      </c>
      <c r="Q3623">
        <v>8</v>
      </c>
      <c r="R3623">
        <f>IF(ISERROR(VLOOKUP(A3623,int_r_base_fitted!$A$1:$C$10000,2,FALSE)),0,VLOOKUP(A3623,int_r_base_fitted!$A$1:$C$10000,2,FALSE))</f>
        <v>0</v>
      </c>
      <c r="S3623">
        <f>IF(ISERROR(VLOOKUP(A3623,int_r_base_fitted!$A$1:$C$10000,3,FALSE)),0,VLOOKUP(A3623,int_r_base_fitted!$A$1:$C$10000,3,FALSE))</f>
        <v>2.5000000000000001E-2</v>
      </c>
      <c r="T3623">
        <v>3220</v>
      </c>
      <c r="V3623">
        <f>IF(ISERROR(VLOOKUP(A3623,int_r_full_fitted!$A$1:$C$10000,3,FALSE)),0,VLOOKUP(A3623,int_r_full_fitted!$A$1:$C$10000,3,FALSE))</f>
        <v>1.4999999999999999E-2</v>
      </c>
      <c r="W3623">
        <v>3622</v>
      </c>
      <c r="Y3623">
        <f>S3623-V3623</f>
        <v>1.0000000000000002E-2</v>
      </c>
    </row>
    <row r="3624" spans="1:25" x14ac:dyDescent="0.2">
      <c r="A3624" t="s">
        <v>6724</v>
      </c>
      <c r="B3624" t="s">
        <v>7911</v>
      </c>
      <c r="C3624" t="s">
        <v>7962</v>
      </c>
      <c r="D3624" t="s">
        <v>7963</v>
      </c>
      <c r="E3624" t="s">
        <v>9443</v>
      </c>
      <c r="F3624" t="s">
        <v>7915</v>
      </c>
      <c r="G3624" t="s">
        <v>7915</v>
      </c>
      <c r="H3624" t="s">
        <v>7915</v>
      </c>
      <c r="I3624" t="s">
        <v>7915</v>
      </c>
      <c r="J3624" t="s">
        <v>7915</v>
      </c>
      <c r="K3624" t="s">
        <v>7915</v>
      </c>
      <c r="L3624" t="s">
        <v>7915</v>
      </c>
      <c r="M3624" t="s">
        <v>7910</v>
      </c>
      <c r="N3624" t="s">
        <v>7915</v>
      </c>
      <c r="O3624" t="s">
        <v>7915</v>
      </c>
      <c r="P3624" t="s">
        <v>7910</v>
      </c>
      <c r="Q3624">
        <v>8</v>
      </c>
      <c r="R3624">
        <f>IF(ISERROR(VLOOKUP(A3624,int_r_base_fitted!$A$1:$C$10000,2,FALSE)),0,VLOOKUP(A3624,int_r_base_fitted!$A$1:$C$10000,2,FALSE))</f>
        <v>0</v>
      </c>
      <c r="S3624">
        <f>IF(ISERROR(VLOOKUP(A3624,int_r_base_fitted!$A$1:$C$10000,3,FALSE)),0,VLOOKUP(A3624,int_r_base_fitted!$A$1:$C$10000,3,FALSE))</f>
        <v>2.5000000000000001E-2</v>
      </c>
      <c r="T3624">
        <v>3231</v>
      </c>
      <c r="V3624">
        <f>IF(ISERROR(VLOOKUP(A3624,int_r_full_fitted!$A$1:$C$10000,3,FALSE)),0,VLOOKUP(A3624,int_r_full_fitted!$A$1:$C$10000,3,FALSE))</f>
        <v>1.4999999999999999E-2</v>
      </c>
      <c r="W3624">
        <v>3623</v>
      </c>
      <c r="Y3624">
        <f>S3624-V3624</f>
        <v>1.0000000000000002E-2</v>
      </c>
    </row>
    <row r="3625" spans="1:25" x14ac:dyDescent="0.2">
      <c r="A3625" t="s">
        <v>6725</v>
      </c>
      <c r="B3625" t="s">
        <v>7911</v>
      </c>
      <c r="C3625" t="s">
        <v>7962</v>
      </c>
      <c r="D3625" t="s">
        <v>7963</v>
      </c>
      <c r="E3625" t="s">
        <v>9621</v>
      </c>
      <c r="F3625" t="s">
        <v>7915</v>
      </c>
      <c r="G3625" t="s">
        <v>7915</v>
      </c>
      <c r="H3625" t="s">
        <v>7915</v>
      </c>
      <c r="I3625" t="s">
        <v>7915</v>
      </c>
      <c r="J3625" t="s">
        <v>7915</v>
      </c>
      <c r="K3625" t="s">
        <v>7915</v>
      </c>
      <c r="L3625" t="s">
        <v>7915</v>
      </c>
      <c r="M3625" t="s">
        <v>7910</v>
      </c>
      <c r="N3625" t="s">
        <v>7915</v>
      </c>
      <c r="O3625" t="s">
        <v>7915</v>
      </c>
      <c r="P3625" t="s">
        <v>7910</v>
      </c>
      <c r="Q3625">
        <v>8</v>
      </c>
      <c r="R3625">
        <f>IF(ISERROR(VLOOKUP(A3625,int_r_base_fitted!$A$1:$C$10000,2,FALSE)),0,VLOOKUP(A3625,int_r_base_fitted!$A$1:$C$10000,2,FALSE))</f>
        <v>0</v>
      </c>
      <c r="S3625">
        <f>IF(ISERROR(VLOOKUP(A3625,int_r_base_fitted!$A$1:$C$10000,3,FALSE)),0,VLOOKUP(A3625,int_r_base_fitted!$A$1:$C$10000,3,FALSE))</f>
        <v>2.5000000000000001E-2</v>
      </c>
      <c r="T3625">
        <v>3232</v>
      </c>
      <c r="V3625">
        <f>IF(ISERROR(VLOOKUP(A3625,int_r_full_fitted!$A$1:$C$10000,3,FALSE)),0,VLOOKUP(A3625,int_r_full_fitted!$A$1:$C$10000,3,FALSE))</f>
        <v>1.4999999999999999E-2</v>
      </c>
      <c r="W3625">
        <v>3624</v>
      </c>
      <c r="Y3625">
        <f>S3625-V3625</f>
        <v>1.0000000000000002E-2</v>
      </c>
    </row>
    <row r="3626" spans="1:25" x14ac:dyDescent="0.2">
      <c r="A3626" t="s">
        <v>6728</v>
      </c>
      <c r="B3626" t="s">
        <v>7911</v>
      </c>
      <c r="C3626" t="s">
        <v>7962</v>
      </c>
      <c r="D3626" t="s">
        <v>7963</v>
      </c>
      <c r="E3626" t="s">
        <v>9623</v>
      </c>
      <c r="F3626" t="s">
        <v>7915</v>
      </c>
      <c r="G3626" t="s">
        <v>7915</v>
      </c>
      <c r="H3626" t="s">
        <v>7915</v>
      </c>
      <c r="I3626" t="s">
        <v>7915</v>
      </c>
      <c r="J3626" t="s">
        <v>7915</v>
      </c>
      <c r="K3626" t="s">
        <v>7915</v>
      </c>
      <c r="L3626" t="s">
        <v>7915</v>
      </c>
      <c r="M3626" t="s">
        <v>7910</v>
      </c>
      <c r="N3626" t="s">
        <v>7915</v>
      </c>
      <c r="O3626" t="s">
        <v>7915</v>
      </c>
      <c r="P3626" t="s">
        <v>7910</v>
      </c>
      <c r="Q3626">
        <v>8</v>
      </c>
      <c r="R3626">
        <f>IF(ISERROR(VLOOKUP(A3626,int_r_base_fitted!$A$1:$C$10000,2,FALSE)),0,VLOOKUP(A3626,int_r_base_fitted!$A$1:$C$10000,2,FALSE))</f>
        <v>0</v>
      </c>
      <c r="S3626">
        <f>IF(ISERROR(VLOOKUP(A3626,int_r_base_fitted!$A$1:$C$10000,3,FALSE)),0,VLOOKUP(A3626,int_r_base_fitted!$A$1:$C$10000,3,FALSE))</f>
        <v>2.5000000000000001E-2</v>
      </c>
      <c r="T3626">
        <v>3233</v>
      </c>
      <c r="V3626">
        <f>IF(ISERROR(VLOOKUP(A3626,int_r_full_fitted!$A$1:$C$10000,3,FALSE)),0,VLOOKUP(A3626,int_r_full_fitted!$A$1:$C$10000,3,FALSE))</f>
        <v>1.4999999999999999E-2</v>
      </c>
      <c r="W3626">
        <v>3625</v>
      </c>
      <c r="Y3626">
        <f>S3626-V3626</f>
        <v>1.0000000000000002E-2</v>
      </c>
    </row>
    <row r="3627" spans="1:25" x14ac:dyDescent="0.2">
      <c r="A3627" t="s">
        <v>6730</v>
      </c>
      <c r="B3627" t="s">
        <v>7911</v>
      </c>
      <c r="C3627" t="s">
        <v>7962</v>
      </c>
      <c r="D3627" t="s">
        <v>7963</v>
      </c>
      <c r="E3627" t="s">
        <v>9625</v>
      </c>
      <c r="F3627" t="s">
        <v>7915</v>
      </c>
      <c r="G3627" t="s">
        <v>7915</v>
      </c>
      <c r="H3627" t="s">
        <v>7915</v>
      </c>
      <c r="I3627" t="s">
        <v>7915</v>
      </c>
      <c r="J3627" t="s">
        <v>7915</v>
      </c>
      <c r="K3627" t="s">
        <v>7915</v>
      </c>
      <c r="L3627" t="s">
        <v>7915</v>
      </c>
      <c r="M3627" t="s">
        <v>7910</v>
      </c>
      <c r="N3627" t="s">
        <v>7915</v>
      </c>
      <c r="O3627" t="s">
        <v>7915</v>
      </c>
      <c r="P3627" t="s">
        <v>7910</v>
      </c>
      <c r="Q3627">
        <v>8</v>
      </c>
      <c r="R3627">
        <f>IF(ISERROR(VLOOKUP(A3627,int_r_base_fitted!$A$1:$C$10000,2,FALSE)),0,VLOOKUP(A3627,int_r_base_fitted!$A$1:$C$10000,2,FALSE))</f>
        <v>0</v>
      </c>
      <c r="S3627">
        <f>IF(ISERROR(VLOOKUP(A3627,int_r_base_fitted!$A$1:$C$10000,3,FALSE)),0,VLOOKUP(A3627,int_r_base_fitted!$A$1:$C$10000,3,FALSE))</f>
        <v>2.5000000000000001E-2</v>
      </c>
      <c r="T3627">
        <v>3234</v>
      </c>
      <c r="V3627">
        <f>IF(ISERROR(VLOOKUP(A3627,int_r_full_fitted!$A$1:$C$10000,3,FALSE)),0,VLOOKUP(A3627,int_r_full_fitted!$A$1:$C$10000,3,FALSE))</f>
        <v>1.4999999999999999E-2</v>
      </c>
      <c r="W3627">
        <v>3626</v>
      </c>
      <c r="Y3627">
        <f>S3627-V3627</f>
        <v>1.0000000000000002E-2</v>
      </c>
    </row>
    <row r="3628" spans="1:25" x14ac:dyDescent="0.2">
      <c r="A3628" t="s">
        <v>6731</v>
      </c>
      <c r="B3628" t="s">
        <v>7911</v>
      </c>
      <c r="C3628" t="s">
        <v>7962</v>
      </c>
      <c r="D3628" t="s">
        <v>7963</v>
      </c>
      <c r="E3628" t="s">
        <v>9626</v>
      </c>
      <c r="F3628" t="s">
        <v>7915</v>
      </c>
      <c r="G3628" t="s">
        <v>7915</v>
      </c>
      <c r="H3628" t="s">
        <v>7915</v>
      </c>
      <c r="I3628" t="s">
        <v>7915</v>
      </c>
      <c r="J3628" t="s">
        <v>7915</v>
      </c>
      <c r="K3628" t="s">
        <v>7915</v>
      </c>
      <c r="L3628" t="s">
        <v>7915</v>
      </c>
      <c r="M3628" t="s">
        <v>7910</v>
      </c>
      <c r="N3628" t="s">
        <v>7915</v>
      </c>
      <c r="O3628" t="s">
        <v>7915</v>
      </c>
      <c r="P3628" t="s">
        <v>7910</v>
      </c>
      <c r="Q3628">
        <v>8</v>
      </c>
      <c r="R3628">
        <f>IF(ISERROR(VLOOKUP(A3628,int_r_base_fitted!$A$1:$C$10000,2,FALSE)),0,VLOOKUP(A3628,int_r_base_fitted!$A$1:$C$10000,2,FALSE))</f>
        <v>0</v>
      </c>
      <c r="S3628">
        <f>IF(ISERROR(VLOOKUP(A3628,int_r_base_fitted!$A$1:$C$10000,3,FALSE)),0,VLOOKUP(A3628,int_r_base_fitted!$A$1:$C$10000,3,FALSE))</f>
        <v>2.5000000000000001E-2</v>
      </c>
      <c r="T3628">
        <v>3235</v>
      </c>
      <c r="V3628">
        <f>IF(ISERROR(VLOOKUP(A3628,int_r_full_fitted!$A$1:$C$10000,3,FALSE)),0,VLOOKUP(A3628,int_r_full_fitted!$A$1:$C$10000,3,FALSE))</f>
        <v>1.4999999999999999E-2</v>
      </c>
      <c r="W3628">
        <v>3627</v>
      </c>
      <c r="Y3628">
        <f>S3628-V3628</f>
        <v>1.0000000000000002E-2</v>
      </c>
    </row>
    <row r="3629" spans="1:25" x14ac:dyDescent="0.2">
      <c r="A3629" t="s">
        <v>6768</v>
      </c>
      <c r="B3629" t="s">
        <v>7911</v>
      </c>
      <c r="C3629" t="s">
        <v>8018</v>
      </c>
      <c r="D3629" t="s">
        <v>7963</v>
      </c>
      <c r="E3629" t="s">
        <v>9648</v>
      </c>
      <c r="F3629" t="s">
        <v>7915</v>
      </c>
      <c r="G3629" t="s">
        <v>7915</v>
      </c>
      <c r="H3629" t="s">
        <v>7915</v>
      </c>
      <c r="I3629" t="s">
        <v>7915</v>
      </c>
      <c r="J3629" t="s">
        <v>7915</v>
      </c>
      <c r="K3629" t="s">
        <v>7915</v>
      </c>
      <c r="L3629" t="s">
        <v>7915</v>
      </c>
      <c r="M3629" t="s">
        <v>7910</v>
      </c>
      <c r="N3629" t="s">
        <v>7915</v>
      </c>
      <c r="O3629" t="s">
        <v>7915</v>
      </c>
      <c r="P3629" t="s">
        <v>7910</v>
      </c>
      <c r="Q3629">
        <v>8</v>
      </c>
      <c r="R3629">
        <f>IF(ISERROR(VLOOKUP(A3629,int_r_base_fitted!$A$1:$C$10000,2,FALSE)),0,VLOOKUP(A3629,int_r_base_fitted!$A$1:$C$10000,2,FALSE))</f>
        <v>0</v>
      </c>
      <c r="S3629">
        <f>IF(ISERROR(VLOOKUP(A3629,int_r_base_fitted!$A$1:$C$10000,3,FALSE)),0,VLOOKUP(A3629,int_r_base_fitted!$A$1:$C$10000,3,FALSE))</f>
        <v>2.5000000000000001E-2</v>
      </c>
      <c r="T3629">
        <v>3236</v>
      </c>
      <c r="V3629">
        <f>IF(ISERROR(VLOOKUP(A3629,int_r_full_fitted!$A$1:$C$10000,3,FALSE)),0,VLOOKUP(A3629,int_r_full_fitted!$A$1:$C$10000,3,FALSE))</f>
        <v>1.4999999999999999E-2</v>
      </c>
      <c r="W3629">
        <v>3628</v>
      </c>
      <c r="Y3629">
        <f>S3629-V3629</f>
        <v>1.0000000000000002E-2</v>
      </c>
    </row>
    <row r="3630" spans="1:25" x14ac:dyDescent="0.2">
      <c r="A3630" t="s">
        <v>6784</v>
      </c>
      <c r="B3630" t="s">
        <v>7911</v>
      </c>
      <c r="C3630" t="s">
        <v>8151</v>
      </c>
      <c r="D3630" t="s">
        <v>7963</v>
      </c>
      <c r="E3630" t="s">
        <v>9657</v>
      </c>
      <c r="F3630" t="s">
        <v>7915</v>
      </c>
      <c r="G3630" t="s">
        <v>7915</v>
      </c>
      <c r="H3630" t="s">
        <v>7915</v>
      </c>
      <c r="I3630" t="s">
        <v>7915</v>
      </c>
      <c r="J3630" t="s">
        <v>7915</v>
      </c>
      <c r="K3630" t="s">
        <v>7915</v>
      </c>
      <c r="L3630" t="s">
        <v>7915</v>
      </c>
      <c r="M3630" t="s">
        <v>7910</v>
      </c>
      <c r="N3630" t="s">
        <v>7915</v>
      </c>
      <c r="O3630" t="s">
        <v>7915</v>
      </c>
      <c r="P3630" t="s">
        <v>7910</v>
      </c>
      <c r="Q3630">
        <v>8</v>
      </c>
      <c r="R3630">
        <f>IF(ISERROR(VLOOKUP(A3630,int_r_base_fitted!$A$1:$C$10000,2,FALSE)),0,VLOOKUP(A3630,int_r_base_fitted!$A$1:$C$10000,2,FALSE))</f>
        <v>0</v>
      </c>
      <c r="S3630">
        <f>IF(ISERROR(VLOOKUP(A3630,int_r_base_fitted!$A$1:$C$10000,3,FALSE)),0,VLOOKUP(A3630,int_r_base_fitted!$A$1:$C$10000,3,FALSE))</f>
        <v>2.5000000000000001E-2</v>
      </c>
      <c r="T3630">
        <v>3242</v>
      </c>
      <c r="V3630">
        <f>IF(ISERROR(VLOOKUP(A3630,int_r_full_fitted!$A$1:$C$10000,3,FALSE)),0,VLOOKUP(A3630,int_r_full_fitted!$A$1:$C$10000,3,FALSE))</f>
        <v>1.4999999999999999E-2</v>
      </c>
      <c r="W3630">
        <v>3629</v>
      </c>
      <c r="Y3630">
        <f>S3630-V3630</f>
        <v>1.0000000000000002E-2</v>
      </c>
    </row>
    <row r="3631" spans="1:25" x14ac:dyDescent="0.2">
      <c r="A3631" t="s">
        <v>6883</v>
      </c>
      <c r="B3631" t="s">
        <v>7911</v>
      </c>
      <c r="C3631" t="s">
        <v>7916</v>
      </c>
      <c r="D3631" t="s">
        <v>7963</v>
      </c>
      <c r="E3631" t="s">
        <v>9713</v>
      </c>
      <c r="F3631" t="s">
        <v>7915</v>
      </c>
      <c r="G3631" t="s">
        <v>7915</v>
      </c>
      <c r="H3631" t="s">
        <v>7915</v>
      </c>
      <c r="I3631" t="s">
        <v>7915</v>
      </c>
      <c r="J3631" t="s">
        <v>7915</v>
      </c>
      <c r="K3631" t="s">
        <v>7915</v>
      </c>
      <c r="L3631" t="s">
        <v>7915</v>
      </c>
      <c r="M3631" t="s">
        <v>7910</v>
      </c>
      <c r="N3631" t="s">
        <v>7915</v>
      </c>
      <c r="O3631" t="s">
        <v>7915</v>
      </c>
      <c r="P3631" t="s">
        <v>7910</v>
      </c>
      <c r="Q3631">
        <v>8</v>
      </c>
      <c r="R3631">
        <f>IF(ISERROR(VLOOKUP(A3631,int_r_base_fitted!$A$1:$C$10000,2,FALSE)),0,VLOOKUP(A3631,int_r_base_fitted!$A$1:$C$10000,2,FALSE))</f>
        <v>0</v>
      </c>
      <c r="S3631">
        <f>IF(ISERROR(VLOOKUP(A3631,int_r_base_fitted!$A$1:$C$10000,3,FALSE)),0,VLOOKUP(A3631,int_r_base_fitted!$A$1:$C$10000,3,FALSE))</f>
        <v>2.5000000000000001E-2</v>
      </c>
      <c r="T3631">
        <v>3257</v>
      </c>
      <c r="V3631">
        <f>IF(ISERROR(VLOOKUP(A3631,int_r_full_fitted!$A$1:$C$10000,3,FALSE)),0,VLOOKUP(A3631,int_r_full_fitted!$A$1:$C$10000,3,FALSE))</f>
        <v>1.4999999999999999E-2</v>
      </c>
      <c r="W3631">
        <v>3630</v>
      </c>
      <c r="Y3631">
        <f>S3631-V3631</f>
        <v>1.0000000000000002E-2</v>
      </c>
    </row>
    <row r="3632" spans="1:25" x14ac:dyDescent="0.2">
      <c r="A3632" t="s">
        <v>6919</v>
      </c>
      <c r="B3632" t="s">
        <v>7911</v>
      </c>
      <c r="C3632" t="s">
        <v>8158</v>
      </c>
      <c r="D3632" t="s">
        <v>7963</v>
      </c>
      <c r="E3632" t="s">
        <v>9219</v>
      </c>
      <c r="F3632" t="s">
        <v>7915</v>
      </c>
      <c r="G3632" t="s">
        <v>7915</v>
      </c>
      <c r="H3632" t="s">
        <v>7915</v>
      </c>
      <c r="I3632" t="s">
        <v>7915</v>
      </c>
      <c r="J3632" t="s">
        <v>7915</v>
      </c>
      <c r="K3632" t="s">
        <v>7915</v>
      </c>
      <c r="L3632" t="s">
        <v>7915</v>
      </c>
      <c r="M3632" t="s">
        <v>7910</v>
      </c>
      <c r="N3632" t="s">
        <v>7915</v>
      </c>
      <c r="O3632" t="s">
        <v>7915</v>
      </c>
      <c r="P3632" t="s">
        <v>7910</v>
      </c>
      <c r="Q3632">
        <v>8</v>
      </c>
      <c r="R3632">
        <f>IF(ISERROR(VLOOKUP(A3632,int_r_base_fitted!$A$1:$C$10000,2,FALSE)),0,VLOOKUP(A3632,int_r_base_fitted!$A$1:$C$10000,2,FALSE))</f>
        <v>0</v>
      </c>
      <c r="S3632">
        <f>IF(ISERROR(VLOOKUP(A3632,int_r_base_fitted!$A$1:$C$10000,3,FALSE)),0,VLOOKUP(A3632,int_r_base_fitted!$A$1:$C$10000,3,FALSE))</f>
        <v>2.5000000000000001E-2</v>
      </c>
      <c r="T3632">
        <v>3259</v>
      </c>
      <c r="V3632">
        <f>IF(ISERROR(VLOOKUP(A3632,int_r_full_fitted!$A$1:$C$10000,3,FALSE)),0,VLOOKUP(A3632,int_r_full_fitted!$A$1:$C$10000,3,FALSE))</f>
        <v>1.4999999999999999E-2</v>
      </c>
      <c r="W3632">
        <v>3631</v>
      </c>
      <c r="Y3632">
        <f>S3632-V3632</f>
        <v>1.0000000000000002E-2</v>
      </c>
    </row>
    <row r="3633" spans="1:25" x14ac:dyDescent="0.2">
      <c r="A3633" t="s">
        <v>6920</v>
      </c>
      <c r="B3633" t="s">
        <v>7911</v>
      </c>
      <c r="C3633" t="s">
        <v>8158</v>
      </c>
      <c r="D3633" t="s">
        <v>7963</v>
      </c>
      <c r="E3633" t="s">
        <v>9220</v>
      </c>
      <c r="F3633" t="s">
        <v>7915</v>
      </c>
      <c r="G3633" t="s">
        <v>7915</v>
      </c>
      <c r="H3633" t="s">
        <v>7915</v>
      </c>
      <c r="I3633" t="s">
        <v>7915</v>
      </c>
      <c r="J3633" t="s">
        <v>7915</v>
      </c>
      <c r="K3633" t="s">
        <v>7915</v>
      </c>
      <c r="L3633" t="s">
        <v>7915</v>
      </c>
      <c r="M3633" t="s">
        <v>7910</v>
      </c>
      <c r="N3633" t="s">
        <v>7915</v>
      </c>
      <c r="O3633" t="s">
        <v>7915</v>
      </c>
      <c r="P3633" t="s">
        <v>7910</v>
      </c>
      <c r="Q3633">
        <v>8</v>
      </c>
      <c r="R3633">
        <f>IF(ISERROR(VLOOKUP(A3633,int_r_base_fitted!$A$1:$C$10000,2,FALSE)),0,VLOOKUP(A3633,int_r_base_fitted!$A$1:$C$10000,2,FALSE))</f>
        <v>0</v>
      </c>
      <c r="S3633">
        <f>IF(ISERROR(VLOOKUP(A3633,int_r_base_fitted!$A$1:$C$10000,3,FALSE)),0,VLOOKUP(A3633,int_r_base_fitted!$A$1:$C$10000,3,FALSE))</f>
        <v>2.5000000000000001E-2</v>
      </c>
      <c r="T3633">
        <v>3260</v>
      </c>
      <c r="V3633">
        <f>IF(ISERROR(VLOOKUP(A3633,int_r_full_fitted!$A$1:$C$10000,3,FALSE)),0,VLOOKUP(A3633,int_r_full_fitted!$A$1:$C$10000,3,FALSE))</f>
        <v>1.4999999999999999E-2</v>
      </c>
      <c r="W3633">
        <v>3632</v>
      </c>
      <c r="Y3633">
        <f>S3633-V3633</f>
        <v>1.0000000000000002E-2</v>
      </c>
    </row>
    <row r="3634" spans="1:25" x14ac:dyDescent="0.2">
      <c r="A3634" t="s">
        <v>6922</v>
      </c>
      <c r="B3634" t="s">
        <v>7911</v>
      </c>
      <c r="C3634" t="s">
        <v>8158</v>
      </c>
      <c r="D3634" t="s">
        <v>7963</v>
      </c>
      <c r="E3634" t="s">
        <v>9729</v>
      </c>
      <c r="F3634" t="s">
        <v>7915</v>
      </c>
      <c r="G3634" t="s">
        <v>7915</v>
      </c>
      <c r="H3634" t="s">
        <v>7915</v>
      </c>
      <c r="I3634" t="s">
        <v>7915</v>
      </c>
      <c r="J3634" t="s">
        <v>7915</v>
      </c>
      <c r="K3634" t="s">
        <v>7915</v>
      </c>
      <c r="L3634" t="s">
        <v>7915</v>
      </c>
      <c r="M3634" t="s">
        <v>7910</v>
      </c>
      <c r="N3634" t="s">
        <v>7915</v>
      </c>
      <c r="O3634" t="s">
        <v>7915</v>
      </c>
      <c r="P3634" t="s">
        <v>7910</v>
      </c>
      <c r="Q3634">
        <v>8</v>
      </c>
      <c r="R3634">
        <f>IF(ISERROR(VLOOKUP(A3634,int_r_base_fitted!$A$1:$C$10000,2,FALSE)),0,VLOOKUP(A3634,int_r_base_fitted!$A$1:$C$10000,2,FALSE))</f>
        <v>0</v>
      </c>
      <c r="S3634">
        <f>IF(ISERROR(VLOOKUP(A3634,int_r_base_fitted!$A$1:$C$10000,3,FALSE)),0,VLOOKUP(A3634,int_r_base_fitted!$A$1:$C$10000,3,FALSE))</f>
        <v>2.5000000000000001E-2</v>
      </c>
      <c r="T3634">
        <v>3261</v>
      </c>
      <c r="V3634">
        <f>IF(ISERROR(VLOOKUP(A3634,int_r_full_fitted!$A$1:$C$10000,3,FALSE)),0,VLOOKUP(A3634,int_r_full_fitted!$A$1:$C$10000,3,FALSE))</f>
        <v>1.4999999999999999E-2</v>
      </c>
      <c r="W3634">
        <v>3633</v>
      </c>
      <c r="Y3634">
        <f>S3634-V3634</f>
        <v>1.0000000000000002E-2</v>
      </c>
    </row>
    <row r="3635" spans="1:25" x14ac:dyDescent="0.2">
      <c r="A3635" t="s">
        <v>6924</v>
      </c>
      <c r="B3635" t="s">
        <v>7911</v>
      </c>
      <c r="C3635" t="s">
        <v>7912</v>
      </c>
      <c r="D3635" t="s">
        <v>7963</v>
      </c>
      <c r="E3635" t="s">
        <v>9731</v>
      </c>
      <c r="F3635" t="s">
        <v>7915</v>
      </c>
      <c r="G3635" t="s">
        <v>7915</v>
      </c>
      <c r="H3635" t="s">
        <v>7915</v>
      </c>
      <c r="I3635" t="s">
        <v>7915</v>
      </c>
      <c r="J3635" t="s">
        <v>7915</v>
      </c>
      <c r="K3635" t="s">
        <v>7915</v>
      </c>
      <c r="L3635" t="s">
        <v>7915</v>
      </c>
      <c r="M3635" t="s">
        <v>7910</v>
      </c>
      <c r="N3635" t="s">
        <v>7915</v>
      </c>
      <c r="O3635" t="s">
        <v>7915</v>
      </c>
      <c r="P3635" t="s">
        <v>7910</v>
      </c>
      <c r="Q3635">
        <v>8</v>
      </c>
      <c r="R3635">
        <f>IF(ISERROR(VLOOKUP(A3635,int_r_base_fitted!$A$1:$C$10000,2,FALSE)),0,VLOOKUP(A3635,int_r_base_fitted!$A$1:$C$10000,2,FALSE))</f>
        <v>0</v>
      </c>
      <c r="S3635">
        <f>IF(ISERROR(VLOOKUP(A3635,int_r_base_fitted!$A$1:$C$10000,3,FALSE)),0,VLOOKUP(A3635,int_r_base_fitted!$A$1:$C$10000,3,FALSE))</f>
        <v>2.5000000000000001E-2</v>
      </c>
      <c r="T3635">
        <v>3262</v>
      </c>
      <c r="V3635">
        <f>IF(ISERROR(VLOOKUP(A3635,int_r_full_fitted!$A$1:$C$10000,3,FALSE)),0,VLOOKUP(A3635,int_r_full_fitted!$A$1:$C$10000,3,FALSE))</f>
        <v>1.4999999999999999E-2</v>
      </c>
      <c r="W3635">
        <v>3634</v>
      </c>
      <c r="Y3635">
        <f>S3635-V3635</f>
        <v>1.0000000000000002E-2</v>
      </c>
    </row>
    <row r="3636" spans="1:25" x14ac:dyDescent="0.2">
      <c r="A3636" t="s">
        <v>6925</v>
      </c>
      <c r="B3636" t="s">
        <v>7911</v>
      </c>
      <c r="C3636" t="s">
        <v>7912</v>
      </c>
      <c r="D3636" t="s">
        <v>7963</v>
      </c>
      <c r="E3636" t="s">
        <v>9732</v>
      </c>
      <c r="F3636" t="s">
        <v>7915</v>
      </c>
      <c r="G3636" t="s">
        <v>7915</v>
      </c>
      <c r="H3636" t="s">
        <v>7915</v>
      </c>
      <c r="I3636" t="s">
        <v>7915</v>
      </c>
      <c r="J3636" t="s">
        <v>7915</v>
      </c>
      <c r="K3636" t="s">
        <v>7915</v>
      </c>
      <c r="L3636" t="s">
        <v>7915</v>
      </c>
      <c r="M3636" t="s">
        <v>7910</v>
      </c>
      <c r="N3636" t="s">
        <v>7915</v>
      </c>
      <c r="O3636" t="s">
        <v>7915</v>
      </c>
      <c r="P3636" t="s">
        <v>7910</v>
      </c>
      <c r="Q3636">
        <v>8</v>
      </c>
      <c r="R3636">
        <f>IF(ISERROR(VLOOKUP(A3636,int_r_base_fitted!$A$1:$C$10000,2,FALSE)),0,VLOOKUP(A3636,int_r_base_fitted!$A$1:$C$10000,2,FALSE))</f>
        <v>0</v>
      </c>
      <c r="S3636">
        <f>IF(ISERROR(VLOOKUP(A3636,int_r_base_fitted!$A$1:$C$10000,3,FALSE)),0,VLOOKUP(A3636,int_r_base_fitted!$A$1:$C$10000,3,FALSE))</f>
        <v>2.5000000000000001E-2</v>
      </c>
      <c r="T3636">
        <v>3263</v>
      </c>
      <c r="V3636">
        <f>IF(ISERROR(VLOOKUP(A3636,int_r_full_fitted!$A$1:$C$10000,3,FALSE)),0,VLOOKUP(A3636,int_r_full_fitted!$A$1:$C$10000,3,FALSE))</f>
        <v>1.4999999999999999E-2</v>
      </c>
      <c r="W3636">
        <v>3635</v>
      </c>
      <c r="Y3636">
        <f>S3636-V3636</f>
        <v>1.0000000000000002E-2</v>
      </c>
    </row>
    <row r="3637" spans="1:25" x14ac:dyDescent="0.2">
      <c r="A3637" t="s">
        <v>6938</v>
      </c>
      <c r="B3637" t="s">
        <v>7911</v>
      </c>
      <c r="C3637" t="s">
        <v>8015</v>
      </c>
      <c r="D3637" t="s">
        <v>7963</v>
      </c>
      <c r="E3637" t="s">
        <v>8813</v>
      </c>
      <c r="F3637" t="s">
        <v>7915</v>
      </c>
      <c r="G3637" t="s">
        <v>7915</v>
      </c>
      <c r="H3637" t="s">
        <v>7915</v>
      </c>
      <c r="I3637" t="s">
        <v>7915</v>
      </c>
      <c r="J3637" t="s">
        <v>7915</v>
      </c>
      <c r="K3637" t="s">
        <v>7915</v>
      </c>
      <c r="L3637" t="s">
        <v>7915</v>
      </c>
      <c r="M3637" t="s">
        <v>7910</v>
      </c>
      <c r="N3637" t="s">
        <v>7915</v>
      </c>
      <c r="O3637" t="s">
        <v>7915</v>
      </c>
      <c r="P3637" t="s">
        <v>7910</v>
      </c>
      <c r="Q3637">
        <v>8</v>
      </c>
      <c r="R3637">
        <f>IF(ISERROR(VLOOKUP(A3637,int_r_base_fitted!$A$1:$C$10000,2,FALSE)),0,VLOOKUP(A3637,int_r_base_fitted!$A$1:$C$10000,2,FALSE))</f>
        <v>0</v>
      </c>
      <c r="S3637">
        <f>IF(ISERROR(VLOOKUP(A3637,int_r_base_fitted!$A$1:$C$10000,3,FALSE)),0,VLOOKUP(A3637,int_r_base_fitted!$A$1:$C$10000,3,FALSE))</f>
        <v>2.5000000000000001E-2</v>
      </c>
      <c r="T3637">
        <v>3269</v>
      </c>
      <c r="V3637">
        <f>IF(ISERROR(VLOOKUP(A3637,int_r_full_fitted!$A$1:$C$10000,3,FALSE)),0,VLOOKUP(A3637,int_r_full_fitted!$A$1:$C$10000,3,FALSE))</f>
        <v>1.4999999999999999E-2</v>
      </c>
      <c r="W3637">
        <v>3636</v>
      </c>
      <c r="Y3637">
        <f>S3637-V3637</f>
        <v>1.0000000000000002E-2</v>
      </c>
    </row>
    <row r="3638" spans="1:25" x14ac:dyDescent="0.2">
      <c r="A3638" t="s">
        <v>6975</v>
      </c>
      <c r="B3638" t="s">
        <v>7933</v>
      </c>
      <c r="C3638" t="s">
        <v>8254</v>
      </c>
      <c r="D3638" t="s">
        <v>7963</v>
      </c>
      <c r="E3638" t="s">
        <v>9662</v>
      </c>
      <c r="F3638" t="s">
        <v>7915</v>
      </c>
      <c r="G3638" t="s">
        <v>7915</v>
      </c>
      <c r="H3638" t="s">
        <v>7915</v>
      </c>
      <c r="I3638" t="s">
        <v>7910</v>
      </c>
      <c r="J3638" t="s">
        <v>7915</v>
      </c>
      <c r="K3638" t="s">
        <v>7915</v>
      </c>
      <c r="L3638" t="s">
        <v>7915</v>
      </c>
      <c r="M3638" t="s">
        <v>7915</v>
      </c>
      <c r="N3638" t="s">
        <v>7915</v>
      </c>
      <c r="O3638" t="s">
        <v>7915</v>
      </c>
      <c r="P3638" t="s">
        <v>7910</v>
      </c>
      <c r="Q3638">
        <v>8</v>
      </c>
      <c r="R3638">
        <f>IF(ISERROR(VLOOKUP(A3638,int_r_base_fitted!$A$1:$C$10000,2,FALSE)),0,VLOOKUP(A3638,int_r_base_fitted!$A$1:$C$10000,2,FALSE))</f>
        <v>0</v>
      </c>
      <c r="S3638">
        <f>IF(ISERROR(VLOOKUP(A3638,int_r_base_fitted!$A$1:$C$10000,3,FALSE)),0,VLOOKUP(A3638,int_r_base_fitted!$A$1:$C$10000,3,FALSE))</f>
        <v>2.5000000000000001E-2</v>
      </c>
      <c r="T3638">
        <v>3275</v>
      </c>
      <c r="V3638">
        <f>IF(ISERROR(VLOOKUP(A3638,int_r_full_fitted!$A$1:$C$10000,3,FALSE)),0,VLOOKUP(A3638,int_r_full_fitted!$A$1:$C$10000,3,FALSE))</f>
        <v>1.4999999999999999E-2</v>
      </c>
      <c r="W3638">
        <v>3637</v>
      </c>
      <c r="Y3638">
        <f>S3638-V3638</f>
        <v>1.0000000000000002E-2</v>
      </c>
    </row>
    <row r="3639" spans="1:25" x14ac:dyDescent="0.2">
      <c r="A3639" t="s">
        <v>7338</v>
      </c>
      <c r="B3639" t="s">
        <v>7911</v>
      </c>
      <c r="C3639">
        <v>4</v>
      </c>
      <c r="D3639" t="s">
        <v>7940</v>
      </c>
      <c r="E3639" t="s">
        <v>9935</v>
      </c>
      <c r="F3639" t="s">
        <v>7915</v>
      </c>
      <c r="G3639" t="s">
        <v>7915</v>
      </c>
      <c r="H3639" t="s">
        <v>7915</v>
      </c>
      <c r="I3639" t="s">
        <v>7915</v>
      </c>
      <c r="J3639" t="s">
        <v>7915</v>
      </c>
      <c r="K3639" t="s">
        <v>7915</v>
      </c>
      <c r="L3639" t="s">
        <v>7915</v>
      </c>
      <c r="M3639" t="s">
        <v>7915</v>
      </c>
      <c r="N3639" t="s">
        <v>7915</v>
      </c>
      <c r="O3639" t="s">
        <v>7915</v>
      </c>
      <c r="P3639" t="s">
        <v>7915</v>
      </c>
      <c r="Q3639">
        <v>9</v>
      </c>
      <c r="R3639">
        <f>IF(ISERROR(VLOOKUP(A3639,int_r_base_fitted!$A$1:$C$10000,2,FALSE)),0,VLOOKUP(A3639,int_r_base_fitted!$A$1:$C$10000,2,FALSE))</f>
        <v>0</v>
      </c>
      <c r="S3639">
        <f>IF(ISERROR(VLOOKUP(A3639,int_r_base_fitted!$A$1:$C$10000,3,FALSE)),0,VLOOKUP(A3639,int_r_base_fitted!$A$1:$C$10000,3,FALSE))</f>
        <v>2.5000000000000001E-2</v>
      </c>
      <c r="T3639">
        <v>3280</v>
      </c>
      <c r="V3639">
        <f>IF(ISERROR(VLOOKUP(A3639,int_r_full_fitted!$A$1:$C$10000,3,FALSE)),0,VLOOKUP(A3639,int_r_full_fitted!$A$1:$C$10000,3,FALSE))</f>
        <v>1.4999999999999999E-2</v>
      </c>
      <c r="W3639">
        <v>3638</v>
      </c>
      <c r="Y3639">
        <f>S3639-V3639</f>
        <v>1.0000000000000002E-2</v>
      </c>
    </row>
    <row r="3640" spans="1:25" x14ac:dyDescent="0.2">
      <c r="A3640" t="s">
        <v>7341</v>
      </c>
      <c r="B3640" t="s">
        <v>7933</v>
      </c>
      <c r="C3640">
        <v>7</v>
      </c>
      <c r="D3640" t="s">
        <v>7940</v>
      </c>
      <c r="E3640" t="s">
        <v>9937</v>
      </c>
      <c r="F3640" t="s">
        <v>7915</v>
      </c>
      <c r="G3640" t="s">
        <v>7915</v>
      </c>
      <c r="H3640" t="s">
        <v>7915</v>
      </c>
      <c r="I3640" t="s">
        <v>7915</v>
      </c>
      <c r="J3640" t="s">
        <v>7915</v>
      </c>
      <c r="K3640" t="s">
        <v>7915</v>
      </c>
      <c r="L3640" t="s">
        <v>7915</v>
      </c>
      <c r="M3640" t="s">
        <v>7915</v>
      </c>
      <c r="N3640" t="s">
        <v>7915</v>
      </c>
      <c r="O3640" t="s">
        <v>7915</v>
      </c>
      <c r="P3640" t="s">
        <v>7915</v>
      </c>
      <c r="Q3640">
        <v>9</v>
      </c>
      <c r="R3640">
        <f>IF(ISERROR(VLOOKUP(A3640,int_r_base_fitted!$A$1:$C$10000,2,FALSE)),0,VLOOKUP(A3640,int_r_base_fitted!$A$1:$C$10000,2,FALSE))</f>
        <v>0</v>
      </c>
      <c r="S3640">
        <f>IF(ISERROR(VLOOKUP(A3640,int_r_base_fitted!$A$1:$C$10000,3,FALSE)),0,VLOOKUP(A3640,int_r_base_fitted!$A$1:$C$10000,3,FALSE))</f>
        <v>2.5000000000000001E-2</v>
      </c>
      <c r="T3640">
        <v>3282</v>
      </c>
      <c r="V3640">
        <f>IF(ISERROR(VLOOKUP(A3640,int_r_full_fitted!$A$1:$C$10000,3,FALSE)),0,VLOOKUP(A3640,int_r_full_fitted!$A$1:$C$10000,3,FALSE))</f>
        <v>1.4999999999999999E-2</v>
      </c>
      <c r="W3640">
        <v>3639</v>
      </c>
      <c r="Y3640">
        <f>S3640-V3640</f>
        <v>1.0000000000000002E-2</v>
      </c>
    </row>
    <row r="3641" spans="1:25" x14ac:dyDescent="0.2">
      <c r="A3641" t="s">
        <v>7390</v>
      </c>
      <c r="B3641" t="s">
        <v>7933</v>
      </c>
      <c r="C3641" t="s">
        <v>8308</v>
      </c>
      <c r="D3641" t="s">
        <v>8040</v>
      </c>
      <c r="E3641" t="s">
        <v>8980</v>
      </c>
      <c r="F3641" t="s">
        <v>7915</v>
      </c>
      <c r="G3641" t="s">
        <v>7915</v>
      </c>
      <c r="H3641" t="s">
        <v>7915</v>
      </c>
      <c r="I3641" t="s">
        <v>7915</v>
      </c>
      <c r="J3641" t="s">
        <v>7915</v>
      </c>
      <c r="K3641" t="s">
        <v>7915</v>
      </c>
      <c r="L3641" t="s">
        <v>7915</v>
      </c>
      <c r="M3641" t="s">
        <v>7915</v>
      </c>
      <c r="N3641" t="s">
        <v>7915</v>
      </c>
      <c r="O3641" t="s">
        <v>7915</v>
      </c>
      <c r="P3641" t="s">
        <v>7915</v>
      </c>
      <c r="Q3641">
        <v>9</v>
      </c>
      <c r="R3641">
        <f>IF(ISERROR(VLOOKUP(A3641,int_r_base_fitted!$A$1:$C$10000,2,FALSE)),0,VLOOKUP(A3641,int_r_base_fitted!$A$1:$C$10000,2,FALSE))</f>
        <v>0</v>
      </c>
      <c r="S3641">
        <f>IF(ISERROR(VLOOKUP(A3641,int_r_base_fitted!$A$1:$C$10000,3,FALSE)),0,VLOOKUP(A3641,int_r_base_fitted!$A$1:$C$10000,3,FALSE))</f>
        <v>2.5000000000000001E-2</v>
      </c>
      <c r="T3641">
        <v>3284</v>
      </c>
      <c r="V3641">
        <f>IF(ISERROR(VLOOKUP(A3641,int_r_full_fitted!$A$1:$C$10000,3,FALSE)),0,VLOOKUP(A3641,int_r_full_fitted!$A$1:$C$10000,3,FALSE))</f>
        <v>1.4999999999999999E-2</v>
      </c>
      <c r="W3641">
        <v>3640</v>
      </c>
      <c r="Y3641">
        <f>S3641-V3641</f>
        <v>1.0000000000000002E-2</v>
      </c>
    </row>
    <row r="3642" spans="1:25" x14ac:dyDescent="0.2">
      <c r="A3642" t="s">
        <v>7391</v>
      </c>
      <c r="B3642" t="s">
        <v>7933</v>
      </c>
      <c r="C3642" t="s">
        <v>8605</v>
      </c>
      <c r="D3642" t="s">
        <v>8040</v>
      </c>
      <c r="E3642" t="s">
        <v>9337</v>
      </c>
      <c r="F3642" t="s">
        <v>7915</v>
      </c>
      <c r="G3642" t="s">
        <v>7915</v>
      </c>
      <c r="H3642" t="s">
        <v>7915</v>
      </c>
      <c r="I3642" t="s">
        <v>7915</v>
      </c>
      <c r="J3642" t="s">
        <v>7915</v>
      </c>
      <c r="K3642" t="s">
        <v>7915</v>
      </c>
      <c r="L3642" t="s">
        <v>7915</v>
      </c>
      <c r="M3642" t="s">
        <v>7915</v>
      </c>
      <c r="N3642" t="s">
        <v>7915</v>
      </c>
      <c r="O3642" t="s">
        <v>7915</v>
      </c>
      <c r="P3642" t="s">
        <v>7915</v>
      </c>
      <c r="Q3642">
        <v>9</v>
      </c>
      <c r="R3642">
        <f>IF(ISERROR(VLOOKUP(A3642,int_r_base_fitted!$A$1:$C$10000,2,FALSE)),0,VLOOKUP(A3642,int_r_base_fitted!$A$1:$C$10000,2,FALSE))</f>
        <v>0</v>
      </c>
      <c r="S3642">
        <f>IF(ISERROR(VLOOKUP(A3642,int_r_base_fitted!$A$1:$C$10000,3,FALSE)),0,VLOOKUP(A3642,int_r_base_fitted!$A$1:$C$10000,3,FALSE))</f>
        <v>2.5000000000000001E-2</v>
      </c>
      <c r="T3642">
        <v>3285</v>
      </c>
      <c r="V3642">
        <f>IF(ISERROR(VLOOKUP(A3642,int_r_full_fitted!$A$1:$C$10000,3,FALSE)),0,VLOOKUP(A3642,int_r_full_fitted!$A$1:$C$10000,3,FALSE))</f>
        <v>1.4999999999999999E-2</v>
      </c>
      <c r="W3642">
        <v>3641</v>
      </c>
      <c r="Y3642">
        <f>S3642-V3642</f>
        <v>1.0000000000000002E-2</v>
      </c>
    </row>
    <row r="3643" spans="1:25" x14ac:dyDescent="0.2">
      <c r="A3643" t="s">
        <v>7419</v>
      </c>
      <c r="B3643" t="s">
        <v>7911</v>
      </c>
      <c r="C3643">
        <v>4</v>
      </c>
      <c r="D3643" t="s">
        <v>7967</v>
      </c>
      <c r="E3643" t="s">
        <v>9972</v>
      </c>
      <c r="F3643" t="s">
        <v>7915</v>
      </c>
      <c r="G3643" t="s">
        <v>7915</v>
      </c>
      <c r="H3643" t="s">
        <v>7915</v>
      </c>
      <c r="I3643" t="s">
        <v>7915</v>
      </c>
      <c r="J3643" t="s">
        <v>7915</v>
      </c>
      <c r="K3643" t="s">
        <v>7915</v>
      </c>
      <c r="L3643" t="s">
        <v>7915</v>
      </c>
      <c r="M3643" t="s">
        <v>7915</v>
      </c>
      <c r="N3643" t="s">
        <v>7915</v>
      </c>
      <c r="O3643" t="s">
        <v>7915</v>
      </c>
      <c r="P3643" t="s">
        <v>7915</v>
      </c>
      <c r="Q3643">
        <v>9</v>
      </c>
      <c r="R3643">
        <f>IF(ISERROR(VLOOKUP(A3643,int_r_base_fitted!$A$1:$C$10000,2,FALSE)),0,VLOOKUP(A3643,int_r_base_fitted!$A$1:$C$10000,2,FALSE))</f>
        <v>0</v>
      </c>
      <c r="S3643">
        <f>IF(ISERROR(VLOOKUP(A3643,int_r_base_fitted!$A$1:$C$10000,3,FALSE)),0,VLOOKUP(A3643,int_r_base_fitted!$A$1:$C$10000,3,FALSE))</f>
        <v>2.5000000000000001E-2</v>
      </c>
      <c r="T3643">
        <v>3289</v>
      </c>
      <c r="V3643">
        <f>IF(ISERROR(VLOOKUP(A3643,int_r_full_fitted!$A$1:$C$10000,3,FALSE)),0,VLOOKUP(A3643,int_r_full_fitted!$A$1:$C$10000,3,FALSE))</f>
        <v>1.4999999999999999E-2</v>
      </c>
      <c r="W3643">
        <v>3642</v>
      </c>
      <c r="Y3643">
        <f>S3643-V3643</f>
        <v>1.0000000000000002E-2</v>
      </c>
    </row>
    <row r="3644" spans="1:25" x14ac:dyDescent="0.2">
      <c r="A3644" t="s">
        <v>7446</v>
      </c>
      <c r="B3644" t="s">
        <v>7911</v>
      </c>
      <c r="C3644">
        <v>4</v>
      </c>
      <c r="D3644" t="s">
        <v>7940</v>
      </c>
      <c r="E3644" t="s">
        <v>9983</v>
      </c>
      <c r="F3644" t="s">
        <v>7915</v>
      </c>
      <c r="G3644" t="s">
        <v>7915</v>
      </c>
      <c r="H3644" t="s">
        <v>7915</v>
      </c>
      <c r="I3644" t="s">
        <v>7915</v>
      </c>
      <c r="J3644" t="s">
        <v>7915</v>
      </c>
      <c r="K3644" t="s">
        <v>7915</v>
      </c>
      <c r="L3644" t="s">
        <v>7915</v>
      </c>
      <c r="M3644" t="s">
        <v>7915</v>
      </c>
      <c r="N3644" t="s">
        <v>7915</v>
      </c>
      <c r="O3644" t="s">
        <v>7915</v>
      </c>
      <c r="P3644" t="s">
        <v>7915</v>
      </c>
      <c r="Q3644">
        <v>9</v>
      </c>
      <c r="R3644">
        <f>IF(ISERROR(VLOOKUP(A3644,int_r_base_fitted!$A$1:$C$10000,2,FALSE)),0,VLOOKUP(A3644,int_r_base_fitted!$A$1:$C$10000,2,FALSE))</f>
        <v>0</v>
      </c>
      <c r="S3644">
        <f>IF(ISERROR(VLOOKUP(A3644,int_r_base_fitted!$A$1:$C$10000,3,FALSE)),0,VLOOKUP(A3644,int_r_base_fitted!$A$1:$C$10000,3,FALSE))</f>
        <v>2.5000000000000001E-2</v>
      </c>
      <c r="T3644">
        <v>3296</v>
      </c>
      <c r="V3644">
        <f>IF(ISERROR(VLOOKUP(A3644,int_r_full_fitted!$A$1:$C$10000,3,FALSE)),0,VLOOKUP(A3644,int_r_full_fitted!$A$1:$C$10000,3,FALSE))</f>
        <v>1.4999999999999999E-2</v>
      </c>
      <c r="W3644">
        <v>3643</v>
      </c>
      <c r="Y3644">
        <f>S3644-V3644</f>
        <v>1.0000000000000002E-2</v>
      </c>
    </row>
    <row r="3645" spans="1:25" x14ac:dyDescent="0.2">
      <c r="A3645" t="s">
        <v>7457</v>
      </c>
      <c r="B3645" t="s">
        <v>7911</v>
      </c>
      <c r="C3645">
        <v>4</v>
      </c>
      <c r="D3645" t="s">
        <v>7940</v>
      </c>
      <c r="E3645" t="s">
        <v>9989</v>
      </c>
      <c r="F3645" t="s">
        <v>7915</v>
      </c>
      <c r="G3645" t="s">
        <v>7915</v>
      </c>
      <c r="H3645" t="s">
        <v>7915</v>
      </c>
      <c r="I3645" t="s">
        <v>7915</v>
      </c>
      <c r="J3645" t="s">
        <v>7915</v>
      </c>
      <c r="K3645" t="s">
        <v>7915</v>
      </c>
      <c r="L3645" t="s">
        <v>7915</v>
      </c>
      <c r="M3645" t="s">
        <v>7915</v>
      </c>
      <c r="N3645" t="s">
        <v>7915</v>
      </c>
      <c r="O3645" t="s">
        <v>7915</v>
      </c>
      <c r="P3645" t="s">
        <v>7915</v>
      </c>
      <c r="Q3645">
        <v>9</v>
      </c>
      <c r="R3645">
        <f>IF(ISERROR(VLOOKUP(A3645,int_r_base_fitted!$A$1:$C$10000,2,FALSE)),0,VLOOKUP(A3645,int_r_base_fitted!$A$1:$C$10000,2,FALSE))</f>
        <v>0</v>
      </c>
      <c r="S3645">
        <f>IF(ISERROR(VLOOKUP(A3645,int_r_base_fitted!$A$1:$C$10000,3,FALSE)),0,VLOOKUP(A3645,int_r_base_fitted!$A$1:$C$10000,3,FALSE))</f>
        <v>2.5000000000000001E-2</v>
      </c>
      <c r="T3645">
        <v>3297</v>
      </c>
      <c r="V3645">
        <f>IF(ISERROR(VLOOKUP(A3645,int_r_full_fitted!$A$1:$C$10000,3,FALSE)),0,VLOOKUP(A3645,int_r_full_fitted!$A$1:$C$10000,3,FALSE))</f>
        <v>1.4999999999999999E-2</v>
      </c>
      <c r="W3645">
        <v>3644</v>
      </c>
      <c r="Y3645">
        <f>S3645-V3645</f>
        <v>1.0000000000000002E-2</v>
      </c>
    </row>
    <row r="3646" spans="1:25" x14ac:dyDescent="0.2">
      <c r="A3646" t="s">
        <v>7458</v>
      </c>
      <c r="B3646" t="s">
        <v>7911</v>
      </c>
      <c r="C3646">
        <v>4</v>
      </c>
      <c r="D3646" t="s">
        <v>7940</v>
      </c>
      <c r="E3646" t="s">
        <v>9428</v>
      </c>
      <c r="F3646" t="s">
        <v>7915</v>
      </c>
      <c r="G3646" t="s">
        <v>7915</v>
      </c>
      <c r="H3646" t="s">
        <v>7915</v>
      </c>
      <c r="I3646" t="s">
        <v>7915</v>
      </c>
      <c r="J3646" t="s">
        <v>7915</v>
      </c>
      <c r="K3646" t="s">
        <v>7915</v>
      </c>
      <c r="L3646" t="s">
        <v>7915</v>
      </c>
      <c r="M3646" t="s">
        <v>7915</v>
      </c>
      <c r="N3646" t="s">
        <v>7915</v>
      </c>
      <c r="O3646" t="s">
        <v>7915</v>
      </c>
      <c r="P3646" t="s">
        <v>7915</v>
      </c>
      <c r="Q3646">
        <v>9</v>
      </c>
      <c r="R3646">
        <f>IF(ISERROR(VLOOKUP(A3646,int_r_base_fitted!$A$1:$C$10000,2,FALSE)),0,VLOOKUP(A3646,int_r_base_fitted!$A$1:$C$10000,2,FALSE))</f>
        <v>0</v>
      </c>
      <c r="S3646">
        <f>IF(ISERROR(VLOOKUP(A3646,int_r_base_fitted!$A$1:$C$10000,3,FALSE)),0,VLOOKUP(A3646,int_r_base_fitted!$A$1:$C$10000,3,FALSE))</f>
        <v>2.5000000000000001E-2</v>
      </c>
      <c r="T3646">
        <v>3298</v>
      </c>
      <c r="V3646">
        <f>IF(ISERROR(VLOOKUP(A3646,int_r_full_fitted!$A$1:$C$10000,3,FALSE)),0,VLOOKUP(A3646,int_r_full_fitted!$A$1:$C$10000,3,FALSE))</f>
        <v>1.4999999999999999E-2</v>
      </c>
      <c r="W3646">
        <v>3645</v>
      </c>
      <c r="Y3646">
        <f>S3646-V3646</f>
        <v>1.0000000000000002E-2</v>
      </c>
    </row>
    <row r="3647" spans="1:25" x14ac:dyDescent="0.2">
      <c r="A3647" t="s">
        <v>7474</v>
      </c>
      <c r="B3647" t="s">
        <v>7911</v>
      </c>
      <c r="C3647">
        <v>4</v>
      </c>
      <c r="D3647" t="s">
        <v>7940</v>
      </c>
      <c r="E3647" t="s">
        <v>9997</v>
      </c>
      <c r="F3647" t="s">
        <v>7915</v>
      </c>
      <c r="G3647" t="s">
        <v>7915</v>
      </c>
      <c r="H3647" t="s">
        <v>7915</v>
      </c>
      <c r="I3647" t="s">
        <v>7915</v>
      </c>
      <c r="J3647" t="s">
        <v>7915</v>
      </c>
      <c r="K3647" t="s">
        <v>7915</v>
      </c>
      <c r="L3647" t="s">
        <v>7915</v>
      </c>
      <c r="M3647" t="s">
        <v>7915</v>
      </c>
      <c r="N3647" t="s">
        <v>7915</v>
      </c>
      <c r="O3647" t="s">
        <v>7915</v>
      </c>
      <c r="P3647" t="s">
        <v>7915</v>
      </c>
      <c r="Q3647">
        <v>9</v>
      </c>
      <c r="R3647">
        <f>IF(ISERROR(VLOOKUP(A3647,int_r_base_fitted!$A$1:$C$10000,2,FALSE)),0,VLOOKUP(A3647,int_r_base_fitted!$A$1:$C$10000,2,FALSE))</f>
        <v>0</v>
      </c>
      <c r="S3647">
        <f>IF(ISERROR(VLOOKUP(A3647,int_r_base_fitted!$A$1:$C$10000,3,FALSE)),0,VLOOKUP(A3647,int_r_base_fitted!$A$1:$C$10000,3,FALSE))</f>
        <v>2.5000000000000001E-2</v>
      </c>
      <c r="T3647">
        <v>3302</v>
      </c>
      <c r="V3647">
        <f>IF(ISERROR(VLOOKUP(A3647,int_r_full_fitted!$A$1:$C$10000,3,FALSE)),0,VLOOKUP(A3647,int_r_full_fitted!$A$1:$C$10000,3,FALSE))</f>
        <v>1.4999999999999999E-2</v>
      </c>
      <c r="W3647">
        <v>3646</v>
      </c>
      <c r="Y3647">
        <f>S3647-V3647</f>
        <v>1.0000000000000002E-2</v>
      </c>
    </row>
    <row r="3648" spans="1:25" x14ac:dyDescent="0.2">
      <c r="A3648" t="s">
        <v>7484</v>
      </c>
      <c r="B3648" t="s">
        <v>7911</v>
      </c>
      <c r="C3648">
        <v>4</v>
      </c>
      <c r="D3648" t="s">
        <v>7940</v>
      </c>
      <c r="E3648" t="s">
        <v>9996</v>
      </c>
      <c r="F3648" t="s">
        <v>7915</v>
      </c>
      <c r="G3648" t="s">
        <v>7915</v>
      </c>
      <c r="H3648" t="s">
        <v>7915</v>
      </c>
      <c r="I3648" t="s">
        <v>7915</v>
      </c>
      <c r="J3648" t="s">
        <v>7915</v>
      </c>
      <c r="K3648" t="s">
        <v>7915</v>
      </c>
      <c r="L3648" t="s">
        <v>7915</v>
      </c>
      <c r="M3648" t="s">
        <v>7915</v>
      </c>
      <c r="N3648" t="s">
        <v>7915</v>
      </c>
      <c r="O3648" t="s">
        <v>7915</v>
      </c>
      <c r="P3648" t="s">
        <v>7915</v>
      </c>
      <c r="Q3648">
        <v>9</v>
      </c>
      <c r="R3648">
        <f>IF(ISERROR(VLOOKUP(A3648,int_r_base_fitted!$A$1:$C$10000,2,FALSE)),0,VLOOKUP(A3648,int_r_base_fitted!$A$1:$C$10000,2,FALSE))</f>
        <v>0</v>
      </c>
      <c r="S3648">
        <f>IF(ISERROR(VLOOKUP(A3648,int_r_base_fitted!$A$1:$C$10000,3,FALSE)),0,VLOOKUP(A3648,int_r_base_fitted!$A$1:$C$10000,3,FALSE))</f>
        <v>2.5000000000000001E-2</v>
      </c>
      <c r="T3648">
        <v>3305</v>
      </c>
      <c r="V3648">
        <f>IF(ISERROR(VLOOKUP(A3648,int_r_full_fitted!$A$1:$C$10000,3,FALSE)),0,VLOOKUP(A3648,int_r_full_fitted!$A$1:$C$10000,3,FALSE))</f>
        <v>1.4999999999999999E-2</v>
      </c>
      <c r="W3648">
        <v>3647</v>
      </c>
      <c r="Y3648">
        <f>S3648-V3648</f>
        <v>1.0000000000000002E-2</v>
      </c>
    </row>
    <row r="3649" spans="1:25" x14ac:dyDescent="0.2">
      <c r="A3649" t="s">
        <v>7505</v>
      </c>
      <c r="B3649" t="s">
        <v>7911</v>
      </c>
      <c r="C3649" t="s">
        <v>7986</v>
      </c>
      <c r="D3649" t="s">
        <v>7976</v>
      </c>
      <c r="E3649" t="s">
        <v>8219</v>
      </c>
      <c r="F3649" t="s">
        <v>7915</v>
      </c>
      <c r="G3649" t="s">
        <v>7915</v>
      </c>
      <c r="H3649" t="s">
        <v>7915</v>
      </c>
      <c r="I3649" t="s">
        <v>7915</v>
      </c>
      <c r="J3649" t="s">
        <v>7915</v>
      </c>
      <c r="K3649" t="s">
        <v>7915</v>
      </c>
      <c r="L3649" t="s">
        <v>7915</v>
      </c>
      <c r="M3649" t="s">
        <v>7915</v>
      </c>
      <c r="N3649" t="s">
        <v>7915</v>
      </c>
      <c r="O3649" t="s">
        <v>7915</v>
      </c>
      <c r="P3649" t="s">
        <v>7915</v>
      </c>
      <c r="Q3649">
        <v>9</v>
      </c>
      <c r="R3649">
        <f>IF(ISERROR(VLOOKUP(A3649,int_r_base_fitted!$A$1:$C$10000,2,FALSE)),0,VLOOKUP(A3649,int_r_base_fitted!$A$1:$C$10000,2,FALSE))</f>
        <v>0</v>
      </c>
      <c r="S3649">
        <f>IF(ISERROR(VLOOKUP(A3649,int_r_base_fitted!$A$1:$C$10000,3,FALSE)),0,VLOOKUP(A3649,int_r_base_fitted!$A$1:$C$10000,3,FALSE))</f>
        <v>2.5000000000000001E-2</v>
      </c>
      <c r="T3649">
        <v>3313</v>
      </c>
      <c r="V3649">
        <f>IF(ISERROR(VLOOKUP(A3649,int_r_full_fitted!$A$1:$C$10000,3,FALSE)),0,VLOOKUP(A3649,int_r_full_fitted!$A$1:$C$10000,3,FALSE))</f>
        <v>1.4999999999999999E-2</v>
      </c>
      <c r="W3649">
        <v>3648</v>
      </c>
      <c r="Y3649">
        <f>S3649-V3649</f>
        <v>1.0000000000000002E-2</v>
      </c>
    </row>
    <row r="3650" spans="1:25" x14ac:dyDescent="0.2">
      <c r="A3650" t="s">
        <v>7517</v>
      </c>
      <c r="B3650" t="s">
        <v>7933</v>
      </c>
      <c r="C3650" t="s">
        <v>7954</v>
      </c>
      <c r="D3650" t="s">
        <v>7935</v>
      </c>
      <c r="E3650" t="s">
        <v>9512</v>
      </c>
      <c r="F3650" t="s">
        <v>7915</v>
      </c>
      <c r="G3650" t="s">
        <v>7915</v>
      </c>
      <c r="H3650" t="s">
        <v>7915</v>
      </c>
      <c r="I3650" t="s">
        <v>7915</v>
      </c>
      <c r="J3650" t="s">
        <v>7915</v>
      </c>
      <c r="K3650" t="s">
        <v>7915</v>
      </c>
      <c r="L3650" t="s">
        <v>7915</v>
      </c>
      <c r="M3650" t="s">
        <v>7915</v>
      </c>
      <c r="N3650" t="s">
        <v>7915</v>
      </c>
      <c r="O3650" t="s">
        <v>7915</v>
      </c>
      <c r="P3650" t="s">
        <v>7915</v>
      </c>
      <c r="Q3650">
        <v>9</v>
      </c>
      <c r="R3650">
        <f>IF(ISERROR(VLOOKUP(A3650,int_r_base_fitted!$A$1:$C$10000,2,FALSE)),0,VLOOKUP(A3650,int_r_base_fitted!$A$1:$C$10000,2,FALSE))</f>
        <v>0</v>
      </c>
      <c r="S3650">
        <f>IF(ISERROR(VLOOKUP(A3650,int_r_base_fitted!$A$1:$C$10000,3,FALSE)),0,VLOOKUP(A3650,int_r_base_fitted!$A$1:$C$10000,3,FALSE))</f>
        <v>2.5000000000000001E-2</v>
      </c>
      <c r="T3650">
        <v>3315</v>
      </c>
      <c r="V3650">
        <f>IF(ISERROR(VLOOKUP(A3650,int_r_full_fitted!$A$1:$C$10000,3,FALSE)),0,VLOOKUP(A3650,int_r_full_fitted!$A$1:$C$10000,3,FALSE))</f>
        <v>1.4999999999999999E-2</v>
      </c>
      <c r="W3650">
        <v>3649</v>
      </c>
      <c r="Y3650">
        <f>S3650-V3650</f>
        <v>1.0000000000000002E-2</v>
      </c>
    </row>
    <row r="3651" spans="1:25" x14ac:dyDescent="0.2">
      <c r="A3651" t="s">
        <v>7520</v>
      </c>
      <c r="B3651" t="s">
        <v>7911</v>
      </c>
      <c r="C3651" t="s">
        <v>8503</v>
      </c>
      <c r="D3651" t="s">
        <v>7963</v>
      </c>
      <c r="E3651" t="s">
        <v>10005</v>
      </c>
      <c r="F3651" t="s">
        <v>7915</v>
      </c>
      <c r="G3651" t="s">
        <v>7915</v>
      </c>
      <c r="H3651" t="s">
        <v>7915</v>
      </c>
      <c r="I3651" t="s">
        <v>7915</v>
      </c>
      <c r="J3651" t="s">
        <v>7915</v>
      </c>
      <c r="K3651" t="s">
        <v>7915</v>
      </c>
      <c r="L3651" t="s">
        <v>7915</v>
      </c>
      <c r="M3651" t="s">
        <v>7915</v>
      </c>
      <c r="N3651" t="s">
        <v>7915</v>
      </c>
      <c r="O3651" t="s">
        <v>7915</v>
      </c>
      <c r="P3651" t="s">
        <v>7915</v>
      </c>
      <c r="Q3651">
        <v>9</v>
      </c>
      <c r="R3651">
        <f>IF(ISERROR(VLOOKUP(A3651,int_r_base_fitted!$A$1:$C$10000,2,FALSE)),0,VLOOKUP(A3651,int_r_base_fitted!$A$1:$C$10000,2,FALSE))</f>
        <v>0</v>
      </c>
      <c r="S3651">
        <f>IF(ISERROR(VLOOKUP(A3651,int_r_base_fitted!$A$1:$C$10000,3,FALSE)),0,VLOOKUP(A3651,int_r_base_fitted!$A$1:$C$10000,3,FALSE))</f>
        <v>2.5000000000000001E-2</v>
      </c>
      <c r="T3651">
        <v>3317</v>
      </c>
      <c r="V3651">
        <f>IF(ISERROR(VLOOKUP(A3651,int_r_full_fitted!$A$1:$C$10000,3,FALSE)),0,VLOOKUP(A3651,int_r_full_fitted!$A$1:$C$10000,3,FALSE))</f>
        <v>1.4999999999999999E-2</v>
      </c>
      <c r="W3651">
        <v>3650</v>
      </c>
      <c r="Y3651">
        <f>S3651-V3651</f>
        <v>1.0000000000000002E-2</v>
      </c>
    </row>
    <row r="3652" spans="1:25" x14ac:dyDescent="0.2">
      <c r="A3652" t="s">
        <v>7558</v>
      </c>
      <c r="B3652" t="s">
        <v>7933</v>
      </c>
      <c r="C3652" t="s">
        <v>10035</v>
      </c>
      <c r="D3652" t="s">
        <v>7963</v>
      </c>
      <c r="E3652" t="s">
        <v>9191</v>
      </c>
      <c r="F3652" t="s">
        <v>7915</v>
      </c>
      <c r="G3652" t="s">
        <v>7915</v>
      </c>
      <c r="H3652" t="s">
        <v>7915</v>
      </c>
      <c r="I3652" t="s">
        <v>7915</v>
      </c>
      <c r="J3652" t="s">
        <v>7915</v>
      </c>
      <c r="K3652" t="s">
        <v>7915</v>
      </c>
      <c r="L3652" t="s">
        <v>7915</v>
      </c>
      <c r="M3652" t="s">
        <v>7915</v>
      </c>
      <c r="N3652" t="s">
        <v>7915</v>
      </c>
      <c r="O3652" t="s">
        <v>7915</v>
      </c>
      <c r="P3652" t="s">
        <v>7915</v>
      </c>
      <c r="Q3652">
        <v>9</v>
      </c>
      <c r="R3652">
        <f>IF(ISERROR(VLOOKUP(A3652,int_r_base_fitted!$A$1:$C$10000,2,FALSE)),0,VLOOKUP(A3652,int_r_base_fitted!$A$1:$C$10000,2,FALSE))</f>
        <v>0</v>
      </c>
      <c r="S3652">
        <f>IF(ISERROR(VLOOKUP(A3652,int_r_base_fitted!$A$1:$C$10000,3,FALSE)),0,VLOOKUP(A3652,int_r_base_fitted!$A$1:$C$10000,3,FALSE))</f>
        <v>2.5000000000000001E-2</v>
      </c>
      <c r="T3652">
        <v>3322</v>
      </c>
      <c r="V3652">
        <f>IF(ISERROR(VLOOKUP(A3652,int_r_full_fitted!$A$1:$C$10000,3,FALSE)),0,VLOOKUP(A3652,int_r_full_fitted!$A$1:$C$10000,3,FALSE))</f>
        <v>1.4999999999999999E-2</v>
      </c>
      <c r="W3652">
        <v>3651</v>
      </c>
      <c r="Y3652">
        <f>S3652-V3652</f>
        <v>1.0000000000000002E-2</v>
      </c>
    </row>
    <row r="3653" spans="1:25" x14ac:dyDescent="0.2">
      <c r="A3653" t="s">
        <v>7568</v>
      </c>
      <c r="B3653" t="s">
        <v>7933</v>
      </c>
      <c r="C3653" t="s">
        <v>8975</v>
      </c>
      <c r="D3653" t="s">
        <v>7963</v>
      </c>
      <c r="E3653" t="s">
        <v>10040</v>
      </c>
      <c r="F3653" t="s">
        <v>7915</v>
      </c>
      <c r="G3653" t="s">
        <v>7915</v>
      </c>
      <c r="H3653" t="s">
        <v>7915</v>
      </c>
      <c r="I3653" t="s">
        <v>7915</v>
      </c>
      <c r="J3653" t="s">
        <v>7915</v>
      </c>
      <c r="K3653" t="s">
        <v>7915</v>
      </c>
      <c r="L3653" t="s">
        <v>7915</v>
      </c>
      <c r="M3653" t="s">
        <v>7915</v>
      </c>
      <c r="N3653" t="s">
        <v>7915</v>
      </c>
      <c r="O3653" t="s">
        <v>7915</v>
      </c>
      <c r="P3653" t="s">
        <v>7915</v>
      </c>
      <c r="Q3653">
        <v>9</v>
      </c>
      <c r="R3653">
        <f>IF(ISERROR(VLOOKUP(A3653,int_r_base_fitted!$A$1:$C$10000,2,FALSE)),0,VLOOKUP(A3653,int_r_base_fitted!$A$1:$C$10000,2,FALSE))</f>
        <v>0</v>
      </c>
      <c r="S3653">
        <f>IF(ISERROR(VLOOKUP(A3653,int_r_base_fitted!$A$1:$C$10000,3,FALSE)),0,VLOOKUP(A3653,int_r_base_fitted!$A$1:$C$10000,3,FALSE))</f>
        <v>2.5000000000000001E-2</v>
      </c>
      <c r="T3653">
        <v>3324</v>
      </c>
      <c r="V3653">
        <f>IF(ISERROR(VLOOKUP(A3653,int_r_full_fitted!$A$1:$C$10000,3,FALSE)),0,VLOOKUP(A3653,int_r_full_fitted!$A$1:$C$10000,3,FALSE))</f>
        <v>1.4999999999999999E-2</v>
      </c>
      <c r="W3653">
        <v>3652</v>
      </c>
      <c r="Y3653">
        <f>S3653-V3653</f>
        <v>1.0000000000000002E-2</v>
      </c>
    </row>
    <row r="3654" spans="1:25" x14ac:dyDescent="0.2">
      <c r="A3654" t="s">
        <v>7569</v>
      </c>
      <c r="B3654" t="s">
        <v>7933</v>
      </c>
      <c r="C3654" t="s">
        <v>8975</v>
      </c>
      <c r="D3654" t="s">
        <v>7963</v>
      </c>
      <c r="E3654" t="s">
        <v>9818</v>
      </c>
      <c r="F3654" t="s">
        <v>7915</v>
      </c>
      <c r="G3654" t="s">
        <v>7915</v>
      </c>
      <c r="H3654" t="s">
        <v>7915</v>
      </c>
      <c r="I3654" t="s">
        <v>7915</v>
      </c>
      <c r="J3654" t="s">
        <v>7915</v>
      </c>
      <c r="K3654" t="s">
        <v>7915</v>
      </c>
      <c r="L3654" t="s">
        <v>7915</v>
      </c>
      <c r="M3654" t="s">
        <v>7915</v>
      </c>
      <c r="N3654" t="s">
        <v>7915</v>
      </c>
      <c r="O3654" t="s">
        <v>7915</v>
      </c>
      <c r="P3654" t="s">
        <v>7915</v>
      </c>
      <c r="Q3654">
        <v>9</v>
      </c>
      <c r="R3654">
        <f>IF(ISERROR(VLOOKUP(A3654,int_r_base_fitted!$A$1:$C$10000,2,FALSE)),0,VLOOKUP(A3654,int_r_base_fitted!$A$1:$C$10000,2,FALSE))</f>
        <v>0</v>
      </c>
      <c r="S3654">
        <f>IF(ISERROR(VLOOKUP(A3654,int_r_base_fitted!$A$1:$C$10000,3,FALSE)),0,VLOOKUP(A3654,int_r_base_fitted!$A$1:$C$10000,3,FALSE))</f>
        <v>2.5000000000000001E-2</v>
      </c>
      <c r="T3654">
        <v>3325</v>
      </c>
      <c r="V3654">
        <f>IF(ISERROR(VLOOKUP(A3654,int_r_full_fitted!$A$1:$C$10000,3,FALSE)),0,VLOOKUP(A3654,int_r_full_fitted!$A$1:$C$10000,3,FALSE))</f>
        <v>1.4999999999999999E-2</v>
      </c>
      <c r="W3654">
        <v>3653</v>
      </c>
      <c r="Y3654">
        <f>S3654-V3654</f>
        <v>1.0000000000000002E-2</v>
      </c>
    </row>
    <row r="3655" spans="1:25" x14ac:dyDescent="0.2">
      <c r="A3655" t="s">
        <v>7576</v>
      </c>
      <c r="B3655" t="s">
        <v>7933</v>
      </c>
      <c r="C3655" t="s">
        <v>10044</v>
      </c>
      <c r="D3655" t="s">
        <v>7963</v>
      </c>
      <c r="E3655" t="s">
        <v>9697</v>
      </c>
      <c r="F3655" t="s">
        <v>7915</v>
      </c>
      <c r="G3655" t="s">
        <v>7915</v>
      </c>
      <c r="H3655" t="s">
        <v>7915</v>
      </c>
      <c r="I3655" t="s">
        <v>7915</v>
      </c>
      <c r="J3655" t="s">
        <v>7915</v>
      </c>
      <c r="K3655" t="s">
        <v>7915</v>
      </c>
      <c r="L3655" t="s">
        <v>7915</v>
      </c>
      <c r="M3655" t="s">
        <v>7915</v>
      </c>
      <c r="N3655" t="s">
        <v>7915</v>
      </c>
      <c r="O3655" t="s">
        <v>7915</v>
      </c>
      <c r="P3655" t="s">
        <v>7915</v>
      </c>
      <c r="Q3655">
        <v>9</v>
      </c>
      <c r="R3655">
        <f>IF(ISERROR(VLOOKUP(A3655,int_r_base_fitted!$A$1:$C$10000,2,FALSE)),0,VLOOKUP(A3655,int_r_base_fitted!$A$1:$C$10000,2,FALSE))</f>
        <v>0</v>
      </c>
      <c r="S3655">
        <f>IF(ISERROR(VLOOKUP(A3655,int_r_base_fitted!$A$1:$C$10000,3,FALSE)),0,VLOOKUP(A3655,int_r_base_fitted!$A$1:$C$10000,3,FALSE))</f>
        <v>2.5000000000000001E-2</v>
      </c>
      <c r="T3655">
        <v>3328</v>
      </c>
      <c r="V3655">
        <f>IF(ISERROR(VLOOKUP(A3655,int_r_full_fitted!$A$1:$C$10000,3,FALSE)),0,VLOOKUP(A3655,int_r_full_fitted!$A$1:$C$10000,3,FALSE))</f>
        <v>1.4999999999999999E-2</v>
      </c>
      <c r="W3655">
        <v>3654</v>
      </c>
      <c r="Y3655">
        <f>S3655-V3655</f>
        <v>1.0000000000000002E-2</v>
      </c>
    </row>
    <row r="3656" spans="1:25" x14ac:dyDescent="0.2">
      <c r="A3656" t="s">
        <v>7577</v>
      </c>
      <c r="B3656" t="s">
        <v>7933</v>
      </c>
      <c r="C3656" t="s">
        <v>10045</v>
      </c>
      <c r="D3656" t="s">
        <v>7963</v>
      </c>
      <c r="E3656" t="s">
        <v>9698</v>
      </c>
      <c r="F3656" t="s">
        <v>7915</v>
      </c>
      <c r="G3656" t="s">
        <v>7915</v>
      </c>
      <c r="H3656" t="s">
        <v>7915</v>
      </c>
      <c r="I3656" t="s">
        <v>7915</v>
      </c>
      <c r="J3656" t="s">
        <v>7915</v>
      </c>
      <c r="K3656" t="s">
        <v>7915</v>
      </c>
      <c r="L3656" t="s">
        <v>7915</v>
      </c>
      <c r="M3656" t="s">
        <v>7915</v>
      </c>
      <c r="N3656" t="s">
        <v>7915</v>
      </c>
      <c r="O3656" t="s">
        <v>7915</v>
      </c>
      <c r="P3656" t="s">
        <v>7915</v>
      </c>
      <c r="Q3656">
        <v>9</v>
      </c>
      <c r="R3656">
        <f>IF(ISERROR(VLOOKUP(A3656,int_r_base_fitted!$A$1:$C$10000,2,FALSE)),0,VLOOKUP(A3656,int_r_base_fitted!$A$1:$C$10000,2,FALSE))</f>
        <v>0</v>
      </c>
      <c r="S3656">
        <f>IF(ISERROR(VLOOKUP(A3656,int_r_base_fitted!$A$1:$C$10000,3,FALSE)),0,VLOOKUP(A3656,int_r_base_fitted!$A$1:$C$10000,3,FALSE))</f>
        <v>2.5000000000000001E-2</v>
      </c>
      <c r="T3656">
        <v>3329</v>
      </c>
      <c r="V3656">
        <f>IF(ISERROR(VLOOKUP(A3656,int_r_full_fitted!$A$1:$C$10000,3,FALSE)),0,VLOOKUP(A3656,int_r_full_fitted!$A$1:$C$10000,3,FALSE))</f>
        <v>1.4999999999999999E-2</v>
      </c>
      <c r="W3656">
        <v>3655</v>
      </c>
      <c r="Y3656">
        <f>S3656-V3656</f>
        <v>1.0000000000000002E-2</v>
      </c>
    </row>
    <row r="3657" spans="1:25" x14ac:dyDescent="0.2">
      <c r="A3657" t="s">
        <v>7579</v>
      </c>
      <c r="B3657" t="s">
        <v>7933</v>
      </c>
      <c r="C3657" t="s">
        <v>10046</v>
      </c>
      <c r="D3657" t="s">
        <v>7963</v>
      </c>
      <c r="E3657" t="s">
        <v>9698</v>
      </c>
      <c r="F3657" t="s">
        <v>7915</v>
      </c>
      <c r="G3657" t="s">
        <v>7915</v>
      </c>
      <c r="H3657" t="s">
        <v>7915</v>
      </c>
      <c r="I3657" t="s">
        <v>7915</v>
      </c>
      <c r="J3657" t="s">
        <v>7915</v>
      </c>
      <c r="K3657" t="s">
        <v>7915</v>
      </c>
      <c r="L3657" t="s">
        <v>7915</v>
      </c>
      <c r="M3657" t="s">
        <v>7915</v>
      </c>
      <c r="N3657" t="s">
        <v>7915</v>
      </c>
      <c r="O3657" t="s">
        <v>7915</v>
      </c>
      <c r="P3657" t="s">
        <v>7915</v>
      </c>
      <c r="Q3657">
        <v>9</v>
      </c>
      <c r="R3657">
        <f>IF(ISERROR(VLOOKUP(A3657,int_r_base_fitted!$A$1:$C$10000,2,FALSE)),0,VLOOKUP(A3657,int_r_base_fitted!$A$1:$C$10000,2,FALSE))</f>
        <v>0</v>
      </c>
      <c r="S3657">
        <f>IF(ISERROR(VLOOKUP(A3657,int_r_base_fitted!$A$1:$C$10000,3,FALSE)),0,VLOOKUP(A3657,int_r_base_fitted!$A$1:$C$10000,3,FALSE))</f>
        <v>2.5000000000000001E-2</v>
      </c>
      <c r="T3657">
        <v>3331</v>
      </c>
      <c r="V3657">
        <f>IF(ISERROR(VLOOKUP(A3657,int_r_full_fitted!$A$1:$C$10000,3,FALSE)),0,VLOOKUP(A3657,int_r_full_fitted!$A$1:$C$10000,3,FALSE))</f>
        <v>1.4999999999999999E-2</v>
      </c>
      <c r="W3657">
        <v>3656</v>
      </c>
      <c r="Y3657">
        <f>S3657-V3657</f>
        <v>1.0000000000000002E-2</v>
      </c>
    </row>
    <row r="3658" spans="1:25" x14ac:dyDescent="0.2">
      <c r="A3658" t="s">
        <v>7580</v>
      </c>
      <c r="B3658" t="s">
        <v>7933</v>
      </c>
      <c r="C3658" t="s">
        <v>10046</v>
      </c>
      <c r="D3658" t="s">
        <v>7963</v>
      </c>
      <c r="E3658" t="s">
        <v>9699</v>
      </c>
      <c r="F3658" t="s">
        <v>7915</v>
      </c>
      <c r="G3658" t="s">
        <v>7915</v>
      </c>
      <c r="H3658" t="s">
        <v>7915</v>
      </c>
      <c r="I3658" t="s">
        <v>7915</v>
      </c>
      <c r="J3658" t="s">
        <v>7915</v>
      </c>
      <c r="K3658" t="s">
        <v>7915</v>
      </c>
      <c r="L3658" t="s">
        <v>7915</v>
      </c>
      <c r="M3658" t="s">
        <v>7915</v>
      </c>
      <c r="N3658" t="s">
        <v>7915</v>
      </c>
      <c r="O3658" t="s">
        <v>7915</v>
      </c>
      <c r="P3658" t="s">
        <v>7915</v>
      </c>
      <c r="Q3658">
        <v>9</v>
      </c>
      <c r="R3658">
        <f>IF(ISERROR(VLOOKUP(A3658,int_r_base_fitted!$A$1:$C$10000,2,FALSE)),0,VLOOKUP(A3658,int_r_base_fitted!$A$1:$C$10000,2,FALSE))</f>
        <v>0</v>
      </c>
      <c r="S3658">
        <f>IF(ISERROR(VLOOKUP(A3658,int_r_base_fitted!$A$1:$C$10000,3,FALSE)),0,VLOOKUP(A3658,int_r_base_fitted!$A$1:$C$10000,3,FALSE))</f>
        <v>2.5000000000000001E-2</v>
      </c>
      <c r="T3658">
        <v>3332</v>
      </c>
      <c r="V3658">
        <f>IF(ISERROR(VLOOKUP(A3658,int_r_full_fitted!$A$1:$C$10000,3,FALSE)),0,VLOOKUP(A3658,int_r_full_fitted!$A$1:$C$10000,3,FALSE))</f>
        <v>1.4999999999999999E-2</v>
      </c>
      <c r="W3658">
        <v>3657</v>
      </c>
      <c r="Y3658">
        <f>S3658-V3658</f>
        <v>1.0000000000000002E-2</v>
      </c>
    </row>
    <row r="3659" spans="1:25" x14ac:dyDescent="0.2">
      <c r="A3659" t="s">
        <v>7581</v>
      </c>
      <c r="B3659" t="s">
        <v>7933</v>
      </c>
      <c r="C3659" t="s">
        <v>8254</v>
      </c>
      <c r="D3659" t="s">
        <v>7963</v>
      </c>
      <c r="E3659" t="s">
        <v>9662</v>
      </c>
      <c r="F3659" t="s">
        <v>7915</v>
      </c>
      <c r="G3659" t="s">
        <v>7915</v>
      </c>
      <c r="H3659" t="s">
        <v>7915</v>
      </c>
      <c r="I3659" t="s">
        <v>7915</v>
      </c>
      <c r="J3659" t="s">
        <v>7915</v>
      </c>
      <c r="K3659" t="s">
        <v>7915</v>
      </c>
      <c r="L3659" t="s">
        <v>7915</v>
      </c>
      <c r="M3659" t="s">
        <v>7915</v>
      </c>
      <c r="N3659" t="s">
        <v>7915</v>
      </c>
      <c r="O3659" t="s">
        <v>7915</v>
      </c>
      <c r="P3659" t="s">
        <v>7915</v>
      </c>
      <c r="Q3659">
        <v>9</v>
      </c>
      <c r="R3659">
        <f>IF(ISERROR(VLOOKUP(A3659,int_r_base_fitted!$A$1:$C$10000,2,FALSE)),0,VLOOKUP(A3659,int_r_base_fitted!$A$1:$C$10000,2,FALSE))</f>
        <v>0</v>
      </c>
      <c r="S3659">
        <f>IF(ISERROR(VLOOKUP(A3659,int_r_base_fitted!$A$1:$C$10000,3,FALSE)),0,VLOOKUP(A3659,int_r_base_fitted!$A$1:$C$10000,3,FALSE))</f>
        <v>2.5000000000000001E-2</v>
      </c>
      <c r="T3659">
        <v>3333</v>
      </c>
      <c r="V3659">
        <f>IF(ISERROR(VLOOKUP(A3659,int_r_full_fitted!$A$1:$C$10000,3,FALSE)),0,VLOOKUP(A3659,int_r_full_fitted!$A$1:$C$10000,3,FALSE))</f>
        <v>1.4999999999999999E-2</v>
      </c>
      <c r="W3659">
        <v>3658</v>
      </c>
      <c r="Y3659">
        <f>S3659-V3659</f>
        <v>1.0000000000000002E-2</v>
      </c>
    </row>
    <row r="3660" spans="1:25" x14ac:dyDescent="0.2">
      <c r="A3660" t="s">
        <v>7617</v>
      </c>
      <c r="B3660" t="s">
        <v>7933</v>
      </c>
      <c r="C3660" t="s">
        <v>8351</v>
      </c>
      <c r="D3660" t="s">
        <v>7963</v>
      </c>
      <c r="E3660" t="s">
        <v>10015</v>
      </c>
      <c r="F3660" t="s">
        <v>7915</v>
      </c>
      <c r="G3660" t="s">
        <v>7915</v>
      </c>
      <c r="H3660" t="s">
        <v>7915</v>
      </c>
      <c r="I3660" t="s">
        <v>7915</v>
      </c>
      <c r="J3660" t="s">
        <v>7915</v>
      </c>
      <c r="K3660" t="s">
        <v>7915</v>
      </c>
      <c r="L3660" t="s">
        <v>7915</v>
      </c>
      <c r="M3660" t="s">
        <v>7915</v>
      </c>
      <c r="N3660" t="s">
        <v>7915</v>
      </c>
      <c r="O3660" t="s">
        <v>7915</v>
      </c>
      <c r="P3660" t="s">
        <v>7915</v>
      </c>
      <c r="Q3660">
        <v>9</v>
      </c>
      <c r="R3660">
        <f>IF(ISERROR(VLOOKUP(A3660,int_r_base_fitted!$A$1:$C$10000,2,FALSE)),0,VLOOKUP(A3660,int_r_base_fitted!$A$1:$C$10000,2,FALSE))</f>
        <v>0</v>
      </c>
      <c r="S3660">
        <f>IF(ISERROR(VLOOKUP(A3660,int_r_base_fitted!$A$1:$C$10000,3,FALSE)),0,VLOOKUP(A3660,int_r_base_fitted!$A$1:$C$10000,3,FALSE))</f>
        <v>2.5000000000000001E-2</v>
      </c>
      <c r="T3660">
        <v>3334</v>
      </c>
      <c r="V3660">
        <f>IF(ISERROR(VLOOKUP(A3660,int_r_full_fitted!$A$1:$C$10000,3,FALSE)),0,VLOOKUP(A3660,int_r_full_fitted!$A$1:$C$10000,3,FALSE))</f>
        <v>1.4999999999999999E-2</v>
      </c>
      <c r="W3660">
        <v>3659</v>
      </c>
      <c r="Y3660">
        <f>S3660-V3660</f>
        <v>1.0000000000000002E-2</v>
      </c>
    </row>
    <row r="3661" spans="1:25" x14ac:dyDescent="0.2">
      <c r="A3661" t="s">
        <v>7626</v>
      </c>
      <c r="B3661" t="s">
        <v>7933</v>
      </c>
      <c r="C3661" t="s">
        <v>10073</v>
      </c>
      <c r="D3661" t="s">
        <v>7963</v>
      </c>
      <c r="E3661" t="s">
        <v>8621</v>
      </c>
      <c r="F3661" t="s">
        <v>7915</v>
      </c>
      <c r="G3661" t="s">
        <v>7915</v>
      </c>
      <c r="H3661" t="s">
        <v>7915</v>
      </c>
      <c r="I3661" t="s">
        <v>7915</v>
      </c>
      <c r="J3661" t="s">
        <v>7915</v>
      </c>
      <c r="K3661" t="s">
        <v>7915</v>
      </c>
      <c r="L3661" t="s">
        <v>7915</v>
      </c>
      <c r="M3661" t="s">
        <v>7915</v>
      </c>
      <c r="N3661" t="s">
        <v>7915</v>
      </c>
      <c r="O3661" t="s">
        <v>7915</v>
      </c>
      <c r="P3661" t="s">
        <v>7915</v>
      </c>
      <c r="Q3661">
        <v>9</v>
      </c>
      <c r="R3661">
        <f>IF(ISERROR(VLOOKUP(A3661,int_r_base_fitted!$A$1:$C$10000,2,FALSE)),0,VLOOKUP(A3661,int_r_base_fitted!$A$1:$C$10000,2,FALSE))</f>
        <v>0</v>
      </c>
      <c r="S3661">
        <f>IF(ISERROR(VLOOKUP(A3661,int_r_base_fitted!$A$1:$C$10000,3,FALSE)),0,VLOOKUP(A3661,int_r_base_fitted!$A$1:$C$10000,3,FALSE))</f>
        <v>2.5000000000000001E-2</v>
      </c>
      <c r="T3661">
        <v>3337</v>
      </c>
      <c r="V3661">
        <f>IF(ISERROR(VLOOKUP(A3661,int_r_full_fitted!$A$1:$C$10000,3,FALSE)),0,VLOOKUP(A3661,int_r_full_fitted!$A$1:$C$10000,3,FALSE))</f>
        <v>1.4999999999999999E-2</v>
      </c>
      <c r="W3661">
        <v>3660</v>
      </c>
      <c r="Y3661">
        <f>S3661-V3661</f>
        <v>1.0000000000000002E-2</v>
      </c>
    </row>
    <row r="3662" spans="1:25" x14ac:dyDescent="0.2">
      <c r="A3662" t="s">
        <v>7628</v>
      </c>
      <c r="B3662" t="s">
        <v>7933</v>
      </c>
      <c r="C3662" t="s">
        <v>9770</v>
      </c>
      <c r="D3662" t="s">
        <v>7963</v>
      </c>
      <c r="E3662" t="s">
        <v>10074</v>
      </c>
      <c r="F3662" t="s">
        <v>7915</v>
      </c>
      <c r="G3662" t="s">
        <v>7915</v>
      </c>
      <c r="H3662" t="s">
        <v>7915</v>
      </c>
      <c r="I3662" t="s">
        <v>7915</v>
      </c>
      <c r="J3662" t="s">
        <v>7915</v>
      </c>
      <c r="K3662" t="s">
        <v>7915</v>
      </c>
      <c r="L3662" t="s">
        <v>7915</v>
      </c>
      <c r="M3662" t="s">
        <v>7915</v>
      </c>
      <c r="N3662" t="s">
        <v>7915</v>
      </c>
      <c r="O3662" t="s">
        <v>7915</v>
      </c>
      <c r="P3662" t="s">
        <v>7915</v>
      </c>
      <c r="Q3662">
        <v>9</v>
      </c>
      <c r="R3662">
        <f>IF(ISERROR(VLOOKUP(A3662,int_r_base_fitted!$A$1:$C$10000,2,FALSE)),0,VLOOKUP(A3662,int_r_base_fitted!$A$1:$C$10000,2,FALSE))</f>
        <v>0</v>
      </c>
      <c r="S3662">
        <f>IF(ISERROR(VLOOKUP(A3662,int_r_base_fitted!$A$1:$C$10000,3,FALSE)),0,VLOOKUP(A3662,int_r_base_fitted!$A$1:$C$10000,3,FALSE))</f>
        <v>2.5000000000000001E-2</v>
      </c>
      <c r="T3662">
        <v>3338</v>
      </c>
      <c r="V3662">
        <f>IF(ISERROR(VLOOKUP(A3662,int_r_full_fitted!$A$1:$C$10000,3,FALSE)),0,VLOOKUP(A3662,int_r_full_fitted!$A$1:$C$10000,3,FALSE))</f>
        <v>1.4999999999999999E-2</v>
      </c>
      <c r="W3662">
        <v>3661</v>
      </c>
      <c r="Y3662">
        <f>S3662-V3662</f>
        <v>1.0000000000000002E-2</v>
      </c>
    </row>
    <row r="3663" spans="1:25" x14ac:dyDescent="0.2">
      <c r="A3663" t="s">
        <v>7644</v>
      </c>
      <c r="B3663" t="s">
        <v>7933</v>
      </c>
      <c r="C3663" t="s">
        <v>10083</v>
      </c>
      <c r="D3663" t="s">
        <v>7963</v>
      </c>
      <c r="E3663" t="s">
        <v>8844</v>
      </c>
      <c r="F3663" t="s">
        <v>7915</v>
      </c>
      <c r="G3663" t="s">
        <v>7915</v>
      </c>
      <c r="H3663" t="s">
        <v>7915</v>
      </c>
      <c r="I3663" t="s">
        <v>7915</v>
      </c>
      <c r="J3663" t="s">
        <v>7915</v>
      </c>
      <c r="K3663" t="s">
        <v>7915</v>
      </c>
      <c r="L3663" t="s">
        <v>7915</v>
      </c>
      <c r="M3663" t="s">
        <v>7915</v>
      </c>
      <c r="N3663" t="s">
        <v>7915</v>
      </c>
      <c r="O3663" t="s">
        <v>7915</v>
      </c>
      <c r="P3663" t="s">
        <v>7915</v>
      </c>
      <c r="Q3663">
        <v>9</v>
      </c>
      <c r="R3663">
        <f>IF(ISERROR(VLOOKUP(A3663,int_r_base_fitted!$A$1:$C$10000,2,FALSE)),0,VLOOKUP(A3663,int_r_base_fitted!$A$1:$C$10000,2,FALSE))</f>
        <v>0</v>
      </c>
      <c r="S3663">
        <f>IF(ISERROR(VLOOKUP(A3663,int_r_base_fitted!$A$1:$C$10000,3,FALSE)),0,VLOOKUP(A3663,int_r_base_fitted!$A$1:$C$10000,3,FALSE))</f>
        <v>2.5000000000000001E-2</v>
      </c>
      <c r="T3663">
        <v>3341</v>
      </c>
      <c r="V3663">
        <f>IF(ISERROR(VLOOKUP(A3663,int_r_full_fitted!$A$1:$C$10000,3,FALSE)),0,VLOOKUP(A3663,int_r_full_fitted!$A$1:$C$10000,3,FALSE))</f>
        <v>1.4999999999999999E-2</v>
      </c>
      <c r="W3663">
        <v>3662</v>
      </c>
      <c r="Y3663">
        <f>S3663-V3663</f>
        <v>1.0000000000000002E-2</v>
      </c>
    </row>
    <row r="3664" spans="1:25" x14ac:dyDescent="0.2">
      <c r="A3664" t="s">
        <v>7646</v>
      </c>
      <c r="B3664" t="s">
        <v>7933</v>
      </c>
      <c r="C3664" t="s">
        <v>9234</v>
      </c>
      <c r="D3664" t="s">
        <v>7963</v>
      </c>
      <c r="E3664" t="s">
        <v>10085</v>
      </c>
      <c r="F3664" t="s">
        <v>7915</v>
      </c>
      <c r="G3664" t="s">
        <v>7915</v>
      </c>
      <c r="H3664" t="s">
        <v>7915</v>
      </c>
      <c r="I3664" t="s">
        <v>7915</v>
      </c>
      <c r="J3664" t="s">
        <v>7915</v>
      </c>
      <c r="K3664" t="s">
        <v>7915</v>
      </c>
      <c r="L3664" t="s">
        <v>7915</v>
      </c>
      <c r="M3664" t="s">
        <v>7915</v>
      </c>
      <c r="N3664" t="s">
        <v>7915</v>
      </c>
      <c r="O3664" t="s">
        <v>7915</v>
      </c>
      <c r="P3664" t="s">
        <v>7915</v>
      </c>
      <c r="Q3664">
        <v>9</v>
      </c>
      <c r="R3664">
        <f>IF(ISERROR(VLOOKUP(A3664,int_r_base_fitted!$A$1:$C$10000,2,FALSE)),0,VLOOKUP(A3664,int_r_base_fitted!$A$1:$C$10000,2,FALSE))</f>
        <v>0</v>
      </c>
      <c r="S3664">
        <f>IF(ISERROR(VLOOKUP(A3664,int_r_base_fitted!$A$1:$C$10000,3,FALSE)),0,VLOOKUP(A3664,int_r_base_fitted!$A$1:$C$10000,3,FALSE))</f>
        <v>2.5000000000000001E-2</v>
      </c>
      <c r="T3664">
        <v>3342</v>
      </c>
      <c r="V3664">
        <f>IF(ISERROR(VLOOKUP(A3664,int_r_full_fitted!$A$1:$C$10000,3,FALSE)),0,VLOOKUP(A3664,int_r_full_fitted!$A$1:$C$10000,3,FALSE))</f>
        <v>1.4999999999999999E-2</v>
      </c>
      <c r="W3664">
        <v>3663</v>
      </c>
      <c r="Y3664">
        <f>S3664-V3664</f>
        <v>1.0000000000000002E-2</v>
      </c>
    </row>
    <row r="3665" spans="1:25" x14ac:dyDescent="0.2">
      <c r="A3665" t="s">
        <v>7648</v>
      </c>
      <c r="B3665" t="s">
        <v>7933</v>
      </c>
      <c r="C3665" t="s">
        <v>10088</v>
      </c>
      <c r="D3665" t="s">
        <v>7963</v>
      </c>
      <c r="E3665" t="s">
        <v>10089</v>
      </c>
      <c r="F3665" t="s">
        <v>7915</v>
      </c>
      <c r="G3665" t="s">
        <v>7915</v>
      </c>
      <c r="H3665" t="s">
        <v>7915</v>
      </c>
      <c r="I3665" t="s">
        <v>7915</v>
      </c>
      <c r="J3665" t="s">
        <v>7915</v>
      </c>
      <c r="K3665" t="s">
        <v>7915</v>
      </c>
      <c r="L3665" t="s">
        <v>7915</v>
      </c>
      <c r="M3665" t="s">
        <v>7915</v>
      </c>
      <c r="N3665" t="s">
        <v>7915</v>
      </c>
      <c r="O3665" t="s">
        <v>7915</v>
      </c>
      <c r="P3665" t="s">
        <v>7915</v>
      </c>
      <c r="Q3665">
        <v>9</v>
      </c>
      <c r="R3665">
        <f>IF(ISERROR(VLOOKUP(A3665,int_r_base_fitted!$A$1:$C$10000,2,FALSE)),0,VLOOKUP(A3665,int_r_base_fitted!$A$1:$C$10000,2,FALSE))</f>
        <v>0</v>
      </c>
      <c r="S3665">
        <f>IF(ISERROR(VLOOKUP(A3665,int_r_base_fitted!$A$1:$C$10000,3,FALSE)),0,VLOOKUP(A3665,int_r_base_fitted!$A$1:$C$10000,3,FALSE))</f>
        <v>2.5000000000000001E-2</v>
      </c>
      <c r="T3665">
        <v>3343</v>
      </c>
      <c r="V3665">
        <f>IF(ISERROR(VLOOKUP(A3665,int_r_full_fitted!$A$1:$C$10000,3,FALSE)),0,VLOOKUP(A3665,int_r_full_fitted!$A$1:$C$10000,3,FALSE))</f>
        <v>1.4999999999999999E-2</v>
      </c>
      <c r="W3665">
        <v>3664</v>
      </c>
      <c r="Y3665">
        <f>S3665-V3665</f>
        <v>1.0000000000000002E-2</v>
      </c>
    </row>
    <row r="3666" spans="1:25" x14ac:dyDescent="0.2">
      <c r="A3666" t="s">
        <v>7649</v>
      </c>
      <c r="B3666" t="s">
        <v>7933</v>
      </c>
      <c r="C3666" t="s">
        <v>10088</v>
      </c>
      <c r="D3666" t="s">
        <v>7963</v>
      </c>
      <c r="E3666" t="s">
        <v>10090</v>
      </c>
      <c r="F3666" t="s">
        <v>7915</v>
      </c>
      <c r="G3666" t="s">
        <v>7915</v>
      </c>
      <c r="H3666" t="s">
        <v>7915</v>
      </c>
      <c r="I3666" t="s">
        <v>7915</v>
      </c>
      <c r="J3666" t="s">
        <v>7915</v>
      </c>
      <c r="K3666" t="s">
        <v>7915</v>
      </c>
      <c r="L3666" t="s">
        <v>7915</v>
      </c>
      <c r="M3666" t="s">
        <v>7915</v>
      </c>
      <c r="N3666" t="s">
        <v>7915</v>
      </c>
      <c r="O3666" t="s">
        <v>7915</v>
      </c>
      <c r="P3666" t="s">
        <v>7915</v>
      </c>
      <c r="Q3666">
        <v>9</v>
      </c>
      <c r="R3666">
        <f>IF(ISERROR(VLOOKUP(A3666,int_r_base_fitted!$A$1:$C$10000,2,FALSE)),0,VLOOKUP(A3666,int_r_base_fitted!$A$1:$C$10000,2,FALSE))</f>
        <v>0</v>
      </c>
      <c r="S3666">
        <f>IF(ISERROR(VLOOKUP(A3666,int_r_base_fitted!$A$1:$C$10000,3,FALSE)),0,VLOOKUP(A3666,int_r_base_fitted!$A$1:$C$10000,3,FALSE))</f>
        <v>2.5000000000000001E-2</v>
      </c>
      <c r="T3666">
        <v>3344</v>
      </c>
      <c r="V3666">
        <f>IF(ISERROR(VLOOKUP(A3666,int_r_full_fitted!$A$1:$C$10000,3,FALSE)),0,VLOOKUP(A3666,int_r_full_fitted!$A$1:$C$10000,3,FALSE))</f>
        <v>1.4999999999999999E-2</v>
      </c>
      <c r="W3666">
        <v>3665</v>
      </c>
      <c r="Y3666">
        <f>S3666-V3666</f>
        <v>1.0000000000000002E-2</v>
      </c>
    </row>
    <row r="3667" spans="1:25" x14ac:dyDescent="0.2">
      <c r="A3667" t="s">
        <v>7650</v>
      </c>
      <c r="B3667" t="s">
        <v>7933</v>
      </c>
      <c r="C3667" t="s">
        <v>10091</v>
      </c>
      <c r="D3667" t="s">
        <v>7963</v>
      </c>
      <c r="E3667" t="s">
        <v>10092</v>
      </c>
      <c r="F3667" t="s">
        <v>7915</v>
      </c>
      <c r="G3667" t="s">
        <v>7915</v>
      </c>
      <c r="H3667" t="s">
        <v>7915</v>
      </c>
      <c r="I3667" t="s">
        <v>7915</v>
      </c>
      <c r="J3667" t="s">
        <v>7915</v>
      </c>
      <c r="K3667" t="s">
        <v>7915</v>
      </c>
      <c r="L3667" t="s">
        <v>7915</v>
      </c>
      <c r="M3667" t="s">
        <v>7915</v>
      </c>
      <c r="N3667" t="s">
        <v>7915</v>
      </c>
      <c r="O3667" t="s">
        <v>7915</v>
      </c>
      <c r="P3667" t="s">
        <v>7915</v>
      </c>
      <c r="Q3667">
        <v>9</v>
      </c>
      <c r="R3667">
        <f>IF(ISERROR(VLOOKUP(A3667,int_r_base_fitted!$A$1:$C$10000,2,FALSE)),0,VLOOKUP(A3667,int_r_base_fitted!$A$1:$C$10000,2,FALSE))</f>
        <v>0</v>
      </c>
      <c r="S3667">
        <f>IF(ISERROR(VLOOKUP(A3667,int_r_base_fitted!$A$1:$C$10000,3,FALSE)),0,VLOOKUP(A3667,int_r_base_fitted!$A$1:$C$10000,3,FALSE))</f>
        <v>2.5000000000000001E-2</v>
      </c>
      <c r="T3667">
        <v>3345</v>
      </c>
      <c r="V3667">
        <f>IF(ISERROR(VLOOKUP(A3667,int_r_full_fitted!$A$1:$C$10000,3,FALSE)),0,VLOOKUP(A3667,int_r_full_fitted!$A$1:$C$10000,3,FALSE))</f>
        <v>1.4999999999999999E-2</v>
      </c>
      <c r="W3667">
        <v>3666</v>
      </c>
      <c r="Y3667">
        <f>S3667-V3667</f>
        <v>1.0000000000000002E-2</v>
      </c>
    </row>
    <row r="3668" spans="1:25" x14ac:dyDescent="0.2">
      <c r="A3668" t="s">
        <v>7651</v>
      </c>
      <c r="B3668" t="s">
        <v>7933</v>
      </c>
      <c r="C3668" t="s">
        <v>10091</v>
      </c>
      <c r="D3668" t="s">
        <v>7963</v>
      </c>
      <c r="E3668" t="s">
        <v>10093</v>
      </c>
      <c r="F3668" t="s">
        <v>7915</v>
      </c>
      <c r="G3668" t="s">
        <v>7915</v>
      </c>
      <c r="H3668" t="s">
        <v>7915</v>
      </c>
      <c r="I3668" t="s">
        <v>7915</v>
      </c>
      <c r="J3668" t="s">
        <v>7915</v>
      </c>
      <c r="K3668" t="s">
        <v>7915</v>
      </c>
      <c r="L3668" t="s">
        <v>7915</v>
      </c>
      <c r="M3668" t="s">
        <v>7915</v>
      </c>
      <c r="N3668" t="s">
        <v>7915</v>
      </c>
      <c r="O3668" t="s">
        <v>7915</v>
      </c>
      <c r="P3668" t="s">
        <v>7915</v>
      </c>
      <c r="Q3668">
        <v>9</v>
      </c>
      <c r="R3668">
        <f>IF(ISERROR(VLOOKUP(A3668,int_r_base_fitted!$A$1:$C$10000,2,FALSE)),0,VLOOKUP(A3668,int_r_base_fitted!$A$1:$C$10000,2,FALSE))</f>
        <v>0</v>
      </c>
      <c r="S3668">
        <f>IF(ISERROR(VLOOKUP(A3668,int_r_base_fitted!$A$1:$C$10000,3,FALSE)),0,VLOOKUP(A3668,int_r_base_fitted!$A$1:$C$10000,3,FALSE))</f>
        <v>2.5000000000000001E-2</v>
      </c>
      <c r="T3668">
        <v>3346</v>
      </c>
      <c r="V3668">
        <f>IF(ISERROR(VLOOKUP(A3668,int_r_full_fitted!$A$1:$C$10000,3,FALSE)),0,VLOOKUP(A3668,int_r_full_fitted!$A$1:$C$10000,3,FALSE))</f>
        <v>1.4999999999999999E-2</v>
      </c>
      <c r="W3668">
        <v>3667</v>
      </c>
      <c r="Y3668">
        <f>S3668-V3668</f>
        <v>1.0000000000000002E-2</v>
      </c>
    </row>
    <row r="3669" spans="1:25" x14ac:dyDescent="0.2">
      <c r="A3669" t="s">
        <v>7652</v>
      </c>
      <c r="B3669" t="s">
        <v>7933</v>
      </c>
      <c r="C3669" t="s">
        <v>10091</v>
      </c>
      <c r="D3669" t="s">
        <v>7963</v>
      </c>
      <c r="E3669" t="s">
        <v>10090</v>
      </c>
      <c r="F3669" t="s">
        <v>7915</v>
      </c>
      <c r="G3669" t="s">
        <v>7915</v>
      </c>
      <c r="H3669" t="s">
        <v>7915</v>
      </c>
      <c r="I3669" t="s">
        <v>7915</v>
      </c>
      <c r="J3669" t="s">
        <v>7915</v>
      </c>
      <c r="K3669" t="s">
        <v>7915</v>
      </c>
      <c r="L3669" t="s">
        <v>7915</v>
      </c>
      <c r="M3669" t="s">
        <v>7915</v>
      </c>
      <c r="N3669" t="s">
        <v>7915</v>
      </c>
      <c r="O3669" t="s">
        <v>7915</v>
      </c>
      <c r="P3669" t="s">
        <v>7915</v>
      </c>
      <c r="Q3669">
        <v>9</v>
      </c>
      <c r="R3669">
        <f>IF(ISERROR(VLOOKUP(A3669,int_r_base_fitted!$A$1:$C$10000,2,FALSE)),0,VLOOKUP(A3669,int_r_base_fitted!$A$1:$C$10000,2,FALSE))</f>
        <v>0</v>
      </c>
      <c r="S3669">
        <f>IF(ISERROR(VLOOKUP(A3669,int_r_base_fitted!$A$1:$C$10000,3,FALSE)),0,VLOOKUP(A3669,int_r_base_fitted!$A$1:$C$10000,3,FALSE))</f>
        <v>2.5000000000000001E-2</v>
      </c>
      <c r="T3669">
        <v>3347</v>
      </c>
      <c r="V3669">
        <f>IF(ISERROR(VLOOKUP(A3669,int_r_full_fitted!$A$1:$C$10000,3,FALSE)),0,VLOOKUP(A3669,int_r_full_fitted!$A$1:$C$10000,3,FALSE))</f>
        <v>1.4999999999999999E-2</v>
      </c>
      <c r="W3669">
        <v>3668</v>
      </c>
      <c r="Y3669">
        <f>S3669-V3669</f>
        <v>1.0000000000000002E-2</v>
      </c>
    </row>
    <row r="3670" spans="1:25" x14ac:dyDescent="0.2">
      <c r="A3670" t="s">
        <v>7666</v>
      </c>
      <c r="B3670" t="s">
        <v>7933</v>
      </c>
      <c r="C3670" t="s">
        <v>9315</v>
      </c>
      <c r="D3670" t="s">
        <v>7963</v>
      </c>
      <c r="E3670" t="s">
        <v>10085</v>
      </c>
      <c r="F3670" t="s">
        <v>7915</v>
      </c>
      <c r="G3670" t="s">
        <v>7915</v>
      </c>
      <c r="H3670" t="s">
        <v>7915</v>
      </c>
      <c r="I3670" t="s">
        <v>7915</v>
      </c>
      <c r="J3670" t="s">
        <v>7915</v>
      </c>
      <c r="K3670" t="s">
        <v>7915</v>
      </c>
      <c r="L3670" t="s">
        <v>7915</v>
      </c>
      <c r="M3670" t="s">
        <v>7915</v>
      </c>
      <c r="N3670" t="s">
        <v>7915</v>
      </c>
      <c r="O3670" t="s">
        <v>7915</v>
      </c>
      <c r="P3670" t="s">
        <v>7915</v>
      </c>
      <c r="Q3670">
        <v>9</v>
      </c>
      <c r="R3670">
        <f>IF(ISERROR(VLOOKUP(A3670,int_r_base_fitted!$A$1:$C$10000,2,FALSE)),0,VLOOKUP(A3670,int_r_base_fitted!$A$1:$C$10000,2,FALSE))</f>
        <v>0</v>
      </c>
      <c r="S3670">
        <f>IF(ISERROR(VLOOKUP(A3670,int_r_base_fitted!$A$1:$C$10000,3,FALSE)),0,VLOOKUP(A3670,int_r_base_fitted!$A$1:$C$10000,3,FALSE))</f>
        <v>2.5000000000000001E-2</v>
      </c>
      <c r="T3670">
        <v>3348</v>
      </c>
      <c r="V3670">
        <f>IF(ISERROR(VLOOKUP(A3670,int_r_full_fitted!$A$1:$C$10000,3,FALSE)),0,VLOOKUP(A3670,int_r_full_fitted!$A$1:$C$10000,3,FALSE))</f>
        <v>1.4999999999999999E-2</v>
      </c>
      <c r="W3670">
        <v>3669</v>
      </c>
      <c r="Y3670">
        <f>S3670-V3670</f>
        <v>1.0000000000000002E-2</v>
      </c>
    </row>
    <row r="3671" spans="1:25" x14ac:dyDescent="0.2">
      <c r="A3671" t="s">
        <v>7729</v>
      </c>
      <c r="B3671" t="s">
        <v>7933</v>
      </c>
      <c r="C3671" t="s">
        <v>10139</v>
      </c>
      <c r="D3671" t="s">
        <v>7963</v>
      </c>
      <c r="E3671" t="s">
        <v>10140</v>
      </c>
      <c r="F3671" t="s">
        <v>7915</v>
      </c>
      <c r="G3671" t="s">
        <v>7915</v>
      </c>
      <c r="H3671" t="s">
        <v>7915</v>
      </c>
      <c r="I3671" t="s">
        <v>7915</v>
      </c>
      <c r="J3671" t="s">
        <v>7915</v>
      </c>
      <c r="K3671" t="s">
        <v>7915</v>
      </c>
      <c r="L3671" t="s">
        <v>7915</v>
      </c>
      <c r="M3671" t="s">
        <v>7915</v>
      </c>
      <c r="N3671" t="s">
        <v>7915</v>
      </c>
      <c r="O3671" t="s">
        <v>7915</v>
      </c>
      <c r="P3671" t="s">
        <v>7915</v>
      </c>
      <c r="Q3671">
        <v>9</v>
      </c>
      <c r="R3671">
        <f>IF(ISERROR(VLOOKUP(A3671,int_r_base_fitted!$A$1:$C$10000,2,FALSE)),0,VLOOKUP(A3671,int_r_base_fitted!$A$1:$C$10000,2,FALSE))</f>
        <v>0</v>
      </c>
      <c r="S3671">
        <f>IF(ISERROR(VLOOKUP(A3671,int_r_base_fitted!$A$1:$C$10000,3,FALSE)),0,VLOOKUP(A3671,int_r_base_fitted!$A$1:$C$10000,3,FALSE))</f>
        <v>2.5000000000000001E-2</v>
      </c>
      <c r="T3671">
        <v>3356</v>
      </c>
      <c r="V3671">
        <f>IF(ISERROR(VLOOKUP(A3671,int_r_full_fitted!$A$1:$C$10000,3,FALSE)),0,VLOOKUP(A3671,int_r_full_fitted!$A$1:$C$10000,3,FALSE))</f>
        <v>1.4999999999999999E-2</v>
      </c>
      <c r="W3671">
        <v>3670</v>
      </c>
      <c r="Y3671">
        <f>S3671-V3671</f>
        <v>1.0000000000000002E-2</v>
      </c>
    </row>
    <row r="3672" spans="1:25" x14ac:dyDescent="0.2">
      <c r="A3672" t="s">
        <v>7769</v>
      </c>
      <c r="B3672" t="s">
        <v>7933</v>
      </c>
      <c r="C3672" t="s">
        <v>10171</v>
      </c>
      <c r="D3672" t="s">
        <v>7963</v>
      </c>
      <c r="E3672" t="s">
        <v>10172</v>
      </c>
      <c r="F3672" t="s">
        <v>7915</v>
      </c>
      <c r="G3672" t="s">
        <v>7915</v>
      </c>
      <c r="H3672" t="s">
        <v>7915</v>
      </c>
      <c r="I3672" t="s">
        <v>7915</v>
      </c>
      <c r="J3672" t="s">
        <v>7915</v>
      </c>
      <c r="K3672" t="s">
        <v>7915</v>
      </c>
      <c r="L3672" t="s">
        <v>7915</v>
      </c>
      <c r="M3672" t="s">
        <v>7915</v>
      </c>
      <c r="N3672" t="s">
        <v>7915</v>
      </c>
      <c r="O3672" t="s">
        <v>7915</v>
      </c>
      <c r="P3672" t="s">
        <v>7915</v>
      </c>
      <c r="Q3672">
        <v>9</v>
      </c>
      <c r="R3672">
        <f>IF(ISERROR(VLOOKUP(A3672,int_r_base_fitted!$A$1:$C$10000,2,FALSE)),0,VLOOKUP(A3672,int_r_base_fitted!$A$1:$C$10000,2,FALSE))</f>
        <v>0</v>
      </c>
      <c r="S3672">
        <f>IF(ISERROR(VLOOKUP(A3672,int_r_base_fitted!$A$1:$C$10000,3,FALSE)),0,VLOOKUP(A3672,int_r_base_fitted!$A$1:$C$10000,3,FALSE))</f>
        <v>2.5000000000000001E-2</v>
      </c>
      <c r="T3672">
        <v>3357</v>
      </c>
      <c r="V3672">
        <f>IF(ISERROR(VLOOKUP(A3672,int_r_full_fitted!$A$1:$C$10000,3,FALSE)),0,VLOOKUP(A3672,int_r_full_fitted!$A$1:$C$10000,3,FALSE))</f>
        <v>1.4999999999999999E-2</v>
      </c>
      <c r="W3672">
        <v>3671</v>
      </c>
      <c r="Y3672">
        <f>S3672-V3672</f>
        <v>1.0000000000000002E-2</v>
      </c>
    </row>
    <row r="3673" spans="1:25" x14ac:dyDescent="0.2">
      <c r="A3673" t="s">
        <v>7785</v>
      </c>
      <c r="B3673" t="s">
        <v>7933</v>
      </c>
      <c r="C3673" t="s">
        <v>10184</v>
      </c>
      <c r="D3673" t="s">
        <v>7963</v>
      </c>
      <c r="E3673" t="s">
        <v>8851</v>
      </c>
      <c r="F3673" t="s">
        <v>7915</v>
      </c>
      <c r="G3673" t="s">
        <v>7915</v>
      </c>
      <c r="H3673" t="s">
        <v>7915</v>
      </c>
      <c r="I3673" t="s">
        <v>7915</v>
      </c>
      <c r="J3673" t="s">
        <v>7915</v>
      </c>
      <c r="K3673" t="s">
        <v>7915</v>
      </c>
      <c r="L3673" t="s">
        <v>7915</v>
      </c>
      <c r="M3673" t="s">
        <v>7915</v>
      </c>
      <c r="N3673" t="s">
        <v>7915</v>
      </c>
      <c r="O3673" t="s">
        <v>7915</v>
      </c>
      <c r="P3673" t="s">
        <v>7915</v>
      </c>
      <c r="Q3673">
        <v>9</v>
      </c>
      <c r="R3673">
        <f>IF(ISERROR(VLOOKUP(A3673,int_r_base_fitted!$A$1:$C$10000,2,FALSE)),0,VLOOKUP(A3673,int_r_base_fitted!$A$1:$C$10000,2,FALSE))</f>
        <v>0</v>
      </c>
      <c r="S3673">
        <f>IF(ISERROR(VLOOKUP(A3673,int_r_base_fitted!$A$1:$C$10000,3,FALSE)),0,VLOOKUP(A3673,int_r_base_fitted!$A$1:$C$10000,3,FALSE))</f>
        <v>2.5000000000000001E-2</v>
      </c>
      <c r="T3673">
        <v>3360</v>
      </c>
      <c r="V3673">
        <f>IF(ISERROR(VLOOKUP(A3673,int_r_full_fitted!$A$1:$C$10000,3,FALSE)),0,VLOOKUP(A3673,int_r_full_fitted!$A$1:$C$10000,3,FALSE))</f>
        <v>1.4999999999999999E-2</v>
      </c>
      <c r="W3673">
        <v>3672</v>
      </c>
      <c r="Y3673">
        <f>S3673-V3673</f>
        <v>1.0000000000000002E-2</v>
      </c>
    </row>
    <row r="3674" spans="1:25" x14ac:dyDescent="0.2">
      <c r="A3674" t="s">
        <v>7820</v>
      </c>
      <c r="B3674" t="s">
        <v>7911</v>
      </c>
      <c r="C3674" t="s">
        <v>7960</v>
      </c>
      <c r="D3674" t="s">
        <v>7917</v>
      </c>
      <c r="E3674" t="s">
        <v>10207</v>
      </c>
      <c r="F3674" t="s">
        <v>7915</v>
      </c>
      <c r="G3674" t="s">
        <v>7915</v>
      </c>
      <c r="H3674" t="s">
        <v>7915</v>
      </c>
      <c r="I3674" t="s">
        <v>7915</v>
      </c>
      <c r="J3674" t="s">
        <v>7915</v>
      </c>
      <c r="K3674" t="s">
        <v>7915</v>
      </c>
      <c r="L3674" t="s">
        <v>7915</v>
      </c>
      <c r="M3674" t="s">
        <v>7915</v>
      </c>
      <c r="N3674" t="s">
        <v>7915</v>
      </c>
      <c r="O3674" t="s">
        <v>7915</v>
      </c>
      <c r="P3674" t="s">
        <v>7915</v>
      </c>
      <c r="Q3674">
        <v>9</v>
      </c>
      <c r="R3674">
        <f>IF(ISERROR(VLOOKUP(A3674,int_r_base_fitted!$A$1:$C$10000,2,FALSE)),0,VLOOKUP(A3674,int_r_base_fitted!$A$1:$C$10000,2,FALSE))</f>
        <v>0</v>
      </c>
      <c r="S3674">
        <f>IF(ISERROR(VLOOKUP(A3674,int_r_base_fitted!$A$1:$C$10000,3,FALSE)),0,VLOOKUP(A3674,int_r_base_fitted!$A$1:$C$10000,3,FALSE))</f>
        <v>2.5000000000000001E-2</v>
      </c>
      <c r="T3674">
        <v>3364</v>
      </c>
      <c r="V3674">
        <f>IF(ISERROR(VLOOKUP(A3674,int_r_full_fitted!$A$1:$C$10000,3,FALSE)),0,VLOOKUP(A3674,int_r_full_fitted!$A$1:$C$10000,3,FALSE))</f>
        <v>1.4999999999999999E-2</v>
      </c>
      <c r="W3674">
        <v>3673</v>
      </c>
      <c r="Y3674">
        <f>S3674-V3674</f>
        <v>1.0000000000000002E-2</v>
      </c>
    </row>
    <row r="3675" spans="1:25" x14ac:dyDescent="0.2">
      <c r="A3675" t="s">
        <v>7822</v>
      </c>
      <c r="B3675" t="s">
        <v>7911</v>
      </c>
      <c r="C3675" t="s">
        <v>7952</v>
      </c>
      <c r="D3675" t="s">
        <v>7917</v>
      </c>
      <c r="E3675" t="s">
        <v>10208</v>
      </c>
      <c r="F3675" t="s">
        <v>7915</v>
      </c>
      <c r="G3675" t="s">
        <v>7915</v>
      </c>
      <c r="H3675" t="s">
        <v>7915</v>
      </c>
      <c r="I3675" t="s">
        <v>7915</v>
      </c>
      <c r="J3675" t="s">
        <v>7915</v>
      </c>
      <c r="K3675" t="s">
        <v>7915</v>
      </c>
      <c r="L3675" t="s">
        <v>7915</v>
      </c>
      <c r="M3675" t="s">
        <v>7915</v>
      </c>
      <c r="N3675" t="s">
        <v>7915</v>
      </c>
      <c r="O3675" t="s">
        <v>7915</v>
      </c>
      <c r="P3675" t="s">
        <v>7915</v>
      </c>
      <c r="Q3675">
        <v>9</v>
      </c>
      <c r="R3675">
        <f>IF(ISERROR(VLOOKUP(A3675,int_r_base_fitted!$A$1:$C$10000,2,FALSE)),0,VLOOKUP(A3675,int_r_base_fitted!$A$1:$C$10000,2,FALSE))</f>
        <v>0</v>
      </c>
      <c r="S3675">
        <f>IF(ISERROR(VLOOKUP(A3675,int_r_base_fitted!$A$1:$C$10000,3,FALSE)),0,VLOOKUP(A3675,int_r_base_fitted!$A$1:$C$10000,3,FALSE))</f>
        <v>2.5000000000000001E-2</v>
      </c>
      <c r="T3675">
        <v>3365</v>
      </c>
      <c r="V3675">
        <f>IF(ISERROR(VLOOKUP(A3675,int_r_full_fitted!$A$1:$C$10000,3,FALSE)),0,VLOOKUP(A3675,int_r_full_fitted!$A$1:$C$10000,3,FALSE))</f>
        <v>1.4999999999999999E-2</v>
      </c>
      <c r="W3675">
        <v>3674</v>
      </c>
      <c r="Y3675">
        <f>S3675-V3675</f>
        <v>1.0000000000000002E-2</v>
      </c>
    </row>
    <row r="3676" spans="1:25" x14ac:dyDescent="0.2">
      <c r="A3676" t="s">
        <v>6785</v>
      </c>
      <c r="B3676" t="s">
        <v>7911</v>
      </c>
      <c r="C3676" t="s">
        <v>8151</v>
      </c>
      <c r="D3676" t="s">
        <v>7963</v>
      </c>
      <c r="E3676" t="s">
        <v>9658</v>
      </c>
      <c r="F3676" t="s">
        <v>7915</v>
      </c>
      <c r="G3676" t="s">
        <v>7915</v>
      </c>
      <c r="H3676" t="s">
        <v>7915</v>
      </c>
      <c r="I3676" t="s">
        <v>7915</v>
      </c>
      <c r="J3676" t="s">
        <v>7915</v>
      </c>
      <c r="K3676" t="s">
        <v>7915</v>
      </c>
      <c r="L3676" t="s">
        <v>7915</v>
      </c>
      <c r="M3676" t="s">
        <v>7910</v>
      </c>
      <c r="N3676" t="s">
        <v>7915</v>
      </c>
      <c r="O3676" t="s">
        <v>7915</v>
      </c>
      <c r="P3676" t="s">
        <v>7910</v>
      </c>
      <c r="Q3676">
        <v>8</v>
      </c>
      <c r="R3676">
        <f>IF(ISERROR(VLOOKUP(A3676,int_r_base_fitted!$A$1:$C$10000,2,FALSE)),0,VLOOKUP(A3676,int_r_base_fitted!$A$1:$C$10000,2,FALSE))</f>
        <v>0</v>
      </c>
      <c r="S3676">
        <f>IF(ISERROR(VLOOKUP(A3676,int_r_base_fitted!$A$1:$C$10000,3,FALSE)),0,VLOOKUP(A3676,int_r_base_fitted!$A$1:$C$10000,3,FALSE))</f>
        <v>2.1999999999999999E-2</v>
      </c>
      <c r="T3676">
        <v>3484</v>
      </c>
      <c r="V3676">
        <f>IF(ISERROR(VLOOKUP(A3676,int_r_full_fitted!$A$1:$C$10000,3,FALSE)),0,VLOOKUP(A3676,int_r_full_fitted!$A$1:$C$10000,3,FALSE))</f>
        <v>1.4999999999999999E-2</v>
      </c>
      <c r="W3676">
        <v>3675</v>
      </c>
      <c r="Y3676">
        <f>S3676-V3676</f>
        <v>6.9999999999999993E-3</v>
      </c>
    </row>
    <row r="3677" spans="1:25" x14ac:dyDescent="0.2">
      <c r="A3677" t="s">
        <v>4785</v>
      </c>
      <c r="B3677" t="s">
        <v>7911</v>
      </c>
      <c r="C3677" t="s">
        <v>7929</v>
      </c>
      <c r="D3677" t="s">
        <v>8040</v>
      </c>
      <c r="E3677" t="s">
        <v>8536</v>
      </c>
      <c r="F3677" t="s">
        <v>7915</v>
      </c>
      <c r="G3677" t="s">
        <v>7915</v>
      </c>
      <c r="H3677" t="s">
        <v>7915</v>
      </c>
      <c r="I3677" t="s">
        <v>7910</v>
      </c>
      <c r="J3677" t="s">
        <v>7915</v>
      </c>
      <c r="K3677" t="s">
        <v>7910</v>
      </c>
      <c r="L3677" t="s">
        <v>7915</v>
      </c>
      <c r="M3677" t="s">
        <v>7910</v>
      </c>
      <c r="N3677" t="s">
        <v>7915</v>
      </c>
      <c r="O3677" t="s">
        <v>7915</v>
      </c>
      <c r="P3677" t="s">
        <v>7908</v>
      </c>
      <c r="Q3677">
        <v>6</v>
      </c>
      <c r="R3677">
        <f>IF(ISERROR(VLOOKUP(A3677,int_r_base_fitted!$A$1:$C$10000,2,FALSE)),0,VLOOKUP(A3677,int_r_base_fitted!$A$1:$C$10000,2,FALSE))</f>
        <v>0</v>
      </c>
      <c r="S3677">
        <f>IF(ISERROR(VLOOKUP(A3677,int_r_base_fitted!$A$1:$C$10000,3,FALSE)),0,VLOOKUP(A3677,int_r_base_fitted!$A$1:$C$10000,3,FALSE))</f>
        <v>0.02</v>
      </c>
      <c r="T3677">
        <v>3564</v>
      </c>
      <c r="V3677">
        <f>IF(ISERROR(VLOOKUP(A3677,int_r_full_fitted!$A$1:$C$10000,3,FALSE)),0,VLOOKUP(A3677,int_r_full_fitted!$A$1:$C$10000,3,FALSE))</f>
        <v>1.4999999999999999E-2</v>
      </c>
      <c r="W3677">
        <v>3676</v>
      </c>
      <c r="Y3677">
        <f>S3677-V3677</f>
        <v>5.000000000000001E-3</v>
      </c>
    </row>
    <row r="3678" spans="1:25" x14ac:dyDescent="0.2">
      <c r="A3678" t="s">
        <v>5926</v>
      </c>
      <c r="B3678" t="s">
        <v>7911</v>
      </c>
      <c r="C3678" t="s">
        <v>8001</v>
      </c>
      <c r="D3678" t="s">
        <v>7917</v>
      </c>
      <c r="E3678" t="s">
        <v>9265</v>
      </c>
      <c r="F3678" t="s">
        <v>7915</v>
      </c>
      <c r="G3678" t="s">
        <v>7915</v>
      </c>
      <c r="H3678" t="s">
        <v>7915</v>
      </c>
      <c r="I3678" t="s">
        <v>7915</v>
      </c>
      <c r="J3678" t="s">
        <v>7915</v>
      </c>
      <c r="K3678" t="s">
        <v>7910</v>
      </c>
      <c r="L3678" t="s">
        <v>7915</v>
      </c>
      <c r="M3678" t="s">
        <v>7910</v>
      </c>
      <c r="N3678" t="s">
        <v>7915</v>
      </c>
      <c r="O3678" t="s">
        <v>7915</v>
      </c>
      <c r="P3678" t="s">
        <v>7909</v>
      </c>
      <c r="Q3678">
        <v>7</v>
      </c>
      <c r="R3678">
        <f>IF(ISERROR(VLOOKUP(A3678,int_r_base_fitted!$A$1:$C$10000,2,FALSE)),0,VLOOKUP(A3678,int_r_base_fitted!$A$1:$C$10000,2,FALSE))</f>
        <v>0</v>
      </c>
      <c r="S3678">
        <f>IF(ISERROR(VLOOKUP(A3678,int_r_base_fitted!$A$1:$C$10000,3,FALSE)),0,VLOOKUP(A3678,int_r_base_fitted!$A$1:$C$10000,3,FALSE))</f>
        <v>0.02</v>
      </c>
      <c r="T3678">
        <v>3584</v>
      </c>
      <c r="V3678">
        <f>IF(ISERROR(VLOOKUP(A3678,int_r_full_fitted!$A$1:$C$10000,3,FALSE)),0,VLOOKUP(A3678,int_r_full_fitted!$A$1:$C$10000,3,FALSE))</f>
        <v>1.4999999999999999E-2</v>
      </c>
      <c r="W3678">
        <v>3677</v>
      </c>
      <c r="Y3678">
        <f>S3678-V3678</f>
        <v>5.000000000000001E-3</v>
      </c>
    </row>
    <row r="3679" spans="1:25" x14ac:dyDescent="0.2">
      <c r="A3679" t="s">
        <v>5637</v>
      </c>
      <c r="B3679" t="s">
        <v>7911</v>
      </c>
      <c r="C3679" t="s">
        <v>8095</v>
      </c>
      <c r="D3679" t="s">
        <v>7945</v>
      </c>
      <c r="E3679" t="s">
        <v>9040</v>
      </c>
      <c r="F3679" t="s">
        <v>7910</v>
      </c>
      <c r="G3679" t="s">
        <v>7915</v>
      </c>
      <c r="H3679" t="s">
        <v>7915</v>
      </c>
      <c r="I3679" t="s">
        <v>7915</v>
      </c>
      <c r="J3679" t="s">
        <v>7915</v>
      </c>
      <c r="K3679" t="s">
        <v>7915</v>
      </c>
      <c r="L3679" t="s">
        <v>7915</v>
      </c>
      <c r="M3679" t="s">
        <v>7910</v>
      </c>
      <c r="N3679" t="s">
        <v>7915</v>
      </c>
      <c r="O3679" t="s">
        <v>7915</v>
      </c>
      <c r="P3679" t="s">
        <v>7909</v>
      </c>
      <c r="Q3679">
        <v>7</v>
      </c>
      <c r="R3679">
        <f>IF(ISERROR(VLOOKUP(A3679,int_r_base_fitted!$A$1:$C$10000,2,FALSE)),0,VLOOKUP(A3679,int_r_base_fitted!$A$1:$C$10000,2,FALSE))</f>
        <v>0</v>
      </c>
      <c r="S3679">
        <f>IF(ISERROR(VLOOKUP(A3679,int_r_base_fitted!$A$1:$C$10000,3,FALSE)),0,VLOOKUP(A3679,int_r_base_fitted!$A$1:$C$10000,3,FALSE))</f>
        <v>1.9E-2</v>
      </c>
      <c r="T3679">
        <v>3625</v>
      </c>
      <c r="V3679">
        <f>IF(ISERROR(VLOOKUP(A3679,int_r_full_fitted!$A$1:$C$10000,3,FALSE)),0,VLOOKUP(A3679,int_r_full_fitted!$A$1:$C$10000,3,FALSE))</f>
        <v>1.4999999999999999E-2</v>
      </c>
      <c r="W3679">
        <v>3678</v>
      </c>
      <c r="Y3679">
        <f>S3679-V3679</f>
        <v>4.0000000000000001E-3</v>
      </c>
    </row>
    <row r="3680" spans="1:25" x14ac:dyDescent="0.2">
      <c r="A3680" t="s">
        <v>5277</v>
      </c>
      <c r="B3680" t="s">
        <v>7911</v>
      </c>
      <c r="C3680" t="s">
        <v>8128</v>
      </c>
      <c r="D3680" t="s">
        <v>7963</v>
      </c>
      <c r="E3680" t="s">
        <v>8848</v>
      </c>
      <c r="F3680" t="s">
        <v>7915</v>
      </c>
      <c r="G3680" t="s">
        <v>7915</v>
      </c>
      <c r="H3680" t="s">
        <v>7915</v>
      </c>
      <c r="I3680" t="s">
        <v>7910</v>
      </c>
      <c r="J3680" t="s">
        <v>7915</v>
      </c>
      <c r="K3680" t="s">
        <v>7915</v>
      </c>
      <c r="L3680" t="s">
        <v>7915</v>
      </c>
      <c r="M3680" t="s">
        <v>7910</v>
      </c>
      <c r="N3680" t="s">
        <v>7915</v>
      </c>
      <c r="O3680" t="s">
        <v>7915</v>
      </c>
      <c r="P3680" t="s">
        <v>7909</v>
      </c>
      <c r="Q3680">
        <v>7</v>
      </c>
      <c r="R3680">
        <f>IF(ISERROR(VLOOKUP(A3680,int_r_base_fitted!$A$1:$C$10000,2,FALSE)),0,VLOOKUP(A3680,int_r_base_fitted!$A$1:$C$10000,2,FALSE))</f>
        <v>0</v>
      </c>
      <c r="S3680">
        <f>IF(ISERROR(VLOOKUP(A3680,int_r_base_fitted!$A$1:$C$10000,3,FALSE)),0,VLOOKUP(A3680,int_r_base_fitted!$A$1:$C$10000,3,FALSE))</f>
        <v>1.7999999999999999E-2</v>
      </c>
      <c r="T3680">
        <v>3695</v>
      </c>
      <c r="V3680">
        <f>IF(ISERROR(VLOOKUP(A3680,int_r_full_fitted!$A$1:$C$10000,3,FALSE)),0,VLOOKUP(A3680,int_r_full_fitted!$A$1:$C$10000,3,FALSE))</f>
        <v>1.4999999999999999E-2</v>
      </c>
      <c r="W3680">
        <v>3679</v>
      </c>
      <c r="Y3680">
        <f>S3680-V3680</f>
        <v>2.9999999999999992E-3</v>
      </c>
    </row>
    <row r="3681" spans="1:25" x14ac:dyDescent="0.2">
      <c r="A3681" t="s">
        <v>6541</v>
      </c>
      <c r="B3681" t="s">
        <v>7933</v>
      </c>
      <c r="C3681" t="s">
        <v>7932</v>
      </c>
      <c r="D3681" t="s">
        <v>8134</v>
      </c>
      <c r="E3681" t="s">
        <v>9427</v>
      </c>
      <c r="F3681" t="s">
        <v>7910</v>
      </c>
      <c r="G3681" t="s">
        <v>7915</v>
      </c>
      <c r="H3681" t="s">
        <v>7915</v>
      </c>
      <c r="I3681" t="s">
        <v>7915</v>
      </c>
      <c r="J3681" t="s">
        <v>7915</v>
      </c>
      <c r="K3681" t="s">
        <v>7915</v>
      </c>
      <c r="L3681" t="s">
        <v>7915</v>
      </c>
      <c r="M3681" t="s">
        <v>7915</v>
      </c>
      <c r="N3681" t="s">
        <v>7915</v>
      </c>
      <c r="O3681" t="s">
        <v>7915</v>
      </c>
      <c r="P3681" t="s">
        <v>7910</v>
      </c>
      <c r="Q3681">
        <v>8</v>
      </c>
      <c r="R3681">
        <f>IF(ISERROR(VLOOKUP(A3681,int_r_base_fitted!$A$1:$C$10000,2,FALSE)),0,VLOOKUP(A3681,int_r_base_fitted!$A$1:$C$10000,2,FALSE))</f>
        <v>0</v>
      </c>
      <c r="S3681">
        <f>IF(ISERROR(VLOOKUP(A3681,int_r_base_fitted!$A$1:$C$10000,3,FALSE)),0,VLOOKUP(A3681,int_r_base_fitted!$A$1:$C$10000,3,FALSE))</f>
        <v>1.7999999999999999E-2</v>
      </c>
      <c r="T3681">
        <v>3729</v>
      </c>
      <c r="V3681">
        <f>IF(ISERROR(VLOOKUP(A3681,int_r_full_fitted!$A$1:$C$10000,3,FALSE)),0,VLOOKUP(A3681,int_r_full_fitted!$A$1:$C$10000,3,FALSE))</f>
        <v>1.4999999999999999E-2</v>
      </c>
      <c r="W3681">
        <v>3680</v>
      </c>
      <c r="Y3681">
        <f>S3681-V3681</f>
        <v>2.9999999999999992E-3</v>
      </c>
    </row>
    <row r="3682" spans="1:25" x14ac:dyDescent="0.2">
      <c r="A3682" t="s">
        <v>7349</v>
      </c>
      <c r="B3682" t="s">
        <v>7911</v>
      </c>
      <c r="C3682" t="s">
        <v>8404</v>
      </c>
      <c r="D3682" t="s">
        <v>7963</v>
      </c>
      <c r="E3682" t="s">
        <v>9942</v>
      </c>
      <c r="F3682" t="s">
        <v>7915</v>
      </c>
      <c r="G3682" t="s">
        <v>7915</v>
      </c>
      <c r="H3682" t="s">
        <v>7915</v>
      </c>
      <c r="I3682" t="s">
        <v>7915</v>
      </c>
      <c r="J3682" t="s">
        <v>7915</v>
      </c>
      <c r="K3682" t="s">
        <v>7915</v>
      </c>
      <c r="L3682" t="s">
        <v>7915</v>
      </c>
      <c r="M3682" t="s">
        <v>7915</v>
      </c>
      <c r="N3682" t="s">
        <v>7915</v>
      </c>
      <c r="O3682" t="s">
        <v>7915</v>
      </c>
      <c r="P3682" t="s">
        <v>7915</v>
      </c>
      <c r="Q3682">
        <v>9</v>
      </c>
      <c r="R3682">
        <f>IF(ISERROR(VLOOKUP(A3682,int_r_base_fitted!$A$1:$C$10000,2,FALSE)),0,VLOOKUP(A3682,int_r_base_fitted!$A$1:$C$10000,2,FALSE))</f>
        <v>0</v>
      </c>
      <c r="S3682">
        <f>IF(ISERROR(VLOOKUP(A3682,int_r_base_fitted!$A$1:$C$10000,3,FALSE)),0,VLOOKUP(A3682,int_r_base_fitted!$A$1:$C$10000,3,FALSE))</f>
        <v>1.7999999999999999E-2</v>
      </c>
      <c r="T3682">
        <v>3760</v>
      </c>
      <c r="V3682">
        <f>IF(ISERROR(VLOOKUP(A3682,int_r_full_fitted!$A$1:$C$10000,3,FALSE)),0,VLOOKUP(A3682,int_r_full_fitted!$A$1:$C$10000,3,FALSE))</f>
        <v>1.4999999999999999E-2</v>
      </c>
      <c r="W3682">
        <v>3681</v>
      </c>
      <c r="Y3682">
        <f>S3682-V3682</f>
        <v>2.9999999999999992E-3</v>
      </c>
    </row>
    <row r="3683" spans="1:25" x14ac:dyDescent="0.2">
      <c r="A3683" t="s">
        <v>7692</v>
      </c>
      <c r="B3683" t="s">
        <v>7933</v>
      </c>
      <c r="C3683" t="s">
        <v>10119</v>
      </c>
      <c r="D3683" t="s">
        <v>7963</v>
      </c>
      <c r="E3683" t="s">
        <v>9733</v>
      </c>
      <c r="F3683" t="s">
        <v>7915</v>
      </c>
      <c r="G3683" t="s">
        <v>7915</v>
      </c>
      <c r="H3683" t="s">
        <v>7915</v>
      </c>
      <c r="I3683" t="s">
        <v>7915</v>
      </c>
      <c r="J3683" t="s">
        <v>7915</v>
      </c>
      <c r="K3683" t="s">
        <v>7915</v>
      </c>
      <c r="L3683" t="s">
        <v>7915</v>
      </c>
      <c r="M3683" t="s">
        <v>7915</v>
      </c>
      <c r="N3683" t="s">
        <v>7915</v>
      </c>
      <c r="O3683" t="s">
        <v>7915</v>
      </c>
      <c r="P3683" t="s">
        <v>7915</v>
      </c>
      <c r="Q3683">
        <v>9</v>
      </c>
      <c r="R3683">
        <f>IF(ISERROR(VLOOKUP(A3683,int_r_base_fitted!$A$1:$C$10000,2,FALSE)),0,VLOOKUP(A3683,int_r_base_fitted!$A$1:$C$10000,2,FALSE))</f>
        <v>0</v>
      </c>
      <c r="S3683">
        <f>IF(ISERROR(VLOOKUP(A3683,int_r_base_fitted!$A$1:$C$10000,3,FALSE)),0,VLOOKUP(A3683,int_r_base_fitted!$A$1:$C$10000,3,FALSE))</f>
        <v>1.7999999999999999E-2</v>
      </c>
      <c r="T3683">
        <v>3784</v>
      </c>
      <c r="V3683">
        <f>IF(ISERROR(VLOOKUP(A3683,int_r_full_fitted!$A$1:$C$10000,3,FALSE)),0,VLOOKUP(A3683,int_r_full_fitted!$A$1:$C$10000,3,FALSE))</f>
        <v>1.4999999999999999E-2</v>
      </c>
      <c r="W3683">
        <v>3682</v>
      </c>
      <c r="Y3683">
        <f>S3683-V3683</f>
        <v>2.9999999999999992E-3</v>
      </c>
    </row>
    <row r="3684" spans="1:25" x14ac:dyDescent="0.2">
      <c r="A3684" t="s">
        <v>7727</v>
      </c>
      <c r="B3684" t="s">
        <v>7933</v>
      </c>
      <c r="C3684" t="s">
        <v>8951</v>
      </c>
      <c r="D3684" t="s">
        <v>7963</v>
      </c>
      <c r="E3684" t="s">
        <v>9155</v>
      </c>
      <c r="F3684" t="s">
        <v>7915</v>
      </c>
      <c r="G3684" t="s">
        <v>7915</v>
      </c>
      <c r="H3684" t="s">
        <v>7915</v>
      </c>
      <c r="I3684" t="s">
        <v>7915</v>
      </c>
      <c r="J3684" t="s">
        <v>7915</v>
      </c>
      <c r="K3684" t="s">
        <v>7915</v>
      </c>
      <c r="L3684" t="s">
        <v>7915</v>
      </c>
      <c r="M3684" t="s">
        <v>7915</v>
      </c>
      <c r="N3684" t="s">
        <v>7915</v>
      </c>
      <c r="O3684" t="s">
        <v>7915</v>
      </c>
      <c r="P3684" t="s">
        <v>7915</v>
      </c>
      <c r="Q3684">
        <v>9</v>
      </c>
      <c r="R3684">
        <f>IF(ISERROR(VLOOKUP(A3684,int_r_base_fitted!$A$1:$C$10000,2,FALSE)),0,VLOOKUP(A3684,int_r_base_fitted!$A$1:$C$10000,2,FALSE))</f>
        <v>0</v>
      </c>
      <c r="S3684">
        <f>IF(ISERROR(VLOOKUP(A3684,int_r_base_fitted!$A$1:$C$10000,3,FALSE)),0,VLOOKUP(A3684,int_r_base_fitted!$A$1:$C$10000,3,FALSE))</f>
        <v>1.7999999999999999E-2</v>
      </c>
      <c r="T3684">
        <v>3791</v>
      </c>
      <c r="V3684">
        <f>IF(ISERROR(VLOOKUP(A3684,int_r_full_fitted!$A$1:$C$10000,3,FALSE)),0,VLOOKUP(A3684,int_r_full_fitted!$A$1:$C$10000,3,FALSE))</f>
        <v>1.4999999999999999E-2</v>
      </c>
      <c r="W3684">
        <v>3683</v>
      </c>
      <c r="Y3684">
        <f>S3684-V3684</f>
        <v>2.9999999999999992E-3</v>
      </c>
    </row>
    <row r="3685" spans="1:25" x14ac:dyDescent="0.2">
      <c r="A3685" t="s">
        <v>6087</v>
      </c>
      <c r="B3685" t="s">
        <v>7911</v>
      </c>
      <c r="C3685" t="s">
        <v>7965</v>
      </c>
      <c r="D3685" t="s">
        <v>8040</v>
      </c>
      <c r="E3685" t="s">
        <v>8670</v>
      </c>
      <c r="F3685" t="s">
        <v>7915</v>
      </c>
      <c r="G3685" t="s">
        <v>7915</v>
      </c>
      <c r="H3685" t="s">
        <v>7915</v>
      </c>
      <c r="I3685" t="s">
        <v>7915</v>
      </c>
      <c r="J3685" t="s">
        <v>7915</v>
      </c>
      <c r="K3685" t="s">
        <v>7915</v>
      </c>
      <c r="L3685" t="s">
        <v>7915</v>
      </c>
      <c r="M3685" t="s">
        <v>7910</v>
      </c>
      <c r="N3685" t="s">
        <v>7915</v>
      </c>
      <c r="O3685" t="s">
        <v>7915</v>
      </c>
      <c r="P3685" t="s">
        <v>7910</v>
      </c>
      <c r="Q3685">
        <v>8</v>
      </c>
      <c r="R3685">
        <f>IF(ISERROR(VLOOKUP(A3685,int_r_base_fitted!$A$1:$C$10000,2,FALSE)),0,VLOOKUP(A3685,int_r_base_fitted!$A$1:$C$10000,2,FALSE))</f>
        <v>0</v>
      </c>
      <c r="S3685">
        <f>IF(ISERROR(VLOOKUP(A3685,int_r_base_fitted!$A$1:$C$10000,3,FALSE)),0,VLOOKUP(A3685,int_r_base_fitted!$A$1:$C$10000,3,FALSE))</f>
        <v>1.7000000000000001E-2</v>
      </c>
      <c r="T3685">
        <v>3803</v>
      </c>
      <c r="V3685">
        <f>IF(ISERROR(VLOOKUP(A3685,int_r_full_fitted!$A$1:$C$10000,3,FALSE)),0,VLOOKUP(A3685,int_r_full_fitted!$A$1:$C$10000,3,FALSE))</f>
        <v>1.4999999999999999E-2</v>
      </c>
      <c r="W3685">
        <v>3684</v>
      </c>
      <c r="Y3685">
        <f>S3685-V3685</f>
        <v>2.0000000000000018E-3</v>
      </c>
    </row>
    <row r="3686" spans="1:25" x14ac:dyDescent="0.2">
      <c r="A3686" t="s">
        <v>6186</v>
      </c>
      <c r="B3686" t="s">
        <v>7911</v>
      </c>
      <c r="C3686" t="s">
        <v>8151</v>
      </c>
      <c r="D3686" t="s">
        <v>7963</v>
      </c>
      <c r="E3686" t="s">
        <v>9384</v>
      </c>
      <c r="F3686" t="s">
        <v>7915</v>
      </c>
      <c r="G3686" t="s">
        <v>7915</v>
      </c>
      <c r="H3686" t="s">
        <v>7915</v>
      </c>
      <c r="I3686" t="s">
        <v>7915</v>
      </c>
      <c r="J3686" t="s">
        <v>7915</v>
      </c>
      <c r="K3686" t="s">
        <v>7915</v>
      </c>
      <c r="L3686" t="s">
        <v>7915</v>
      </c>
      <c r="M3686" t="s">
        <v>7910</v>
      </c>
      <c r="N3686" t="s">
        <v>7915</v>
      </c>
      <c r="O3686" t="s">
        <v>7915</v>
      </c>
      <c r="P3686" t="s">
        <v>7910</v>
      </c>
      <c r="Q3686">
        <v>8</v>
      </c>
      <c r="R3686">
        <f>IF(ISERROR(VLOOKUP(A3686,int_r_base_fitted!$A$1:$C$10000,2,FALSE)),0,VLOOKUP(A3686,int_r_base_fitted!$A$1:$C$10000,2,FALSE))</f>
        <v>0</v>
      </c>
      <c r="S3686">
        <f>IF(ISERROR(VLOOKUP(A3686,int_r_base_fitted!$A$1:$C$10000,3,FALSE)),0,VLOOKUP(A3686,int_r_base_fitted!$A$1:$C$10000,3,FALSE))</f>
        <v>1.7000000000000001E-2</v>
      </c>
      <c r="T3686">
        <v>3805</v>
      </c>
      <c r="V3686">
        <f>IF(ISERROR(VLOOKUP(A3686,int_r_full_fitted!$A$1:$C$10000,3,FALSE)),0,VLOOKUP(A3686,int_r_full_fitted!$A$1:$C$10000,3,FALSE))</f>
        <v>1.4999999999999999E-2</v>
      </c>
      <c r="W3686">
        <v>3685</v>
      </c>
      <c r="Y3686">
        <f>S3686-V3686</f>
        <v>2.0000000000000018E-3</v>
      </c>
    </row>
    <row r="3687" spans="1:25" x14ac:dyDescent="0.2">
      <c r="A3687" t="s">
        <v>6428</v>
      </c>
      <c r="B3687" t="s">
        <v>7911</v>
      </c>
      <c r="C3687" t="s">
        <v>7934</v>
      </c>
      <c r="D3687" t="s">
        <v>8040</v>
      </c>
      <c r="E3687" t="s">
        <v>8370</v>
      </c>
      <c r="F3687" t="s">
        <v>7915</v>
      </c>
      <c r="G3687" t="s">
        <v>7915</v>
      </c>
      <c r="H3687" t="s">
        <v>7915</v>
      </c>
      <c r="I3687" t="s">
        <v>7915</v>
      </c>
      <c r="J3687" t="s">
        <v>7915</v>
      </c>
      <c r="K3687" t="s">
        <v>7915</v>
      </c>
      <c r="L3687" t="s">
        <v>7915</v>
      </c>
      <c r="M3687" t="s">
        <v>7910</v>
      </c>
      <c r="N3687" t="s">
        <v>7915</v>
      </c>
      <c r="O3687" t="s">
        <v>7915</v>
      </c>
      <c r="P3687" t="s">
        <v>7910</v>
      </c>
      <c r="Q3687">
        <v>8</v>
      </c>
      <c r="R3687">
        <f>IF(ISERROR(VLOOKUP(A3687,int_r_base_fitted!$A$1:$C$10000,2,FALSE)),0,VLOOKUP(A3687,int_r_base_fitted!$A$1:$C$10000,2,FALSE))</f>
        <v>0</v>
      </c>
      <c r="S3687">
        <f>IF(ISERROR(VLOOKUP(A3687,int_r_base_fitted!$A$1:$C$10000,3,FALSE)),0,VLOOKUP(A3687,int_r_base_fitted!$A$1:$C$10000,3,FALSE))</f>
        <v>1.7000000000000001E-2</v>
      </c>
      <c r="T3687">
        <v>3807</v>
      </c>
      <c r="V3687">
        <f>IF(ISERROR(VLOOKUP(A3687,int_r_full_fitted!$A$1:$C$10000,3,FALSE)),0,VLOOKUP(A3687,int_r_full_fitted!$A$1:$C$10000,3,FALSE))</f>
        <v>1.4999999999999999E-2</v>
      </c>
      <c r="W3687">
        <v>3686</v>
      </c>
      <c r="Y3687">
        <f>S3687-V3687</f>
        <v>2.0000000000000018E-3</v>
      </c>
    </row>
    <row r="3688" spans="1:25" x14ac:dyDescent="0.2">
      <c r="A3688" t="s">
        <v>6431</v>
      </c>
      <c r="B3688" t="s">
        <v>7911</v>
      </c>
      <c r="C3688" t="s">
        <v>7929</v>
      </c>
      <c r="D3688" t="s">
        <v>8040</v>
      </c>
      <c r="E3688" t="s">
        <v>8536</v>
      </c>
      <c r="F3688" t="s">
        <v>7915</v>
      </c>
      <c r="G3688" t="s">
        <v>7915</v>
      </c>
      <c r="H3688" t="s">
        <v>7915</v>
      </c>
      <c r="I3688" t="s">
        <v>7915</v>
      </c>
      <c r="J3688" t="s">
        <v>7915</v>
      </c>
      <c r="K3688" t="s">
        <v>7915</v>
      </c>
      <c r="L3688" t="s">
        <v>7915</v>
      </c>
      <c r="M3688" t="s">
        <v>7910</v>
      </c>
      <c r="N3688" t="s">
        <v>7915</v>
      </c>
      <c r="O3688" t="s">
        <v>7915</v>
      </c>
      <c r="P3688" t="s">
        <v>7910</v>
      </c>
      <c r="Q3688">
        <v>8</v>
      </c>
      <c r="R3688">
        <f>IF(ISERROR(VLOOKUP(A3688,int_r_base_fitted!$A$1:$C$10000,2,FALSE)),0,VLOOKUP(A3688,int_r_base_fitted!$A$1:$C$10000,2,FALSE))</f>
        <v>0</v>
      </c>
      <c r="S3688">
        <f>IF(ISERROR(VLOOKUP(A3688,int_r_base_fitted!$A$1:$C$10000,3,FALSE)),0,VLOOKUP(A3688,int_r_base_fitted!$A$1:$C$10000,3,FALSE))</f>
        <v>1.7000000000000001E-2</v>
      </c>
      <c r="T3688">
        <v>3808</v>
      </c>
      <c r="V3688">
        <f>IF(ISERROR(VLOOKUP(A3688,int_r_full_fitted!$A$1:$C$10000,3,FALSE)),0,VLOOKUP(A3688,int_r_full_fitted!$A$1:$C$10000,3,FALSE))</f>
        <v>1.4999999999999999E-2</v>
      </c>
      <c r="W3688">
        <v>3687</v>
      </c>
      <c r="Y3688">
        <f>S3688-V3688</f>
        <v>2.0000000000000018E-3</v>
      </c>
    </row>
    <row r="3689" spans="1:25" x14ac:dyDescent="0.2">
      <c r="A3689" t="s">
        <v>6433</v>
      </c>
      <c r="B3689" t="s">
        <v>7911</v>
      </c>
      <c r="C3689" t="s">
        <v>7942</v>
      </c>
      <c r="D3689" t="s">
        <v>8040</v>
      </c>
      <c r="E3689" t="s">
        <v>9422</v>
      </c>
      <c r="F3689" t="s">
        <v>7915</v>
      </c>
      <c r="G3689" t="s">
        <v>7915</v>
      </c>
      <c r="H3689" t="s">
        <v>7915</v>
      </c>
      <c r="I3689" t="s">
        <v>7915</v>
      </c>
      <c r="J3689" t="s">
        <v>7915</v>
      </c>
      <c r="K3689" t="s">
        <v>7915</v>
      </c>
      <c r="L3689" t="s">
        <v>7915</v>
      </c>
      <c r="M3689" t="s">
        <v>7910</v>
      </c>
      <c r="N3689" t="s">
        <v>7915</v>
      </c>
      <c r="O3689" t="s">
        <v>7915</v>
      </c>
      <c r="P3689" t="s">
        <v>7910</v>
      </c>
      <c r="Q3689">
        <v>8</v>
      </c>
      <c r="R3689">
        <f>IF(ISERROR(VLOOKUP(A3689,int_r_base_fitted!$A$1:$C$10000,2,FALSE)),0,VLOOKUP(A3689,int_r_base_fitted!$A$1:$C$10000,2,FALSE))</f>
        <v>0</v>
      </c>
      <c r="S3689">
        <f>IF(ISERROR(VLOOKUP(A3689,int_r_base_fitted!$A$1:$C$10000,3,FALSE)),0,VLOOKUP(A3689,int_r_base_fitted!$A$1:$C$10000,3,FALSE))</f>
        <v>1.7000000000000001E-2</v>
      </c>
      <c r="T3689">
        <v>3810</v>
      </c>
      <c r="V3689">
        <f>IF(ISERROR(VLOOKUP(A3689,int_r_full_fitted!$A$1:$C$10000,3,FALSE)),0,VLOOKUP(A3689,int_r_full_fitted!$A$1:$C$10000,3,FALSE))</f>
        <v>1.4999999999999999E-2</v>
      </c>
      <c r="W3689">
        <v>3688</v>
      </c>
      <c r="Y3689">
        <f>S3689-V3689</f>
        <v>2.0000000000000018E-3</v>
      </c>
    </row>
    <row r="3690" spans="1:25" x14ac:dyDescent="0.2">
      <c r="A3690" t="s">
        <v>6434</v>
      </c>
      <c r="B3690" t="s">
        <v>7911</v>
      </c>
      <c r="C3690" t="s">
        <v>7960</v>
      </c>
      <c r="D3690" t="s">
        <v>8040</v>
      </c>
      <c r="E3690" t="s">
        <v>9494</v>
      </c>
      <c r="F3690" t="s">
        <v>7915</v>
      </c>
      <c r="G3690" t="s">
        <v>7915</v>
      </c>
      <c r="H3690" t="s">
        <v>7915</v>
      </c>
      <c r="I3690" t="s">
        <v>7915</v>
      </c>
      <c r="J3690" t="s">
        <v>7915</v>
      </c>
      <c r="K3690" t="s">
        <v>7915</v>
      </c>
      <c r="L3690" t="s">
        <v>7915</v>
      </c>
      <c r="M3690" t="s">
        <v>7910</v>
      </c>
      <c r="N3690" t="s">
        <v>7915</v>
      </c>
      <c r="O3690" t="s">
        <v>7915</v>
      </c>
      <c r="P3690" t="s">
        <v>7910</v>
      </c>
      <c r="Q3690">
        <v>8</v>
      </c>
      <c r="R3690">
        <f>IF(ISERROR(VLOOKUP(A3690,int_r_base_fitted!$A$1:$C$10000,2,FALSE)),0,VLOOKUP(A3690,int_r_base_fitted!$A$1:$C$10000,2,FALSE))</f>
        <v>0</v>
      </c>
      <c r="S3690">
        <f>IF(ISERROR(VLOOKUP(A3690,int_r_base_fitted!$A$1:$C$10000,3,FALSE)),0,VLOOKUP(A3690,int_r_base_fitted!$A$1:$C$10000,3,FALSE))</f>
        <v>1.7000000000000001E-2</v>
      </c>
      <c r="T3690">
        <v>3811</v>
      </c>
      <c r="V3690">
        <f>IF(ISERROR(VLOOKUP(A3690,int_r_full_fitted!$A$1:$C$10000,3,FALSE)),0,VLOOKUP(A3690,int_r_full_fitted!$A$1:$C$10000,3,FALSE))</f>
        <v>1.4999999999999999E-2</v>
      </c>
      <c r="W3690">
        <v>3689</v>
      </c>
      <c r="Y3690">
        <f>S3690-V3690</f>
        <v>2.0000000000000018E-3</v>
      </c>
    </row>
    <row r="3691" spans="1:25" x14ac:dyDescent="0.2">
      <c r="A3691" t="s">
        <v>7262</v>
      </c>
      <c r="B3691" t="s">
        <v>7911</v>
      </c>
      <c r="C3691" t="s">
        <v>7924</v>
      </c>
      <c r="D3691" t="s">
        <v>8040</v>
      </c>
      <c r="E3691" t="s">
        <v>8740</v>
      </c>
      <c r="F3691" t="s">
        <v>7915</v>
      </c>
      <c r="G3691" t="s">
        <v>7915</v>
      </c>
      <c r="H3691" t="s">
        <v>7915</v>
      </c>
      <c r="I3691" t="s">
        <v>7915</v>
      </c>
      <c r="J3691" t="s">
        <v>7915</v>
      </c>
      <c r="K3691" t="s">
        <v>7915</v>
      </c>
      <c r="L3691" t="s">
        <v>7915</v>
      </c>
      <c r="M3691" t="s">
        <v>7915</v>
      </c>
      <c r="N3691" t="s">
        <v>7915</v>
      </c>
      <c r="O3691" t="s">
        <v>7915</v>
      </c>
      <c r="P3691" t="s">
        <v>7915</v>
      </c>
      <c r="Q3691">
        <v>9</v>
      </c>
      <c r="R3691">
        <f>IF(ISERROR(VLOOKUP(A3691,int_r_base_fitted!$A$1:$C$10000,2,FALSE)),0,VLOOKUP(A3691,int_r_base_fitted!$A$1:$C$10000,2,FALSE))</f>
        <v>0</v>
      </c>
      <c r="S3691">
        <f>IF(ISERROR(VLOOKUP(A3691,int_r_base_fitted!$A$1:$C$10000,3,FALSE)),0,VLOOKUP(A3691,int_r_base_fitted!$A$1:$C$10000,3,FALSE))</f>
        <v>1.7000000000000001E-2</v>
      </c>
      <c r="T3691">
        <v>3828</v>
      </c>
      <c r="V3691">
        <f>IF(ISERROR(VLOOKUP(A3691,int_r_full_fitted!$A$1:$C$10000,3,FALSE)),0,VLOOKUP(A3691,int_r_full_fitted!$A$1:$C$10000,3,FALSE))</f>
        <v>1.4999999999999999E-2</v>
      </c>
      <c r="W3691">
        <v>3690</v>
      </c>
      <c r="Y3691">
        <f>S3691-V3691</f>
        <v>2.0000000000000018E-3</v>
      </c>
    </row>
    <row r="3692" spans="1:25" x14ac:dyDescent="0.2">
      <c r="A3692" t="s">
        <v>7273</v>
      </c>
      <c r="B3692" t="s">
        <v>7933</v>
      </c>
      <c r="C3692" t="s">
        <v>9909</v>
      </c>
      <c r="D3692" t="s">
        <v>7963</v>
      </c>
      <c r="E3692" t="s">
        <v>9910</v>
      </c>
      <c r="F3692" t="s">
        <v>7915</v>
      </c>
      <c r="G3692" t="s">
        <v>7915</v>
      </c>
      <c r="H3692" t="s">
        <v>7915</v>
      </c>
      <c r="I3692" t="s">
        <v>7915</v>
      </c>
      <c r="J3692" t="s">
        <v>7915</v>
      </c>
      <c r="K3692" t="s">
        <v>7915</v>
      </c>
      <c r="L3692" t="s">
        <v>7915</v>
      </c>
      <c r="M3692" t="s">
        <v>7915</v>
      </c>
      <c r="N3692" t="s">
        <v>7915</v>
      </c>
      <c r="O3692" t="s">
        <v>7915</v>
      </c>
      <c r="P3692" t="s">
        <v>7915</v>
      </c>
      <c r="Q3692">
        <v>9</v>
      </c>
      <c r="R3692">
        <f>IF(ISERROR(VLOOKUP(A3692,int_r_base_fitted!$A$1:$C$10000,2,FALSE)),0,VLOOKUP(A3692,int_r_base_fitted!$A$1:$C$10000,2,FALSE))</f>
        <v>0</v>
      </c>
      <c r="S3692">
        <f>IF(ISERROR(VLOOKUP(A3692,int_r_base_fitted!$A$1:$C$10000,3,FALSE)),0,VLOOKUP(A3692,int_r_base_fitted!$A$1:$C$10000,3,FALSE))</f>
        <v>1.7000000000000001E-2</v>
      </c>
      <c r="T3692">
        <v>3829</v>
      </c>
      <c r="V3692">
        <f>IF(ISERROR(VLOOKUP(A3692,int_r_full_fitted!$A$1:$C$10000,3,FALSE)),0,VLOOKUP(A3692,int_r_full_fitted!$A$1:$C$10000,3,FALSE))</f>
        <v>1.4999999999999999E-2</v>
      </c>
      <c r="W3692">
        <v>3691</v>
      </c>
      <c r="Y3692">
        <f>S3692-V3692</f>
        <v>2.0000000000000018E-3</v>
      </c>
    </row>
    <row r="3693" spans="1:25" x14ac:dyDescent="0.2">
      <c r="A3693" t="s">
        <v>7274</v>
      </c>
      <c r="B3693" t="s">
        <v>7933</v>
      </c>
      <c r="C3693" t="s">
        <v>7937</v>
      </c>
      <c r="D3693" t="s">
        <v>7963</v>
      </c>
      <c r="E3693" t="s">
        <v>7964</v>
      </c>
      <c r="F3693" t="s">
        <v>7915</v>
      </c>
      <c r="G3693" t="s">
        <v>7915</v>
      </c>
      <c r="H3693" t="s">
        <v>7915</v>
      </c>
      <c r="I3693" t="s">
        <v>7915</v>
      </c>
      <c r="J3693" t="s">
        <v>7915</v>
      </c>
      <c r="K3693" t="s">
        <v>7915</v>
      </c>
      <c r="L3693" t="s">
        <v>7915</v>
      </c>
      <c r="M3693" t="s">
        <v>7915</v>
      </c>
      <c r="N3693" t="s">
        <v>7915</v>
      </c>
      <c r="O3693" t="s">
        <v>7915</v>
      </c>
      <c r="P3693" t="s">
        <v>7915</v>
      </c>
      <c r="Q3693">
        <v>9</v>
      </c>
      <c r="R3693">
        <f>IF(ISERROR(VLOOKUP(A3693,int_r_base_fitted!$A$1:$C$10000,2,FALSE)),0,VLOOKUP(A3693,int_r_base_fitted!$A$1:$C$10000,2,FALSE))</f>
        <v>0</v>
      </c>
      <c r="S3693">
        <f>IF(ISERROR(VLOOKUP(A3693,int_r_base_fitted!$A$1:$C$10000,3,FALSE)),0,VLOOKUP(A3693,int_r_base_fitted!$A$1:$C$10000,3,FALSE))</f>
        <v>1.7000000000000001E-2</v>
      </c>
      <c r="T3693">
        <v>3830</v>
      </c>
      <c r="V3693">
        <f>IF(ISERROR(VLOOKUP(A3693,int_r_full_fitted!$A$1:$C$10000,3,FALSE)),0,VLOOKUP(A3693,int_r_full_fitted!$A$1:$C$10000,3,FALSE))</f>
        <v>1.4999999999999999E-2</v>
      </c>
      <c r="W3693">
        <v>3692</v>
      </c>
      <c r="Y3693">
        <f>S3693-V3693</f>
        <v>2.0000000000000018E-3</v>
      </c>
    </row>
    <row r="3694" spans="1:25" x14ac:dyDescent="0.2">
      <c r="A3694" t="s">
        <v>7296</v>
      </c>
      <c r="B3694" t="s">
        <v>7911</v>
      </c>
      <c r="C3694" t="s">
        <v>8009</v>
      </c>
      <c r="D3694" t="s">
        <v>8040</v>
      </c>
      <c r="E3694" t="s">
        <v>9493</v>
      </c>
      <c r="F3694" t="s">
        <v>7915</v>
      </c>
      <c r="G3694" t="s">
        <v>7915</v>
      </c>
      <c r="H3694" t="s">
        <v>7915</v>
      </c>
      <c r="I3694" t="s">
        <v>7915</v>
      </c>
      <c r="J3694" t="s">
        <v>7915</v>
      </c>
      <c r="K3694" t="s">
        <v>7915</v>
      </c>
      <c r="L3694" t="s">
        <v>7915</v>
      </c>
      <c r="M3694" t="s">
        <v>7915</v>
      </c>
      <c r="N3694" t="s">
        <v>7915</v>
      </c>
      <c r="O3694" t="s">
        <v>7915</v>
      </c>
      <c r="P3694" t="s">
        <v>7915</v>
      </c>
      <c r="Q3694">
        <v>9</v>
      </c>
      <c r="R3694">
        <f>IF(ISERROR(VLOOKUP(A3694,int_r_base_fitted!$A$1:$C$10000,2,FALSE)),0,VLOOKUP(A3694,int_r_base_fitted!$A$1:$C$10000,2,FALSE))</f>
        <v>0</v>
      </c>
      <c r="S3694">
        <f>IF(ISERROR(VLOOKUP(A3694,int_r_base_fitted!$A$1:$C$10000,3,FALSE)),0,VLOOKUP(A3694,int_r_base_fitted!$A$1:$C$10000,3,FALSE))</f>
        <v>1.7000000000000001E-2</v>
      </c>
      <c r="T3694">
        <v>3833</v>
      </c>
      <c r="V3694">
        <f>IF(ISERROR(VLOOKUP(A3694,int_r_full_fitted!$A$1:$C$10000,3,FALSE)),0,VLOOKUP(A3694,int_r_full_fitted!$A$1:$C$10000,3,FALSE))</f>
        <v>1.4999999999999999E-2</v>
      </c>
      <c r="W3694">
        <v>3693</v>
      </c>
      <c r="Y3694">
        <f>S3694-V3694</f>
        <v>2.0000000000000018E-3</v>
      </c>
    </row>
    <row r="3695" spans="1:25" x14ac:dyDescent="0.2">
      <c r="A3695" t="s">
        <v>7309</v>
      </c>
      <c r="B3695" t="s">
        <v>7933</v>
      </c>
      <c r="C3695" t="s">
        <v>8351</v>
      </c>
      <c r="D3695" t="s">
        <v>7963</v>
      </c>
      <c r="E3695" t="s">
        <v>8352</v>
      </c>
      <c r="F3695" t="s">
        <v>7915</v>
      </c>
      <c r="G3695" t="s">
        <v>7915</v>
      </c>
      <c r="H3695" t="s">
        <v>7915</v>
      </c>
      <c r="I3695" t="s">
        <v>7915</v>
      </c>
      <c r="J3695" t="s">
        <v>7915</v>
      </c>
      <c r="K3695" t="s">
        <v>7915</v>
      </c>
      <c r="L3695" t="s">
        <v>7915</v>
      </c>
      <c r="M3695" t="s">
        <v>7915</v>
      </c>
      <c r="N3695" t="s">
        <v>7915</v>
      </c>
      <c r="O3695" t="s">
        <v>7915</v>
      </c>
      <c r="P3695" t="s">
        <v>7915</v>
      </c>
      <c r="Q3695">
        <v>9</v>
      </c>
      <c r="R3695">
        <f>IF(ISERROR(VLOOKUP(A3695,int_r_base_fitted!$A$1:$C$10000,2,FALSE)),0,VLOOKUP(A3695,int_r_base_fitted!$A$1:$C$10000,2,FALSE))</f>
        <v>0</v>
      </c>
      <c r="S3695">
        <f>IF(ISERROR(VLOOKUP(A3695,int_r_base_fitted!$A$1:$C$10000,3,FALSE)),0,VLOOKUP(A3695,int_r_base_fitted!$A$1:$C$10000,3,FALSE))</f>
        <v>1.7000000000000001E-2</v>
      </c>
      <c r="T3695">
        <v>3834</v>
      </c>
      <c r="V3695">
        <f>IF(ISERROR(VLOOKUP(A3695,int_r_full_fitted!$A$1:$C$10000,3,FALSE)),0,VLOOKUP(A3695,int_r_full_fitted!$A$1:$C$10000,3,FALSE))</f>
        <v>1.4999999999999999E-2</v>
      </c>
      <c r="W3695">
        <v>3694</v>
      </c>
      <c r="Y3695">
        <f>S3695-V3695</f>
        <v>2.0000000000000018E-3</v>
      </c>
    </row>
    <row r="3696" spans="1:25" x14ac:dyDescent="0.2">
      <c r="A3696" t="s">
        <v>7355</v>
      </c>
      <c r="B3696" t="s">
        <v>7933</v>
      </c>
      <c r="C3696" t="s">
        <v>9777</v>
      </c>
      <c r="D3696" t="s">
        <v>7963</v>
      </c>
      <c r="E3696" t="s">
        <v>8244</v>
      </c>
      <c r="F3696" t="s">
        <v>7915</v>
      </c>
      <c r="G3696" t="s">
        <v>7915</v>
      </c>
      <c r="H3696" t="s">
        <v>7915</v>
      </c>
      <c r="I3696" t="s">
        <v>7915</v>
      </c>
      <c r="J3696" t="s">
        <v>7915</v>
      </c>
      <c r="K3696" t="s">
        <v>7915</v>
      </c>
      <c r="L3696" t="s">
        <v>7915</v>
      </c>
      <c r="M3696" t="s">
        <v>7915</v>
      </c>
      <c r="N3696" t="s">
        <v>7915</v>
      </c>
      <c r="O3696" t="s">
        <v>7915</v>
      </c>
      <c r="P3696" t="s">
        <v>7915</v>
      </c>
      <c r="Q3696">
        <v>9</v>
      </c>
      <c r="R3696">
        <f>IF(ISERROR(VLOOKUP(A3696,int_r_base_fitted!$A$1:$C$10000,2,FALSE)),0,VLOOKUP(A3696,int_r_base_fitted!$A$1:$C$10000,2,FALSE))</f>
        <v>0</v>
      </c>
      <c r="S3696">
        <f>IF(ISERROR(VLOOKUP(A3696,int_r_base_fitted!$A$1:$C$10000,3,FALSE)),0,VLOOKUP(A3696,int_r_base_fitted!$A$1:$C$10000,3,FALSE))</f>
        <v>1.7000000000000001E-2</v>
      </c>
      <c r="T3696">
        <v>3842</v>
      </c>
      <c r="V3696">
        <f>IF(ISERROR(VLOOKUP(A3696,int_r_full_fitted!$A$1:$C$10000,3,FALSE)),0,VLOOKUP(A3696,int_r_full_fitted!$A$1:$C$10000,3,FALSE))</f>
        <v>1.4999999999999999E-2</v>
      </c>
      <c r="W3696">
        <v>3695</v>
      </c>
      <c r="Y3696">
        <f>S3696-V3696</f>
        <v>2.0000000000000018E-3</v>
      </c>
    </row>
    <row r="3697" spans="1:25" x14ac:dyDescent="0.2">
      <c r="A3697" t="s">
        <v>7404</v>
      </c>
      <c r="B3697" t="s">
        <v>7933</v>
      </c>
      <c r="C3697" t="s">
        <v>7932</v>
      </c>
      <c r="D3697" t="s">
        <v>7930</v>
      </c>
      <c r="E3697" t="s">
        <v>8403</v>
      </c>
      <c r="F3697" t="s">
        <v>7915</v>
      </c>
      <c r="G3697" t="s">
        <v>7915</v>
      </c>
      <c r="H3697" t="s">
        <v>7915</v>
      </c>
      <c r="I3697" t="s">
        <v>7915</v>
      </c>
      <c r="J3697" t="s">
        <v>7915</v>
      </c>
      <c r="K3697" t="s">
        <v>7915</v>
      </c>
      <c r="L3697" t="s">
        <v>7915</v>
      </c>
      <c r="M3697" t="s">
        <v>7915</v>
      </c>
      <c r="N3697" t="s">
        <v>7915</v>
      </c>
      <c r="O3697" t="s">
        <v>7915</v>
      </c>
      <c r="P3697" t="s">
        <v>7915</v>
      </c>
      <c r="Q3697">
        <v>9</v>
      </c>
      <c r="R3697">
        <f>IF(ISERROR(VLOOKUP(A3697,int_r_base_fitted!$A$1:$C$10000,2,FALSE)),0,VLOOKUP(A3697,int_r_base_fitted!$A$1:$C$10000,2,FALSE))</f>
        <v>0</v>
      </c>
      <c r="S3697">
        <f>IF(ISERROR(VLOOKUP(A3697,int_r_base_fitted!$A$1:$C$10000,3,FALSE)),0,VLOOKUP(A3697,int_r_base_fitted!$A$1:$C$10000,3,FALSE))</f>
        <v>1.7000000000000001E-2</v>
      </c>
      <c r="T3697">
        <v>3847</v>
      </c>
      <c r="V3697">
        <f>IF(ISERROR(VLOOKUP(A3697,int_r_full_fitted!$A$1:$C$10000,3,FALSE)),0,VLOOKUP(A3697,int_r_full_fitted!$A$1:$C$10000,3,FALSE))</f>
        <v>1.4999999999999999E-2</v>
      </c>
      <c r="W3697">
        <v>3696</v>
      </c>
      <c r="Y3697">
        <f>S3697-V3697</f>
        <v>2.0000000000000018E-3</v>
      </c>
    </row>
    <row r="3698" spans="1:25" x14ac:dyDescent="0.2">
      <c r="A3698" t="s">
        <v>7540</v>
      </c>
      <c r="B3698" t="s">
        <v>7911</v>
      </c>
      <c r="C3698" t="s">
        <v>8829</v>
      </c>
      <c r="D3698" t="s">
        <v>7963</v>
      </c>
      <c r="E3698" t="s">
        <v>9745</v>
      </c>
      <c r="F3698" t="s">
        <v>7915</v>
      </c>
      <c r="G3698" t="s">
        <v>7915</v>
      </c>
      <c r="H3698" t="s">
        <v>7915</v>
      </c>
      <c r="I3698" t="s">
        <v>7915</v>
      </c>
      <c r="J3698" t="s">
        <v>7915</v>
      </c>
      <c r="K3698" t="s">
        <v>7915</v>
      </c>
      <c r="L3698" t="s">
        <v>7915</v>
      </c>
      <c r="M3698" t="s">
        <v>7915</v>
      </c>
      <c r="N3698" t="s">
        <v>7915</v>
      </c>
      <c r="O3698" t="s">
        <v>7915</v>
      </c>
      <c r="P3698" t="s">
        <v>7915</v>
      </c>
      <c r="Q3698">
        <v>9</v>
      </c>
      <c r="R3698">
        <f>IF(ISERROR(VLOOKUP(A3698,int_r_base_fitted!$A$1:$C$10000,2,FALSE)),0,VLOOKUP(A3698,int_r_base_fitted!$A$1:$C$10000,2,FALSE))</f>
        <v>0</v>
      </c>
      <c r="S3698">
        <f>IF(ISERROR(VLOOKUP(A3698,int_r_base_fitted!$A$1:$C$10000,3,FALSE)),0,VLOOKUP(A3698,int_r_base_fitted!$A$1:$C$10000,3,FALSE))</f>
        <v>1.7000000000000001E-2</v>
      </c>
      <c r="T3698">
        <v>3848</v>
      </c>
      <c r="V3698">
        <f>IF(ISERROR(VLOOKUP(A3698,int_r_full_fitted!$A$1:$C$10000,3,FALSE)),0,VLOOKUP(A3698,int_r_full_fitted!$A$1:$C$10000,3,FALSE))</f>
        <v>1.4999999999999999E-2</v>
      </c>
      <c r="W3698">
        <v>3697</v>
      </c>
      <c r="Y3698">
        <f>S3698-V3698</f>
        <v>2.0000000000000018E-3</v>
      </c>
    </row>
    <row r="3699" spans="1:25" x14ac:dyDescent="0.2">
      <c r="A3699" t="s">
        <v>7560</v>
      </c>
      <c r="B3699" t="s">
        <v>7933</v>
      </c>
      <c r="C3699" t="s">
        <v>10036</v>
      </c>
      <c r="D3699" t="s">
        <v>7963</v>
      </c>
      <c r="E3699" t="s">
        <v>10008</v>
      </c>
      <c r="F3699" t="s">
        <v>7915</v>
      </c>
      <c r="G3699" t="s">
        <v>7915</v>
      </c>
      <c r="H3699" t="s">
        <v>7915</v>
      </c>
      <c r="I3699" t="s">
        <v>7915</v>
      </c>
      <c r="J3699" t="s">
        <v>7915</v>
      </c>
      <c r="K3699" t="s">
        <v>7915</v>
      </c>
      <c r="L3699" t="s">
        <v>7915</v>
      </c>
      <c r="M3699" t="s">
        <v>7915</v>
      </c>
      <c r="N3699" t="s">
        <v>7915</v>
      </c>
      <c r="O3699" t="s">
        <v>7915</v>
      </c>
      <c r="P3699" t="s">
        <v>7915</v>
      </c>
      <c r="Q3699">
        <v>9</v>
      </c>
      <c r="R3699">
        <f>IF(ISERROR(VLOOKUP(A3699,int_r_base_fitted!$A$1:$C$10000,2,FALSE)),0,VLOOKUP(A3699,int_r_base_fitted!$A$1:$C$10000,2,FALSE))</f>
        <v>0</v>
      </c>
      <c r="S3699">
        <f>IF(ISERROR(VLOOKUP(A3699,int_r_base_fitted!$A$1:$C$10000,3,FALSE)),0,VLOOKUP(A3699,int_r_base_fitted!$A$1:$C$10000,3,FALSE))</f>
        <v>1.7000000000000001E-2</v>
      </c>
      <c r="T3699">
        <v>3859</v>
      </c>
      <c r="V3699">
        <f>IF(ISERROR(VLOOKUP(A3699,int_r_full_fitted!$A$1:$C$10000,3,FALSE)),0,VLOOKUP(A3699,int_r_full_fitted!$A$1:$C$10000,3,FALSE))</f>
        <v>1.4999999999999999E-2</v>
      </c>
      <c r="W3699">
        <v>3698</v>
      </c>
      <c r="Y3699">
        <f>S3699-V3699</f>
        <v>2.0000000000000018E-3</v>
      </c>
    </row>
    <row r="3700" spans="1:25" x14ac:dyDescent="0.2">
      <c r="A3700" t="s">
        <v>7565</v>
      </c>
      <c r="B3700" t="s">
        <v>7933</v>
      </c>
      <c r="C3700" t="s">
        <v>10037</v>
      </c>
      <c r="D3700" t="s">
        <v>7963</v>
      </c>
      <c r="E3700" t="s">
        <v>9701</v>
      </c>
      <c r="F3700" t="s">
        <v>7915</v>
      </c>
      <c r="G3700" t="s">
        <v>7915</v>
      </c>
      <c r="H3700" t="s">
        <v>7915</v>
      </c>
      <c r="I3700" t="s">
        <v>7915</v>
      </c>
      <c r="J3700" t="s">
        <v>7915</v>
      </c>
      <c r="K3700" t="s">
        <v>7915</v>
      </c>
      <c r="L3700" t="s">
        <v>7915</v>
      </c>
      <c r="M3700" t="s">
        <v>7915</v>
      </c>
      <c r="N3700" t="s">
        <v>7915</v>
      </c>
      <c r="O3700" t="s">
        <v>7915</v>
      </c>
      <c r="P3700" t="s">
        <v>7915</v>
      </c>
      <c r="Q3700">
        <v>9</v>
      </c>
      <c r="R3700">
        <f>IF(ISERROR(VLOOKUP(A3700,int_r_base_fitted!$A$1:$C$10000,2,FALSE)),0,VLOOKUP(A3700,int_r_base_fitted!$A$1:$C$10000,2,FALSE))</f>
        <v>0</v>
      </c>
      <c r="S3700">
        <f>IF(ISERROR(VLOOKUP(A3700,int_r_base_fitted!$A$1:$C$10000,3,FALSE)),0,VLOOKUP(A3700,int_r_base_fitted!$A$1:$C$10000,3,FALSE))</f>
        <v>1.7000000000000001E-2</v>
      </c>
      <c r="T3700">
        <v>3861</v>
      </c>
      <c r="V3700">
        <f>IF(ISERROR(VLOOKUP(A3700,int_r_full_fitted!$A$1:$C$10000,3,FALSE)),0,VLOOKUP(A3700,int_r_full_fitted!$A$1:$C$10000,3,FALSE))</f>
        <v>1.4999999999999999E-2</v>
      </c>
      <c r="W3700">
        <v>3699</v>
      </c>
      <c r="Y3700">
        <f>S3700-V3700</f>
        <v>2.0000000000000018E-3</v>
      </c>
    </row>
    <row r="3701" spans="1:25" x14ac:dyDescent="0.2">
      <c r="A3701" t="s">
        <v>7566</v>
      </c>
      <c r="B3701" t="s">
        <v>7933</v>
      </c>
      <c r="C3701" t="s">
        <v>8975</v>
      </c>
      <c r="D3701" t="s">
        <v>7963</v>
      </c>
      <c r="E3701" t="s">
        <v>10038</v>
      </c>
      <c r="F3701" t="s">
        <v>7915</v>
      </c>
      <c r="G3701" t="s">
        <v>7915</v>
      </c>
      <c r="H3701" t="s">
        <v>7915</v>
      </c>
      <c r="I3701" t="s">
        <v>7915</v>
      </c>
      <c r="J3701" t="s">
        <v>7915</v>
      </c>
      <c r="K3701" t="s">
        <v>7915</v>
      </c>
      <c r="L3701" t="s">
        <v>7915</v>
      </c>
      <c r="M3701" t="s">
        <v>7915</v>
      </c>
      <c r="N3701" t="s">
        <v>7915</v>
      </c>
      <c r="O3701" t="s">
        <v>7915</v>
      </c>
      <c r="P3701" t="s">
        <v>7915</v>
      </c>
      <c r="Q3701">
        <v>9</v>
      </c>
      <c r="R3701">
        <f>IF(ISERROR(VLOOKUP(A3701,int_r_base_fitted!$A$1:$C$10000,2,FALSE)),0,VLOOKUP(A3701,int_r_base_fitted!$A$1:$C$10000,2,FALSE))</f>
        <v>0</v>
      </c>
      <c r="S3701">
        <f>IF(ISERROR(VLOOKUP(A3701,int_r_base_fitted!$A$1:$C$10000,3,FALSE)),0,VLOOKUP(A3701,int_r_base_fitted!$A$1:$C$10000,3,FALSE))</f>
        <v>1.7000000000000001E-2</v>
      </c>
      <c r="T3701">
        <v>3862</v>
      </c>
      <c r="V3701">
        <f>IF(ISERROR(VLOOKUP(A3701,int_r_full_fitted!$A$1:$C$10000,3,FALSE)),0,VLOOKUP(A3701,int_r_full_fitted!$A$1:$C$10000,3,FALSE))</f>
        <v>1.4999999999999999E-2</v>
      </c>
      <c r="W3701">
        <v>3700</v>
      </c>
      <c r="Y3701">
        <f>S3701-V3701</f>
        <v>2.0000000000000018E-3</v>
      </c>
    </row>
    <row r="3702" spans="1:25" x14ac:dyDescent="0.2">
      <c r="A3702" t="s">
        <v>7567</v>
      </c>
      <c r="B3702" t="s">
        <v>7933</v>
      </c>
      <c r="C3702" t="s">
        <v>8975</v>
      </c>
      <c r="D3702" t="s">
        <v>7963</v>
      </c>
      <c r="E3702" t="s">
        <v>10039</v>
      </c>
      <c r="F3702" t="s">
        <v>7915</v>
      </c>
      <c r="G3702" t="s">
        <v>7915</v>
      </c>
      <c r="H3702" t="s">
        <v>7915</v>
      </c>
      <c r="I3702" t="s">
        <v>7915</v>
      </c>
      <c r="J3702" t="s">
        <v>7915</v>
      </c>
      <c r="K3702" t="s">
        <v>7915</v>
      </c>
      <c r="L3702" t="s">
        <v>7915</v>
      </c>
      <c r="M3702" t="s">
        <v>7915</v>
      </c>
      <c r="N3702" t="s">
        <v>7915</v>
      </c>
      <c r="O3702" t="s">
        <v>7915</v>
      </c>
      <c r="P3702" t="s">
        <v>7915</v>
      </c>
      <c r="Q3702">
        <v>9</v>
      </c>
      <c r="R3702">
        <f>IF(ISERROR(VLOOKUP(A3702,int_r_base_fitted!$A$1:$C$10000,2,FALSE)),0,VLOOKUP(A3702,int_r_base_fitted!$A$1:$C$10000,2,FALSE))</f>
        <v>0</v>
      </c>
      <c r="S3702">
        <f>IF(ISERROR(VLOOKUP(A3702,int_r_base_fitted!$A$1:$C$10000,3,FALSE)),0,VLOOKUP(A3702,int_r_base_fitted!$A$1:$C$10000,3,FALSE))</f>
        <v>1.7000000000000001E-2</v>
      </c>
      <c r="T3702">
        <v>3863</v>
      </c>
      <c r="V3702">
        <f>IF(ISERROR(VLOOKUP(A3702,int_r_full_fitted!$A$1:$C$10000,3,FALSE)),0,VLOOKUP(A3702,int_r_full_fitted!$A$1:$C$10000,3,FALSE))</f>
        <v>1.4999999999999999E-2</v>
      </c>
      <c r="W3702">
        <v>3701</v>
      </c>
      <c r="Y3702">
        <f>S3702-V3702</f>
        <v>2.0000000000000018E-3</v>
      </c>
    </row>
    <row r="3703" spans="1:25" x14ac:dyDescent="0.2">
      <c r="A3703" t="s">
        <v>7572</v>
      </c>
      <c r="B3703" t="s">
        <v>7933</v>
      </c>
      <c r="C3703" t="s">
        <v>8975</v>
      </c>
      <c r="D3703" t="s">
        <v>7963</v>
      </c>
      <c r="E3703" t="s">
        <v>10042</v>
      </c>
      <c r="F3703" t="s">
        <v>7915</v>
      </c>
      <c r="G3703" t="s">
        <v>7915</v>
      </c>
      <c r="H3703" t="s">
        <v>7915</v>
      </c>
      <c r="I3703" t="s">
        <v>7915</v>
      </c>
      <c r="J3703" t="s">
        <v>7915</v>
      </c>
      <c r="K3703" t="s">
        <v>7915</v>
      </c>
      <c r="L3703" t="s">
        <v>7915</v>
      </c>
      <c r="M3703" t="s">
        <v>7915</v>
      </c>
      <c r="N3703" t="s">
        <v>7915</v>
      </c>
      <c r="O3703" t="s">
        <v>7915</v>
      </c>
      <c r="P3703" t="s">
        <v>7915</v>
      </c>
      <c r="Q3703">
        <v>9</v>
      </c>
      <c r="R3703">
        <f>IF(ISERROR(VLOOKUP(A3703,int_r_base_fitted!$A$1:$C$10000,2,FALSE)),0,VLOOKUP(A3703,int_r_base_fitted!$A$1:$C$10000,2,FALSE))</f>
        <v>0</v>
      </c>
      <c r="S3703">
        <f>IF(ISERROR(VLOOKUP(A3703,int_r_base_fitted!$A$1:$C$10000,3,FALSE)),0,VLOOKUP(A3703,int_r_base_fitted!$A$1:$C$10000,3,FALSE))</f>
        <v>1.7000000000000001E-2</v>
      </c>
      <c r="T3703">
        <v>3864</v>
      </c>
      <c r="V3703">
        <f>IF(ISERROR(VLOOKUP(A3703,int_r_full_fitted!$A$1:$C$10000,3,FALSE)),0,VLOOKUP(A3703,int_r_full_fitted!$A$1:$C$10000,3,FALSE))</f>
        <v>1.4999999999999999E-2</v>
      </c>
      <c r="W3703">
        <v>3702</v>
      </c>
      <c r="Y3703">
        <f>S3703-V3703</f>
        <v>2.0000000000000018E-3</v>
      </c>
    </row>
    <row r="3704" spans="1:25" x14ac:dyDescent="0.2">
      <c r="A3704" t="s">
        <v>7582</v>
      </c>
      <c r="B3704" t="s">
        <v>7933</v>
      </c>
      <c r="C3704" t="s">
        <v>8063</v>
      </c>
      <c r="D3704" t="s">
        <v>7963</v>
      </c>
      <c r="E3704" t="s">
        <v>10047</v>
      </c>
      <c r="F3704" t="s">
        <v>7915</v>
      </c>
      <c r="G3704" t="s">
        <v>7915</v>
      </c>
      <c r="H3704" t="s">
        <v>7915</v>
      </c>
      <c r="I3704" t="s">
        <v>7915</v>
      </c>
      <c r="J3704" t="s">
        <v>7915</v>
      </c>
      <c r="K3704" t="s">
        <v>7915</v>
      </c>
      <c r="L3704" t="s">
        <v>7915</v>
      </c>
      <c r="M3704" t="s">
        <v>7915</v>
      </c>
      <c r="N3704" t="s">
        <v>7915</v>
      </c>
      <c r="O3704" t="s">
        <v>7915</v>
      </c>
      <c r="P3704" t="s">
        <v>7915</v>
      </c>
      <c r="Q3704">
        <v>9</v>
      </c>
      <c r="R3704">
        <f>IF(ISERROR(VLOOKUP(A3704,int_r_base_fitted!$A$1:$C$10000,2,FALSE)),0,VLOOKUP(A3704,int_r_base_fitted!$A$1:$C$10000,2,FALSE))</f>
        <v>0</v>
      </c>
      <c r="S3704">
        <f>IF(ISERROR(VLOOKUP(A3704,int_r_base_fitted!$A$1:$C$10000,3,FALSE)),0,VLOOKUP(A3704,int_r_base_fitted!$A$1:$C$10000,3,FALSE))</f>
        <v>1.7000000000000001E-2</v>
      </c>
      <c r="T3704">
        <v>3865</v>
      </c>
      <c r="V3704">
        <f>IF(ISERROR(VLOOKUP(A3704,int_r_full_fitted!$A$1:$C$10000,3,FALSE)),0,VLOOKUP(A3704,int_r_full_fitted!$A$1:$C$10000,3,FALSE))</f>
        <v>1.4999999999999999E-2</v>
      </c>
      <c r="W3704">
        <v>3703</v>
      </c>
      <c r="Y3704">
        <f>S3704-V3704</f>
        <v>2.0000000000000018E-3</v>
      </c>
    </row>
    <row r="3705" spans="1:25" x14ac:dyDescent="0.2">
      <c r="A3705" t="s">
        <v>7583</v>
      </c>
      <c r="B3705" t="s">
        <v>7933</v>
      </c>
      <c r="C3705" t="s">
        <v>8239</v>
      </c>
      <c r="D3705" t="s">
        <v>7963</v>
      </c>
      <c r="E3705" t="s">
        <v>10048</v>
      </c>
      <c r="F3705" t="s">
        <v>7915</v>
      </c>
      <c r="G3705" t="s">
        <v>7915</v>
      </c>
      <c r="H3705" t="s">
        <v>7915</v>
      </c>
      <c r="I3705" t="s">
        <v>7915</v>
      </c>
      <c r="J3705" t="s">
        <v>7915</v>
      </c>
      <c r="K3705" t="s">
        <v>7915</v>
      </c>
      <c r="L3705" t="s">
        <v>7915</v>
      </c>
      <c r="M3705" t="s">
        <v>7915</v>
      </c>
      <c r="N3705" t="s">
        <v>7915</v>
      </c>
      <c r="O3705" t="s">
        <v>7915</v>
      </c>
      <c r="P3705" t="s">
        <v>7915</v>
      </c>
      <c r="Q3705">
        <v>9</v>
      </c>
      <c r="R3705">
        <f>IF(ISERROR(VLOOKUP(A3705,int_r_base_fitted!$A$1:$C$10000,2,FALSE)),0,VLOOKUP(A3705,int_r_base_fitted!$A$1:$C$10000,2,FALSE))</f>
        <v>0</v>
      </c>
      <c r="S3705">
        <f>IF(ISERROR(VLOOKUP(A3705,int_r_base_fitted!$A$1:$C$10000,3,FALSE)),0,VLOOKUP(A3705,int_r_base_fitted!$A$1:$C$10000,3,FALSE))</f>
        <v>1.7000000000000001E-2</v>
      </c>
      <c r="T3705">
        <v>3866</v>
      </c>
      <c r="V3705">
        <f>IF(ISERROR(VLOOKUP(A3705,int_r_full_fitted!$A$1:$C$10000,3,FALSE)),0,VLOOKUP(A3705,int_r_full_fitted!$A$1:$C$10000,3,FALSE))</f>
        <v>1.4999999999999999E-2</v>
      </c>
      <c r="W3705">
        <v>3704</v>
      </c>
      <c r="Y3705">
        <f>S3705-V3705</f>
        <v>2.0000000000000018E-3</v>
      </c>
    </row>
    <row r="3706" spans="1:25" x14ac:dyDescent="0.2">
      <c r="A3706" t="s">
        <v>7585</v>
      </c>
      <c r="B3706" t="s">
        <v>7933</v>
      </c>
      <c r="C3706" t="s">
        <v>7972</v>
      </c>
      <c r="D3706" t="s">
        <v>7963</v>
      </c>
      <c r="E3706" t="s">
        <v>8646</v>
      </c>
      <c r="F3706" t="s">
        <v>7915</v>
      </c>
      <c r="G3706" t="s">
        <v>7915</v>
      </c>
      <c r="H3706" t="s">
        <v>7915</v>
      </c>
      <c r="I3706" t="s">
        <v>7915</v>
      </c>
      <c r="J3706" t="s">
        <v>7915</v>
      </c>
      <c r="K3706" t="s">
        <v>7915</v>
      </c>
      <c r="L3706" t="s">
        <v>7915</v>
      </c>
      <c r="M3706" t="s">
        <v>7915</v>
      </c>
      <c r="N3706" t="s">
        <v>7915</v>
      </c>
      <c r="O3706" t="s">
        <v>7915</v>
      </c>
      <c r="P3706" t="s">
        <v>7915</v>
      </c>
      <c r="Q3706">
        <v>9</v>
      </c>
      <c r="R3706">
        <f>IF(ISERROR(VLOOKUP(A3706,int_r_base_fitted!$A$1:$C$10000,2,FALSE)),0,VLOOKUP(A3706,int_r_base_fitted!$A$1:$C$10000,2,FALSE))</f>
        <v>0</v>
      </c>
      <c r="S3706">
        <f>IF(ISERROR(VLOOKUP(A3706,int_r_base_fitted!$A$1:$C$10000,3,FALSE)),0,VLOOKUP(A3706,int_r_base_fitted!$A$1:$C$10000,3,FALSE))</f>
        <v>1.7000000000000001E-2</v>
      </c>
      <c r="T3706">
        <v>3868</v>
      </c>
      <c r="V3706">
        <f>IF(ISERROR(VLOOKUP(A3706,int_r_full_fitted!$A$1:$C$10000,3,FALSE)),0,VLOOKUP(A3706,int_r_full_fitted!$A$1:$C$10000,3,FALSE))</f>
        <v>1.4999999999999999E-2</v>
      </c>
      <c r="W3706">
        <v>3705</v>
      </c>
      <c r="Y3706">
        <f>S3706-V3706</f>
        <v>2.0000000000000018E-3</v>
      </c>
    </row>
    <row r="3707" spans="1:25" x14ac:dyDescent="0.2">
      <c r="A3707" t="s">
        <v>7588</v>
      </c>
      <c r="B3707" t="s">
        <v>7933</v>
      </c>
      <c r="C3707" t="s">
        <v>8439</v>
      </c>
      <c r="D3707" t="s">
        <v>7963</v>
      </c>
      <c r="E3707" t="s">
        <v>10050</v>
      </c>
      <c r="F3707" t="s">
        <v>7915</v>
      </c>
      <c r="G3707" t="s">
        <v>7915</v>
      </c>
      <c r="H3707" t="s">
        <v>7915</v>
      </c>
      <c r="I3707" t="s">
        <v>7915</v>
      </c>
      <c r="J3707" t="s">
        <v>7915</v>
      </c>
      <c r="K3707" t="s">
        <v>7915</v>
      </c>
      <c r="L3707" t="s">
        <v>7915</v>
      </c>
      <c r="M3707" t="s">
        <v>7915</v>
      </c>
      <c r="N3707" t="s">
        <v>7915</v>
      </c>
      <c r="O3707" t="s">
        <v>7915</v>
      </c>
      <c r="P3707" t="s">
        <v>7915</v>
      </c>
      <c r="Q3707">
        <v>9</v>
      </c>
      <c r="R3707">
        <f>IF(ISERROR(VLOOKUP(A3707,int_r_base_fitted!$A$1:$C$10000,2,FALSE)),0,VLOOKUP(A3707,int_r_base_fitted!$A$1:$C$10000,2,FALSE))</f>
        <v>0</v>
      </c>
      <c r="S3707">
        <f>IF(ISERROR(VLOOKUP(A3707,int_r_base_fitted!$A$1:$C$10000,3,FALSE)),0,VLOOKUP(A3707,int_r_base_fitted!$A$1:$C$10000,3,FALSE))</f>
        <v>1.7000000000000001E-2</v>
      </c>
      <c r="T3707">
        <v>3871</v>
      </c>
      <c r="V3707">
        <f>IF(ISERROR(VLOOKUP(A3707,int_r_full_fitted!$A$1:$C$10000,3,FALSE)),0,VLOOKUP(A3707,int_r_full_fitted!$A$1:$C$10000,3,FALSE))</f>
        <v>1.4999999999999999E-2</v>
      </c>
      <c r="W3707">
        <v>3706</v>
      </c>
      <c r="Y3707">
        <f>S3707-V3707</f>
        <v>2.0000000000000018E-3</v>
      </c>
    </row>
    <row r="3708" spans="1:25" x14ac:dyDescent="0.2">
      <c r="A3708" t="s">
        <v>7590</v>
      </c>
      <c r="B3708" t="s">
        <v>7933</v>
      </c>
      <c r="C3708" t="s">
        <v>9359</v>
      </c>
      <c r="D3708" t="s">
        <v>7963</v>
      </c>
      <c r="E3708" t="s">
        <v>8350</v>
      </c>
      <c r="F3708" t="s">
        <v>7915</v>
      </c>
      <c r="G3708" t="s">
        <v>7915</v>
      </c>
      <c r="H3708" t="s">
        <v>7915</v>
      </c>
      <c r="I3708" t="s">
        <v>7915</v>
      </c>
      <c r="J3708" t="s">
        <v>7915</v>
      </c>
      <c r="K3708" t="s">
        <v>7915</v>
      </c>
      <c r="L3708" t="s">
        <v>7915</v>
      </c>
      <c r="M3708" t="s">
        <v>7915</v>
      </c>
      <c r="N3708" t="s">
        <v>7915</v>
      </c>
      <c r="O3708" t="s">
        <v>7915</v>
      </c>
      <c r="P3708" t="s">
        <v>7915</v>
      </c>
      <c r="Q3708">
        <v>9</v>
      </c>
      <c r="R3708">
        <f>IF(ISERROR(VLOOKUP(A3708,int_r_base_fitted!$A$1:$C$10000,2,FALSE)),0,VLOOKUP(A3708,int_r_base_fitted!$A$1:$C$10000,2,FALSE))</f>
        <v>0</v>
      </c>
      <c r="S3708">
        <f>IF(ISERROR(VLOOKUP(A3708,int_r_base_fitted!$A$1:$C$10000,3,FALSE)),0,VLOOKUP(A3708,int_r_base_fitted!$A$1:$C$10000,3,FALSE))</f>
        <v>1.7000000000000001E-2</v>
      </c>
      <c r="T3708">
        <v>3872</v>
      </c>
      <c r="V3708">
        <f>IF(ISERROR(VLOOKUP(A3708,int_r_full_fitted!$A$1:$C$10000,3,FALSE)),0,VLOOKUP(A3708,int_r_full_fitted!$A$1:$C$10000,3,FALSE))</f>
        <v>1.4999999999999999E-2</v>
      </c>
      <c r="W3708">
        <v>3707</v>
      </c>
      <c r="Y3708">
        <f>S3708-V3708</f>
        <v>2.0000000000000018E-3</v>
      </c>
    </row>
    <row r="3709" spans="1:25" x14ac:dyDescent="0.2">
      <c r="A3709" t="s">
        <v>7591</v>
      </c>
      <c r="B3709" t="s">
        <v>7933</v>
      </c>
      <c r="C3709" t="s">
        <v>9359</v>
      </c>
      <c r="D3709" t="s">
        <v>7963</v>
      </c>
      <c r="E3709" t="s">
        <v>10051</v>
      </c>
      <c r="F3709" t="s">
        <v>7915</v>
      </c>
      <c r="G3709" t="s">
        <v>7915</v>
      </c>
      <c r="H3709" t="s">
        <v>7915</v>
      </c>
      <c r="I3709" t="s">
        <v>7915</v>
      </c>
      <c r="J3709" t="s">
        <v>7915</v>
      </c>
      <c r="K3709" t="s">
        <v>7915</v>
      </c>
      <c r="L3709" t="s">
        <v>7915</v>
      </c>
      <c r="M3709" t="s">
        <v>7915</v>
      </c>
      <c r="N3709" t="s">
        <v>7915</v>
      </c>
      <c r="O3709" t="s">
        <v>7915</v>
      </c>
      <c r="P3709" t="s">
        <v>7915</v>
      </c>
      <c r="Q3709">
        <v>9</v>
      </c>
      <c r="R3709">
        <f>IF(ISERROR(VLOOKUP(A3709,int_r_base_fitted!$A$1:$C$10000,2,FALSE)),0,VLOOKUP(A3709,int_r_base_fitted!$A$1:$C$10000,2,FALSE))</f>
        <v>0</v>
      </c>
      <c r="S3709">
        <f>IF(ISERROR(VLOOKUP(A3709,int_r_base_fitted!$A$1:$C$10000,3,FALSE)),0,VLOOKUP(A3709,int_r_base_fitted!$A$1:$C$10000,3,FALSE))</f>
        <v>1.7000000000000001E-2</v>
      </c>
      <c r="T3709">
        <v>3873</v>
      </c>
      <c r="V3709">
        <f>IF(ISERROR(VLOOKUP(A3709,int_r_full_fitted!$A$1:$C$10000,3,FALSE)),0,VLOOKUP(A3709,int_r_full_fitted!$A$1:$C$10000,3,FALSE))</f>
        <v>1.4999999999999999E-2</v>
      </c>
      <c r="W3709">
        <v>3708</v>
      </c>
      <c r="Y3709">
        <f>S3709-V3709</f>
        <v>2.0000000000000018E-3</v>
      </c>
    </row>
    <row r="3710" spans="1:25" x14ac:dyDescent="0.2">
      <c r="A3710" t="s">
        <v>7592</v>
      </c>
      <c r="B3710" t="s">
        <v>7933</v>
      </c>
      <c r="C3710" t="s">
        <v>9347</v>
      </c>
      <c r="D3710" t="s">
        <v>7963</v>
      </c>
      <c r="E3710" t="s">
        <v>10052</v>
      </c>
      <c r="F3710" t="s">
        <v>7915</v>
      </c>
      <c r="G3710" t="s">
        <v>7915</v>
      </c>
      <c r="H3710" t="s">
        <v>7915</v>
      </c>
      <c r="I3710" t="s">
        <v>7915</v>
      </c>
      <c r="J3710" t="s">
        <v>7915</v>
      </c>
      <c r="K3710" t="s">
        <v>7915</v>
      </c>
      <c r="L3710" t="s">
        <v>7915</v>
      </c>
      <c r="M3710" t="s">
        <v>7915</v>
      </c>
      <c r="N3710" t="s">
        <v>7915</v>
      </c>
      <c r="O3710" t="s">
        <v>7915</v>
      </c>
      <c r="P3710" t="s">
        <v>7915</v>
      </c>
      <c r="Q3710">
        <v>9</v>
      </c>
      <c r="R3710">
        <f>IF(ISERROR(VLOOKUP(A3710,int_r_base_fitted!$A$1:$C$10000,2,FALSE)),0,VLOOKUP(A3710,int_r_base_fitted!$A$1:$C$10000,2,FALSE))</f>
        <v>0</v>
      </c>
      <c r="S3710">
        <f>IF(ISERROR(VLOOKUP(A3710,int_r_base_fitted!$A$1:$C$10000,3,FALSE)),0,VLOOKUP(A3710,int_r_base_fitted!$A$1:$C$10000,3,FALSE))</f>
        <v>1.7000000000000001E-2</v>
      </c>
      <c r="T3710">
        <v>3874</v>
      </c>
      <c r="V3710">
        <f>IF(ISERROR(VLOOKUP(A3710,int_r_full_fitted!$A$1:$C$10000,3,FALSE)),0,VLOOKUP(A3710,int_r_full_fitted!$A$1:$C$10000,3,FALSE))</f>
        <v>1.4999999999999999E-2</v>
      </c>
      <c r="W3710">
        <v>3709</v>
      </c>
      <c r="Y3710">
        <f>S3710-V3710</f>
        <v>2.0000000000000018E-3</v>
      </c>
    </row>
    <row r="3711" spans="1:25" x14ac:dyDescent="0.2">
      <c r="A3711" t="s">
        <v>7593</v>
      </c>
      <c r="B3711" t="s">
        <v>7933</v>
      </c>
      <c r="C3711" t="s">
        <v>9347</v>
      </c>
      <c r="D3711" t="s">
        <v>7963</v>
      </c>
      <c r="E3711" t="s">
        <v>9392</v>
      </c>
      <c r="F3711" t="s">
        <v>7915</v>
      </c>
      <c r="G3711" t="s">
        <v>7915</v>
      </c>
      <c r="H3711" t="s">
        <v>7915</v>
      </c>
      <c r="I3711" t="s">
        <v>7915</v>
      </c>
      <c r="J3711" t="s">
        <v>7915</v>
      </c>
      <c r="K3711" t="s">
        <v>7915</v>
      </c>
      <c r="L3711" t="s">
        <v>7915</v>
      </c>
      <c r="M3711" t="s">
        <v>7915</v>
      </c>
      <c r="N3711" t="s">
        <v>7915</v>
      </c>
      <c r="O3711" t="s">
        <v>7915</v>
      </c>
      <c r="P3711" t="s">
        <v>7915</v>
      </c>
      <c r="Q3711">
        <v>9</v>
      </c>
      <c r="R3711">
        <f>IF(ISERROR(VLOOKUP(A3711,int_r_base_fitted!$A$1:$C$10000,2,FALSE)),0,VLOOKUP(A3711,int_r_base_fitted!$A$1:$C$10000,2,FALSE))</f>
        <v>0</v>
      </c>
      <c r="S3711">
        <f>IF(ISERROR(VLOOKUP(A3711,int_r_base_fitted!$A$1:$C$10000,3,FALSE)),0,VLOOKUP(A3711,int_r_base_fitted!$A$1:$C$10000,3,FALSE))</f>
        <v>1.7000000000000001E-2</v>
      </c>
      <c r="T3711">
        <v>3875</v>
      </c>
      <c r="V3711">
        <f>IF(ISERROR(VLOOKUP(A3711,int_r_full_fitted!$A$1:$C$10000,3,FALSE)),0,VLOOKUP(A3711,int_r_full_fitted!$A$1:$C$10000,3,FALSE))</f>
        <v>1.4999999999999999E-2</v>
      </c>
      <c r="W3711">
        <v>3710</v>
      </c>
      <c r="Y3711">
        <f>S3711-V3711</f>
        <v>2.0000000000000018E-3</v>
      </c>
    </row>
    <row r="3712" spans="1:25" x14ac:dyDescent="0.2">
      <c r="A3712" t="s">
        <v>7595</v>
      </c>
      <c r="B3712" t="s">
        <v>7933</v>
      </c>
      <c r="C3712" t="s">
        <v>9364</v>
      </c>
      <c r="D3712" t="s">
        <v>7963</v>
      </c>
      <c r="E3712" t="s">
        <v>7964</v>
      </c>
      <c r="F3712" t="s">
        <v>7915</v>
      </c>
      <c r="G3712" t="s">
        <v>7915</v>
      </c>
      <c r="H3712" t="s">
        <v>7915</v>
      </c>
      <c r="I3712" t="s">
        <v>7915</v>
      </c>
      <c r="J3712" t="s">
        <v>7915</v>
      </c>
      <c r="K3712" t="s">
        <v>7915</v>
      </c>
      <c r="L3712" t="s">
        <v>7915</v>
      </c>
      <c r="M3712" t="s">
        <v>7915</v>
      </c>
      <c r="N3712" t="s">
        <v>7915</v>
      </c>
      <c r="O3712" t="s">
        <v>7915</v>
      </c>
      <c r="P3712" t="s">
        <v>7915</v>
      </c>
      <c r="Q3712">
        <v>9</v>
      </c>
      <c r="R3712">
        <f>IF(ISERROR(VLOOKUP(A3712,int_r_base_fitted!$A$1:$C$10000,2,FALSE)),0,VLOOKUP(A3712,int_r_base_fitted!$A$1:$C$10000,2,FALSE))</f>
        <v>0</v>
      </c>
      <c r="S3712">
        <f>IF(ISERROR(VLOOKUP(A3712,int_r_base_fitted!$A$1:$C$10000,3,FALSE)),0,VLOOKUP(A3712,int_r_base_fitted!$A$1:$C$10000,3,FALSE))</f>
        <v>1.7000000000000001E-2</v>
      </c>
      <c r="T3712">
        <v>3877</v>
      </c>
      <c r="V3712">
        <f>IF(ISERROR(VLOOKUP(A3712,int_r_full_fitted!$A$1:$C$10000,3,FALSE)),0,VLOOKUP(A3712,int_r_full_fitted!$A$1:$C$10000,3,FALSE))</f>
        <v>1.4999999999999999E-2</v>
      </c>
      <c r="W3712">
        <v>3711</v>
      </c>
      <c r="Y3712">
        <f>S3712-V3712</f>
        <v>2.0000000000000018E-3</v>
      </c>
    </row>
    <row r="3713" spans="1:25" x14ac:dyDescent="0.2">
      <c r="A3713" t="s">
        <v>7599</v>
      </c>
      <c r="B3713" t="s">
        <v>7933</v>
      </c>
      <c r="C3713" t="s">
        <v>8782</v>
      </c>
      <c r="D3713" t="s">
        <v>7963</v>
      </c>
      <c r="E3713" t="s">
        <v>10054</v>
      </c>
      <c r="F3713" t="s">
        <v>7915</v>
      </c>
      <c r="G3713" t="s">
        <v>7915</v>
      </c>
      <c r="H3713" t="s">
        <v>7915</v>
      </c>
      <c r="I3713" t="s">
        <v>7915</v>
      </c>
      <c r="J3713" t="s">
        <v>7915</v>
      </c>
      <c r="K3713" t="s">
        <v>7915</v>
      </c>
      <c r="L3713" t="s">
        <v>7915</v>
      </c>
      <c r="M3713" t="s">
        <v>7915</v>
      </c>
      <c r="N3713" t="s">
        <v>7915</v>
      </c>
      <c r="O3713" t="s">
        <v>7915</v>
      </c>
      <c r="P3713" t="s">
        <v>7915</v>
      </c>
      <c r="Q3713">
        <v>9</v>
      </c>
      <c r="R3713">
        <f>IF(ISERROR(VLOOKUP(A3713,int_r_base_fitted!$A$1:$C$10000,2,FALSE)),0,VLOOKUP(A3713,int_r_base_fitted!$A$1:$C$10000,2,FALSE))</f>
        <v>0</v>
      </c>
      <c r="S3713">
        <f>IF(ISERROR(VLOOKUP(A3713,int_r_base_fitted!$A$1:$C$10000,3,FALSE)),0,VLOOKUP(A3713,int_r_base_fitted!$A$1:$C$10000,3,FALSE))</f>
        <v>1.7000000000000001E-2</v>
      </c>
      <c r="T3713">
        <v>3879</v>
      </c>
      <c r="V3713">
        <f>IF(ISERROR(VLOOKUP(A3713,int_r_full_fitted!$A$1:$C$10000,3,FALSE)),0,VLOOKUP(A3713,int_r_full_fitted!$A$1:$C$10000,3,FALSE))</f>
        <v>1.4999999999999999E-2</v>
      </c>
      <c r="W3713">
        <v>3712</v>
      </c>
      <c r="Y3713">
        <f>S3713-V3713</f>
        <v>2.0000000000000018E-3</v>
      </c>
    </row>
    <row r="3714" spans="1:25" x14ac:dyDescent="0.2">
      <c r="A3714" t="s">
        <v>7601</v>
      </c>
      <c r="B3714" t="s">
        <v>7933</v>
      </c>
      <c r="C3714" t="s">
        <v>9436</v>
      </c>
      <c r="D3714" t="s">
        <v>7963</v>
      </c>
      <c r="E3714" t="s">
        <v>8692</v>
      </c>
      <c r="F3714" t="s">
        <v>7915</v>
      </c>
      <c r="G3714" t="s">
        <v>7915</v>
      </c>
      <c r="H3714" t="s">
        <v>7915</v>
      </c>
      <c r="I3714" t="s">
        <v>7915</v>
      </c>
      <c r="J3714" t="s">
        <v>7915</v>
      </c>
      <c r="K3714" t="s">
        <v>7915</v>
      </c>
      <c r="L3714" t="s">
        <v>7915</v>
      </c>
      <c r="M3714" t="s">
        <v>7915</v>
      </c>
      <c r="N3714" t="s">
        <v>7915</v>
      </c>
      <c r="O3714" t="s">
        <v>7915</v>
      </c>
      <c r="P3714" t="s">
        <v>7915</v>
      </c>
      <c r="Q3714">
        <v>9</v>
      </c>
      <c r="R3714">
        <f>IF(ISERROR(VLOOKUP(A3714,int_r_base_fitted!$A$1:$C$10000,2,FALSE)),0,VLOOKUP(A3714,int_r_base_fitted!$A$1:$C$10000,2,FALSE))</f>
        <v>0</v>
      </c>
      <c r="S3714">
        <f>IF(ISERROR(VLOOKUP(A3714,int_r_base_fitted!$A$1:$C$10000,3,FALSE)),0,VLOOKUP(A3714,int_r_base_fitted!$A$1:$C$10000,3,FALSE))</f>
        <v>1.7000000000000001E-2</v>
      </c>
      <c r="T3714">
        <v>3880</v>
      </c>
      <c r="V3714">
        <f>IF(ISERROR(VLOOKUP(A3714,int_r_full_fitted!$A$1:$C$10000,3,FALSE)),0,VLOOKUP(A3714,int_r_full_fitted!$A$1:$C$10000,3,FALSE))</f>
        <v>1.4999999999999999E-2</v>
      </c>
      <c r="W3714">
        <v>3713</v>
      </c>
      <c r="Y3714">
        <f>S3714-V3714</f>
        <v>2.0000000000000018E-3</v>
      </c>
    </row>
    <row r="3715" spans="1:25" x14ac:dyDescent="0.2">
      <c r="A3715" t="s">
        <v>7605</v>
      </c>
      <c r="B3715" t="s">
        <v>7933</v>
      </c>
      <c r="C3715" t="s">
        <v>10056</v>
      </c>
      <c r="D3715" t="s">
        <v>7963</v>
      </c>
      <c r="E3715" t="s">
        <v>9668</v>
      </c>
      <c r="F3715" t="s">
        <v>7915</v>
      </c>
      <c r="G3715" t="s">
        <v>7915</v>
      </c>
      <c r="H3715" t="s">
        <v>7915</v>
      </c>
      <c r="I3715" t="s">
        <v>7915</v>
      </c>
      <c r="J3715" t="s">
        <v>7915</v>
      </c>
      <c r="K3715" t="s">
        <v>7915</v>
      </c>
      <c r="L3715" t="s">
        <v>7915</v>
      </c>
      <c r="M3715" t="s">
        <v>7915</v>
      </c>
      <c r="N3715" t="s">
        <v>7915</v>
      </c>
      <c r="O3715" t="s">
        <v>7915</v>
      </c>
      <c r="P3715" t="s">
        <v>7915</v>
      </c>
      <c r="Q3715">
        <v>9</v>
      </c>
      <c r="R3715">
        <f>IF(ISERROR(VLOOKUP(A3715,int_r_base_fitted!$A$1:$C$10000,2,FALSE)),0,VLOOKUP(A3715,int_r_base_fitted!$A$1:$C$10000,2,FALSE))</f>
        <v>0</v>
      </c>
      <c r="S3715">
        <f>IF(ISERROR(VLOOKUP(A3715,int_r_base_fitted!$A$1:$C$10000,3,FALSE)),0,VLOOKUP(A3715,int_r_base_fitted!$A$1:$C$10000,3,FALSE))</f>
        <v>1.7000000000000001E-2</v>
      </c>
      <c r="T3715">
        <v>3882</v>
      </c>
      <c r="V3715">
        <f>IF(ISERROR(VLOOKUP(A3715,int_r_full_fitted!$A$1:$C$10000,3,FALSE)),0,VLOOKUP(A3715,int_r_full_fitted!$A$1:$C$10000,3,FALSE))</f>
        <v>1.4999999999999999E-2</v>
      </c>
      <c r="W3715">
        <v>3714</v>
      </c>
      <c r="Y3715">
        <f>S3715-V3715</f>
        <v>2.0000000000000018E-3</v>
      </c>
    </row>
    <row r="3716" spans="1:25" x14ac:dyDescent="0.2">
      <c r="A3716" t="s">
        <v>7615</v>
      </c>
      <c r="B3716" t="s">
        <v>7933</v>
      </c>
      <c r="C3716" t="s">
        <v>10065</v>
      </c>
      <c r="D3716" t="s">
        <v>7963</v>
      </c>
      <c r="E3716" t="s">
        <v>8350</v>
      </c>
      <c r="F3716" t="s">
        <v>7915</v>
      </c>
      <c r="G3716" t="s">
        <v>7915</v>
      </c>
      <c r="H3716" t="s">
        <v>7915</v>
      </c>
      <c r="I3716" t="s">
        <v>7915</v>
      </c>
      <c r="J3716" t="s">
        <v>7915</v>
      </c>
      <c r="K3716" t="s">
        <v>7915</v>
      </c>
      <c r="L3716" t="s">
        <v>7915</v>
      </c>
      <c r="M3716" t="s">
        <v>7915</v>
      </c>
      <c r="N3716" t="s">
        <v>7915</v>
      </c>
      <c r="O3716" t="s">
        <v>7915</v>
      </c>
      <c r="P3716" t="s">
        <v>7915</v>
      </c>
      <c r="Q3716">
        <v>9</v>
      </c>
      <c r="R3716">
        <f>IF(ISERROR(VLOOKUP(A3716,int_r_base_fitted!$A$1:$C$10000,2,FALSE)),0,VLOOKUP(A3716,int_r_base_fitted!$A$1:$C$10000,2,FALSE))</f>
        <v>0</v>
      </c>
      <c r="S3716">
        <f>IF(ISERROR(VLOOKUP(A3716,int_r_base_fitted!$A$1:$C$10000,3,FALSE)),0,VLOOKUP(A3716,int_r_base_fitted!$A$1:$C$10000,3,FALSE))</f>
        <v>1.7000000000000001E-2</v>
      </c>
      <c r="T3716">
        <v>3886</v>
      </c>
      <c r="V3716">
        <f>IF(ISERROR(VLOOKUP(A3716,int_r_full_fitted!$A$1:$C$10000,3,FALSE)),0,VLOOKUP(A3716,int_r_full_fitted!$A$1:$C$10000,3,FALSE))</f>
        <v>1.4999999999999999E-2</v>
      </c>
      <c r="W3716">
        <v>3715</v>
      </c>
      <c r="Y3716">
        <f>S3716-V3716</f>
        <v>2.0000000000000018E-3</v>
      </c>
    </row>
    <row r="3717" spans="1:25" x14ac:dyDescent="0.2">
      <c r="A3717" t="s">
        <v>7616</v>
      </c>
      <c r="B3717" t="s">
        <v>7933</v>
      </c>
      <c r="C3717" t="s">
        <v>8351</v>
      </c>
      <c r="D3717" t="s">
        <v>7963</v>
      </c>
      <c r="E3717" t="s">
        <v>10066</v>
      </c>
      <c r="F3717" t="s">
        <v>7915</v>
      </c>
      <c r="G3717" t="s">
        <v>7915</v>
      </c>
      <c r="H3717" t="s">
        <v>7915</v>
      </c>
      <c r="I3717" t="s">
        <v>7915</v>
      </c>
      <c r="J3717" t="s">
        <v>7915</v>
      </c>
      <c r="K3717" t="s">
        <v>7915</v>
      </c>
      <c r="L3717" t="s">
        <v>7915</v>
      </c>
      <c r="M3717" t="s">
        <v>7915</v>
      </c>
      <c r="N3717" t="s">
        <v>7915</v>
      </c>
      <c r="O3717" t="s">
        <v>7915</v>
      </c>
      <c r="P3717" t="s">
        <v>7915</v>
      </c>
      <c r="Q3717">
        <v>9</v>
      </c>
      <c r="R3717">
        <f>IF(ISERROR(VLOOKUP(A3717,int_r_base_fitted!$A$1:$C$10000,2,FALSE)),0,VLOOKUP(A3717,int_r_base_fitted!$A$1:$C$10000,2,FALSE))</f>
        <v>0</v>
      </c>
      <c r="S3717">
        <f>IF(ISERROR(VLOOKUP(A3717,int_r_base_fitted!$A$1:$C$10000,3,FALSE)),0,VLOOKUP(A3717,int_r_base_fitted!$A$1:$C$10000,3,FALSE))</f>
        <v>1.7000000000000001E-2</v>
      </c>
      <c r="T3717">
        <v>3887</v>
      </c>
      <c r="V3717">
        <f>IF(ISERROR(VLOOKUP(A3717,int_r_full_fitted!$A$1:$C$10000,3,FALSE)),0,VLOOKUP(A3717,int_r_full_fitted!$A$1:$C$10000,3,FALSE))</f>
        <v>1.4999999999999999E-2</v>
      </c>
      <c r="W3717">
        <v>3716</v>
      </c>
      <c r="Y3717">
        <f>S3717-V3717</f>
        <v>2.0000000000000018E-3</v>
      </c>
    </row>
    <row r="3718" spans="1:25" x14ac:dyDescent="0.2">
      <c r="A3718" t="s">
        <v>7624</v>
      </c>
      <c r="B3718" t="s">
        <v>7933</v>
      </c>
      <c r="C3718" t="s">
        <v>10071</v>
      </c>
      <c r="D3718" t="s">
        <v>7963</v>
      </c>
      <c r="E3718" t="s">
        <v>9940</v>
      </c>
      <c r="F3718" t="s">
        <v>7915</v>
      </c>
      <c r="G3718" t="s">
        <v>7915</v>
      </c>
      <c r="H3718" t="s">
        <v>7915</v>
      </c>
      <c r="I3718" t="s">
        <v>7915</v>
      </c>
      <c r="J3718" t="s">
        <v>7915</v>
      </c>
      <c r="K3718" t="s">
        <v>7915</v>
      </c>
      <c r="L3718" t="s">
        <v>7915</v>
      </c>
      <c r="M3718" t="s">
        <v>7915</v>
      </c>
      <c r="N3718" t="s">
        <v>7915</v>
      </c>
      <c r="O3718" t="s">
        <v>7915</v>
      </c>
      <c r="P3718" t="s">
        <v>7915</v>
      </c>
      <c r="Q3718">
        <v>9</v>
      </c>
      <c r="R3718">
        <f>IF(ISERROR(VLOOKUP(A3718,int_r_base_fitted!$A$1:$C$10000,2,FALSE)),0,VLOOKUP(A3718,int_r_base_fitted!$A$1:$C$10000,2,FALSE))</f>
        <v>0</v>
      </c>
      <c r="S3718">
        <f>IF(ISERROR(VLOOKUP(A3718,int_r_base_fitted!$A$1:$C$10000,3,FALSE)),0,VLOOKUP(A3718,int_r_base_fitted!$A$1:$C$10000,3,FALSE))</f>
        <v>1.7000000000000001E-2</v>
      </c>
      <c r="T3718">
        <v>3892</v>
      </c>
      <c r="V3718">
        <f>IF(ISERROR(VLOOKUP(A3718,int_r_full_fitted!$A$1:$C$10000,3,FALSE)),0,VLOOKUP(A3718,int_r_full_fitted!$A$1:$C$10000,3,FALSE))</f>
        <v>1.4999999999999999E-2</v>
      </c>
      <c r="W3718">
        <v>3717</v>
      </c>
      <c r="Y3718">
        <f>S3718-V3718</f>
        <v>2.0000000000000018E-3</v>
      </c>
    </row>
    <row r="3719" spans="1:25" x14ac:dyDescent="0.2">
      <c r="A3719" t="s">
        <v>7640</v>
      </c>
      <c r="B3719" t="s">
        <v>7933</v>
      </c>
      <c r="C3719" t="s">
        <v>10081</v>
      </c>
      <c r="D3719" t="s">
        <v>7963</v>
      </c>
      <c r="E3719" t="s">
        <v>8596</v>
      </c>
      <c r="F3719" t="s">
        <v>7915</v>
      </c>
      <c r="G3719" t="s">
        <v>7915</v>
      </c>
      <c r="H3719" t="s">
        <v>7915</v>
      </c>
      <c r="I3719" t="s">
        <v>7915</v>
      </c>
      <c r="J3719" t="s">
        <v>7915</v>
      </c>
      <c r="K3719" t="s">
        <v>7915</v>
      </c>
      <c r="L3719" t="s">
        <v>7915</v>
      </c>
      <c r="M3719" t="s">
        <v>7915</v>
      </c>
      <c r="N3719" t="s">
        <v>7915</v>
      </c>
      <c r="O3719" t="s">
        <v>7915</v>
      </c>
      <c r="P3719" t="s">
        <v>7915</v>
      </c>
      <c r="Q3719">
        <v>9</v>
      </c>
      <c r="R3719">
        <f>IF(ISERROR(VLOOKUP(A3719,int_r_base_fitted!$A$1:$C$10000,2,FALSE)),0,VLOOKUP(A3719,int_r_base_fitted!$A$1:$C$10000,2,FALSE))</f>
        <v>0</v>
      </c>
      <c r="S3719">
        <f>IF(ISERROR(VLOOKUP(A3719,int_r_base_fitted!$A$1:$C$10000,3,FALSE)),0,VLOOKUP(A3719,int_r_base_fitted!$A$1:$C$10000,3,FALSE))</f>
        <v>1.7000000000000001E-2</v>
      </c>
      <c r="T3719">
        <v>3902</v>
      </c>
      <c r="V3719">
        <f>IF(ISERROR(VLOOKUP(A3719,int_r_full_fitted!$A$1:$C$10000,3,FALSE)),0,VLOOKUP(A3719,int_r_full_fitted!$A$1:$C$10000,3,FALSE))</f>
        <v>1.4999999999999999E-2</v>
      </c>
      <c r="W3719">
        <v>3718</v>
      </c>
      <c r="Y3719">
        <f>S3719-V3719</f>
        <v>2.0000000000000018E-3</v>
      </c>
    </row>
    <row r="3720" spans="1:25" x14ac:dyDescent="0.2">
      <c r="A3720" t="s">
        <v>7642</v>
      </c>
      <c r="B3720" t="s">
        <v>7933</v>
      </c>
      <c r="C3720" t="s">
        <v>10083</v>
      </c>
      <c r="D3720" t="s">
        <v>7963</v>
      </c>
      <c r="E3720" t="s">
        <v>10084</v>
      </c>
      <c r="F3720" t="s">
        <v>7915</v>
      </c>
      <c r="G3720" t="s">
        <v>7915</v>
      </c>
      <c r="H3720" t="s">
        <v>7915</v>
      </c>
      <c r="I3720" t="s">
        <v>7915</v>
      </c>
      <c r="J3720" t="s">
        <v>7915</v>
      </c>
      <c r="K3720" t="s">
        <v>7915</v>
      </c>
      <c r="L3720" t="s">
        <v>7915</v>
      </c>
      <c r="M3720" t="s">
        <v>7915</v>
      </c>
      <c r="N3720" t="s">
        <v>7915</v>
      </c>
      <c r="O3720" t="s">
        <v>7915</v>
      </c>
      <c r="P3720" t="s">
        <v>7915</v>
      </c>
      <c r="Q3720">
        <v>9</v>
      </c>
      <c r="R3720">
        <f>IF(ISERROR(VLOOKUP(A3720,int_r_base_fitted!$A$1:$C$10000,2,FALSE)),0,VLOOKUP(A3720,int_r_base_fitted!$A$1:$C$10000,2,FALSE))</f>
        <v>0</v>
      </c>
      <c r="S3720">
        <f>IF(ISERROR(VLOOKUP(A3720,int_r_base_fitted!$A$1:$C$10000,3,FALSE)),0,VLOOKUP(A3720,int_r_base_fitted!$A$1:$C$10000,3,FALSE))</f>
        <v>1.7000000000000001E-2</v>
      </c>
      <c r="T3720">
        <v>3904</v>
      </c>
      <c r="V3720">
        <f>IF(ISERROR(VLOOKUP(A3720,int_r_full_fitted!$A$1:$C$10000,3,FALSE)),0,VLOOKUP(A3720,int_r_full_fitted!$A$1:$C$10000,3,FALSE))</f>
        <v>1.4999999999999999E-2</v>
      </c>
      <c r="W3720">
        <v>3719</v>
      </c>
      <c r="Y3720">
        <f>S3720-V3720</f>
        <v>2.0000000000000018E-3</v>
      </c>
    </row>
    <row r="3721" spans="1:25" x14ac:dyDescent="0.2">
      <c r="A3721" t="s">
        <v>7643</v>
      </c>
      <c r="B3721" t="s">
        <v>7933</v>
      </c>
      <c r="C3721" t="s">
        <v>10083</v>
      </c>
      <c r="D3721" t="s">
        <v>7963</v>
      </c>
      <c r="E3721" t="s">
        <v>8816</v>
      </c>
      <c r="F3721" t="s">
        <v>7915</v>
      </c>
      <c r="G3721" t="s">
        <v>7915</v>
      </c>
      <c r="H3721" t="s">
        <v>7915</v>
      </c>
      <c r="I3721" t="s">
        <v>7915</v>
      </c>
      <c r="J3721" t="s">
        <v>7915</v>
      </c>
      <c r="K3721" t="s">
        <v>7915</v>
      </c>
      <c r="L3721" t="s">
        <v>7915</v>
      </c>
      <c r="M3721" t="s">
        <v>7915</v>
      </c>
      <c r="N3721" t="s">
        <v>7915</v>
      </c>
      <c r="O3721" t="s">
        <v>7915</v>
      </c>
      <c r="P3721" t="s">
        <v>7915</v>
      </c>
      <c r="Q3721">
        <v>9</v>
      </c>
      <c r="R3721">
        <f>IF(ISERROR(VLOOKUP(A3721,int_r_base_fitted!$A$1:$C$10000,2,FALSE)),0,VLOOKUP(A3721,int_r_base_fitted!$A$1:$C$10000,2,FALSE))</f>
        <v>0</v>
      </c>
      <c r="S3721">
        <f>IF(ISERROR(VLOOKUP(A3721,int_r_base_fitted!$A$1:$C$10000,3,FALSE)),0,VLOOKUP(A3721,int_r_base_fitted!$A$1:$C$10000,3,FALSE))</f>
        <v>1.7000000000000001E-2</v>
      </c>
      <c r="T3721">
        <v>3905</v>
      </c>
      <c r="V3721">
        <f>IF(ISERROR(VLOOKUP(A3721,int_r_full_fitted!$A$1:$C$10000,3,FALSE)),0,VLOOKUP(A3721,int_r_full_fitted!$A$1:$C$10000,3,FALSE))</f>
        <v>1.4999999999999999E-2</v>
      </c>
      <c r="W3721">
        <v>3720</v>
      </c>
      <c r="Y3721">
        <f>S3721-V3721</f>
        <v>2.0000000000000018E-3</v>
      </c>
    </row>
    <row r="3722" spans="1:25" x14ac:dyDescent="0.2">
      <c r="A3722" t="s">
        <v>7645</v>
      </c>
      <c r="B3722" t="s">
        <v>7933</v>
      </c>
      <c r="C3722" t="s">
        <v>10083</v>
      </c>
      <c r="D3722" t="s">
        <v>7963</v>
      </c>
      <c r="E3722" t="s">
        <v>8844</v>
      </c>
      <c r="F3722" t="s">
        <v>7915</v>
      </c>
      <c r="G3722" t="s">
        <v>7915</v>
      </c>
      <c r="H3722" t="s">
        <v>7915</v>
      </c>
      <c r="I3722" t="s">
        <v>7915</v>
      </c>
      <c r="J3722" t="s">
        <v>7915</v>
      </c>
      <c r="K3722" t="s">
        <v>7915</v>
      </c>
      <c r="L3722" t="s">
        <v>7915</v>
      </c>
      <c r="M3722" t="s">
        <v>7915</v>
      </c>
      <c r="N3722" t="s">
        <v>7915</v>
      </c>
      <c r="O3722" t="s">
        <v>7915</v>
      </c>
      <c r="P3722" t="s">
        <v>7915</v>
      </c>
      <c r="Q3722">
        <v>9</v>
      </c>
      <c r="R3722">
        <f>IF(ISERROR(VLOOKUP(A3722,int_r_base_fitted!$A$1:$C$10000,2,FALSE)),0,VLOOKUP(A3722,int_r_base_fitted!$A$1:$C$10000,2,FALSE))</f>
        <v>0</v>
      </c>
      <c r="S3722">
        <f>IF(ISERROR(VLOOKUP(A3722,int_r_base_fitted!$A$1:$C$10000,3,FALSE)),0,VLOOKUP(A3722,int_r_base_fitted!$A$1:$C$10000,3,FALSE))</f>
        <v>1.7000000000000001E-2</v>
      </c>
      <c r="T3722">
        <v>3906</v>
      </c>
      <c r="V3722">
        <f>IF(ISERROR(VLOOKUP(A3722,int_r_full_fitted!$A$1:$C$10000,3,FALSE)),0,VLOOKUP(A3722,int_r_full_fitted!$A$1:$C$10000,3,FALSE))</f>
        <v>1.4999999999999999E-2</v>
      </c>
      <c r="W3722">
        <v>3721</v>
      </c>
      <c r="Y3722">
        <f>S3722-V3722</f>
        <v>2.0000000000000018E-3</v>
      </c>
    </row>
    <row r="3723" spans="1:25" x14ac:dyDescent="0.2">
      <c r="A3723" t="s">
        <v>7657</v>
      </c>
      <c r="B3723" t="s">
        <v>7933</v>
      </c>
      <c r="C3723" t="s">
        <v>10098</v>
      </c>
      <c r="D3723" t="s">
        <v>7963</v>
      </c>
      <c r="E3723" t="s">
        <v>9143</v>
      </c>
      <c r="F3723" t="s">
        <v>7915</v>
      </c>
      <c r="G3723" t="s">
        <v>7915</v>
      </c>
      <c r="H3723" t="s">
        <v>7915</v>
      </c>
      <c r="I3723" t="s">
        <v>7915</v>
      </c>
      <c r="J3723" t="s">
        <v>7915</v>
      </c>
      <c r="K3723" t="s">
        <v>7915</v>
      </c>
      <c r="L3723" t="s">
        <v>7915</v>
      </c>
      <c r="M3723" t="s">
        <v>7915</v>
      </c>
      <c r="N3723" t="s">
        <v>7915</v>
      </c>
      <c r="O3723" t="s">
        <v>7915</v>
      </c>
      <c r="P3723" t="s">
        <v>7915</v>
      </c>
      <c r="Q3723">
        <v>9</v>
      </c>
      <c r="R3723">
        <f>IF(ISERROR(VLOOKUP(A3723,int_r_base_fitted!$A$1:$C$10000,2,FALSE)),0,VLOOKUP(A3723,int_r_base_fitted!$A$1:$C$10000,2,FALSE))</f>
        <v>0</v>
      </c>
      <c r="S3723">
        <f>IF(ISERROR(VLOOKUP(A3723,int_r_base_fitted!$A$1:$C$10000,3,FALSE)),0,VLOOKUP(A3723,int_r_base_fitted!$A$1:$C$10000,3,FALSE))</f>
        <v>1.7000000000000001E-2</v>
      </c>
      <c r="T3723">
        <v>3911</v>
      </c>
      <c r="V3723">
        <f>IF(ISERROR(VLOOKUP(A3723,int_r_full_fitted!$A$1:$C$10000,3,FALSE)),0,VLOOKUP(A3723,int_r_full_fitted!$A$1:$C$10000,3,FALSE))</f>
        <v>1.4999999999999999E-2</v>
      </c>
      <c r="W3723">
        <v>3722</v>
      </c>
      <c r="Y3723">
        <f>S3723-V3723</f>
        <v>2.0000000000000018E-3</v>
      </c>
    </row>
    <row r="3724" spans="1:25" x14ac:dyDescent="0.2">
      <c r="A3724" t="s">
        <v>7659</v>
      </c>
      <c r="B3724" t="s">
        <v>7933</v>
      </c>
      <c r="C3724" t="s">
        <v>9777</v>
      </c>
      <c r="D3724" t="s">
        <v>7963</v>
      </c>
      <c r="E3724" t="s">
        <v>10100</v>
      </c>
      <c r="F3724" t="s">
        <v>7915</v>
      </c>
      <c r="G3724" t="s">
        <v>7915</v>
      </c>
      <c r="H3724" t="s">
        <v>7915</v>
      </c>
      <c r="I3724" t="s">
        <v>7915</v>
      </c>
      <c r="J3724" t="s">
        <v>7915</v>
      </c>
      <c r="K3724" t="s">
        <v>7915</v>
      </c>
      <c r="L3724" t="s">
        <v>7915</v>
      </c>
      <c r="M3724" t="s">
        <v>7915</v>
      </c>
      <c r="N3724" t="s">
        <v>7915</v>
      </c>
      <c r="O3724" t="s">
        <v>7915</v>
      </c>
      <c r="P3724" t="s">
        <v>7915</v>
      </c>
      <c r="Q3724">
        <v>9</v>
      </c>
      <c r="R3724">
        <f>IF(ISERROR(VLOOKUP(A3724,int_r_base_fitted!$A$1:$C$10000,2,FALSE)),0,VLOOKUP(A3724,int_r_base_fitted!$A$1:$C$10000,2,FALSE))</f>
        <v>0</v>
      </c>
      <c r="S3724">
        <f>IF(ISERROR(VLOOKUP(A3724,int_r_base_fitted!$A$1:$C$10000,3,FALSE)),0,VLOOKUP(A3724,int_r_base_fitted!$A$1:$C$10000,3,FALSE))</f>
        <v>1.7000000000000001E-2</v>
      </c>
      <c r="T3724">
        <v>3913</v>
      </c>
      <c r="V3724">
        <f>IF(ISERROR(VLOOKUP(A3724,int_r_full_fitted!$A$1:$C$10000,3,FALSE)),0,VLOOKUP(A3724,int_r_full_fitted!$A$1:$C$10000,3,FALSE))</f>
        <v>1.4999999999999999E-2</v>
      </c>
      <c r="W3724">
        <v>3723</v>
      </c>
      <c r="Y3724">
        <f>S3724-V3724</f>
        <v>2.0000000000000018E-3</v>
      </c>
    </row>
    <row r="3725" spans="1:25" x14ac:dyDescent="0.2">
      <c r="A3725" t="s">
        <v>7660</v>
      </c>
      <c r="B3725" t="s">
        <v>7933</v>
      </c>
      <c r="C3725" t="s">
        <v>9777</v>
      </c>
      <c r="D3725" t="s">
        <v>7963</v>
      </c>
      <c r="E3725" t="s">
        <v>9491</v>
      </c>
      <c r="F3725" t="s">
        <v>7915</v>
      </c>
      <c r="G3725" t="s">
        <v>7915</v>
      </c>
      <c r="H3725" t="s">
        <v>7915</v>
      </c>
      <c r="I3725" t="s">
        <v>7915</v>
      </c>
      <c r="J3725" t="s">
        <v>7915</v>
      </c>
      <c r="K3725" t="s">
        <v>7915</v>
      </c>
      <c r="L3725" t="s">
        <v>7915</v>
      </c>
      <c r="M3725" t="s">
        <v>7915</v>
      </c>
      <c r="N3725" t="s">
        <v>7915</v>
      </c>
      <c r="O3725" t="s">
        <v>7915</v>
      </c>
      <c r="P3725" t="s">
        <v>7915</v>
      </c>
      <c r="Q3725">
        <v>9</v>
      </c>
      <c r="R3725">
        <f>IF(ISERROR(VLOOKUP(A3725,int_r_base_fitted!$A$1:$C$10000,2,FALSE)),0,VLOOKUP(A3725,int_r_base_fitted!$A$1:$C$10000,2,FALSE))</f>
        <v>0</v>
      </c>
      <c r="S3725">
        <f>IF(ISERROR(VLOOKUP(A3725,int_r_base_fitted!$A$1:$C$10000,3,FALSE)),0,VLOOKUP(A3725,int_r_base_fitted!$A$1:$C$10000,3,FALSE))</f>
        <v>1.7000000000000001E-2</v>
      </c>
      <c r="T3725">
        <v>3914</v>
      </c>
      <c r="V3725">
        <f>IF(ISERROR(VLOOKUP(A3725,int_r_full_fitted!$A$1:$C$10000,3,FALSE)),0,VLOOKUP(A3725,int_r_full_fitted!$A$1:$C$10000,3,FALSE))</f>
        <v>1.4999999999999999E-2</v>
      </c>
      <c r="W3725">
        <v>3724</v>
      </c>
      <c r="Y3725">
        <f>S3725-V3725</f>
        <v>2.0000000000000018E-3</v>
      </c>
    </row>
    <row r="3726" spans="1:25" x14ac:dyDescent="0.2">
      <c r="A3726" t="s">
        <v>7668</v>
      </c>
      <c r="B3726" t="s">
        <v>7933</v>
      </c>
      <c r="C3726" t="s">
        <v>9856</v>
      </c>
      <c r="D3726" t="s">
        <v>7963</v>
      </c>
      <c r="E3726" t="s">
        <v>10106</v>
      </c>
      <c r="F3726" t="s">
        <v>7915</v>
      </c>
      <c r="G3726" t="s">
        <v>7915</v>
      </c>
      <c r="H3726" t="s">
        <v>7915</v>
      </c>
      <c r="I3726" t="s">
        <v>7915</v>
      </c>
      <c r="J3726" t="s">
        <v>7915</v>
      </c>
      <c r="K3726" t="s">
        <v>7915</v>
      </c>
      <c r="L3726" t="s">
        <v>7915</v>
      </c>
      <c r="M3726" t="s">
        <v>7915</v>
      </c>
      <c r="N3726" t="s">
        <v>7915</v>
      </c>
      <c r="O3726" t="s">
        <v>7915</v>
      </c>
      <c r="P3726" t="s">
        <v>7915</v>
      </c>
      <c r="Q3726">
        <v>9</v>
      </c>
      <c r="R3726">
        <f>IF(ISERROR(VLOOKUP(A3726,int_r_base_fitted!$A$1:$C$10000,2,FALSE)),0,VLOOKUP(A3726,int_r_base_fitted!$A$1:$C$10000,2,FALSE))</f>
        <v>0</v>
      </c>
      <c r="S3726">
        <f>IF(ISERROR(VLOOKUP(A3726,int_r_base_fitted!$A$1:$C$10000,3,FALSE)),0,VLOOKUP(A3726,int_r_base_fitted!$A$1:$C$10000,3,FALSE))</f>
        <v>1.7000000000000001E-2</v>
      </c>
      <c r="T3726">
        <v>3920</v>
      </c>
      <c r="V3726">
        <f>IF(ISERROR(VLOOKUP(A3726,int_r_full_fitted!$A$1:$C$10000,3,FALSE)),0,VLOOKUP(A3726,int_r_full_fitted!$A$1:$C$10000,3,FALSE))</f>
        <v>1.4999999999999999E-2</v>
      </c>
      <c r="W3726">
        <v>3725</v>
      </c>
      <c r="Y3726">
        <f>S3726-V3726</f>
        <v>2.0000000000000018E-3</v>
      </c>
    </row>
    <row r="3727" spans="1:25" x14ac:dyDescent="0.2">
      <c r="A3727" t="s">
        <v>7669</v>
      </c>
      <c r="B3727" t="s">
        <v>7933</v>
      </c>
      <c r="C3727" t="s">
        <v>9856</v>
      </c>
      <c r="D3727" t="s">
        <v>7963</v>
      </c>
      <c r="E3727" t="s">
        <v>10107</v>
      </c>
      <c r="F3727" t="s">
        <v>7915</v>
      </c>
      <c r="G3727" t="s">
        <v>7915</v>
      </c>
      <c r="H3727" t="s">
        <v>7915</v>
      </c>
      <c r="I3727" t="s">
        <v>7915</v>
      </c>
      <c r="J3727" t="s">
        <v>7915</v>
      </c>
      <c r="K3727" t="s">
        <v>7915</v>
      </c>
      <c r="L3727" t="s">
        <v>7915</v>
      </c>
      <c r="M3727" t="s">
        <v>7915</v>
      </c>
      <c r="N3727" t="s">
        <v>7915</v>
      </c>
      <c r="O3727" t="s">
        <v>7915</v>
      </c>
      <c r="P3727" t="s">
        <v>7915</v>
      </c>
      <c r="Q3727">
        <v>9</v>
      </c>
      <c r="R3727">
        <f>IF(ISERROR(VLOOKUP(A3727,int_r_base_fitted!$A$1:$C$10000,2,FALSE)),0,VLOOKUP(A3727,int_r_base_fitted!$A$1:$C$10000,2,FALSE))</f>
        <v>0</v>
      </c>
      <c r="S3727">
        <f>IF(ISERROR(VLOOKUP(A3727,int_r_base_fitted!$A$1:$C$10000,3,FALSE)),0,VLOOKUP(A3727,int_r_base_fitted!$A$1:$C$10000,3,FALSE))</f>
        <v>1.7000000000000001E-2</v>
      </c>
      <c r="T3727">
        <v>3921</v>
      </c>
      <c r="V3727">
        <f>IF(ISERROR(VLOOKUP(A3727,int_r_full_fitted!$A$1:$C$10000,3,FALSE)),0,VLOOKUP(A3727,int_r_full_fitted!$A$1:$C$10000,3,FALSE))</f>
        <v>1.4999999999999999E-2</v>
      </c>
      <c r="W3727">
        <v>3726</v>
      </c>
      <c r="Y3727">
        <f>S3727-V3727</f>
        <v>2.0000000000000018E-3</v>
      </c>
    </row>
    <row r="3728" spans="1:25" x14ac:dyDescent="0.2">
      <c r="A3728" t="s">
        <v>7670</v>
      </c>
      <c r="B3728" t="s">
        <v>7933</v>
      </c>
      <c r="C3728" t="s">
        <v>9917</v>
      </c>
      <c r="D3728" t="s">
        <v>7963</v>
      </c>
      <c r="E3728" t="s">
        <v>9446</v>
      </c>
      <c r="F3728" t="s">
        <v>7915</v>
      </c>
      <c r="G3728" t="s">
        <v>7915</v>
      </c>
      <c r="H3728" t="s">
        <v>7915</v>
      </c>
      <c r="I3728" t="s">
        <v>7915</v>
      </c>
      <c r="J3728" t="s">
        <v>7915</v>
      </c>
      <c r="K3728" t="s">
        <v>7915</v>
      </c>
      <c r="L3728" t="s">
        <v>7915</v>
      </c>
      <c r="M3728" t="s">
        <v>7915</v>
      </c>
      <c r="N3728" t="s">
        <v>7915</v>
      </c>
      <c r="O3728" t="s">
        <v>7915</v>
      </c>
      <c r="P3728" t="s">
        <v>7915</v>
      </c>
      <c r="Q3728">
        <v>9</v>
      </c>
      <c r="R3728">
        <f>IF(ISERROR(VLOOKUP(A3728,int_r_base_fitted!$A$1:$C$10000,2,FALSE)),0,VLOOKUP(A3728,int_r_base_fitted!$A$1:$C$10000,2,FALSE))</f>
        <v>0</v>
      </c>
      <c r="S3728">
        <f>IF(ISERROR(VLOOKUP(A3728,int_r_base_fitted!$A$1:$C$10000,3,FALSE)),0,VLOOKUP(A3728,int_r_base_fitted!$A$1:$C$10000,3,FALSE))</f>
        <v>1.7000000000000001E-2</v>
      </c>
      <c r="T3728">
        <v>3922</v>
      </c>
      <c r="V3728">
        <f>IF(ISERROR(VLOOKUP(A3728,int_r_full_fitted!$A$1:$C$10000,3,FALSE)),0,VLOOKUP(A3728,int_r_full_fitted!$A$1:$C$10000,3,FALSE))</f>
        <v>1.4999999999999999E-2</v>
      </c>
      <c r="W3728">
        <v>3727</v>
      </c>
      <c r="Y3728">
        <f>S3728-V3728</f>
        <v>2.0000000000000018E-3</v>
      </c>
    </row>
    <row r="3729" spans="1:25" x14ac:dyDescent="0.2">
      <c r="A3729" t="s">
        <v>7671</v>
      </c>
      <c r="B3729" t="s">
        <v>7933</v>
      </c>
      <c r="C3729" t="s">
        <v>9464</v>
      </c>
      <c r="D3729" t="s">
        <v>7963</v>
      </c>
      <c r="E3729" t="s">
        <v>9446</v>
      </c>
      <c r="F3729" t="s">
        <v>7915</v>
      </c>
      <c r="G3729" t="s">
        <v>7915</v>
      </c>
      <c r="H3729" t="s">
        <v>7915</v>
      </c>
      <c r="I3729" t="s">
        <v>7915</v>
      </c>
      <c r="J3729" t="s">
        <v>7915</v>
      </c>
      <c r="K3729" t="s">
        <v>7915</v>
      </c>
      <c r="L3729" t="s">
        <v>7915</v>
      </c>
      <c r="M3729" t="s">
        <v>7915</v>
      </c>
      <c r="N3729" t="s">
        <v>7915</v>
      </c>
      <c r="O3729" t="s">
        <v>7915</v>
      </c>
      <c r="P3729" t="s">
        <v>7915</v>
      </c>
      <c r="Q3729">
        <v>9</v>
      </c>
      <c r="R3729">
        <f>IF(ISERROR(VLOOKUP(A3729,int_r_base_fitted!$A$1:$C$10000,2,FALSE)),0,VLOOKUP(A3729,int_r_base_fitted!$A$1:$C$10000,2,FALSE))</f>
        <v>0</v>
      </c>
      <c r="S3729">
        <f>IF(ISERROR(VLOOKUP(A3729,int_r_base_fitted!$A$1:$C$10000,3,FALSE)),0,VLOOKUP(A3729,int_r_base_fitted!$A$1:$C$10000,3,FALSE))</f>
        <v>1.7000000000000001E-2</v>
      </c>
      <c r="T3729">
        <v>3923</v>
      </c>
      <c r="V3729">
        <f>IF(ISERROR(VLOOKUP(A3729,int_r_full_fitted!$A$1:$C$10000,3,FALSE)),0,VLOOKUP(A3729,int_r_full_fitted!$A$1:$C$10000,3,FALSE))</f>
        <v>1.4999999999999999E-2</v>
      </c>
      <c r="W3729">
        <v>3728</v>
      </c>
      <c r="Y3729">
        <f>S3729-V3729</f>
        <v>2.0000000000000018E-3</v>
      </c>
    </row>
    <row r="3730" spans="1:25" x14ac:dyDescent="0.2">
      <c r="A3730" t="s">
        <v>7674</v>
      </c>
      <c r="B3730" t="s">
        <v>7933</v>
      </c>
      <c r="C3730" t="s">
        <v>9918</v>
      </c>
      <c r="D3730" t="s">
        <v>7963</v>
      </c>
      <c r="E3730" t="s">
        <v>9225</v>
      </c>
      <c r="F3730" t="s">
        <v>7915</v>
      </c>
      <c r="G3730" t="s">
        <v>7915</v>
      </c>
      <c r="H3730" t="s">
        <v>7915</v>
      </c>
      <c r="I3730" t="s">
        <v>7915</v>
      </c>
      <c r="J3730" t="s">
        <v>7915</v>
      </c>
      <c r="K3730" t="s">
        <v>7915</v>
      </c>
      <c r="L3730" t="s">
        <v>7915</v>
      </c>
      <c r="M3730" t="s">
        <v>7915</v>
      </c>
      <c r="N3730" t="s">
        <v>7915</v>
      </c>
      <c r="O3730" t="s">
        <v>7915</v>
      </c>
      <c r="P3730" t="s">
        <v>7915</v>
      </c>
      <c r="Q3730">
        <v>9</v>
      </c>
      <c r="R3730">
        <f>IF(ISERROR(VLOOKUP(A3730,int_r_base_fitted!$A$1:$C$10000,2,FALSE)),0,VLOOKUP(A3730,int_r_base_fitted!$A$1:$C$10000,2,FALSE))</f>
        <v>0</v>
      </c>
      <c r="S3730">
        <f>IF(ISERROR(VLOOKUP(A3730,int_r_base_fitted!$A$1:$C$10000,3,FALSE)),0,VLOOKUP(A3730,int_r_base_fitted!$A$1:$C$10000,3,FALSE))</f>
        <v>1.7000000000000001E-2</v>
      </c>
      <c r="T3730">
        <v>3925</v>
      </c>
      <c r="V3730">
        <f>IF(ISERROR(VLOOKUP(A3730,int_r_full_fitted!$A$1:$C$10000,3,FALSE)),0,VLOOKUP(A3730,int_r_full_fitted!$A$1:$C$10000,3,FALSE))</f>
        <v>1.4999999999999999E-2</v>
      </c>
      <c r="W3730">
        <v>3729</v>
      </c>
      <c r="Y3730">
        <f>S3730-V3730</f>
        <v>2.0000000000000018E-3</v>
      </c>
    </row>
    <row r="3731" spans="1:25" x14ac:dyDescent="0.2">
      <c r="A3731" t="s">
        <v>7676</v>
      </c>
      <c r="B3731" t="s">
        <v>7933</v>
      </c>
      <c r="C3731" t="s">
        <v>8733</v>
      </c>
      <c r="D3731" t="s">
        <v>7963</v>
      </c>
      <c r="E3731" t="s">
        <v>9151</v>
      </c>
      <c r="F3731" t="s">
        <v>7915</v>
      </c>
      <c r="G3731" t="s">
        <v>7915</v>
      </c>
      <c r="H3731" t="s">
        <v>7915</v>
      </c>
      <c r="I3731" t="s">
        <v>7915</v>
      </c>
      <c r="J3731" t="s">
        <v>7915</v>
      </c>
      <c r="K3731" t="s">
        <v>7915</v>
      </c>
      <c r="L3731" t="s">
        <v>7915</v>
      </c>
      <c r="M3731" t="s">
        <v>7915</v>
      </c>
      <c r="N3731" t="s">
        <v>7915</v>
      </c>
      <c r="O3731" t="s">
        <v>7915</v>
      </c>
      <c r="P3731" t="s">
        <v>7915</v>
      </c>
      <c r="Q3731">
        <v>9</v>
      </c>
      <c r="R3731">
        <f>IF(ISERROR(VLOOKUP(A3731,int_r_base_fitted!$A$1:$C$10000,2,FALSE)),0,VLOOKUP(A3731,int_r_base_fitted!$A$1:$C$10000,2,FALSE))</f>
        <v>0</v>
      </c>
      <c r="S3731">
        <f>IF(ISERROR(VLOOKUP(A3731,int_r_base_fitted!$A$1:$C$10000,3,FALSE)),0,VLOOKUP(A3731,int_r_base_fitted!$A$1:$C$10000,3,FALSE))</f>
        <v>1.7000000000000001E-2</v>
      </c>
      <c r="T3731">
        <v>3926</v>
      </c>
      <c r="V3731">
        <f>IF(ISERROR(VLOOKUP(A3731,int_r_full_fitted!$A$1:$C$10000,3,FALSE)),0,VLOOKUP(A3731,int_r_full_fitted!$A$1:$C$10000,3,FALSE))</f>
        <v>1.4999999999999999E-2</v>
      </c>
      <c r="W3731">
        <v>3730</v>
      </c>
      <c r="Y3731">
        <f>S3731-V3731</f>
        <v>2.0000000000000018E-3</v>
      </c>
    </row>
    <row r="3732" spans="1:25" x14ac:dyDescent="0.2">
      <c r="A3732" t="s">
        <v>7694</v>
      </c>
      <c r="B3732" t="s">
        <v>7933</v>
      </c>
      <c r="C3732" t="s">
        <v>10121</v>
      </c>
      <c r="D3732" t="s">
        <v>7963</v>
      </c>
      <c r="E3732" t="s">
        <v>10122</v>
      </c>
      <c r="F3732" t="s">
        <v>7915</v>
      </c>
      <c r="G3732" t="s">
        <v>7915</v>
      </c>
      <c r="H3732" t="s">
        <v>7915</v>
      </c>
      <c r="I3732" t="s">
        <v>7915</v>
      </c>
      <c r="J3732" t="s">
        <v>7915</v>
      </c>
      <c r="K3732" t="s">
        <v>7915</v>
      </c>
      <c r="L3732" t="s">
        <v>7915</v>
      </c>
      <c r="M3732" t="s">
        <v>7915</v>
      </c>
      <c r="N3732" t="s">
        <v>7915</v>
      </c>
      <c r="O3732" t="s">
        <v>7915</v>
      </c>
      <c r="P3732" t="s">
        <v>7915</v>
      </c>
      <c r="Q3732">
        <v>9</v>
      </c>
      <c r="R3732">
        <f>IF(ISERROR(VLOOKUP(A3732,int_r_base_fitted!$A$1:$C$10000,2,FALSE)),0,VLOOKUP(A3732,int_r_base_fitted!$A$1:$C$10000,2,FALSE))</f>
        <v>0</v>
      </c>
      <c r="S3732">
        <f>IF(ISERROR(VLOOKUP(A3732,int_r_base_fitted!$A$1:$C$10000,3,FALSE)),0,VLOOKUP(A3732,int_r_base_fitted!$A$1:$C$10000,3,FALSE))</f>
        <v>1.7000000000000001E-2</v>
      </c>
      <c r="T3732">
        <v>3937</v>
      </c>
      <c r="V3732">
        <f>IF(ISERROR(VLOOKUP(A3732,int_r_full_fitted!$A$1:$C$10000,3,FALSE)),0,VLOOKUP(A3732,int_r_full_fitted!$A$1:$C$10000,3,FALSE))</f>
        <v>1.4999999999999999E-2</v>
      </c>
      <c r="W3732">
        <v>3731</v>
      </c>
      <c r="Y3732">
        <f>S3732-V3732</f>
        <v>2.0000000000000018E-3</v>
      </c>
    </row>
    <row r="3733" spans="1:25" x14ac:dyDescent="0.2">
      <c r="A3733" t="s">
        <v>7695</v>
      </c>
      <c r="B3733" t="s">
        <v>7933</v>
      </c>
      <c r="C3733" t="s">
        <v>10121</v>
      </c>
      <c r="D3733" t="s">
        <v>7963</v>
      </c>
      <c r="E3733" t="s">
        <v>9792</v>
      </c>
      <c r="F3733" t="s">
        <v>7915</v>
      </c>
      <c r="G3733" t="s">
        <v>7915</v>
      </c>
      <c r="H3733" t="s">
        <v>7915</v>
      </c>
      <c r="I3733" t="s">
        <v>7915</v>
      </c>
      <c r="J3733" t="s">
        <v>7915</v>
      </c>
      <c r="K3733" t="s">
        <v>7915</v>
      </c>
      <c r="L3733" t="s">
        <v>7915</v>
      </c>
      <c r="M3733" t="s">
        <v>7915</v>
      </c>
      <c r="N3733" t="s">
        <v>7915</v>
      </c>
      <c r="O3733" t="s">
        <v>7915</v>
      </c>
      <c r="P3733" t="s">
        <v>7915</v>
      </c>
      <c r="Q3733">
        <v>9</v>
      </c>
      <c r="R3733">
        <f>IF(ISERROR(VLOOKUP(A3733,int_r_base_fitted!$A$1:$C$10000,2,FALSE)),0,VLOOKUP(A3733,int_r_base_fitted!$A$1:$C$10000,2,FALSE))</f>
        <v>0</v>
      </c>
      <c r="S3733">
        <f>IF(ISERROR(VLOOKUP(A3733,int_r_base_fitted!$A$1:$C$10000,3,FALSE)),0,VLOOKUP(A3733,int_r_base_fitted!$A$1:$C$10000,3,FALSE))</f>
        <v>1.7000000000000001E-2</v>
      </c>
      <c r="T3733">
        <v>3938</v>
      </c>
      <c r="V3733">
        <f>IF(ISERROR(VLOOKUP(A3733,int_r_full_fitted!$A$1:$C$10000,3,FALSE)),0,VLOOKUP(A3733,int_r_full_fitted!$A$1:$C$10000,3,FALSE))</f>
        <v>1.4999999999999999E-2</v>
      </c>
      <c r="W3733">
        <v>3732</v>
      </c>
      <c r="Y3733">
        <f>S3733-V3733</f>
        <v>2.0000000000000018E-3</v>
      </c>
    </row>
    <row r="3734" spans="1:25" x14ac:dyDescent="0.2">
      <c r="A3734" t="s">
        <v>7696</v>
      </c>
      <c r="B3734" t="s">
        <v>7933</v>
      </c>
      <c r="C3734" t="s">
        <v>9789</v>
      </c>
      <c r="D3734" t="s">
        <v>7963</v>
      </c>
      <c r="E3734" t="s">
        <v>9694</v>
      </c>
      <c r="F3734" t="s">
        <v>7915</v>
      </c>
      <c r="G3734" t="s">
        <v>7915</v>
      </c>
      <c r="H3734" t="s">
        <v>7915</v>
      </c>
      <c r="I3734" t="s">
        <v>7915</v>
      </c>
      <c r="J3734" t="s">
        <v>7915</v>
      </c>
      <c r="K3734" t="s">
        <v>7915</v>
      </c>
      <c r="L3734" t="s">
        <v>7915</v>
      </c>
      <c r="M3734" t="s">
        <v>7915</v>
      </c>
      <c r="N3734" t="s">
        <v>7915</v>
      </c>
      <c r="O3734" t="s">
        <v>7915</v>
      </c>
      <c r="P3734" t="s">
        <v>7915</v>
      </c>
      <c r="Q3734">
        <v>9</v>
      </c>
      <c r="R3734">
        <f>IF(ISERROR(VLOOKUP(A3734,int_r_base_fitted!$A$1:$C$10000,2,FALSE)),0,VLOOKUP(A3734,int_r_base_fitted!$A$1:$C$10000,2,FALSE))</f>
        <v>0</v>
      </c>
      <c r="S3734">
        <f>IF(ISERROR(VLOOKUP(A3734,int_r_base_fitted!$A$1:$C$10000,3,FALSE)),0,VLOOKUP(A3734,int_r_base_fitted!$A$1:$C$10000,3,FALSE))</f>
        <v>1.7000000000000001E-2</v>
      </c>
      <c r="T3734">
        <v>3939</v>
      </c>
      <c r="V3734">
        <f>IF(ISERROR(VLOOKUP(A3734,int_r_full_fitted!$A$1:$C$10000,3,FALSE)),0,VLOOKUP(A3734,int_r_full_fitted!$A$1:$C$10000,3,FALSE))</f>
        <v>1.4999999999999999E-2</v>
      </c>
      <c r="W3734">
        <v>3733</v>
      </c>
      <c r="Y3734">
        <f>S3734-V3734</f>
        <v>2.0000000000000018E-3</v>
      </c>
    </row>
    <row r="3735" spans="1:25" x14ac:dyDescent="0.2">
      <c r="A3735" t="s">
        <v>7706</v>
      </c>
      <c r="B3735" t="s">
        <v>7933</v>
      </c>
      <c r="C3735" t="s">
        <v>9240</v>
      </c>
      <c r="D3735" t="s">
        <v>7963</v>
      </c>
      <c r="E3735" t="s">
        <v>10125</v>
      </c>
      <c r="F3735" t="s">
        <v>7915</v>
      </c>
      <c r="G3735" t="s">
        <v>7915</v>
      </c>
      <c r="H3735" t="s">
        <v>7915</v>
      </c>
      <c r="I3735" t="s">
        <v>7915</v>
      </c>
      <c r="J3735" t="s">
        <v>7915</v>
      </c>
      <c r="K3735" t="s">
        <v>7915</v>
      </c>
      <c r="L3735" t="s">
        <v>7915</v>
      </c>
      <c r="M3735" t="s">
        <v>7915</v>
      </c>
      <c r="N3735" t="s">
        <v>7915</v>
      </c>
      <c r="O3735" t="s">
        <v>7915</v>
      </c>
      <c r="P3735" t="s">
        <v>7915</v>
      </c>
      <c r="Q3735">
        <v>9</v>
      </c>
      <c r="R3735">
        <f>IF(ISERROR(VLOOKUP(A3735,int_r_base_fitted!$A$1:$C$10000,2,FALSE)),0,VLOOKUP(A3735,int_r_base_fitted!$A$1:$C$10000,2,FALSE))</f>
        <v>0</v>
      </c>
      <c r="S3735">
        <f>IF(ISERROR(VLOOKUP(A3735,int_r_base_fitted!$A$1:$C$10000,3,FALSE)),0,VLOOKUP(A3735,int_r_base_fitted!$A$1:$C$10000,3,FALSE))</f>
        <v>1.7000000000000001E-2</v>
      </c>
      <c r="T3735">
        <v>3942</v>
      </c>
      <c r="V3735">
        <f>IF(ISERROR(VLOOKUP(A3735,int_r_full_fitted!$A$1:$C$10000,3,FALSE)),0,VLOOKUP(A3735,int_r_full_fitted!$A$1:$C$10000,3,FALSE))</f>
        <v>1.4999999999999999E-2</v>
      </c>
      <c r="W3735">
        <v>3734</v>
      </c>
      <c r="Y3735">
        <f>S3735-V3735</f>
        <v>2.0000000000000018E-3</v>
      </c>
    </row>
    <row r="3736" spans="1:25" x14ac:dyDescent="0.2">
      <c r="A3736" t="s">
        <v>7716</v>
      </c>
      <c r="B3736" t="s">
        <v>7933</v>
      </c>
      <c r="C3736" t="s">
        <v>10132</v>
      </c>
      <c r="D3736" t="s">
        <v>7963</v>
      </c>
      <c r="E3736" t="s">
        <v>9732</v>
      </c>
      <c r="F3736" t="s">
        <v>7915</v>
      </c>
      <c r="G3736" t="s">
        <v>7915</v>
      </c>
      <c r="H3736" t="s">
        <v>7915</v>
      </c>
      <c r="I3736" t="s">
        <v>7915</v>
      </c>
      <c r="J3736" t="s">
        <v>7915</v>
      </c>
      <c r="K3736" t="s">
        <v>7915</v>
      </c>
      <c r="L3736" t="s">
        <v>7915</v>
      </c>
      <c r="M3736" t="s">
        <v>7915</v>
      </c>
      <c r="N3736" t="s">
        <v>7915</v>
      </c>
      <c r="O3736" t="s">
        <v>7915</v>
      </c>
      <c r="P3736" t="s">
        <v>7915</v>
      </c>
      <c r="Q3736">
        <v>9</v>
      </c>
      <c r="R3736">
        <f>IF(ISERROR(VLOOKUP(A3736,int_r_base_fitted!$A$1:$C$10000,2,FALSE)),0,VLOOKUP(A3736,int_r_base_fitted!$A$1:$C$10000,2,FALSE))</f>
        <v>0</v>
      </c>
      <c r="S3736">
        <f>IF(ISERROR(VLOOKUP(A3736,int_r_base_fitted!$A$1:$C$10000,3,FALSE)),0,VLOOKUP(A3736,int_r_base_fitted!$A$1:$C$10000,3,FALSE))</f>
        <v>1.7000000000000001E-2</v>
      </c>
      <c r="T3736">
        <v>3949</v>
      </c>
      <c r="V3736">
        <f>IF(ISERROR(VLOOKUP(A3736,int_r_full_fitted!$A$1:$C$10000,3,FALSE)),0,VLOOKUP(A3736,int_r_full_fitted!$A$1:$C$10000,3,FALSE))</f>
        <v>1.4999999999999999E-2</v>
      </c>
      <c r="W3736">
        <v>3735</v>
      </c>
      <c r="Y3736">
        <f>S3736-V3736</f>
        <v>2.0000000000000018E-3</v>
      </c>
    </row>
    <row r="3737" spans="1:25" x14ac:dyDescent="0.2">
      <c r="A3737" t="s">
        <v>7720</v>
      </c>
      <c r="B3737" t="s">
        <v>7933</v>
      </c>
      <c r="C3737" t="s">
        <v>10134</v>
      </c>
      <c r="D3737" t="s">
        <v>7963</v>
      </c>
      <c r="E3737" t="s">
        <v>9604</v>
      </c>
      <c r="F3737" t="s">
        <v>7915</v>
      </c>
      <c r="G3737" t="s">
        <v>7915</v>
      </c>
      <c r="H3737" t="s">
        <v>7915</v>
      </c>
      <c r="I3737" t="s">
        <v>7915</v>
      </c>
      <c r="J3737" t="s">
        <v>7915</v>
      </c>
      <c r="K3737" t="s">
        <v>7915</v>
      </c>
      <c r="L3737" t="s">
        <v>7915</v>
      </c>
      <c r="M3737" t="s">
        <v>7915</v>
      </c>
      <c r="N3737" t="s">
        <v>7915</v>
      </c>
      <c r="O3737" t="s">
        <v>7915</v>
      </c>
      <c r="P3737" t="s">
        <v>7915</v>
      </c>
      <c r="Q3737">
        <v>9</v>
      </c>
      <c r="R3737">
        <f>IF(ISERROR(VLOOKUP(A3737,int_r_base_fitted!$A$1:$C$10000,2,FALSE)),0,VLOOKUP(A3737,int_r_base_fitted!$A$1:$C$10000,2,FALSE))</f>
        <v>0</v>
      </c>
      <c r="S3737">
        <f>IF(ISERROR(VLOOKUP(A3737,int_r_base_fitted!$A$1:$C$10000,3,FALSE)),0,VLOOKUP(A3737,int_r_base_fitted!$A$1:$C$10000,3,FALSE))</f>
        <v>1.7000000000000001E-2</v>
      </c>
      <c r="T3737">
        <v>3952</v>
      </c>
      <c r="V3737">
        <f>IF(ISERROR(VLOOKUP(A3737,int_r_full_fitted!$A$1:$C$10000,3,FALSE)),0,VLOOKUP(A3737,int_r_full_fitted!$A$1:$C$10000,3,FALSE))</f>
        <v>1.4999999999999999E-2</v>
      </c>
      <c r="W3737">
        <v>3736</v>
      </c>
      <c r="Y3737">
        <f>S3737-V3737</f>
        <v>2.0000000000000018E-3</v>
      </c>
    </row>
    <row r="3738" spans="1:25" x14ac:dyDescent="0.2">
      <c r="A3738" t="s">
        <v>7722</v>
      </c>
      <c r="B3738" t="s">
        <v>7933</v>
      </c>
      <c r="C3738" t="s">
        <v>10136</v>
      </c>
      <c r="D3738" t="s">
        <v>7963</v>
      </c>
      <c r="E3738" t="s">
        <v>9394</v>
      </c>
      <c r="F3738" t="s">
        <v>7915</v>
      </c>
      <c r="G3738" t="s">
        <v>7915</v>
      </c>
      <c r="H3738" t="s">
        <v>7915</v>
      </c>
      <c r="I3738" t="s">
        <v>7915</v>
      </c>
      <c r="J3738" t="s">
        <v>7915</v>
      </c>
      <c r="K3738" t="s">
        <v>7915</v>
      </c>
      <c r="L3738" t="s">
        <v>7915</v>
      </c>
      <c r="M3738" t="s">
        <v>7915</v>
      </c>
      <c r="N3738" t="s">
        <v>7915</v>
      </c>
      <c r="O3738" t="s">
        <v>7915</v>
      </c>
      <c r="P3738" t="s">
        <v>7915</v>
      </c>
      <c r="Q3738">
        <v>9</v>
      </c>
      <c r="R3738">
        <f>IF(ISERROR(VLOOKUP(A3738,int_r_base_fitted!$A$1:$C$10000,2,FALSE)),0,VLOOKUP(A3738,int_r_base_fitted!$A$1:$C$10000,2,FALSE))</f>
        <v>0</v>
      </c>
      <c r="S3738">
        <f>IF(ISERROR(VLOOKUP(A3738,int_r_base_fitted!$A$1:$C$10000,3,FALSE)),0,VLOOKUP(A3738,int_r_base_fitted!$A$1:$C$10000,3,FALSE))</f>
        <v>1.7000000000000001E-2</v>
      </c>
      <c r="T3738">
        <v>3953</v>
      </c>
      <c r="V3738">
        <f>IF(ISERROR(VLOOKUP(A3738,int_r_full_fitted!$A$1:$C$10000,3,FALSE)),0,VLOOKUP(A3738,int_r_full_fitted!$A$1:$C$10000,3,FALSE))</f>
        <v>1.4999999999999999E-2</v>
      </c>
      <c r="W3738">
        <v>3737</v>
      </c>
      <c r="Y3738">
        <f>S3738-V3738</f>
        <v>2.0000000000000018E-3</v>
      </c>
    </row>
    <row r="3739" spans="1:25" x14ac:dyDescent="0.2">
      <c r="A3739" t="s">
        <v>7723</v>
      </c>
      <c r="B3739" t="s">
        <v>7933</v>
      </c>
      <c r="C3739" t="s">
        <v>9800</v>
      </c>
      <c r="D3739" t="s">
        <v>7963</v>
      </c>
      <c r="E3739" t="s">
        <v>8515</v>
      </c>
      <c r="F3739" t="s">
        <v>7915</v>
      </c>
      <c r="G3739" t="s">
        <v>7915</v>
      </c>
      <c r="H3739" t="s">
        <v>7915</v>
      </c>
      <c r="I3739" t="s">
        <v>7915</v>
      </c>
      <c r="J3739" t="s">
        <v>7915</v>
      </c>
      <c r="K3739" t="s">
        <v>7915</v>
      </c>
      <c r="L3739" t="s">
        <v>7915</v>
      </c>
      <c r="M3739" t="s">
        <v>7915</v>
      </c>
      <c r="N3739" t="s">
        <v>7915</v>
      </c>
      <c r="O3739" t="s">
        <v>7915</v>
      </c>
      <c r="P3739" t="s">
        <v>7915</v>
      </c>
      <c r="Q3739">
        <v>9</v>
      </c>
      <c r="R3739">
        <f>IF(ISERROR(VLOOKUP(A3739,int_r_base_fitted!$A$1:$C$10000,2,FALSE)),0,VLOOKUP(A3739,int_r_base_fitted!$A$1:$C$10000,2,FALSE))</f>
        <v>0</v>
      </c>
      <c r="S3739">
        <f>IF(ISERROR(VLOOKUP(A3739,int_r_base_fitted!$A$1:$C$10000,3,FALSE)),0,VLOOKUP(A3739,int_r_base_fitted!$A$1:$C$10000,3,FALSE))</f>
        <v>1.7000000000000001E-2</v>
      </c>
      <c r="T3739">
        <v>3954</v>
      </c>
      <c r="V3739">
        <f>IF(ISERROR(VLOOKUP(A3739,int_r_full_fitted!$A$1:$C$10000,3,FALSE)),0,VLOOKUP(A3739,int_r_full_fitted!$A$1:$C$10000,3,FALSE))</f>
        <v>1.4999999999999999E-2</v>
      </c>
      <c r="W3739">
        <v>3738</v>
      </c>
      <c r="Y3739">
        <f>S3739-V3739</f>
        <v>2.0000000000000018E-3</v>
      </c>
    </row>
    <row r="3740" spans="1:25" x14ac:dyDescent="0.2">
      <c r="A3740" t="s">
        <v>7724</v>
      </c>
      <c r="B3740" t="s">
        <v>7933</v>
      </c>
      <c r="C3740" t="s">
        <v>10137</v>
      </c>
      <c r="D3740" t="s">
        <v>7963</v>
      </c>
      <c r="E3740" t="s">
        <v>9713</v>
      </c>
      <c r="F3740" t="s">
        <v>7915</v>
      </c>
      <c r="G3740" t="s">
        <v>7915</v>
      </c>
      <c r="H3740" t="s">
        <v>7915</v>
      </c>
      <c r="I3740" t="s">
        <v>7915</v>
      </c>
      <c r="J3740" t="s">
        <v>7915</v>
      </c>
      <c r="K3740" t="s">
        <v>7915</v>
      </c>
      <c r="L3740" t="s">
        <v>7915</v>
      </c>
      <c r="M3740" t="s">
        <v>7915</v>
      </c>
      <c r="N3740" t="s">
        <v>7915</v>
      </c>
      <c r="O3740" t="s">
        <v>7915</v>
      </c>
      <c r="P3740" t="s">
        <v>7915</v>
      </c>
      <c r="Q3740">
        <v>9</v>
      </c>
      <c r="R3740">
        <f>IF(ISERROR(VLOOKUP(A3740,int_r_base_fitted!$A$1:$C$10000,2,FALSE)),0,VLOOKUP(A3740,int_r_base_fitted!$A$1:$C$10000,2,FALSE))</f>
        <v>0</v>
      </c>
      <c r="S3740">
        <f>IF(ISERROR(VLOOKUP(A3740,int_r_base_fitted!$A$1:$C$10000,3,FALSE)),0,VLOOKUP(A3740,int_r_base_fitted!$A$1:$C$10000,3,FALSE))</f>
        <v>1.7000000000000001E-2</v>
      </c>
      <c r="T3740">
        <v>3955</v>
      </c>
      <c r="V3740">
        <f>IF(ISERROR(VLOOKUP(A3740,int_r_full_fitted!$A$1:$C$10000,3,FALSE)),0,VLOOKUP(A3740,int_r_full_fitted!$A$1:$C$10000,3,FALSE))</f>
        <v>1.4999999999999999E-2</v>
      </c>
      <c r="W3740">
        <v>3739</v>
      </c>
      <c r="Y3740">
        <f>S3740-V3740</f>
        <v>2.0000000000000018E-3</v>
      </c>
    </row>
    <row r="3741" spans="1:25" x14ac:dyDescent="0.2">
      <c r="A3741" t="s">
        <v>7725</v>
      </c>
      <c r="B3741" t="s">
        <v>7933</v>
      </c>
      <c r="C3741" t="s">
        <v>8951</v>
      </c>
      <c r="D3741" t="s">
        <v>7963</v>
      </c>
      <c r="E3741" t="s">
        <v>9603</v>
      </c>
      <c r="F3741" t="s">
        <v>7915</v>
      </c>
      <c r="G3741" t="s">
        <v>7915</v>
      </c>
      <c r="H3741" t="s">
        <v>7915</v>
      </c>
      <c r="I3741" t="s">
        <v>7915</v>
      </c>
      <c r="J3741" t="s">
        <v>7915</v>
      </c>
      <c r="K3741" t="s">
        <v>7915</v>
      </c>
      <c r="L3741" t="s">
        <v>7915</v>
      </c>
      <c r="M3741" t="s">
        <v>7915</v>
      </c>
      <c r="N3741" t="s">
        <v>7915</v>
      </c>
      <c r="O3741" t="s">
        <v>7915</v>
      </c>
      <c r="P3741" t="s">
        <v>7915</v>
      </c>
      <c r="Q3741">
        <v>9</v>
      </c>
      <c r="R3741">
        <f>IF(ISERROR(VLOOKUP(A3741,int_r_base_fitted!$A$1:$C$10000,2,FALSE)),0,VLOOKUP(A3741,int_r_base_fitted!$A$1:$C$10000,2,FALSE))</f>
        <v>0</v>
      </c>
      <c r="S3741">
        <f>IF(ISERROR(VLOOKUP(A3741,int_r_base_fitted!$A$1:$C$10000,3,FALSE)),0,VLOOKUP(A3741,int_r_base_fitted!$A$1:$C$10000,3,FALSE))</f>
        <v>1.7000000000000001E-2</v>
      </c>
      <c r="T3741">
        <v>3956</v>
      </c>
      <c r="V3741">
        <f>IF(ISERROR(VLOOKUP(A3741,int_r_full_fitted!$A$1:$C$10000,3,FALSE)),0,VLOOKUP(A3741,int_r_full_fitted!$A$1:$C$10000,3,FALSE))</f>
        <v>1.4999999999999999E-2</v>
      </c>
      <c r="W3741">
        <v>3740</v>
      </c>
      <c r="Y3741">
        <f>S3741-V3741</f>
        <v>2.0000000000000018E-3</v>
      </c>
    </row>
    <row r="3742" spans="1:25" x14ac:dyDescent="0.2">
      <c r="A3742" t="s">
        <v>7726</v>
      </c>
      <c r="B3742" t="s">
        <v>7933</v>
      </c>
      <c r="C3742" t="s">
        <v>8951</v>
      </c>
      <c r="D3742" t="s">
        <v>7963</v>
      </c>
      <c r="E3742" t="s">
        <v>9603</v>
      </c>
      <c r="F3742" t="s">
        <v>7915</v>
      </c>
      <c r="G3742" t="s">
        <v>7915</v>
      </c>
      <c r="H3742" t="s">
        <v>7915</v>
      </c>
      <c r="I3742" t="s">
        <v>7915</v>
      </c>
      <c r="J3742" t="s">
        <v>7915</v>
      </c>
      <c r="K3742" t="s">
        <v>7915</v>
      </c>
      <c r="L3742" t="s">
        <v>7915</v>
      </c>
      <c r="M3742" t="s">
        <v>7915</v>
      </c>
      <c r="N3742" t="s">
        <v>7915</v>
      </c>
      <c r="O3742" t="s">
        <v>7915</v>
      </c>
      <c r="P3742" t="s">
        <v>7915</v>
      </c>
      <c r="Q3742">
        <v>9</v>
      </c>
      <c r="R3742">
        <f>IF(ISERROR(VLOOKUP(A3742,int_r_base_fitted!$A$1:$C$10000,2,FALSE)),0,VLOOKUP(A3742,int_r_base_fitted!$A$1:$C$10000,2,FALSE))</f>
        <v>0</v>
      </c>
      <c r="S3742">
        <f>IF(ISERROR(VLOOKUP(A3742,int_r_base_fitted!$A$1:$C$10000,3,FALSE)),0,VLOOKUP(A3742,int_r_base_fitted!$A$1:$C$10000,3,FALSE))</f>
        <v>1.7000000000000001E-2</v>
      </c>
      <c r="T3742">
        <v>3957</v>
      </c>
      <c r="V3742">
        <f>IF(ISERROR(VLOOKUP(A3742,int_r_full_fitted!$A$1:$C$10000,3,FALSE)),0,VLOOKUP(A3742,int_r_full_fitted!$A$1:$C$10000,3,FALSE))</f>
        <v>1.4999999999999999E-2</v>
      </c>
      <c r="W3742">
        <v>3741</v>
      </c>
      <c r="Y3742">
        <f>S3742-V3742</f>
        <v>2.0000000000000018E-3</v>
      </c>
    </row>
    <row r="3743" spans="1:25" x14ac:dyDescent="0.2">
      <c r="A3743" t="s">
        <v>7731</v>
      </c>
      <c r="B3743" t="s">
        <v>7933</v>
      </c>
      <c r="C3743" t="s">
        <v>8819</v>
      </c>
      <c r="D3743" t="s">
        <v>7963</v>
      </c>
      <c r="E3743" t="s">
        <v>9195</v>
      </c>
      <c r="F3743" t="s">
        <v>7915</v>
      </c>
      <c r="G3743" t="s">
        <v>7915</v>
      </c>
      <c r="H3743" t="s">
        <v>7915</v>
      </c>
      <c r="I3743" t="s">
        <v>7915</v>
      </c>
      <c r="J3743" t="s">
        <v>7915</v>
      </c>
      <c r="K3743" t="s">
        <v>7915</v>
      </c>
      <c r="L3743" t="s">
        <v>7915</v>
      </c>
      <c r="M3743" t="s">
        <v>7915</v>
      </c>
      <c r="N3743" t="s">
        <v>7915</v>
      </c>
      <c r="O3743" t="s">
        <v>7915</v>
      </c>
      <c r="P3743" t="s">
        <v>7915</v>
      </c>
      <c r="Q3743">
        <v>9</v>
      </c>
      <c r="R3743">
        <f>IF(ISERROR(VLOOKUP(A3743,int_r_base_fitted!$A$1:$C$10000,2,FALSE)),0,VLOOKUP(A3743,int_r_base_fitted!$A$1:$C$10000,2,FALSE))</f>
        <v>0</v>
      </c>
      <c r="S3743">
        <f>IF(ISERROR(VLOOKUP(A3743,int_r_base_fitted!$A$1:$C$10000,3,FALSE)),0,VLOOKUP(A3743,int_r_base_fitted!$A$1:$C$10000,3,FALSE))</f>
        <v>1.7000000000000001E-2</v>
      </c>
      <c r="T3743">
        <v>3959</v>
      </c>
      <c r="V3743">
        <f>IF(ISERROR(VLOOKUP(A3743,int_r_full_fitted!$A$1:$C$10000,3,FALSE)),0,VLOOKUP(A3743,int_r_full_fitted!$A$1:$C$10000,3,FALSE))</f>
        <v>1.4999999999999999E-2</v>
      </c>
      <c r="W3743">
        <v>3742</v>
      </c>
      <c r="Y3743">
        <f>S3743-V3743</f>
        <v>2.0000000000000018E-3</v>
      </c>
    </row>
    <row r="3744" spans="1:25" x14ac:dyDescent="0.2">
      <c r="A3744" t="s">
        <v>7741</v>
      </c>
      <c r="B3744" t="s">
        <v>7933</v>
      </c>
      <c r="C3744" t="s">
        <v>10148</v>
      </c>
      <c r="D3744" t="s">
        <v>7963</v>
      </c>
      <c r="E3744" t="s">
        <v>8306</v>
      </c>
      <c r="F3744" t="s">
        <v>7915</v>
      </c>
      <c r="G3744" t="s">
        <v>7915</v>
      </c>
      <c r="H3744" t="s">
        <v>7915</v>
      </c>
      <c r="I3744" t="s">
        <v>7915</v>
      </c>
      <c r="J3744" t="s">
        <v>7915</v>
      </c>
      <c r="K3744" t="s">
        <v>7915</v>
      </c>
      <c r="L3744" t="s">
        <v>7915</v>
      </c>
      <c r="M3744" t="s">
        <v>7915</v>
      </c>
      <c r="N3744" t="s">
        <v>7915</v>
      </c>
      <c r="O3744" t="s">
        <v>7915</v>
      </c>
      <c r="P3744" t="s">
        <v>7915</v>
      </c>
      <c r="Q3744">
        <v>9</v>
      </c>
      <c r="R3744">
        <f>IF(ISERROR(VLOOKUP(A3744,int_r_base_fitted!$A$1:$C$10000,2,FALSE)),0,VLOOKUP(A3744,int_r_base_fitted!$A$1:$C$10000,2,FALSE))</f>
        <v>0</v>
      </c>
      <c r="S3744">
        <f>IF(ISERROR(VLOOKUP(A3744,int_r_base_fitted!$A$1:$C$10000,3,FALSE)),0,VLOOKUP(A3744,int_r_base_fitted!$A$1:$C$10000,3,FALSE))</f>
        <v>1.7000000000000001E-2</v>
      </c>
      <c r="T3744">
        <v>3967</v>
      </c>
      <c r="V3744">
        <f>IF(ISERROR(VLOOKUP(A3744,int_r_full_fitted!$A$1:$C$10000,3,FALSE)),0,VLOOKUP(A3744,int_r_full_fitted!$A$1:$C$10000,3,FALSE))</f>
        <v>1.4999999999999999E-2</v>
      </c>
      <c r="W3744">
        <v>3743</v>
      </c>
      <c r="Y3744">
        <f>S3744-V3744</f>
        <v>2.0000000000000018E-3</v>
      </c>
    </row>
    <row r="3745" spans="1:25" x14ac:dyDescent="0.2">
      <c r="A3745" t="s">
        <v>7745</v>
      </c>
      <c r="B3745" t="s">
        <v>7933</v>
      </c>
      <c r="C3745" t="s">
        <v>9807</v>
      </c>
      <c r="D3745" t="s">
        <v>7963</v>
      </c>
      <c r="E3745" t="s">
        <v>10151</v>
      </c>
      <c r="F3745" t="s">
        <v>7915</v>
      </c>
      <c r="G3745" t="s">
        <v>7915</v>
      </c>
      <c r="H3745" t="s">
        <v>7915</v>
      </c>
      <c r="I3745" t="s">
        <v>7915</v>
      </c>
      <c r="J3745" t="s">
        <v>7915</v>
      </c>
      <c r="K3745" t="s">
        <v>7915</v>
      </c>
      <c r="L3745" t="s">
        <v>7915</v>
      </c>
      <c r="M3745" t="s">
        <v>7915</v>
      </c>
      <c r="N3745" t="s">
        <v>7915</v>
      </c>
      <c r="O3745" t="s">
        <v>7915</v>
      </c>
      <c r="P3745" t="s">
        <v>7915</v>
      </c>
      <c r="Q3745">
        <v>9</v>
      </c>
      <c r="R3745">
        <f>IF(ISERROR(VLOOKUP(A3745,int_r_base_fitted!$A$1:$C$10000,2,FALSE)),0,VLOOKUP(A3745,int_r_base_fitted!$A$1:$C$10000,2,FALSE))</f>
        <v>0</v>
      </c>
      <c r="S3745">
        <f>IF(ISERROR(VLOOKUP(A3745,int_r_base_fitted!$A$1:$C$10000,3,FALSE)),0,VLOOKUP(A3745,int_r_base_fitted!$A$1:$C$10000,3,FALSE))</f>
        <v>1.7000000000000001E-2</v>
      </c>
      <c r="T3745">
        <v>3968</v>
      </c>
      <c r="V3745">
        <f>IF(ISERROR(VLOOKUP(A3745,int_r_full_fitted!$A$1:$C$10000,3,FALSE)),0,VLOOKUP(A3745,int_r_full_fitted!$A$1:$C$10000,3,FALSE))</f>
        <v>1.4999999999999999E-2</v>
      </c>
      <c r="W3745">
        <v>3744</v>
      </c>
      <c r="Y3745">
        <f>S3745-V3745</f>
        <v>2.0000000000000018E-3</v>
      </c>
    </row>
    <row r="3746" spans="1:25" x14ac:dyDescent="0.2">
      <c r="A3746" t="s">
        <v>7751</v>
      </c>
      <c r="B3746" t="s">
        <v>7933</v>
      </c>
      <c r="C3746" t="s">
        <v>10157</v>
      </c>
      <c r="D3746" t="s">
        <v>7963</v>
      </c>
      <c r="E3746" t="s">
        <v>9736</v>
      </c>
      <c r="F3746" t="s">
        <v>7915</v>
      </c>
      <c r="G3746" t="s">
        <v>7915</v>
      </c>
      <c r="H3746" t="s">
        <v>7915</v>
      </c>
      <c r="I3746" t="s">
        <v>7915</v>
      </c>
      <c r="J3746" t="s">
        <v>7915</v>
      </c>
      <c r="K3746" t="s">
        <v>7915</v>
      </c>
      <c r="L3746" t="s">
        <v>7915</v>
      </c>
      <c r="M3746" t="s">
        <v>7915</v>
      </c>
      <c r="N3746" t="s">
        <v>7915</v>
      </c>
      <c r="O3746" t="s">
        <v>7915</v>
      </c>
      <c r="P3746" t="s">
        <v>7915</v>
      </c>
      <c r="Q3746">
        <v>9</v>
      </c>
      <c r="R3746">
        <f>IF(ISERROR(VLOOKUP(A3746,int_r_base_fitted!$A$1:$C$10000,2,FALSE)),0,VLOOKUP(A3746,int_r_base_fitted!$A$1:$C$10000,2,FALSE))</f>
        <v>0</v>
      </c>
      <c r="S3746">
        <f>IF(ISERROR(VLOOKUP(A3746,int_r_base_fitted!$A$1:$C$10000,3,FALSE)),0,VLOOKUP(A3746,int_r_base_fitted!$A$1:$C$10000,3,FALSE))</f>
        <v>1.7000000000000001E-2</v>
      </c>
      <c r="T3746">
        <v>3974</v>
      </c>
      <c r="V3746">
        <f>IF(ISERROR(VLOOKUP(A3746,int_r_full_fitted!$A$1:$C$10000,3,FALSE)),0,VLOOKUP(A3746,int_r_full_fitted!$A$1:$C$10000,3,FALSE))</f>
        <v>1.4999999999999999E-2</v>
      </c>
      <c r="W3746">
        <v>3745</v>
      </c>
      <c r="Y3746">
        <f>S3746-V3746</f>
        <v>2.0000000000000018E-3</v>
      </c>
    </row>
    <row r="3747" spans="1:25" x14ac:dyDescent="0.2">
      <c r="A3747" t="s">
        <v>7753</v>
      </c>
      <c r="B3747" t="s">
        <v>7933</v>
      </c>
      <c r="C3747" t="s">
        <v>9320</v>
      </c>
      <c r="D3747" t="s">
        <v>7963</v>
      </c>
      <c r="E3747" t="s">
        <v>9693</v>
      </c>
      <c r="F3747" t="s">
        <v>7915</v>
      </c>
      <c r="G3747" t="s">
        <v>7915</v>
      </c>
      <c r="H3747" t="s">
        <v>7915</v>
      </c>
      <c r="I3747" t="s">
        <v>7915</v>
      </c>
      <c r="J3747" t="s">
        <v>7915</v>
      </c>
      <c r="K3747" t="s">
        <v>7915</v>
      </c>
      <c r="L3747" t="s">
        <v>7915</v>
      </c>
      <c r="M3747" t="s">
        <v>7915</v>
      </c>
      <c r="N3747" t="s">
        <v>7915</v>
      </c>
      <c r="O3747" t="s">
        <v>7915</v>
      </c>
      <c r="P3747" t="s">
        <v>7915</v>
      </c>
      <c r="Q3747">
        <v>9</v>
      </c>
      <c r="R3747">
        <f>IF(ISERROR(VLOOKUP(A3747,int_r_base_fitted!$A$1:$C$10000,2,FALSE)),0,VLOOKUP(A3747,int_r_base_fitted!$A$1:$C$10000,2,FALSE))</f>
        <v>0</v>
      </c>
      <c r="S3747">
        <f>IF(ISERROR(VLOOKUP(A3747,int_r_base_fitted!$A$1:$C$10000,3,FALSE)),0,VLOOKUP(A3747,int_r_base_fitted!$A$1:$C$10000,3,FALSE))</f>
        <v>1.7000000000000001E-2</v>
      </c>
      <c r="T3747">
        <v>3975</v>
      </c>
      <c r="V3747">
        <f>IF(ISERROR(VLOOKUP(A3747,int_r_full_fitted!$A$1:$C$10000,3,FALSE)),0,VLOOKUP(A3747,int_r_full_fitted!$A$1:$C$10000,3,FALSE))</f>
        <v>1.4999999999999999E-2</v>
      </c>
      <c r="W3747">
        <v>3746</v>
      </c>
      <c r="Y3747">
        <f>S3747-V3747</f>
        <v>2.0000000000000018E-3</v>
      </c>
    </row>
    <row r="3748" spans="1:25" x14ac:dyDescent="0.2">
      <c r="A3748" t="s">
        <v>7760</v>
      </c>
      <c r="B3748" t="s">
        <v>7933</v>
      </c>
      <c r="C3748" t="s">
        <v>10164</v>
      </c>
      <c r="D3748" t="s">
        <v>7963</v>
      </c>
      <c r="E3748" t="s">
        <v>9144</v>
      </c>
      <c r="F3748" t="s">
        <v>7915</v>
      </c>
      <c r="G3748" t="s">
        <v>7915</v>
      </c>
      <c r="H3748" t="s">
        <v>7915</v>
      </c>
      <c r="I3748" t="s">
        <v>7915</v>
      </c>
      <c r="J3748" t="s">
        <v>7915</v>
      </c>
      <c r="K3748" t="s">
        <v>7915</v>
      </c>
      <c r="L3748" t="s">
        <v>7915</v>
      </c>
      <c r="M3748" t="s">
        <v>7915</v>
      </c>
      <c r="N3748" t="s">
        <v>7915</v>
      </c>
      <c r="O3748" t="s">
        <v>7915</v>
      </c>
      <c r="P3748" t="s">
        <v>7915</v>
      </c>
      <c r="Q3748">
        <v>9</v>
      </c>
      <c r="R3748">
        <f>IF(ISERROR(VLOOKUP(A3748,int_r_base_fitted!$A$1:$C$10000,2,FALSE)),0,VLOOKUP(A3748,int_r_base_fitted!$A$1:$C$10000,2,FALSE))</f>
        <v>0</v>
      </c>
      <c r="S3748">
        <f>IF(ISERROR(VLOOKUP(A3748,int_r_base_fitted!$A$1:$C$10000,3,FALSE)),0,VLOOKUP(A3748,int_r_base_fitted!$A$1:$C$10000,3,FALSE))</f>
        <v>1.7000000000000001E-2</v>
      </c>
      <c r="T3748">
        <v>3982</v>
      </c>
      <c r="V3748">
        <f>IF(ISERROR(VLOOKUP(A3748,int_r_full_fitted!$A$1:$C$10000,3,FALSE)),0,VLOOKUP(A3748,int_r_full_fitted!$A$1:$C$10000,3,FALSE))</f>
        <v>1.4999999999999999E-2</v>
      </c>
      <c r="W3748">
        <v>3747</v>
      </c>
      <c r="Y3748">
        <f>S3748-V3748</f>
        <v>2.0000000000000018E-3</v>
      </c>
    </row>
    <row r="3749" spans="1:25" x14ac:dyDescent="0.2">
      <c r="A3749" t="s">
        <v>7762</v>
      </c>
      <c r="B3749" t="s">
        <v>7933</v>
      </c>
      <c r="C3749" t="s">
        <v>10166</v>
      </c>
      <c r="D3749" t="s">
        <v>7963</v>
      </c>
      <c r="E3749" t="s">
        <v>9714</v>
      </c>
      <c r="F3749" t="s">
        <v>7915</v>
      </c>
      <c r="G3749" t="s">
        <v>7915</v>
      </c>
      <c r="H3749" t="s">
        <v>7915</v>
      </c>
      <c r="I3749" t="s">
        <v>7915</v>
      </c>
      <c r="J3749" t="s">
        <v>7915</v>
      </c>
      <c r="K3749" t="s">
        <v>7915</v>
      </c>
      <c r="L3749" t="s">
        <v>7915</v>
      </c>
      <c r="M3749" t="s">
        <v>7915</v>
      </c>
      <c r="N3749" t="s">
        <v>7915</v>
      </c>
      <c r="O3749" t="s">
        <v>7915</v>
      </c>
      <c r="P3749" t="s">
        <v>7915</v>
      </c>
      <c r="Q3749">
        <v>9</v>
      </c>
      <c r="R3749">
        <f>IF(ISERROR(VLOOKUP(A3749,int_r_base_fitted!$A$1:$C$10000,2,FALSE)),0,VLOOKUP(A3749,int_r_base_fitted!$A$1:$C$10000,2,FALSE))</f>
        <v>0</v>
      </c>
      <c r="S3749">
        <f>IF(ISERROR(VLOOKUP(A3749,int_r_base_fitted!$A$1:$C$10000,3,FALSE)),0,VLOOKUP(A3749,int_r_base_fitted!$A$1:$C$10000,3,FALSE))</f>
        <v>1.7000000000000001E-2</v>
      </c>
      <c r="T3749">
        <v>3983</v>
      </c>
      <c r="V3749">
        <f>IF(ISERROR(VLOOKUP(A3749,int_r_full_fitted!$A$1:$C$10000,3,FALSE)),0,VLOOKUP(A3749,int_r_full_fitted!$A$1:$C$10000,3,FALSE))</f>
        <v>1.4999999999999999E-2</v>
      </c>
      <c r="W3749">
        <v>3748</v>
      </c>
      <c r="Y3749">
        <f>S3749-V3749</f>
        <v>2.0000000000000018E-3</v>
      </c>
    </row>
    <row r="3750" spans="1:25" x14ac:dyDescent="0.2">
      <c r="A3750" t="s">
        <v>7766</v>
      </c>
      <c r="B3750" t="s">
        <v>7933</v>
      </c>
      <c r="C3750" t="s">
        <v>10168</v>
      </c>
      <c r="D3750" t="s">
        <v>7963</v>
      </c>
      <c r="E3750" t="s">
        <v>10169</v>
      </c>
      <c r="F3750" t="s">
        <v>7915</v>
      </c>
      <c r="G3750" t="s">
        <v>7915</v>
      </c>
      <c r="H3750" t="s">
        <v>7915</v>
      </c>
      <c r="I3750" t="s">
        <v>7915</v>
      </c>
      <c r="J3750" t="s">
        <v>7915</v>
      </c>
      <c r="K3750" t="s">
        <v>7915</v>
      </c>
      <c r="L3750" t="s">
        <v>7915</v>
      </c>
      <c r="M3750" t="s">
        <v>7915</v>
      </c>
      <c r="N3750" t="s">
        <v>7915</v>
      </c>
      <c r="O3750" t="s">
        <v>7915</v>
      </c>
      <c r="P3750" t="s">
        <v>7915</v>
      </c>
      <c r="Q3750">
        <v>9</v>
      </c>
      <c r="R3750">
        <f>IF(ISERROR(VLOOKUP(A3750,int_r_base_fitted!$A$1:$C$10000,2,FALSE)),0,VLOOKUP(A3750,int_r_base_fitted!$A$1:$C$10000,2,FALSE))</f>
        <v>0</v>
      </c>
      <c r="S3750">
        <f>IF(ISERROR(VLOOKUP(A3750,int_r_base_fitted!$A$1:$C$10000,3,FALSE)),0,VLOOKUP(A3750,int_r_base_fitted!$A$1:$C$10000,3,FALSE))</f>
        <v>1.7000000000000001E-2</v>
      </c>
      <c r="T3750">
        <v>3985</v>
      </c>
      <c r="V3750">
        <f>IF(ISERROR(VLOOKUP(A3750,int_r_full_fitted!$A$1:$C$10000,3,FALSE)),0,VLOOKUP(A3750,int_r_full_fitted!$A$1:$C$10000,3,FALSE))</f>
        <v>1.4999999999999999E-2</v>
      </c>
      <c r="W3750">
        <v>3749</v>
      </c>
      <c r="Y3750">
        <f>S3750-V3750</f>
        <v>2.0000000000000018E-3</v>
      </c>
    </row>
    <row r="3751" spans="1:25" x14ac:dyDescent="0.2">
      <c r="A3751" t="s">
        <v>7781</v>
      </c>
      <c r="B3751" t="s">
        <v>7933</v>
      </c>
      <c r="C3751" t="s">
        <v>10180</v>
      </c>
      <c r="D3751" t="s">
        <v>7963</v>
      </c>
      <c r="E3751" t="s">
        <v>10151</v>
      </c>
      <c r="F3751" t="s">
        <v>7915</v>
      </c>
      <c r="G3751" t="s">
        <v>7915</v>
      </c>
      <c r="H3751" t="s">
        <v>7915</v>
      </c>
      <c r="I3751" t="s">
        <v>7915</v>
      </c>
      <c r="J3751" t="s">
        <v>7915</v>
      </c>
      <c r="K3751" t="s">
        <v>7915</v>
      </c>
      <c r="L3751" t="s">
        <v>7915</v>
      </c>
      <c r="M3751" t="s">
        <v>7915</v>
      </c>
      <c r="N3751" t="s">
        <v>7915</v>
      </c>
      <c r="O3751" t="s">
        <v>7915</v>
      </c>
      <c r="P3751" t="s">
        <v>7915</v>
      </c>
      <c r="Q3751">
        <v>9</v>
      </c>
      <c r="R3751">
        <f>IF(ISERROR(VLOOKUP(A3751,int_r_base_fitted!$A$1:$C$10000,2,FALSE)),0,VLOOKUP(A3751,int_r_base_fitted!$A$1:$C$10000,2,FALSE))</f>
        <v>0</v>
      </c>
      <c r="S3751">
        <f>IF(ISERROR(VLOOKUP(A3751,int_r_base_fitted!$A$1:$C$10000,3,FALSE)),0,VLOOKUP(A3751,int_r_base_fitted!$A$1:$C$10000,3,FALSE))</f>
        <v>1.7000000000000001E-2</v>
      </c>
      <c r="T3751">
        <v>3993</v>
      </c>
      <c r="V3751">
        <f>IF(ISERROR(VLOOKUP(A3751,int_r_full_fitted!$A$1:$C$10000,3,FALSE)),0,VLOOKUP(A3751,int_r_full_fitted!$A$1:$C$10000,3,FALSE))</f>
        <v>1.4999999999999999E-2</v>
      </c>
      <c r="W3751">
        <v>3750</v>
      </c>
      <c r="Y3751">
        <f>S3751-V3751</f>
        <v>2.0000000000000018E-3</v>
      </c>
    </row>
    <row r="3752" spans="1:25" x14ac:dyDescent="0.2">
      <c r="A3752" t="s">
        <v>7794</v>
      </c>
      <c r="B3752" t="s">
        <v>7933</v>
      </c>
      <c r="C3752" t="s">
        <v>9404</v>
      </c>
      <c r="D3752" t="s">
        <v>7963</v>
      </c>
      <c r="E3752" t="s">
        <v>7964</v>
      </c>
      <c r="F3752" t="s">
        <v>7915</v>
      </c>
      <c r="G3752" t="s">
        <v>7915</v>
      </c>
      <c r="H3752" t="s">
        <v>7915</v>
      </c>
      <c r="I3752" t="s">
        <v>7915</v>
      </c>
      <c r="J3752" t="s">
        <v>7915</v>
      </c>
      <c r="K3752" t="s">
        <v>7915</v>
      </c>
      <c r="L3752" t="s">
        <v>7915</v>
      </c>
      <c r="M3752" t="s">
        <v>7915</v>
      </c>
      <c r="N3752" t="s">
        <v>7915</v>
      </c>
      <c r="O3752" t="s">
        <v>7915</v>
      </c>
      <c r="P3752" t="s">
        <v>7915</v>
      </c>
      <c r="Q3752">
        <v>9</v>
      </c>
      <c r="R3752">
        <f>IF(ISERROR(VLOOKUP(A3752,int_r_base_fitted!$A$1:$C$10000,2,FALSE)),0,VLOOKUP(A3752,int_r_base_fitted!$A$1:$C$10000,2,FALSE))</f>
        <v>0</v>
      </c>
      <c r="S3752">
        <f>IF(ISERROR(VLOOKUP(A3752,int_r_base_fitted!$A$1:$C$10000,3,FALSE)),0,VLOOKUP(A3752,int_r_base_fitted!$A$1:$C$10000,3,FALSE))</f>
        <v>1.7000000000000001E-2</v>
      </c>
      <c r="T3752">
        <v>3998</v>
      </c>
      <c r="V3752">
        <f>IF(ISERROR(VLOOKUP(A3752,int_r_full_fitted!$A$1:$C$10000,3,FALSE)),0,VLOOKUP(A3752,int_r_full_fitted!$A$1:$C$10000,3,FALSE))</f>
        <v>1.4999999999999999E-2</v>
      </c>
      <c r="W3752">
        <v>3751</v>
      </c>
      <c r="Y3752">
        <f>S3752-V3752</f>
        <v>2.0000000000000018E-3</v>
      </c>
    </row>
    <row r="3753" spans="1:25" x14ac:dyDescent="0.2">
      <c r="A3753" t="s">
        <v>6800</v>
      </c>
      <c r="B3753" t="s">
        <v>7911</v>
      </c>
      <c r="C3753" t="s">
        <v>7959</v>
      </c>
      <c r="D3753" t="s">
        <v>7963</v>
      </c>
      <c r="E3753" t="s">
        <v>9173</v>
      </c>
      <c r="F3753" t="s">
        <v>7915</v>
      </c>
      <c r="G3753" t="s">
        <v>7915</v>
      </c>
      <c r="H3753" t="s">
        <v>7915</v>
      </c>
      <c r="I3753" t="s">
        <v>7915</v>
      </c>
      <c r="J3753" t="s">
        <v>7915</v>
      </c>
      <c r="K3753" t="s">
        <v>7915</v>
      </c>
      <c r="L3753" t="s">
        <v>7915</v>
      </c>
      <c r="M3753" t="s">
        <v>7910</v>
      </c>
      <c r="N3753" t="s">
        <v>7915</v>
      </c>
      <c r="O3753" t="s">
        <v>7915</v>
      </c>
      <c r="P3753" t="s">
        <v>7910</v>
      </c>
      <c r="Q3753">
        <v>8</v>
      </c>
      <c r="R3753">
        <f>IF(ISERROR(VLOOKUP(A3753,int_r_base_fitted!$A$1:$C$10000,2,FALSE)),0,VLOOKUP(A3753,int_r_base_fitted!$A$1:$C$10000,2,FALSE))</f>
        <v>0</v>
      </c>
      <c r="S3753">
        <f>IF(ISERROR(VLOOKUP(A3753,int_r_base_fitted!$A$1:$C$10000,3,FALSE)),0,VLOOKUP(A3753,int_r_base_fitted!$A$1:$C$10000,3,FALSE))</f>
        <v>1.4E-2</v>
      </c>
      <c r="T3753">
        <v>4013</v>
      </c>
      <c r="V3753">
        <f>IF(ISERROR(VLOOKUP(A3753,int_r_full_fitted!$A$1:$C$10000,3,FALSE)),0,VLOOKUP(A3753,int_r_full_fitted!$A$1:$C$10000,3,FALSE))</f>
        <v>1.4999999999999999E-2</v>
      </c>
      <c r="W3753">
        <v>3752</v>
      </c>
      <c r="Y3753">
        <f>S3753-V3753</f>
        <v>-9.9999999999999915E-4</v>
      </c>
    </row>
    <row r="3754" spans="1:25" x14ac:dyDescent="0.2">
      <c r="A3754" t="s">
        <v>7052</v>
      </c>
      <c r="B3754" t="s">
        <v>7933</v>
      </c>
      <c r="C3754" t="s">
        <v>9807</v>
      </c>
      <c r="D3754" t="s">
        <v>7963</v>
      </c>
      <c r="E3754" t="s">
        <v>9808</v>
      </c>
      <c r="F3754" t="s">
        <v>7915</v>
      </c>
      <c r="G3754" t="s">
        <v>7915</v>
      </c>
      <c r="H3754" t="s">
        <v>7915</v>
      </c>
      <c r="I3754" t="s">
        <v>7915</v>
      </c>
      <c r="J3754" t="s">
        <v>7910</v>
      </c>
      <c r="K3754" t="s">
        <v>7915</v>
      </c>
      <c r="L3754" t="s">
        <v>7915</v>
      </c>
      <c r="M3754" t="s">
        <v>7915</v>
      </c>
      <c r="N3754" t="s">
        <v>7915</v>
      </c>
      <c r="O3754" t="s">
        <v>7915</v>
      </c>
      <c r="P3754" t="s">
        <v>7910</v>
      </c>
      <c r="Q3754">
        <v>8</v>
      </c>
      <c r="R3754">
        <f>IF(ISERROR(VLOOKUP(A3754,int_r_base_fitted!$A$1:$C$10000,2,FALSE)),0,VLOOKUP(A3754,int_r_base_fitted!$A$1:$C$10000,2,FALSE))</f>
        <v>0</v>
      </c>
      <c r="S3754">
        <f>IF(ISERROR(VLOOKUP(A3754,int_r_base_fitted!$A$1:$C$10000,3,FALSE)),0,VLOOKUP(A3754,int_r_base_fitted!$A$1:$C$10000,3,FALSE))</f>
        <v>1.2999999999999999E-2</v>
      </c>
      <c r="T3754">
        <v>4034</v>
      </c>
      <c r="V3754">
        <f>IF(ISERROR(VLOOKUP(A3754,int_r_full_fitted!$A$1:$C$10000,3,FALSE)),0,VLOOKUP(A3754,int_r_full_fitted!$A$1:$C$10000,3,FALSE))</f>
        <v>1.4999999999999999E-2</v>
      </c>
      <c r="W3754">
        <v>3753</v>
      </c>
      <c r="Y3754">
        <f>S3754-V3754</f>
        <v>-2E-3</v>
      </c>
    </row>
    <row r="3755" spans="1:25" x14ac:dyDescent="0.2">
      <c r="A3755" t="s">
        <v>6486</v>
      </c>
      <c r="B3755" t="s">
        <v>7911</v>
      </c>
      <c r="C3755">
        <v>4</v>
      </c>
      <c r="D3755" t="s">
        <v>7967</v>
      </c>
      <c r="E3755" t="s">
        <v>8566</v>
      </c>
      <c r="F3755" t="s">
        <v>7915</v>
      </c>
      <c r="G3755" t="s">
        <v>7915</v>
      </c>
      <c r="H3755" t="s">
        <v>7915</v>
      </c>
      <c r="I3755" t="s">
        <v>7915</v>
      </c>
      <c r="J3755" t="s">
        <v>7915</v>
      </c>
      <c r="K3755" t="s">
        <v>7910</v>
      </c>
      <c r="L3755" t="s">
        <v>7915</v>
      </c>
      <c r="M3755" t="s">
        <v>7915</v>
      </c>
      <c r="N3755" t="s">
        <v>7915</v>
      </c>
      <c r="O3755" t="s">
        <v>7915</v>
      </c>
      <c r="P3755" t="s">
        <v>7910</v>
      </c>
      <c r="Q3755">
        <v>8</v>
      </c>
      <c r="R3755">
        <f>IF(ISERROR(VLOOKUP(A3755,int_r_base_fitted!$A$1:$C$10000,2,FALSE)),0,VLOOKUP(A3755,int_r_base_fitted!$A$1:$C$10000,2,FALSE))</f>
        <v>0</v>
      </c>
      <c r="S3755">
        <f>IF(ISERROR(VLOOKUP(A3755,int_r_base_fitted!$A$1:$C$10000,3,FALSE)),0,VLOOKUP(A3755,int_r_base_fitted!$A$1:$C$10000,3,FALSE))</f>
        <v>3.1E-2</v>
      </c>
      <c r="T3755">
        <v>2510</v>
      </c>
      <c r="V3755">
        <f>IF(ISERROR(VLOOKUP(A3755,int_r_full_fitted!$A$1:$C$10000,3,FALSE)),0,VLOOKUP(A3755,int_r_full_fitted!$A$1:$C$10000,3,FALSE))</f>
        <v>1.4E-2</v>
      </c>
      <c r="W3755">
        <v>3754</v>
      </c>
      <c r="Y3755">
        <f>S3755-V3755</f>
        <v>1.7000000000000001E-2</v>
      </c>
    </row>
    <row r="3756" spans="1:25" x14ac:dyDescent="0.2">
      <c r="A3756" t="s">
        <v>5804</v>
      </c>
      <c r="B3756" t="s">
        <v>7911</v>
      </c>
      <c r="C3756" t="s">
        <v>8141</v>
      </c>
      <c r="D3756" t="s">
        <v>7963</v>
      </c>
      <c r="E3756" t="s">
        <v>9170</v>
      </c>
      <c r="F3756" t="s">
        <v>7915</v>
      </c>
      <c r="G3756" t="s">
        <v>7915</v>
      </c>
      <c r="H3756" t="s">
        <v>7915</v>
      </c>
      <c r="I3756" t="s">
        <v>7915</v>
      </c>
      <c r="J3756" t="s">
        <v>7915</v>
      </c>
      <c r="K3756" t="s">
        <v>7910</v>
      </c>
      <c r="L3756" t="s">
        <v>7915</v>
      </c>
      <c r="M3756" t="s">
        <v>7910</v>
      </c>
      <c r="N3756" t="s">
        <v>7915</v>
      </c>
      <c r="O3756" t="s">
        <v>7915</v>
      </c>
      <c r="P3756" t="s">
        <v>7909</v>
      </c>
      <c r="Q3756">
        <v>7</v>
      </c>
      <c r="R3756">
        <f>IF(ISERROR(VLOOKUP(A3756,int_r_base_fitted!$A$1:$C$10000,2,FALSE)),0,VLOOKUP(A3756,int_r_base_fitted!$A$1:$C$10000,2,FALSE))</f>
        <v>0</v>
      </c>
      <c r="S3756">
        <f>IF(ISERROR(VLOOKUP(A3756,int_r_base_fitted!$A$1:$C$10000,3,FALSE)),0,VLOOKUP(A3756,int_r_base_fitted!$A$1:$C$10000,3,FALSE))</f>
        <v>2.9000000000000001E-2</v>
      </c>
      <c r="T3756">
        <v>2673</v>
      </c>
      <c r="V3756">
        <f>IF(ISERROR(VLOOKUP(A3756,int_r_full_fitted!$A$1:$C$10000,3,FALSE)),0,VLOOKUP(A3756,int_r_full_fitted!$A$1:$C$10000,3,FALSE))</f>
        <v>1.4E-2</v>
      </c>
      <c r="W3756">
        <v>3755</v>
      </c>
      <c r="Y3756">
        <f>S3756-V3756</f>
        <v>1.5000000000000001E-2</v>
      </c>
    </row>
    <row r="3757" spans="1:25" x14ac:dyDescent="0.2">
      <c r="A3757" t="s">
        <v>7088</v>
      </c>
      <c r="B3757" t="s">
        <v>7911</v>
      </c>
      <c r="C3757" t="s">
        <v>7934</v>
      </c>
      <c r="D3757" t="s">
        <v>7917</v>
      </c>
      <c r="E3757" t="s">
        <v>9837</v>
      </c>
      <c r="F3757" t="s">
        <v>7915</v>
      </c>
      <c r="G3757" t="s">
        <v>7915</v>
      </c>
      <c r="H3757" t="s">
        <v>7915</v>
      </c>
      <c r="I3757" t="s">
        <v>7915</v>
      </c>
      <c r="J3757" t="s">
        <v>7915</v>
      </c>
      <c r="K3757" t="s">
        <v>7915</v>
      </c>
      <c r="L3757" t="s">
        <v>7915</v>
      </c>
      <c r="M3757" t="s">
        <v>7910</v>
      </c>
      <c r="N3757" t="s">
        <v>7915</v>
      </c>
      <c r="O3757" t="s">
        <v>7915</v>
      </c>
      <c r="P3757" t="s">
        <v>7910</v>
      </c>
      <c r="Q3757">
        <v>8</v>
      </c>
      <c r="R3757">
        <f>IF(ISERROR(VLOOKUP(A3757,int_r_base_fitted!$A$1:$C$10000,2,FALSE)),0,VLOOKUP(A3757,int_r_base_fitted!$A$1:$C$10000,2,FALSE))</f>
        <v>0</v>
      </c>
      <c r="S3757">
        <f>IF(ISERROR(VLOOKUP(A3757,int_r_base_fitted!$A$1:$C$10000,3,FALSE)),0,VLOOKUP(A3757,int_r_base_fitted!$A$1:$C$10000,3,FALSE))</f>
        <v>2.8000000000000001E-2</v>
      </c>
      <c r="T3757">
        <v>2850</v>
      </c>
      <c r="V3757">
        <f>IF(ISERROR(VLOOKUP(A3757,int_r_full_fitted!$A$1:$C$10000,3,FALSE)),0,VLOOKUP(A3757,int_r_full_fitted!$A$1:$C$10000,3,FALSE))</f>
        <v>1.4E-2</v>
      </c>
      <c r="W3757">
        <v>3756</v>
      </c>
      <c r="Y3757">
        <f>S3757-V3757</f>
        <v>1.4E-2</v>
      </c>
    </row>
    <row r="3758" spans="1:25" x14ac:dyDescent="0.2">
      <c r="A3758" t="s">
        <v>5176</v>
      </c>
      <c r="B3758" t="s">
        <v>7911</v>
      </c>
      <c r="C3758" t="s">
        <v>8141</v>
      </c>
      <c r="D3758" t="s">
        <v>7963</v>
      </c>
      <c r="E3758" t="s">
        <v>8789</v>
      </c>
      <c r="F3758" t="s">
        <v>7915</v>
      </c>
      <c r="G3758" t="s">
        <v>7915</v>
      </c>
      <c r="H3758" t="s">
        <v>7915</v>
      </c>
      <c r="I3758" t="s">
        <v>7910</v>
      </c>
      <c r="J3758" t="s">
        <v>7915</v>
      </c>
      <c r="K3758" t="s">
        <v>7915</v>
      </c>
      <c r="L3758" t="s">
        <v>7915</v>
      </c>
      <c r="M3758" t="s">
        <v>7910</v>
      </c>
      <c r="N3758" t="s">
        <v>7915</v>
      </c>
      <c r="O3758" t="s">
        <v>7915</v>
      </c>
      <c r="P3758" t="s">
        <v>7909</v>
      </c>
      <c r="Q3758">
        <v>7</v>
      </c>
      <c r="R3758">
        <f>IF(ISERROR(VLOOKUP(A3758,int_r_base_fitted!$A$1:$C$10000,2,FALSE)),0,VLOOKUP(A3758,int_r_base_fitted!$A$1:$C$10000,2,FALSE))</f>
        <v>0</v>
      </c>
      <c r="S3758">
        <f>IF(ISERROR(VLOOKUP(A3758,int_r_base_fitted!$A$1:$C$10000,3,FALSE)),0,VLOOKUP(A3758,int_r_base_fitted!$A$1:$C$10000,3,FALSE))</f>
        <v>2.5999999999999999E-2</v>
      </c>
      <c r="T3758">
        <v>3012</v>
      </c>
      <c r="V3758">
        <f>IF(ISERROR(VLOOKUP(A3758,int_r_full_fitted!$A$1:$C$10000,3,FALSE)),0,VLOOKUP(A3758,int_r_full_fitted!$A$1:$C$10000,3,FALSE))</f>
        <v>1.4E-2</v>
      </c>
      <c r="W3758">
        <v>3757</v>
      </c>
      <c r="Y3758">
        <f>S3758-V3758</f>
        <v>1.1999999999999999E-2</v>
      </c>
    </row>
    <row r="3759" spans="1:25" x14ac:dyDescent="0.2">
      <c r="A3759" t="s">
        <v>6247</v>
      </c>
      <c r="B3759" t="s">
        <v>7911</v>
      </c>
      <c r="C3759" t="s">
        <v>8048</v>
      </c>
      <c r="D3759" t="s">
        <v>7963</v>
      </c>
      <c r="E3759" t="s">
        <v>9226</v>
      </c>
      <c r="F3759" t="s">
        <v>7915</v>
      </c>
      <c r="G3759" t="s">
        <v>7915</v>
      </c>
      <c r="H3759" t="s">
        <v>7915</v>
      </c>
      <c r="I3759" t="s">
        <v>7915</v>
      </c>
      <c r="J3759" t="s">
        <v>7915</v>
      </c>
      <c r="K3759" t="s">
        <v>7915</v>
      </c>
      <c r="L3759" t="s">
        <v>7915</v>
      </c>
      <c r="M3759" t="s">
        <v>7910</v>
      </c>
      <c r="N3759" t="s">
        <v>7915</v>
      </c>
      <c r="O3759" t="s">
        <v>7915</v>
      </c>
      <c r="P3759" t="s">
        <v>7910</v>
      </c>
      <c r="Q3759">
        <v>8</v>
      </c>
      <c r="R3759">
        <f>IF(ISERROR(VLOOKUP(A3759,int_r_base_fitted!$A$1:$C$10000,2,FALSE)),0,VLOOKUP(A3759,int_r_base_fitted!$A$1:$C$10000,2,FALSE))</f>
        <v>0</v>
      </c>
      <c r="S3759">
        <f>IF(ISERROR(VLOOKUP(A3759,int_r_base_fitted!$A$1:$C$10000,3,FALSE)),0,VLOOKUP(A3759,int_r_base_fitted!$A$1:$C$10000,3,FALSE))</f>
        <v>2.5999999999999999E-2</v>
      </c>
      <c r="T3759">
        <v>3032</v>
      </c>
      <c r="V3759">
        <f>IF(ISERROR(VLOOKUP(A3759,int_r_full_fitted!$A$1:$C$10000,3,FALSE)),0,VLOOKUP(A3759,int_r_full_fitted!$A$1:$C$10000,3,FALSE))</f>
        <v>1.4E-2</v>
      </c>
      <c r="W3759">
        <v>3758</v>
      </c>
      <c r="Y3759">
        <f>S3759-V3759</f>
        <v>1.1999999999999999E-2</v>
      </c>
    </row>
    <row r="3760" spans="1:25" x14ac:dyDescent="0.2">
      <c r="A3760" t="s">
        <v>6184</v>
      </c>
      <c r="B3760" t="s">
        <v>7911</v>
      </c>
      <c r="C3760" t="s">
        <v>8048</v>
      </c>
      <c r="D3760" t="s">
        <v>7963</v>
      </c>
      <c r="E3760" t="s">
        <v>9382</v>
      </c>
      <c r="F3760" t="s">
        <v>7915</v>
      </c>
      <c r="G3760" t="s">
        <v>7915</v>
      </c>
      <c r="H3760" t="s">
        <v>7915</v>
      </c>
      <c r="I3760" t="s">
        <v>7915</v>
      </c>
      <c r="J3760" t="s">
        <v>7915</v>
      </c>
      <c r="K3760" t="s">
        <v>7915</v>
      </c>
      <c r="L3760" t="s">
        <v>7915</v>
      </c>
      <c r="M3760" t="s">
        <v>7910</v>
      </c>
      <c r="N3760" t="s">
        <v>7915</v>
      </c>
      <c r="O3760" t="s">
        <v>7915</v>
      </c>
      <c r="P3760" t="s">
        <v>7910</v>
      </c>
      <c r="Q3760">
        <v>8</v>
      </c>
      <c r="R3760">
        <f>IF(ISERROR(VLOOKUP(A3760,int_r_base_fitted!$A$1:$C$10000,2,FALSE)),0,VLOOKUP(A3760,int_r_base_fitted!$A$1:$C$10000,2,FALSE))</f>
        <v>0</v>
      </c>
      <c r="S3760">
        <f>IF(ISERROR(VLOOKUP(A3760,int_r_base_fitted!$A$1:$C$10000,3,FALSE)),0,VLOOKUP(A3760,int_r_base_fitted!$A$1:$C$10000,3,FALSE))</f>
        <v>1.7999999999999999E-2</v>
      </c>
      <c r="T3760">
        <v>3709</v>
      </c>
      <c r="V3760">
        <f>IF(ISERROR(VLOOKUP(A3760,int_r_full_fitted!$A$1:$C$10000,3,FALSE)),0,VLOOKUP(A3760,int_r_full_fitted!$A$1:$C$10000,3,FALSE))</f>
        <v>1.4E-2</v>
      </c>
      <c r="W3760">
        <v>3759</v>
      </c>
      <c r="Y3760">
        <f>S3760-V3760</f>
        <v>3.9999999999999983E-3</v>
      </c>
    </row>
    <row r="3761" spans="1:25" x14ac:dyDescent="0.2">
      <c r="A3761" t="s">
        <v>6398</v>
      </c>
      <c r="B3761" t="s">
        <v>7911</v>
      </c>
      <c r="C3761" t="s">
        <v>8484</v>
      </c>
      <c r="D3761" t="s">
        <v>7920</v>
      </c>
      <c r="E3761" t="s">
        <v>9481</v>
      </c>
      <c r="F3761" t="s">
        <v>7915</v>
      </c>
      <c r="G3761" t="s">
        <v>7910</v>
      </c>
      <c r="H3761" t="s">
        <v>7915</v>
      </c>
      <c r="I3761" t="s">
        <v>7915</v>
      </c>
      <c r="J3761" t="s">
        <v>7915</v>
      </c>
      <c r="K3761" t="s">
        <v>7915</v>
      </c>
      <c r="L3761" t="s">
        <v>7915</v>
      </c>
      <c r="M3761" t="s">
        <v>7915</v>
      </c>
      <c r="N3761" t="s">
        <v>7915</v>
      </c>
      <c r="O3761" t="s">
        <v>7915</v>
      </c>
      <c r="P3761" t="s">
        <v>7910</v>
      </c>
      <c r="Q3761">
        <v>8</v>
      </c>
      <c r="R3761">
        <f>IF(ISERROR(VLOOKUP(A3761,int_r_base_fitted!$A$1:$C$10000,2,FALSE)),0,VLOOKUP(A3761,int_r_base_fitted!$A$1:$C$10000,2,FALSE))</f>
        <v>0</v>
      </c>
      <c r="S3761">
        <f>IF(ISERROR(VLOOKUP(A3761,int_r_base_fitted!$A$1:$C$10000,3,FALSE)),0,VLOOKUP(A3761,int_r_base_fitted!$A$1:$C$10000,3,FALSE))</f>
        <v>3.5999999999999997E-2</v>
      </c>
      <c r="T3761">
        <v>2176</v>
      </c>
      <c r="V3761">
        <f>IF(ISERROR(VLOOKUP(A3761,int_r_full_fitted!$A$1:$C$10000,3,FALSE)),0,VLOOKUP(A3761,int_r_full_fitted!$A$1:$C$10000,3,FALSE))</f>
        <v>1.2999999999999999E-2</v>
      </c>
      <c r="W3761">
        <v>3760</v>
      </c>
      <c r="Y3761">
        <f>S3761-V3761</f>
        <v>2.3E-2</v>
      </c>
    </row>
    <row r="3762" spans="1:25" x14ac:dyDescent="0.2">
      <c r="A3762" t="s">
        <v>6690</v>
      </c>
      <c r="B3762" t="s">
        <v>7911</v>
      </c>
      <c r="C3762" t="s">
        <v>8659</v>
      </c>
      <c r="D3762" t="s">
        <v>7963</v>
      </c>
      <c r="E3762" t="s">
        <v>9239</v>
      </c>
      <c r="F3762" t="s">
        <v>7915</v>
      </c>
      <c r="G3762" t="s">
        <v>7915</v>
      </c>
      <c r="H3762" t="s">
        <v>7915</v>
      </c>
      <c r="I3762" t="s">
        <v>7915</v>
      </c>
      <c r="J3762" t="s">
        <v>7915</v>
      </c>
      <c r="K3762" t="s">
        <v>7915</v>
      </c>
      <c r="L3762" t="s">
        <v>7915</v>
      </c>
      <c r="M3762" t="s">
        <v>7910</v>
      </c>
      <c r="N3762" t="s">
        <v>7915</v>
      </c>
      <c r="O3762" t="s">
        <v>7915</v>
      </c>
      <c r="P3762" t="s">
        <v>7910</v>
      </c>
      <c r="Q3762">
        <v>8</v>
      </c>
      <c r="R3762">
        <f>IF(ISERROR(VLOOKUP(A3762,int_r_base_fitted!$A$1:$C$10000,2,FALSE)),0,VLOOKUP(A3762,int_r_base_fitted!$A$1:$C$10000,2,FALSE))</f>
        <v>0</v>
      </c>
      <c r="S3762">
        <f>IF(ISERROR(VLOOKUP(A3762,int_r_base_fitted!$A$1:$C$10000,3,FALSE)),0,VLOOKUP(A3762,int_r_base_fitted!$A$1:$C$10000,3,FALSE))</f>
        <v>2.5000000000000001E-2</v>
      </c>
      <c r="T3762">
        <v>3223</v>
      </c>
      <c r="V3762">
        <f>IF(ISERROR(VLOOKUP(A3762,int_r_full_fitted!$A$1:$C$10000,3,FALSE)),0,VLOOKUP(A3762,int_r_full_fitted!$A$1:$C$10000,3,FALSE))</f>
        <v>1.2999999999999999E-2</v>
      </c>
      <c r="W3762">
        <v>3761</v>
      </c>
      <c r="Y3762">
        <f>S3762-V3762</f>
        <v>1.2000000000000002E-2</v>
      </c>
    </row>
    <row r="3763" spans="1:25" x14ac:dyDescent="0.2">
      <c r="A3763" t="s">
        <v>5491</v>
      </c>
      <c r="B3763" t="s">
        <v>7933</v>
      </c>
      <c r="C3763" t="s">
        <v>8613</v>
      </c>
      <c r="D3763" t="s">
        <v>7913</v>
      </c>
      <c r="E3763" t="s">
        <v>8972</v>
      </c>
      <c r="F3763" t="s">
        <v>7910</v>
      </c>
      <c r="G3763" t="s">
        <v>7915</v>
      </c>
      <c r="H3763" t="s">
        <v>7915</v>
      </c>
      <c r="I3763" t="s">
        <v>7915</v>
      </c>
      <c r="J3763" t="s">
        <v>7915</v>
      </c>
      <c r="K3763" t="s">
        <v>7910</v>
      </c>
      <c r="L3763" t="s">
        <v>7915</v>
      </c>
      <c r="M3763" t="s">
        <v>7915</v>
      </c>
      <c r="N3763" t="s">
        <v>7915</v>
      </c>
      <c r="O3763" t="s">
        <v>7915</v>
      </c>
      <c r="P3763" t="s">
        <v>7909</v>
      </c>
      <c r="Q3763">
        <v>7</v>
      </c>
      <c r="R3763">
        <f>IF(ISERROR(VLOOKUP(A3763,int_r_base_fitted!$A$1:$C$10000,2,FALSE)),0,VLOOKUP(A3763,int_r_base_fitted!$A$1:$C$10000,2,FALSE))</f>
        <v>0</v>
      </c>
      <c r="S3763">
        <f>IF(ISERROR(VLOOKUP(A3763,int_r_base_fitted!$A$1:$C$10000,3,FALSE)),0,VLOOKUP(A3763,int_r_base_fitted!$A$1:$C$10000,3,FALSE))</f>
        <v>2.3E-2</v>
      </c>
      <c r="T3763">
        <v>3421</v>
      </c>
      <c r="V3763">
        <f>IF(ISERROR(VLOOKUP(A3763,int_r_full_fitted!$A$1:$C$10000,3,FALSE)),0,VLOOKUP(A3763,int_r_full_fitted!$A$1:$C$10000,3,FALSE))</f>
        <v>1.2999999999999999E-2</v>
      </c>
      <c r="W3763">
        <v>3762</v>
      </c>
      <c r="Y3763">
        <f>S3763-V3763</f>
        <v>0.01</v>
      </c>
    </row>
    <row r="3764" spans="1:25" x14ac:dyDescent="0.2">
      <c r="A3764" t="s">
        <v>5796</v>
      </c>
      <c r="B3764" t="s">
        <v>7911</v>
      </c>
      <c r="C3764" t="s">
        <v>7952</v>
      </c>
      <c r="D3764" t="s">
        <v>7963</v>
      </c>
      <c r="E3764" t="s">
        <v>9162</v>
      </c>
      <c r="F3764" t="s">
        <v>7915</v>
      </c>
      <c r="G3764" t="s">
        <v>7915</v>
      </c>
      <c r="H3764" t="s">
        <v>7915</v>
      </c>
      <c r="I3764" t="s">
        <v>7915</v>
      </c>
      <c r="J3764" t="s">
        <v>7915</v>
      </c>
      <c r="K3764" t="s">
        <v>7910</v>
      </c>
      <c r="L3764" t="s">
        <v>7915</v>
      </c>
      <c r="M3764" t="s">
        <v>7910</v>
      </c>
      <c r="N3764" t="s">
        <v>7915</v>
      </c>
      <c r="O3764" t="s">
        <v>7915</v>
      </c>
      <c r="P3764" t="s">
        <v>7909</v>
      </c>
      <c r="Q3764">
        <v>7</v>
      </c>
      <c r="R3764">
        <f>IF(ISERROR(VLOOKUP(A3764,int_r_base_fitted!$A$1:$C$10000,2,FALSE)),0,VLOOKUP(A3764,int_r_base_fitted!$A$1:$C$10000,2,FALSE))</f>
        <v>0</v>
      </c>
      <c r="S3764">
        <f>IF(ISERROR(VLOOKUP(A3764,int_r_base_fitted!$A$1:$C$10000,3,FALSE)),0,VLOOKUP(A3764,int_r_base_fitted!$A$1:$C$10000,3,FALSE))</f>
        <v>0.02</v>
      </c>
      <c r="T3764">
        <v>3577</v>
      </c>
      <c r="V3764">
        <f>IF(ISERROR(VLOOKUP(A3764,int_r_full_fitted!$A$1:$C$10000,3,FALSE)),0,VLOOKUP(A3764,int_r_full_fitted!$A$1:$C$10000,3,FALSE))</f>
        <v>1.2999999999999999E-2</v>
      </c>
      <c r="W3764">
        <v>3763</v>
      </c>
      <c r="Y3764">
        <f>S3764-V3764</f>
        <v>7.000000000000001E-3</v>
      </c>
    </row>
    <row r="3765" spans="1:25" x14ac:dyDescent="0.2">
      <c r="A3765" t="s">
        <v>5986</v>
      </c>
      <c r="B3765" t="s">
        <v>7911</v>
      </c>
      <c r="C3765" t="s">
        <v>8160</v>
      </c>
      <c r="D3765" t="s">
        <v>7913</v>
      </c>
      <c r="E3765" t="s">
        <v>9279</v>
      </c>
      <c r="F3765" t="s">
        <v>7910</v>
      </c>
      <c r="G3765" t="s">
        <v>7915</v>
      </c>
      <c r="H3765" t="s">
        <v>7915</v>
      </c>
      <c r="I3765" t="s">
        <v>7915</v>
      </c>
      <c r="J3765" t="s">
        <v>7915</v>
      </c>
      <c r="K3765" t="s">
        <v>7910</v>
      </c>
      <c r="L3765" t="s">
        <v>7915</v>
      </c>
      <c r="M3765" t="s">
        <v>7915</v>
      </c>
      <c r="N3765" t="s">
        <v>7915</v>
      </c>
      <c r="O3765" t="s">
        <v>7915</v>
      </c>
      <c r="P3765" t="s">
        <v>7909</v>
      </c>
      <c r="Q3765">
        <v>7</v>
      </c>
      <c r="R3765">
        <f>IF(ISERROR(VLOOKUP(A3765,int_r_base_fitted!$A$1:$C$10000,2,FALSE)),0,VLOOKUP(A3765,int_r_base_fitted!$A$1:$C$10000,2,FALSE))</f>
        <v>0</v>
      </c>
      <c r="S3765">
        <f>IF(ISERROR(VLOOKUP(A3765,int_r_base_fitted!$A$1:$C$10000,3,FALSE)),0,VLOOKUP(A3765,int_r_base_fitted!$A$1:$C$10000,3,FALSE))</f>
        <v>2.4E-2</v>
      </c>
      <c r="T3765">
        <v>3398</v>
      </c>
      <c r="V3765">
        <f>IF(ISERROR(VLOOKUP(A3765,int_r_full_fitted!$A$1:$C$10000,3,FALSE)),0,VLOOKUP(A3765,int_r_full_fitted!$A$1:$C$10000,3,FALSE))</f>
        <v>1.2E-2</v>
      </c>
      <c r="W3765">
        <v>3764</v>
      </c>
      <c r="Y3765">
        <f>S3765-V3765</f>
        <v>1.2E-2</v>
      </c>
    </row>
    <row r="3766" spans="1:25" x14ac:dyDescent="0.2">
      <c r="A3766" t="s">
        <v>7155</v>
      </c>
      <c r="B3766" t="s">
        <v>7911</v>
      </c>
      <c r="C3766" t="s">
        <v>7953</v>
      </c>
      <c r="D3766" t="s">
        <v>7920</v>
      </c>
      <c r="E3766" t="s">
        <v>8663</v>
      </c>
      <c r="F3766" t="s">
        <v>7910</v>
      </c>
      <c r="G3766" t="s">
        <v>7915</v>
      </c>
      <c r="H3766" t="s">
        <v>7915</v>
      </c>
      <c r="I3766" t="s">
        <v>7915</v>
      </c>
      <c r="J3766" t="s">
        <v>7915</v>
      </c>
      <c r="K3766" t="s">
        <v>7915</v>
      </c>
      <c r="L3766" t="s">
        <v>7915</v>
      </c>
      <c r="M3766" t="s">
        <v>7915</v>
      </c>
      <c r="N3766" t="s">
        <v>7915</v>
      </c>
      <c r="O3766" t="s">
        <v>7915</v>
      </c>
      <c r="P3766" t="s">
        <v>7910</v>
      </c>
      <c r="Q3766">
        <v>8</v>
      </c>
      <c r="R3766">
        <f>IF(ISERROR(VLOOKUP(A3766,int_r_base_fitted!$A$1:$C$10000,2,FALSE)),0,VLOOKUP(A3766,int_r_base_fitted!$A$1:$C$10000,2,FALSE))</f>
        <v>0</v>
      </c>
      <c r="S3766">
        <f>IF(ISERROR(VLOOKUP(A3766,int_r_base_fitted!$A$1:$C$10000,3,FALSE)),0,VLOOKUP(A3766,int_r_base_fitted!$A$1:$C$10000,3,FALSE))</f>
        <v>2.1000000000000001E-2</v>
      </c>
      <c r="T3766">
        <v>3536</v>
      </c>
      <c r="V3766">
        <f>IF(ISERROR(VLOOKUP(A3766,int_r_full_fitted!$A$1:$C$10000,3,FALSE)),0,VLOOKUP(A3766,int_r_full_fitted!$A$1:$C$10000,3,FALSE))</f>
        <v>1.2E-2</v>
      </c>
      <c r="W3766">
        <v>3765</v>
      </c>
      <c r="Y3766">
        <f>S3766-V3766</f>
        <v>9.0000000000000011E-3</v>
      </c>
    </row>
    <row r="3767" spans="1:25" x14ac:dyDescent="0.2">
      <c r="A3767" t="s">
        <v>7146</v>
      </c>
      <c r="B3767" t="s">
        <v>7911</v>
      </c>
      <c r="C3767" t="s">
        <v>7948</v>
      </c>
      <c r="D3767" t="s">
        <v>7920</v>
      </c>
      <c r="E3767" t="s">
        <v>8211</v>
      </c>
      <c r="F3767" t="s">
        <v>7910</v>
      </c>
      <c r="G3767" t="s">
        <v>7915</v>
      </c>
      <c r="H3767" t="s">
        <v>7915</v>
      </c>
      <c r="I3767" t="s">
        <v>7915</v>
      </c>
      <c r="J3767" t="s">
        <v>7915</v>
      </c>
      <c r="K3767" t="s">
        <v>7915</v>
      </c>
      <c r="L3767" t="s">
        <v>7915</v>
      </c>
      <c r="M3767" t="s">
        <v>7915</v>
      </c>
      <c r="N3767" t="s">
        <v>7915</v>
      </c>
      <c r="O3767" t="s">
        <v>7915</v>
      </c>
      <c r="P3767" t="s">
        <v>7910</v>
      </c>
      <c r="Q3767">
        <v>8</v>
      </c>
      <c r="R3767">
        <f>IF(ISERROR(VLOOKUP(A3767,int_r_base_fitted!$A$1:$C$10000,2,FALSE)),0,VLOOKUP(A3767,int_r_base_fitted!$A$1:$C$10000,2,FALSE))</f>
        <v>0</v>
      </c>
      <c r="S3767">
        <f>IF(ISERROR(VLOOKUP(A3767,int_r_base_fitted!$A$1:$C$10000,3,FALSE)),0,VLOOKUP(A3767,int_r_base_fitted!$A$1:$C$10000,3,FALSE))</f>
        <v>0.02</v>
      </c>
      <c r="T3767">
        <v>3607</v>
      </c>
      <c r="V3767">
        <f>IF(ISERROR(VLOOKUP(A3767,int_r_full_fitted!$A$1:$C$10000,3,FALSE)),0,VLOOKUP(A3767,int_r_full_fitted!$A$1:$C$10000,3,FALSE))</f>
        <v>1.2E-2</v>
      </c>
      <c r="W3767">
        <v>3766</v>
      </c>
      <c r="Y3767">
        <f>S3767-V3767</f>
        <v>8.0000000000000002E-3</v>
      </c>
    </row>
    <row r="3768" spans="1:25" x14ac:dyDescent="0.2">
      <c r="A3768" t="s">
        <v>5551</v>
      </c>
      <c r="B3768" t="s">
        <v>7911</v>
      </c>
      <c r="C3768" t="s">
        <v>8048</v>
      </c>
      <c r="D3768" t="s">
        <v>8134</v>
      </c>
      <c r="E3768" t="s">
        <v>8554</v>
      </c>
      <c r="F3768" t="s">
        <v>7915</v>
      </c>
      <c r="G3768" t="s">
        <v>7915</v>
      </c>
      <c r="H3768" t="s">
        <v>7915</v>
      </c>
      <c r="I3768" t="s">
        <v>7915</v>
      </c>
      <c r="J3768" t="s">
        <v>7915</v>
      </c>
      <c r="K3768" t="s">
        <v>7910</v>
      </c>
      <c r="L3768" t="s">
        <v>7910</v>
      </c>
      <c r="M3768" t="s">
        <v>7915</v>
      </c>
      <c r="N3768" t="s">
        <v>7915</v>
      </c>
      <c r="O3768" t="s">
        <v>7915</v>
      </c>
      <c r="P3768" t="s">
        <v>7909</v>
      </c>
      <c r="Q3768">
        <v>7</v>
      </c>
      <c r="R3768">
        <f>IF(ISERROR(VLOOKUP(A3768,int_r_base_fitted!$A$1:$C$10000,2,FALSE)),0,VLOOKUP(A3768,int_r_base_fitted!$A$1:$C$10000,2,FALSE))</f>
        <v>0</v>
      </c>
      <c r="S3768">
        <f>IF(ISERROR(VLOOKUP(A3768,int_r_base_fitted!$A$1:$C$10000,3,FALSE)),0,VLOOKUP(A3768,int_r_base_fitted!$A$1:$C$10000,3,FALSE))</f>
        <v>4.2000000000000003E-2</v>
      </c>
      <c r="T3768">
        <v>1898</v>
      </c>
      <c r="V3768">
        <f>IF(ISERROR(VLOOKUP(A3768,int_r_full_fitted!$A$1:$C$10000,3,FALSE)),0,VLOOKUP(A3768,int_r_full_fitted!$A$1:$C$10000,3,FALSE))</f>
        <v>1.0999999999999999E-2</v>
      </c>
      <c r="W3768">
        <v>3767</v>
      </c>
      <c r="Y3768">
        <f>S3768-V3768</f>
        <v>3.1000000000000003E-2</v>
      </c>
    </row>
    <row r="3769" spans="1:25" x14ac:dyDescent="0.2">
      <c r="A3769" t="s">
        <v>5924</v>
      </c>
      <c r="B3769" t="s">
        <v>7911</v>
      </c>
      <c r="C3769" t="s">
        <v>8128</v>
      </c>
      <c r="D3769" t="s">
        <v>7917</v>
      </c>
      <c r="E3769" t="s">
        <v>8654</v>
      </c>
      <c r="F3769" t="s">
        <v>7915</v>
      </c>
      <c r="G3769" t="s">
        <v>7915</v>
      </c>
      <c r="H3769" t="s">
        <v>7915</v>
      </c>
      <c r="I3769" t="s">
        <v>7910</v>
      </c>
      <c r="J3769" t="s">
        <v>7915</v>
      </c>
      <c r="K3769" t="s">
        <v>7915</v>
      </c>
      <c r="L3769" t="s">
        <v>7915</v>
      </c>
      <c r="M3769" t="s">
        <v>7910</v>
      </c>
      <c r="N3769" t="s">
        <v>7915</v>
      </c>
      <c r="O3769" t="s">
        <v>7915</v>
      </c>
      <c r="P3769" t="s">
        <v>7909</v>
      </c>
      <c r="Q3769">
        <v>7</v>
      </c>
      <c r="R3769">
        <f>IF(ISERROR(VLOOKUP(A3769,int_r_base_fitted!$A$1:$C$10000,2,FALSE)),0,VLOOKUP(A3769,int_r_base_fitted!$A$1:$C$10000,2,FALSE))</f>
        <v>0</v>
      </c>
      <c r="S3769">
        <f>IF(ISERROR(VLOOKUP(A3769,int_r_base_fitted!$A$1:$C$10000,3,FALSE)),0,VLOOKUP(A3769,int_r_base_fitted!$A$1:$C$10000,3,FALSE))</f>
        <v>3.4000000000000002E-2</v>
      </c>
      <c r="T3769">
        <v>2259</v>
      </c>
      <c r="V3769">
        <f>IF(ISERROR(VLOOKUP(A3769,int_r_full_fitted!$A$1:$C$10000,3,FALSE)),0,VLOOKUP(A3769,int_r_full_fitted!$A$1:$C$10000,3,FALSE))</f>
        <v>1.0999999999999999E-2</v>
      </c>
      <c r="W3769">
        <v>3768</v>
      </c>
      <c r="Y3769">
        <f>S3769-V3769</f>
        <v>2.3000000000000003E-2</v>
      </c>
    </row>
    <row r="3770" spans="1:25" x14ac:dyDescent="0.2">
      <c r="A3770" t="s">
        <v>4905</v>
      </c>
      <c r="B3770" t="s">
        <v>7911</v>
      </c>
      <c r="C3770" t="s">
        <v>8018</v>
      </c>
      <c r="D3770" t="s">
        <v>7963</v>
      </c>
      <c r="E3770" t="s">
        <v>8622</v>
      </c>
      <c r="F3770" t="s">
        <v>7910</v>
      </c>
      <c r="G3770" t="s">
        <v>7915</v>
      </c>
      <c r="H3770" t="s">
        <v>7910</v>
      </c>
      <c r="I3770" t="s">
        <v>7915</v>
      </c>
      <c r="J3770" t="s">
        <v>7915</v>
      </c>
      <c r="K3770" t="s">
        <v>7915</v>
      </c>
      <c r="L3770" t="s">
        <v>7915</v>
      </c>
      <c r="M3770" t="s">
        <v>7915</v>
      </c>
      <c r="N3770" t="s">
        <v>7910</v>
      </c>
      <c r="O3770" t="s">
        <v>7915</v>
      </c>
      <c r="P3770" t="s">
        <v>7908</v>
      </c>
      <c r="Q3770">
        <v>6</v>
      </c>
      <c r="R3770">
        <f>IF(ISERROR(VLOOKUP(A3770,int_r_base_fitted!$A$1:$C$10000,2,FALSE)),0,VLOOKUP(A3770,int_r_base_fitted!$A$1:$C$10000,2,FALSE))</f>
        <v>0</v>
      </c>
      <c r="S3770">
        <f>IF(ISERROR(VLOOKUP(A3770,int_r_base_fitted!$A$1:$C$10000,3,FALSE)),0,VLOOKUP(A3770,int_r_base_fitted!$A$1:$C$10000,3,FALSE))</f>
        <v>0.03</v>
      </c>
      <c r="T3770">
        <v>2558</v>
      </c>
      <c r="V3770">
        <f>IF(ISERROR(VLOOKUP(A3770,int_r_full_fitted!$A$1:$C$10000,3,FALSE)),0,VLOOKUP(A3770,int_r_full_fitted!$A$1:$C$10000,3,FALSE))</f>
        <v>1.0999999999999999E-2</v>
      </c>
      <c r="W3770">
        <v>3769</v>
      </c>
      <c r="Y3770">
        <f>S3770-V3770</f>
        <v>1.9E-2</v>
      </c>
    </row>
    <row r="3771" spans="1:25" x14ac:dyDescent="0.2">
      <c r="A3771" t="s">
        <v>5091</v>
      </c>
      <c r="B3771" t="s">
        <v>7911</v>
      </c>
      <c r="C3771">
        <v>4</v>
      </c>
      <c r="D3771" t="s">
        <v>7940</v>
      </c>
      <c r="E3771" t="s">
        <v>8739</v>
      </c>
      <c r="F3771" t="s">
        <v>7915</v>
      </c>
      <c r="G3771" t="s">
        <v>7910</v>
      </c>
      <c r="H3771" t="s">
        <v>7910</v>
      </c>
      <c r="I3771" t="s">
        <v>7915</v>
      </c>
      <c r="J3771" t="s">
        <v>7915</v>
      </c>
      <c r="K3771" t="s">
        <v>7915</v>
      </c>
      <c r="L3771" t="s">
        <v>7915</v>
      </c>
      <c r="M3771" t="s">
        <v>7915</v>
      </c>
      <c r="N3771" t="s">
        <v>7915</v>
      </c>
      <c r="O3771" t="s">
        <v>7915</v>
      </c>
      <c r="P3771" t="s">
        <v>7909</v>
      </c>
      <c r="Q3771">
        <v>7</v>
      </c>
      <c r="R3771">
        <f>IF(ISERROR(VLOOKUP(A3771,int_r_base_fitted!$A$1:$C$10000,2,FALSE)),0,VLOOKUP(A3771,int_r_base_fitted!$A$1:$C$10000,2,FALSE))</f>
        <v>0</v>
      </c>
      <c r="S3771">
        <f>IF(ISERROR(VLOOKUP(A3771,int_r_base_fitted!$A$1:$C$10000,3,FALSE)),0,VLOOKUP(A3771,int_r_base_fitted!$A$1:$C$10000,3,FALSE))</f>
        <v>6.3E-2</v>
      </c>
      <c r="T3771">
        <v>946</v>
      </c>
      <c r="V3771">
        <f>IF(ISERROR(VLOOKUP(A3771,int_r_full_fitted!$A$1:$C$10000,3,FALSE)),0,VLOOKUP(A3771,int_r_full_fitted!$A$1:$C$10000,3,FALSE))</f>
        <v>7.0000000000000001E-3</v>
      </c>
      <c r="W3771">
        <v>3770</v>
      </c>
      <c r="Y3771">
        <f>S3771-V3771</f>
        <v>5.6000000000000001E-2</v>
      </c>
    </row>
    <row r="3772" spans="1:25" x14ac:dyDescent="0.2">
      <c r="A3772" t="s">
        <v>5578</v>
      </c>
      <c r="B3772" t="s">
        <v>7911</v>
      </c>
      <c r="C3772">
        <v>4</v>
      </c>
      <c r="D3772" t="s">
        <v>7940</v>
      </c>
      <c r="E3772" t="s">
        <v>9009</v>
      </c>
      <c r="F3772" t="s">
        <v>7915</v>
      </c>
      <c r="G3772" t="s">
        <v>7910</v>
      </c>
      <c r="H3772" t="s">
        <v>7910</v>
      </c>
      <c r="I3772" t="s">
        <v>7915</v>
      </c>
      <c r="J3772" t="s">
        <v>7915</v>
      </c>
      <c r="K3772" t="s">
        <v>7915</v>
      </c>
      <c r="L3772" t="s">
        <v>7915</v>
      </c>
      <c r="M3772" t="s">
        <v>7915</v>
      </c>
      <c r="N3772" t="s">
        <v>7915</v>
      </c>
      <c r="O3772" t="s">
        <v>7915</v>
      </c>
      <c r="P3772" t="s">
        <v>7909</v>
      </c>
      <c r="Q3772">
        <v>7</v>
      </c>
      <c r="R3772">
        <f>IF(ISERROR(VLOOKUP(A3772,int_r_base_fitted!$A$1:$C$10000,2,FALSE)),0,VLOOKUP(A3772,int_r_base_fitted!$A$1:$C$10000,2,FALSE))</f>
        <v>0</v>
      </c>
      <c r="S3772">
        <f>IF(ISERROR(VLOOKUP(A3772,int_r_base_fitted!$A$1:$C$10000,3,FALSE)),0,VLOOKUP(A3772,int_r_base_fitted!$A$1:$C$10000,3,FALSE))</f>
        <v>6.3E-2</v>
      </c>
      <c r="T3772">
        <v>955</v>
      </c>
      <c r="V3772">
        <f>IF(ISERROR(VLOOKUP(A3772,int_r_full_fitted!$A$1:$C$10000,3,FALSE)),0,VLOOKUP(A3772,int_r_full_fitted!$A$1:$C$10000,3,FALSE))</f>
        <v>7.0000000000000001E-3</v>
      </c>
      <c r="W3772">
        <v>3771</v>
      </c>
      <c r="Y3772">
        <f>S3772-V3772</f>
        <v>5.6000000000000001E-2</v>
      </c>
    </row>
    <row r="3773" spans="1:25" x14ac:dyDescent="0.2">
      <c r="A3773" t="s">
        <v>7519</v>
      </c>
      <c r="B3773" t="s">
        <v>7933</v>
      </c>
      <c r="C3773" t="s">
        <v>7965</v>
      </c>
      <c r="D3773" t="s">
        <v>7935</v>
      </c>
      <c r="E3773" t="s">
        <v>9512</v>
      </c>
      <c r="F3773" t="s">
        <v>7915</v>
      </c>
      <c r="G3773" t="s">
        <v>7915</v>
      </c>
      <c r="H3773" t="s">
        <v>7915</v>
      </c>
      <c r="I3773" t="s">
        <v>7915</v>
      </c>
      <c r="J3773" t="s">
        <v>7915</v>
      </c>
      <c r="K3773" t="s">
        <v>7915</v>
      </c>
      <c r="L3773" t="s">
        <v>7915</v>
      </c>
      <c r="M3773" t="s">
        <v>7915</v>
      </c>
      <c r="N3773" t="s">
        <v>7915</v>
      </c>
      <c r="O3773" t="s">
        <v>7915</v>
      </c>
      <c r="P3773" t="s">
        <v>7915</v>
      </c>
      <c r="Q3773">
        <v>9</v>
      </c>
      <c r="R3773">
        <f>IF(ISERROR(VLOOKUP(A3773,int_r_base_fitted!$A$1:$C$10000,2,FALSE)),0,VLOOKUP(A3773,int_r_base_fitted!$A$1:$C$10000,2,FALSE))</f>
        <v>0</v>
      </c>
      <c r="S3773">
        <f>IF(ISERROR(VLOOKUP(A3773,int_r_base_fitted!$A$1:$C$10000,3,FALSE)),0,VLOOKUP(A3773,int_r_base_fitted!$A$1:$C$10000,3,FALSE))</f>
        <v>2.5000000000000001E-2</v>
      </c>
      <c r="T3773">
        <v>3316</v>
      </c>
      <c r="V3773">
        <f>IF(ISERROR(VLOOKUP(A3773,int_r_full_fitted!$A$1:$C$10000,3,FALSE)),0,VLOOKUP(A3773,int_r_full_fitted!$A$1:$C$10000,3,FALSE))</f>
        <v>7.0000000000000001E-3</v>
      </c>
      <c r="W3773">
        <v>3772</v>
      </c>
      <c r="Y3773">
        <f>S3773-V3773</f>
        <v>1.8000000000000002E-2</v>
      </c>
    </row>
    <row r="3774" spans="1:25" x14ac:dyDescent="0.2">
      <c r="A3774" t="s">
        <v>5932</v>
      </c>
      <c r="B3774" t="s">
        <v>7911</v>
      </c>
      <c r="C3774" t="s">
        <v>7995</v>
      </c>
      <c r="D3774" t="s">
        <v>7917</v>
      </c>
      <c r="E3774" t="s">
        <v>8241</v>
      </c>
      <c r="F3774" t="s">
        <v>7915</v>
      </c>
      <c r="G3774" t="s">
        <v>7915</v>
      </c>
      <c r="H3774" t="s">
        <v>7910</v>
      </c>
      <c r="I3774" t="s">
        <v>7915</v>
      </c>
      <c r="J3774" t="s">
        <v>7915</v>
      </c>
      <c r="K3774" t="s">
        <v>7915</v>
      </c>
      <c r="L3774" t="s">
        <v>7915</v>
      </c>
      <c r="M3774" t="s">
        <v>7910</v>
      </c>
      <c r="N3774" t="s">
        <v>7915</v>
      </c>
      <c r="O3774" t="s">
        <v>7915</v>
      </c>
      <c r="P3774" t="s">
        <v>7909</v>
      </c>
      <c r="Q3774">
        <v>7</v>
      </c>
      <c r="R3774">
        <f>IF(ISERROR(VLOOKUP(A3774,int_r_base_fitted!$A$1:$C$10000,2,FALSE)),0,VLOOKUP(A3774,int_r_base_fitted!$A$1:$C$10000,2,FALSE))</f>
        <v>0</v>
      </c>
      <c r="S3774">
        <f>IF(ISERROR(VLOOKUP(A3774,int_r_base_fitted!$A$1:$C$10000,3,FALSE)),0,VLOOKUP(A3774,int_r_base_fitted!$A$1:$C$10000,3,FALSE))</f>
        <v>7.0999999999999994E-2</v>
      </c>
      <c r="T3774">
        <v>804</v>
      </c>
      <c r="V3774">
        <f>IF(ISERROR(VLOOKUP(A3774,int_r_full_fitted!$A$1:$C$10000,3,FALSE)),0,VLOOKUP(A3774,int_r_full_fitted!$A$1:$C$10000,3,FALSE))</f>
        <v>6.0000000000000001E-3</v>
      </c>
      <c r="W3774">
        <v>3773</v>
      </c>
      <c r="Y3774">
        <f>S3774-V3774</f>
        <v>6.4999999999999988E-2</v>
      </c>
    </row>
    <row r="3775" spans="1:25" x14ac:dyDescent="0.2">
      <c r="A3775" t="s">
        <v>7107</v>
      </c>
      <c r="B3775" t="s">
        <v>7911</v>
      </c>
      <c r="C3775" t="s">
        <v>8210</v>
      </c>
      <c r="D3775" t="s">
        <v>7917</v>
      </c>
      <c r="E3775" t="s">
        <v>9850</v>
      </c>
      <c r="F3775" t="s">
        <v>7915</v>
      </c>
      <c r="G3775" t="s">
        <v>7915</v>
      </c>
      <c r="H3775" t="s">
        <v>7910</v>
      </c>
      <c r="I3775" t="s">
        <v>7915</v>
      </c>
      <c r="J3775" t="s">
        <v>7915</v>
      </c>
      <c r="K3775" t="s">
        <v>7915</v>
      </c>
      <c r="L3775" t="s">
        <v>7915</v>
      </c>
      <c r="M3775" t="s">
        <v>7915</v>
      </c>
      <c r="N3775" t="s">
        <v>7915</v>
      </c>
      <c r="O3775" t="s">
        <v>7915</v>
      </c>
      <c r="P3775" t="s">
        <v>7910</v>
      </c>
      <c r="Q3775">
        <v>8</v>
      </c>
      <c r="R3775">
        <f>IF(ISERROR(VLOOKUP(A3775,int_r_base_fitted!$A$1:$C$10000,2,FALSE)),0,VLOOKUP(A3775,int_r_base_fitted!$A$1:$C$10000,2,FALSE))</f>
        <v>0</v>
      </c>
      <c r="S3775">
        <f>IF(ISERROR(VLOOKUP(A3775,int_r_base_fitted!$A$1:$C$10000,3,FALSE)),0,VLOOKUP(A3775,int_r_base_fitted!$A$1:$C$10000,3,FALSE))</f>
        <v>5.6000000000000001E-2</v>
      </c>
      <c r="T3775">
        <v>1168</v>
      </c>
      <c r="V3775">
        <f>IF(ISERROR(VLOOKUP(A3775,int_r_full_fitted!$A$1:$C$10000,3,FALSE)),0,VLOOKUP(A3775,int_r_full_fitted!$A$1:$C$10000,3,FALSE))</f>
        <v>6.0000000000000001E-3</v>
      </c>
      <c r="W3775">
        <v>3774</v>
      </c>
      <c r="Y3775">
        <f>S3775-V3775</f>
        <v>0.05</v>
      </c>
    </row>
    <row r="3776" spans="1:25" x14ac:dyDescent="0.2">
      <c r="A3776" t="s">
        <v>5937</v>
      </c>
      <c r="B3776" t="s">
        <v>7911</v>
      </c>
      <c r="C3776" t="s">
        <v>8210</v>
      </c>
      <c r="D3776" t="s">
        <v>7917</v>
      </c>
      <c r="E3776" t="s">
        <v>8049</v>
      </c>
      <c r="F3776" t="s">
        <v>7915</v>
      </c>
      <c r="G3776" t="s">
        <v>7915</v>
      </c>
      <c r="H3776" t="s">
        <v>7910</v>
      </c>
      <c r="I3776" t="s">
        <v>7915</v>
      </c>
      <c r="J3776" t="s">
        <v>7915</v>
      </c>
      <c r="K3776" t="s">
        <v>7915</v>
      </c>
      <c r="L3776" t="s">
        <v>7915</v>
      </c>
      <c r="M3776" t="s">
        <v>7910</v>
      </c>
      <c r="N3776" t="s">
        <v>7915</v>
      </c>
      <c r="O3776" t="s">
        <v>7915</v>
      </c>
      <c r="P3776" t="s">
        <v>7909</v>
      </c>
      <c r="Q3776">
        <v>7</v>
      </c>
      <c r="R3776">
        <f>IF(ISERROR(VLOOKUP(A3776,int_r_base_fitted!$A$1:$C$10000,2,FALSE)),0,VLOOKUP(A3776,int_r_base_fitted!$A$1:$C$10000,2,FALSE))</f>
        <v>0</v>
      </c>
      <c r="S3776">
        <f>IF(ISERROR(VLOOKUP(A3776,int_r_base_fitted!$A$1:$C$10000,3,FALSE)),0,VLOOKUP(A3776,int_r_base_fitted!$A$1:$C$10000,3,FALSE))</f>
        <v>4.8000000000000001E-2</v>
      </c>
      <c r="T3776">
        <v>1609</v>
      </c>
      <c r="V3776">
        <f>IF(ISERROR(VLOOKUP(A3776,int_r_full_fitted!$A$1:$C$10000,3,FALSE)),0,VLOOKUP(A3776,int_r_full_fitted!$A$1:$C$10000,3,FALSE))</f>
        <v>6.0000000000000001E-3</v>
      </c>
      <c r="W3776">
        <v>3775</v>
      </c>
      <c r="Y3776">
        <f>S3776-V3776</f>
        <v>4.2000000000000003E-2</v>
      </c>
    </row>
    <row r="3777" spans="1:25" x14ac:dyDescent="0.2">
      <c r="A3777" t="s">
        <v>6570</v>
      </c>
      <c r="B3777" t="s">
        <v>7911</v>
      </c>
      <c r="C3777">
        <v>4</v>
      </c>
      <c r="D3777" t="s">
        <v>7940</v>
      </c>
      <c r="E3777" t="s">
        <v>9545</v>
      </c>
      <c r="F3777" t="s">
        <v>7915</v>
      </c>
      <c r="G3777" t="s">
        <v>7915</v>
      </c>
      <c r="H3777" t="s">
        <v>7910</v>
      </c>
      <c r="I3777" t="s">
        <v>7915</v>
      </c>
      <c r="J3777" t="s">
        <v>7915</v>
      </c>
      <c r="K3777" t="s">
        <v>7915</v>
      </c>
      <c r="L3777" t="s">
        <v>7915</v>
      </c>
      <c r="M3777" t="s">
        <v>7915</v>
      </c>
      <c r="N3777" t="s">
        <v>7915</v>
      </c>
      <c r="O3777" t="s">
        <v>7915</v>
      </c>
      <c r="P3777" t="s">
        <v>7910</v>
      </c>
      <c r="Q3777">
        <v>8</v>
      </c>
      <c r="R3777">
        <f>IF(ISERROR(VLOOKUP(A3777,int_r_base_fitted!$A$1:$C$10000,2,FALSE)),0,VLOOKUP(A3777,int_r_base_fitted!$A$1:$C$10000,2,FALSE))</f>
        <v>0</v>
      </c>
      <c r="S3777">
        <f>IF(ISERROR(VLOOKUP(A3777,int_r_base_fitted!$A$1:$C$10000,3,FALSE)),0,VLOOKUP(A3777,int_r_base_fitted!$A$1:$C$10000,3,FALSE))</f>
        <v>4.8000000000000001E-2</v>
      </c>
      <c r="T3777">
        <v>1634</v>
      </c>
      <c r="V3777">
        <f>IF(ISERROR(VLOOKUP(A3777,int_r_full_fitted!$A$1:$C$10000,3,FALSE)),0,VLOOKUP(A3777,int_r_full_fitted!$A$1:$C$10000,3,FALSE))</f>
        <v>6.0000000000000001E-3</v>
      </c>
      <c r="W3777">
        <v>3776</v>
      </c>
      <c r="Y3777">
        <f>S3777-V3777</f>
        <v>4.2000000000000003E-2</v>
      </c>
    </row>
    <row r="3778" spans="1:25" x14ac:dyDescent="0.2">
      <c r="A3778" t="s">
        <v>5557</v>
      </c>
      <c r="B3778" t="s">
        <v>7933</v>
      </c>
      <c r="C3778" t="s">
        <v>8386</v>
      </c>
      <c r="D3778" t="s">
        <v>8134</v>
      </c>
      <c r="E3778" t="s">
        <v>8752</v>
      </c>
      <c r="F3778" t="s">
        <v>7915</v>
      </c>
      <c r="G3778" t="s">
        <v>7915</v>
      </c>
      <c r="H3778" t="s">
        <v>7910</v>
      </c>
      <c r="I3778" t="s">
        <v>7915</v>
      </c>
      <c r="J3778" t="s">
        <v>7915</v>
      </c>
      <c r="K3778" t="s">
        <v>7915</v>
      </c>
      <c r="L3778" t="s">
        <v>7915</v>
      </c>
      <c r="M3778" t="s">
        <v>7910</v>
      </c>
      <c r="N3778" t="s">
        <v>7915</v>
      </c>
      <c r="O3778" t="s">
        <v>7915</v>
      </c>
      <c r="P3778" t="s">
        <v>7909</v>
      </c>
      <c r="Q3778">
        <v>7</v>
      </c>
      <c r="R3778">
        <f>IF(ISERROR(VLOOKUP(A3778,int_r_base_fitted!$A$1:$C$10000,2,FALSE)),0,VLOOKUP(A3778,int_r_base_fitted!$A$1:$C$10000,2,FALSE))</f>
        <v>0</v>
      </c>
      <c r="S3778">
        <f>IF(ISERROR(VLOOKUP(A3778,int_r_base_fitted!$A$1:$C$10000,3,FALSE)),0,VLOOKUP(A3778,int_r_base_fitted!$A$1:$C$10000,3,FALSE))</f>
        <v>4.7E-2</v>
      </c>
      <c r="T3778">
        <v>1678</v>
      </c>
      <c r="V3778">
        <f>IF(ISERROR(VLOOKUP(A3778,int_r_full_fitted!$A$1:$C$10000,3,FALSE)),0,VLOOKUP(A3778,int_r_full_fitted!$A$1:$C$10000,3,FALSE))</f>
        <v>6.0000000000000001E-3</v>
      </c>
      <c r="W3778">
        <v>3777</v>
      </c>
      <c r="Y3778">
        <f>S3778-V3778</f>
        <v>4.1000000000000002E-2</v>
      </c>
    </row>
    <row r="3779" spans="1:25" x14ac:dyDescent="0.2">
      <c r="A3779" t="s">
        <v>6511</v>
      </c>
      <c r="B3779" t="s">
        <v>7933</v>
      </c>
      <c r="C3779">
        <v>7</v>
      </c>
      <c r="D3779" t="s">
        <v>7967</v>
      </c>
      <c r="E3779" t="s">
        <v>9526</v>
      </c>
      <c r="F3779" t="s">
        <v>7915</v>
      </c>
      <c r="G3779" t="s">
        <v>7915</v>
      </c>
      <c r="H3779" t="s">
        <v>7910</v>
      </c>
      <c r="I3779" t="s">
        <v>7915</v>
      </c>
      <c r="J3779" t="s">
        <v>7915</v>
      </c>
      <c r="K3779" t="s">
        <v>7915</v>
      </c>
      <c r="L3779" t="s">
        <v>7915</v>
      </c>
      <c r="M3779" t="s">
        <v>7915</v>
      </c>
      <c r="N3779" t="s">
        <v>7915</v>
      </c>
      <c r="O3779" t="s">
        <v>7915</v>
      </c>
      <c r="P3779" t="s">
        <v>7910</v>
      </c>
      <c r="Q3779">
        <v>8</v>
      </c>
      <c r="R3779">
        <f>IF(ISERROR(VLOOKUP(A3779,int_r_base_fitted!$A$1:$C$10000,2,FALSE)),0,VLOOKUP(A3779,int_r_base_fitted!$A$1:$C$10000,2,FALSE))</f>
        <v>0</v>
      </c>
      <c r="S3779">
        <f>IF(ISERROR(VLOOKUP(A3779,int_r_base_fitted!$A$1:$C$10000,3,FALSE)),0,VLOOKUP(A3779,int_r_base_fitted!$A$1:$C$10000,3,FALSE))</f>
        <v>4.7E-2</v>
      </c>
      <c r="T3779">
        <v>1702</v>
      </c>
      <c r="V3779">
        <f>IF(ISERROR(VLOOKUP(A3779,int_r_full_fitted!$A$1:$C$10000,3,FALSE)),0,VLOOKUP(A3779,int_r_full_fitted!$A$1:$C$10000,3,FALSE))</f>
        <v>6.0000000000000001E-3</v>
      </c>
      <c r="W3779">
        <v>3778</v>
      </c>
      <c r="Y3779">
        <f>S3779-V3779</f>
        <v>4.1000000000000002E-2</v>
      </c>
    </row>
    <row r="3780" spans="1:25" x14ac:dyDescent="0.2">
      <c r="A3780" t="s">
        <v>6512</v>
      </c>
      <c r="B3780" t="s">
        <v>7933</v>
      </c>
      <c r="C3780">
        <v>7</v>
      </c>
      <c r="D3780" t="s">
        <v>7967</v>
      </c>
      <c r="E3780" t="s">
        <v>8522</v>
      </c>
      <c r="F3780" t="s">
        <v>7915</v>
      </c>
      <c r="G3780" t="s">
        <v>7915</v>
      </c>
      <c r="H3780" t="s">
        <v>7910</v>
      </c>
      <c r="I3780" t="s">
        <v>7915</v>
      </c>
      <c r="J3780" t="s">
        <v>7915</v>
      </c>
      <c r="K3780" t="s">
        <v>7915</v>
      </c>
      <c r="L3780" t="s">
        <v>7915</v>
      </c>
      <c r="M3780" t="s">
        <v>7915</v>
      </c>
      <c r="N3780" t="s">
        <v>7915</v>
      </c>
      <c r="O3780" t="s">
        <v>7915</v>
      </c>
      <c r="P3780" t="s">
        <v>7910</v>
      </c>
      <c r="Q3780">
        <v>8</v>
      </c>
      <c r="R3780">
        <f>IF(ISERROR(VLOOKUP(A3780,int_r_base_fitted!$A$1:$C$10000,2,FALSE)),0,VLOOKUP(A3780,int_r_base_fitted!$A$1:$C$10000,2,FALSE))</f>
        <v>0</v>
      </c>
      <c r="S3780">
        <f>IF(ISERROR(VLOOKUP(A3780,int_r_base_fitted!$A$1:$C$10000,3,FALSE)),0,VLOOKUP(A3780,int_r_base_fitted!$A$1:$C$10000,3,FALSE))</f>
        <v>4.7E-2</v>
      </c>
      <c r="T3780">
        <v>1703</v>
      </c>
      <c r="V3780">
        <f>IF(ISERROR(VLOOKUP(A3780,int_r_full_fitted!$A$1:$C$10000,3,FALSE)),0,VLOOKUP(A3780,int_r_full_fitted!$A$1:$C$10000,3,FALSE))</f>
        <v>6.0000000000000001E-3</v>
      </c>
      <c r="W3780">
        <v>3779</v>
      </c>
      <c r="Y3780">
        <f>S3780-V3780</f>
        <v>4.1000000000000002E-2</v>
      </c>
    </row>
    <row r="3781" spans="1:25" x14ac:dyDescent="0.2">
      <c r="A3781" t="s">
        <v>6968</v>
      </c>
      <c r="B3781" t="s">
        <v>7933</v>
      </c>
      <c r="C3781" t="s">
        <v>8975</v>
      </c>
      <c r="D3781" t="s">
        <v>7963</v>
      </c>
      <c r="E3781" t="s">
        <v>9752</v>
      </c>
      <c r="F3781" t="s">
        <v>7915</v>
      </c>
      <c r="G3781" t="s">
        <v>7915</v>
      </c>
      <c r="H3781" t="s">
        <v>7910</v>
      </c>
      <c r="I3781" t="s">
        <v>7915</v>
      </c>
      <c r="J3781" t="s">
        <v>7915</v>
      </c>
      <c r="K3781" t="s">
        <v>7915</v>
      </c>
      <c r="L3781" t="s">
        <v>7915</v>
      </c>
      <c r="M3781" t="s">
        <v>7915</v>
      </c>
      <c r="N3781" t="s">
        <v>7915</v>
      </c>
      <c r="O3781" t="s">
        <v>7915</v>
      </c>
      <c r="P3781" t="s">
        <v>7910</v>
      </c>
      <c r="Q3781">
        <v>8</v>
      </c>
      <c r="R3781">
        <f>IF(ISERROR(VLOOKUP(A3781,int_r_base_fitted!$A$1:$C$10000,2,FALSE)),0,VLOOKUP(A3781,int_r_base_fitted!$A$1:$C$10000,2,FALSE))</f>
        <v>0</v>
      </c>
      <c r="S3781">
        <f>IF(ISERROR(VLOOKUP(A3781,int_r_base_fitted!$A$1:$C$10000,3,FALSE)),0,VLOOKUP(A3781,int_r_base_fitted!$A$1:$C$10000,3,FALSE))</f>
        <v>4.7E-2</v>
      </c>
      <c r="T3781">
        <v>1718</v>
      </c>
      <c r="V3781">
        <f>IF(ISERROR(VLOOKUP(A3781,int_r_full_fitted!$A$1:$C$10000,3,FALSE)),0,VLOOKUP(A3781,int_r_full_fitted!$A$1:$C$10000,3,FALSE))</f>
        <v>6.0000000000000001E-3</v>
      </c>
      <c r="W3781">
        <v>3780</v>
      </c>
      <c r="Y3781">
        <f>S3781-V3781</f>
        <v>4.1000000000000002E-2</v>
      </c>
    </row>
    <row r="3782" spans="1:25" x14ac:dyDescent="0.2">
      <c r="A3782" t="s">
        <v>7022</v>
      </c>
      <c r="B3782" t="s">
        <v>7933</v>
      </c>
      <c r="C3782" t="s">
        <v>9465</v>
      </c>
      <c r="D3782" t="s">
        <v>7963</v>
      </c>
      <c r="E3782" t="s">
        <v>8639</v>
      </c>
      <c r="F3782" t="s">
        <v>7915</v>
      </c>
      <c r="G3782" t="s">
        <v>7915</v>
      </c>
      <c r="H3782" t="s">
        <v>7910</v>
      </c>
      <c r="I3782" t="s">
        <v>7915</v>
      </c>
      <c r="J3782" t="s">
        <v>7915</v>
      </c>
      <c r="K3782" t="s">
        <v>7915</v>
      </c>
      <c r="L3782" t="s">
        <v>7915</v>
      </c>
      <c r="M3782" t="s">
        <v>7915</v>
      </c>
      <c r="N3782" t="s">
        <v>7915</v>
      </c>
      <c r="O3782" t="s">
        <v>7915</v>
      </c>
      <c r="P3782" t="s">
        <v>7910</v>
      </c>
      <c r="Q3782">
        <v>8</v>
      </c>
      <c r="R3782">
        <f>IF(ISERROR(VLOOKUP(A3782,int_r_base_fitted!$A$1:$C$10000,2,FALSE)),0,VLOOKUP(A3782,int_r_base_fitted!$A$1:$C$10000,2,FALSE))</f>
        <v>0</v>
      </c>
      <c r="S3782">
        <f>IF(ISERROR(VLOOKUP(A3782,int_r_base_fitted!$A$1:$C$10000,3,FALSE)),0,VLOOKUP(A3782,int_r_base_fitted!$A$1:$C$10000,3,FALSE))</f>
        <v>4.7E-2</v>
      </c>
      <c r="T3782">
        <v>1720</v>
      </c>
      <c r="V3782">
        <f>IF(ISERROR(VLOOKUP(A3782,int_r_full_fitted!$A$1:$C$10000,3,FALSE)),0,VLOOKUP(A3782,int_r_full_fitted!$A$1:$C$10000,3,FALSE))</f>
        <v>6.0000000000000001E-3</v>
      </c>
      <c r="W3782">
        <v>3781</v>
      </c>
      <c r="Y3782">
        <f>S3782-V3782</f>
        <v>4.1000000000000002E-2</v>
      </c>
    </row>
    <row r="3783" spans="1:25" x14ac:dyDescent="0.2">
      <c r="A3783" t="s">
        <v>7079</v>
      </c>
      <c r="B3783" t="s">
        <v>7933</v>
      </c>
      <c r="C3783" t="s">
        <v>9828</v>
      </c>
      <c r="D3783" t="s">
        <v>7963</v>
      </c>
      <c r="E3783" t="s">
        <v>8930</v>
      </c>
      <c r="F3783" t="s">
        <v>7915</v>
      </c>
      <c r="G3783" t="s">
        <v>7915</v>
      </c>
      <c r="H3783" t="s">
        <v>7910</v>
      </c>
      <c r="I3783" t="s">
        <v>7915</v>
      </c>
      <c r="J3783" t="s">
        <v>7915</v>
      </c>
      <c r="K3783" t="s">
        <v>7915</v>
      </c>
      <c r="L3783" t="s">
        <v>7915</v>
      </c>
      <c r="M3783" t="s">
        <v>7915</v>
      </c>
      <c r="N3783" t="s">
        <v>7915</v>
      </c>
      <c r="O3783" t="s">
        <v>7915</v>
      </c>
      <c r="P3783" t="s">
        <v>7910</v>
      </c>
      <c r="Q3783">
        <v>8</v>
      </c>
      <c r="R3783">
        <f>IF(ISERROR(VLOOKUP(A3783,int_r_base_fitted!$A$1:$C$10000,2,FALSE)),0,VLOOKUP(A3783,int_r_base_fitted!$A$1:$C$10000,2,FALSE))</f>
        <v>0</v>
      </c>
      <c r="S3783">
        <f>IF(ISERROR(VLOOKUP(A3783,int_r_base_fitted!$A$1:$C$10000,3,FALSE)),0,VLOOKUP(A3783,int_r_base_fitted!$A$1:$C$10000,3,FALSE))</f>
        <v>4.7E-2</v>
      </c>
      <c r="T3783">
        <v>1722</v>
      </c>
      <c r="V3783">
        <f>IF(ISERROR(VLOOKUP(A3783,int_r_full_fitted!$A$1:$C$10000,3,FALSE)),0,VLOOKUP(A3783,int_r_full_fitted!$A$1:$C$10000,3,FALSE))</f>
        <v>6.0000000000000001E-3</v>
      </c>
      <c r="W3783">
        <v>3782</v>
      </c>
      <c r="Y3783">
        <f>S3783-V3783</f>
        <v>4.1000000000000002E-2</v>
      </c>
    </row>
    <row r="3784" spans="1:25" x14ac:dyDescent="0.2">
      <c r="A3784" t="s">
        <v>7106</v>
      </c>
      <c r="B3784" t="s">
        <v>7911</v>
      </c>
      <c r="C3784" t="s">
        <v>8257</v>
      </c>
      <c r="D3784" t="s">
        <v>7917</v>
      </c>
      <c r="E3784" t="s">
        <v>9849</v>
      </c>
      <c r="F3784" t="s">
        <v>7915</v>
      </c>
      <c r="G3784" t="s">
        <v>7915</v>
      </c>
      <c r="H3784" t="s">
        <v>7910</v>
      </c>
      <c r="I3784" t="s">
        <v>7915</v>
      </c>
      <c r="J3784" t="s">
        <v>7915</v>
      </c>
      <c r="K3784" t="s">
        <v>7915</v>
      </c>
      <c r="L3784" t="s">
        <v>7915</v>
      </c>
      <c r="M3784" t="s">
        <v>7915</v>
      </c>
      <c r="N3784" t="s">
        <v>7915</v>
      </c>
      <c r="O3784" t="s">
        <v>7915</v>
      </c>
      <c r="P3784" t="s">
        <v>7910</v>
      </c>
      <c r="Q3784">
        <v>8</v>
      </c>
      <c r="R3784">
        <f>IF(ISERROR(VLOOKUP(A3784,int_r_base_fitted!$A$1:$C$10000,2,FALSE)),0,VLOOKUP(A3784,int_r_base_fitted!$A$1:$C$10000,2,FALSE))</f>
        <v>0</v>
      </c>
      <c r="S3784">
        <f>IF(ISERROR(VLOOKUP(A3784,int_r_base_fitted!$A$1:$C$10000,3,FALSE)),0,VLOOKUP(A3784,int_r_base_fitted!$A$1:$C$10000,3,FALSE))</f>
        <v>4.7E-2</v>
      </c>
      <c r="T3784">
        <v>1724</v>
      </c>
      <c r="V3784">
        <f>IF(ISERROR(VLOOKUP(A3784,int_r_full_fitted!$A$1:$C$10000,3,FALSE)),0,VLOOKUP(A3784,int_r_full_fitted!$A$1:$C$10000,3,FALSE))</f>
        <v>6.0000000000000001E-3</v>
      </c>
      <c r="W3784">
        <v>3783</v>
      </c>
      <c r="Y3784">
        <f>S3784-V3784</f>
        <v>4.1000000000000002E-2</v>
      </c>
    </row>
    <row r="3785" spans="1:25" x14ac:dyDescent="0.2">
      <c r="A3785" t="s">
        <v>7117</v>
      </c>
      <c r="B3785" t="s">
        <v>7933</v>
      </c>
      <c r="C3785" t="s">
        <v>9857</v>
      </c>
      <c r="D3785" t="s">
        <v>7917</v>
      </c>
      <c r="E3785" t="s">
        <v>9858</v>
      </c>
      <c r="F3785" t="s">
        <v>7915</v>
      </c>
      <c r="G3785" t="s">
        <v>7915</v>
      </c>
      <c r="H3785" t="s">
        <v>7910</v>
      </c>
      <c r="I3785" t="s">
        <v>7915</v>
      </c>
      <c r="J3785" t="s">
        <v>7915</v>
      </c>
      <c r="K3785" t="s">
        <v>7915</v>
      </c>
      <c r="L3785" t="s">
        <v>7915</v>
      </c>
      <c r="M3785" t="s">
        <v>7915</v>
      </c>
      <c r="N3785" t="s">
        <v>7915</v>
      </c>
      <c r="O3785" t="s">
        <v>7915</v>
      </c>
      <c r="P3785" t="s">
        <v>7910</v>
      </c>
      <c r="Q3785">
        <v>8</v>
      </c>
      <c r="R3785">
        <f>IF(ISERROR(VLOOKUP(A3785,int_r_base_fitted!$A$1:$C$10000,2,FALSE)),0,VLOOKUP(A3785,int_r_base_fitted!$A$1:$C$10000,2,FALSE))</f>
        <v>0</v>
      </c>
      <c r="S3785">
        <f>IF(ISERROR(VLOOKUP(A3785,int_r_base_fitted!$A$1:$C$10000,3,FALSE)),0,VLOOKUP(A3785,int_r_base_fitted!$A$1:$C$10000,3,FALSE))</f>
        <v>4.7E-2</v>
      </c>
      <c r="T3785">
        <v>1726</v>
      </c>
      <c r="V3785">
        <f>IF(ISERROR(VLOOKUP(A3785,int_r_full_fitted!$A$1:$C$10000,3,FALSE)),0,VLOOKUP(A3785,int_r_full_fitted!$A$1:$C$10000,3,FALSE))</f>
        <v>6.0000000000000001E-3</v>
      </c>
      <c r="W3785">
        <v>3784</v>
      </c>
      <c r="Y3785">
        <f>S3785-V3785</f>
        <v>4.1000000000000002E-2</v>
      </c>
    </row>
    <row r="3786" spans="1:25" x14ac:dyDescent="0.2">
      <c r="A3786" t="s">
        <v>5600</v>
      </c>
      <c r="B3786" t="s">
        <v>7911</v>
      </c>
      <c r="C3786">
        <v>4</v>
      </c>
      <c r="D3786" t="s">
        <v>7940</v>
      </c>
      <c r="E3786" t="s">
        <v>9025</v>
      </c>
      <c r="F3786" t="s">
        <v>7915</v>
      </c>
      <c r="G3786" t="s">
        <v>7915</v>
      </c>
      <c r="H3786" t="s">
        <v>7910</v>
      </c>
      <c r="I3786" t="s">
        <v>7915</v>
      </c>
      <c r="J3786" t="s">
        <v>7915</v>
      </c>
      <c r="K3786" t="s">
        <v>7915</v>
      </c>
      <c r="L3786" t="s">
        <v>7915</v>
      </c>
      <c r="M3786" t="s">
        <v>7910</v>
      </c>
      <c r="N3786" t="s">
        <v>7915</v>
      </c>
      <c r="O3786" t="s">
        <v>7915</v>
      </c>
      <c r="P3786" t="s">
        <v>7909</v>
      </c>
      <c r="Q3786">
        <v>7</v>
      </c>
      <c r="R3786">
        <f>IF(ISERROR(VLOOKUP(A3786,int_r_base_fitted!$A$1:$C$10000,2,FALSE)),0,VLOOKUP(A3786,int_r_base_fitted!$A$1:$C$10000,2,FALSE))</f>
        <v>0</v>
      </c>
      <c r="S3786">
        <f>IF(ISERROR(VLOOKUP(A3786,int_r_base_fitted!$A$1:$C$10000,3,FALSE)),0,VLOOKUP(A3786,int_r_base_fitted!$A$1:$C$10000,3,FALSE))</f>
        <v>4.5999999999999999E-2</v>
      </c>
      <c r="T3786">
        <v>1751</v>
      </c>
      <c r="V3786">
        <f>IF(ISERROR(VLOOKUP(A3786,int_r_full_fitted!$A$1:$C$10000,3,FALSE)),0,VLOOKUP(A3786,int_r_full_fitted!$A$1:$C$10000,3,FALSE))</f>
        <v>6.0000000000000001E-3</v>
      </c>
      <c r="W3786">
        <v>3785</v>
      </c>
      <c r="Y3786">
        <f>S3786-V3786</f>
        <v>0.04</v>
      </c>
    </row>
    <row r="3787" spans="1:25" x14ac:dyDescent="0.2">
      <c r="A3787" t="s">
        <v>5696</v>
      </c>
      <c r="B3787" t="s">
        <v>7933</v>
      </c>
      <c r="C3787" t="s">
        <v>8920</v>
      </c>
      <c r="D3787" t="s">
        <v>7945</v>
      </c>
      <c r="E3787" t="s">
        <v>9060</v>
      </c>
      <c r="F3787" t="s">
        <v>7915</v>
      </c>
      <c r="G3787" t="s">
        <v>7915</v>
      </c>
      <c r="H3787" t="s">
        <v>7910</v>
      </c>
      <c r="I3787" t="s">
        <v>7915</v>
      </c>
      <c r="J3787" t="s">
        <v>7915</v>
      </c>
      <c r="K3787" t="s">
        <v>7915</v>
      </c>
      <c r="L3787" t="s">
        <v>7915</v>
      </c>
      <c r="M3787" t="s">
        <v>7910</v>
      </c>
      <c r="N3787" t="s">
        <v>7915</v>
      </c>
      <c r="O3787" t="s">
        <v>7915</v>
      </c>
      <c r="P3787" t="s">
        <v>7909</v>
      </c>
      <c r="Q3787">
        <v>7</v>
      </c>
      <c r="R3787">
        <f>IF(ISERROR(VLOOKUP(A3787,int_r_base_fitted!$A$1:$C$10000,2,FALSE)),0,VLOOKUP(A3787,int_r_base_fitted!$A$1:$C$10000,2,FALSE))</f>
        <v>0</v>
      </c>
      <c r="S3787">
        <f>IF(ISERROR(VLOOKUP(A3787,int_r_base_fitted!$A$1:$C$10000,3,FALSE)),0,VLOOKUP(A3787,int_r_base_fitted!$A$1:$C$10000,3,FALSE))</f>
        <v>4.5999999999999999E-2</v>
      </c>
      <c r="T3787">
        <v>1753</v>
      </c>
      <c r="V3787">
        <f>IF(ISERROR(VLOOKUP(A3787,int_r_full_fitted!$A$1:$C$10000,3,FALSE)),0,VLOOKUP(A3787,int_r_full_fitted!$A$1:$C$10000,3,FALSE))</f>
        <v>6.0000000000000001E-3</v>
      </c>
      <c r="W3787">
        <v>3786</v>
      </c>
      <c r="Y3787">
        <f>S3787-V3787</f>
        <v>0.04</v>
      </c>
    </row>
    <row r="3788" spans="1:25" x14ac:dyDescent="0.2">
      <c r="A3788" t="s">
        <v>5931</v>
      </c>
      <c r="B3788" t="s">
        <v>7911</v>
      </c>
      <c r="C3788" t="s">
        <v>7995</v>
      </c>
      <c r="D3788" t="s">
        <v>7917</v>
      </c>
      <c r="E3788" t="s">
        <v>9267</v>
      </c>
      <c r="F3788" t="s">
        <v>7915</v>
      </c>
      <c r="G3788" t="s">
        <v>7915</v>
      </c>
      <c r="H3788" t="s">
        <v>7910</v>
      </c>
      <c r="I3788" t="s">
        <v>7915</v>
      </c>
      <c r="J3788" t="s">
        <v>7915</v>
      </c>
      <c r="K3788" t="s">
        <v>7915</v>
      </c>
      <c r="L3788" t="s">
        <v>7915</v>
      </c>
      <c r="M3788" t="s">
        <v>7910</v>
      </c>
      <c r="N3788" t="s">
        <v>7915</v>
      </c>
      <c r="O3788" t="s">
        <v>7915</v>
      </c>
      <c r="P3788" t="s">
        <v>7909</v>
      </c>
      <c r="Q3788">
        <v>7</v>
      </c>
      <c r="R3788">
        <f>IF(ISERROR(VLOOKUP(A3788,int_r_base_fitted!$A$1:$C$10000,2,FALSE)),0,VLOOKUP(A3788,int_r_base_fitted!$A$1:$C$10000,2,FALSE))</f>
        <v>0</v>
      </c>
      <c r="S3788">
        <f>IF(ISERROR(VLOOKUP(A3788,int_r_base_fitted!$A$1:$C$10000,3,FALSE)),0,VLOOKUP(A3788,int_r_base_fitted!$A$1:$C$10000,3,FALSE))</f>
        <v>4.5999999999999999E-2</v>
      </c>
      <c r="T3788">
        <v>1761</v>
      </c>
      <c r="V3788">
        <f>IF(ISERROR(VLOOKUP(A3788,int_r_full_fitted!$A$1:$C$10000,3,FALSE)),0,VLOOKUP(A3788,int_r_full_fitted!$A$1:$C$10000,3,FALSE))</f>
        <v>6.0000000000000001E-3</v>
      </c>
      <c r="W3788">
        <v>3787</v>
      </c>
      <c r="Y3788">
        <f>S3788-V3788</f>
        <v>0.04</v>
      </c>
    </row>
    <row r="3789" spans="1:25" x14ac:dyDescent="0.2">
      <c r="A3789" t="s">
        <v>6516</v>
      </c>
      <c r="B3789" t="s">
        <v>7933</v>
      </c>
      <c r="C3789">
        <v>7</v>
      </c>
      <c r="D3789" t="s">
        <v>7967</v>
      </c>
      <c r="E3789" t="s">
        <v>9528</v>
      </c>
      <c r="F3789" t="s">
        <v>7915</v>
      </c>
      <c r="G3789" t="s">
        <v>7915</v>
      </c>
      <c r="H3789" t="s">
        <v>7910</v>
      </c>
      <c r="I3789" t="s">
        <v>7915</v>
      </c>
      <c r="J3789" t="s">
        <v>7915</v>
      </c>
      <c r="K3789" t="s">
        <v>7915</v>
      </c>
      <c r="L3789" t="s">
        <v>7915</v>
      </c>
      <c r="M3789" t="s">
        <v>7915</v>
      </c>
      <c r="N3789" t="s">
        <v>7915</v>
      </c>
      <c r="O3789" t="s">
        <v>7915</v>
      </c>
      <c r="P3789" t="s">
        <v>7910</v>
      </c>
      <c r="Q3789">
        <v>8</v>
      </c>
      <c r="R3789">
        <f>IF(ISERROR(VLOOKUP(A3789,int_r_base_fitted!$A$1:$C$10000,2,FALSE)),0,VLOOKUP(A3789,int_r_base_fitted!$A$1:$C$10000,2,FALSE))</f>
        <v>0</v>
      </c>
      <c r="S3789">
        <f>IF(ISERROR(VLOOKUP(A3789,int_r_base_fitted!$A$1:$C$10000,3,FALSE)),0,VLOOKUP(A3789,int_r_base_fitted!$A$1:$C$10000,3,FALSE))</f>
        <v>4.5999999999999999E-2</v>
      </c>
      <c r="T3789">
        <v>1767</v>
      </c>
      <c r="V3789">
        <f>IF(ISERROR(VLOOKUP(A3789,int_r_full_fitted!$A$1:$C$10000,3,FALSE)),0,VLOOKUP(A3789,int_r_full_fitted!$A$1:$C$10000,3,FALSE))</f>
        <v>6.0000000000000001E-3</v>
      </c>
      <c r="W3789">
        <v>3788</v>
      </c>
      <c r="Y3789">
        <f>S3789-V3789</f>
        <v>0.04</v>
      </c>
    </row>
    <row r="3790" spans="1:25" x14ac:dyDescent="0.2">
      <c r="A3790" t="s">
        <v>6542</v>
      </c>
      <c r="B3790" t="s">
        <v>7933</v>
      </c>
      <c r="C3790" t="s">
        <v>7932</v>
      </c>
      <c r="D3790" t="s">
        <v>8134</v>
      </c>
      <c r="E3790" t="s">
        <v>9529</v>
      </c>
      <c r="F3790" t="s">
        <v>7915</v>
      </c>
      <c r="G3790" t="s">
        <v>7915</v>
      </c>
      <c r="H3790" t="s">
        <v>7910</v>
      </c>
      <c r="I3790" t="s">
        <v>7915</v>
      </c>
      <c r="J3790" t="s">
        <v>7915</v>
      </c>
      <c r="K3790" t="s">
        <v>7915</v>
      </c>
      <c r="L3790" t="s">
        <v>7915</v>
      </c>
      <c r="M3790" t="s">
        <v>7915</v>
      </c>
      <c r="N3790" t="s">
        <v>7915</v>
      </c>
      <c r="O3790" t="s">
        <v>7915</v>
      </c>
      <c r="P3790" t="s">
        <v>7910</v>
      </c>
      <c r="Q3790">
        <v>8</v>
      </c>
      <c r="R3790">
        <f>IF(ISERROR(VLOOKUP(A3790,int_r_base_fitted!$A$1:$C$10000,2,FALSE)),0,VLOOKUP(A3790,int_r_base_fitted!$A$1:$C$10000,2,FALSE))</f>
        <v>0</v>
      </c>
      <c r="S3790">
        <f>IF(ISERROR(VLOOKUP(A3790,int_r_base_fitted!$A$1:$C$10000,3,FALSE)),0,VLOOKUP(A3790,int_r_base_fitted!$A$1:$C$10000,3,FALSE))</f>
        <v>4.5999999999999999E-2</v>
      </c>
      <c r="T3790">
        <v>1768</v>
      </c>
      <c r="V3790">
        <f>IF(ISERROR(VLOOKUP(A3790,int_r_full_fitted!$A$1:$C$10000,3,FALSE)),0,VLOOKUP(A3790,int_r_full_fitted!$A$1:$C$10000,3,FALSE))</f>
        <v>6.0000000000000001E-3</v>
      </c>
      <c r="W3790">
        <v>3789</v>
      </c>
      <c r="Y3790">
        <f>S3790-V3790</f>
        <v>0.04</v>
      </c>
    </row>
    <row r="3791" spans="1:25" x14ac:dyDescent="0.2">
      <c r="A3791" t="s">
        <v>6580</v>
      </c>
      <c r="B3791" t="s">
        <v>7911</v>
      </c>
      <c r="C3791">
        <v>4</v>
      </c>
      <c r="D3791" t="s">
        <v>7940</v>
      </c>
      <c r="E3791" t="s">
        <v>9020</v>
      </c>
      <c r="F3791" t="s">
        <v>7915</v>
      </c>
      <c r="G3791" t="s">
        <v>7915</v>
      </c>
      <c r="H3791" t="s">
        <v>7910</v>
      </c>
      <c r="I3791" t="s">
        <v>7915</v>
      </c>
      <c r="J3791" t="s">
        <v>7915</v>
      </c>
      <c r="K3791" t="s">
        <v>7915</v>
      </c>
      <c r="L3791" t="s">
        <v>7915</v>
      </c>
      <c r="M3791" t="s">
        <v>7915</v>
      </c>
      <c r="N3791" t="s">
        <v>7915</v>
      </c>
      <c r="O3791" t="s">
        <v>7915</v>
      </c>
      <c r="P3791" t="s">
        <v>7910</v>
      </c>
      <c r="Q3791">
        <v>8</v>
      </c>
      <c r="R3791">
        <f>IF(ISERROR(VLOOKUP(A3791,int_r_base_fitted!$A$1:$C$10000,2,FALSE)),0,VLOOKUP(A3791,int_r_base_fitted!$A$1:$C$10000,2,FALSE))</f>
        <v>0</v>
      </c>
      <c r="S3791">
        <f>IF(ISERROR(VLOOKUP(A3791,int_r_base_fitted!$A$1:$C$10000,3,FALSE)),0,VLOOKUP(A3791,int_r_base_fitted!$A$1:$C$10000,3,FALSE))</f>
        <v>4.5999999999999999E-2</v>
      </c>
      <c r="T3791">
        <v>1769</v>
      </c>
      <c r="V3791">
        <f>IF(ISERROR(VLOOKUP(A3791,int_r_full_fitted!$A$1:$C$10000,3,FALSE)),0,VLOOKUP(A3791,int_r_full_fitted!$A$1:$C$10000,3,FALSE))</f>
        <v>6.0000000000000001E-3</v>
      </c>
      <c r="W3791">
        <v>3790</v>
      </c>
      <c r="Y3791">
        <f>S3791-V3791</f>
        <v>0.04</v>
      </c>
    </row>
    <row r="3792" spans="1:25" x14ac:dyDescent="0.2">
      <c r="A3792" t="s">
        <v>6598</v>
      </c>
      <c r="B3792" t="s">
        <v>7933</v>
      </c>
      <c r="C3792">
        <v>7</v>
      </c>
      <c r="D3792" t="s">
        <v>7940</v>
      </c>
      <c r="E3792" t="s">
        <v>9430</v>
      </c>
      <c r="F3792" t="s">
        <v>7915</v>
      </c>
      <c r="G3792" t="s">
        <v>7915</v>
      </c>
      <c r="H3792" t="s">
        <v>7910</v>
      </c>
      <c r="I3792" t="s">
        <v>7915</v>
      </c>
      <c r="J3792" t="s">
        <v>7915</v>
      </c>
      <c r="K3792" t="s">
        <v>7915</v>
      </c>
      <c r="L3792" t="s">
        <v>7915</v>
      </c>
      <c r="M3792" t="s">
        <v>7915</v>
      </c>
      <c r="N3792" t="s">
        <v>7915</v>
      </c>
      <c r="O3792" t="s">
        <v>7915</v>
      </c>
      <c r="P3792" t="s">
        <v>7910</v>
      </c>
      <c r="Q3792">
        <v>8</v>
      </c>
      <c r="R3792">
        <f>IF(ISERROR(VLOOKUP(A3792,int_r_base_fitted!$A$1:$C$10000,2,FALSE)),0,VLOOKUP(A3792,int_r_base_fitted!$A$1:$C$10000,2,FALSE))</f>
        <v>0</v>
      </c>
      <c r="S3792">
        <f>IF(ISERROR(VLOOKUP(A3792,int_r_base_fitted!$A$1:$C$10000,3,FALSE)),0,VLOOKUP(A3792,int_r_base_fitted!$A$1:$C$10000,3,FALSE))</f>
        <v>4.5999999999999999E-2</v>
      </c>
      <c r="T3792">
        <v>1771</v>
      </c>
      <c r="V3792">
        <f>IF(ISERROR(VLOOKUP(A3792,int_r_full_fitted!$A$1:$C$10000,3,FALSE)),0,VLOOKUP(A3792,int_r_full_fitted!$A$1:$C$10000,3,FALSE))</f>
        <v>6.0000000000000001E-3</v>
      </c>
      <c r="W3792">
        <v>3791</v>
      </c>
      <c r="Y3792">
        <f>S3792-V3792</f>
        <v>0.04</v>
      </c>
    </row>
    <row r="3793" spans="1:25" x14ac:dyDescent="0.2">
      <c r="A3793" t="s">
        <v>6675</v>
      </c>
      <c r="B3793" t="s">
        <v>7933</v>
      </c>
      <c r="C3793" t="s">
        <v>7965</v>
      </c>
      <c r="D3793" t="s">
        <v>7935</v>
      </c>
      <c r="E3793" t="s">
        <v>8980</v>
      </c>
      <c r="F3793" t="s">
        <v>7915</v>
      </c>
      <c r="G3793" t="s">
        <v>7915</v>
      </c>
      <c r="H3793" t="s">
        <v>7910</v>
      </c>
      <c r="I3793" t="s">
        <v>7915</v>
      </c>
      <c r="J3793" t="s">
        <v>7915</v>
      </c>
      <c r="K3793" t="s">
        <v>7915</v>
      </c>
      <c r="L3793" t="s">
        <v>7915</v>
      </c>
      <c r="M3793" t="s">
        <v>7915</v>
      </c>
      <c r="N3793" t="s">
        <v>7915</v>
      </c>
      <c r="O3793" t="s">
        <v>7915</v>
      </c>
      <c r="P3793" t="s">
        <v>7910</v>
      </c>
      <c r="Q3793">
        <v>8</v>
      </c>
      <c r="R3793">
        <f>IF(ISERROR(VLOOKUP(A3793,int_r_base_fitted!$A$1:$C$10000,2,FALSE)),0,VLOOKUP(A3793,int_r_base_fitted!$A$1:$C$10000,2,FALSE))</f>
        <v>0</v>
      </c>
      <c r="S3793">
        <f>IF(ISERROR(VLOOKUP(A3793,int_r_base_fitted!$A$1:$C$10000,3,FALSE)),0,VLOOKUP(A3793,int_r_base_fitted!$A$1:$C$10000,3,FALSE))</f>
        <v>4.5999999999999999E-2</v>
      </c>
      <c r="T3793">
        <v>1773</v>
      </c>
      <c r="V3793">
        <f>IF(ISERROR(VLOOKUP(A3793,int_r_full_fitted!$A$1:$C$10000,3,FALSE)),0,VLOOKUP(A3793,int_r_full_fitted!$A$1:$C$10000,3,FALSE))</f>
        <v>6.0000000000000001E-3</v>
      </c>
      <c r="W3793">
        <v>3792</v>
      </c>
      <c r="Y3793">
        <f>S3793-V3793</f>
        <v>0.04</v>
      </c>
    </row>
    <row r="3794" spans="1:25" x14ac:dyDescent="0.2">
      <c r="A3794" t="s">
        <v>7104</v>
      </c>
      <c r="B3794" t="s">
        <v>7911</v>
      </c>
      <c r="C3794" t="s">
        <v>7995</v>
      </c>
      <c r="D3794" t="s">
        <v>7917</v>
      </c>
      <c r="E3794" t="s">
        <v>9848</v>
      </c>
      <c r="F3794" t="s">
        <v>7915</v>
      </c>
      <c r="G3794" t="s">
        <v>7915</v>
      </c>
      <c r="H3794" t="s">
        <v>7910</v>
      </c>
      <c r="I3794" t="s">
        <v>7915</v>
      </c>
      <c r="J3794" t="s">
        <v>7915</v>
      </c>
      <c r="K3794" t="s">
        <v>7915</v>
      </c>
      <c r="L3794" t="s">
        <v>7915</v>
      </c>
      <c r="M3794" t="s">
        <v>7915</v>
      </c>
      <c r="N3794" t="s">
        <v>7915</v>
      </c>
      <c r="O3794" t="s">
        <v>7915</v>
      </c>
      <c r="P3794" t="s">
        <v>7910</v>
      </c>
      <c r="Q3794">
        <v>8</v>
      </c>
      <c r="R3794">
        <f>IF(ISERROR(VLOOKUP(A3794,int_r_base_fitted!$A$1:$C$10000,2,FALSE)),0,VLOOKUP(A3794,int_r_base_fitted!$A$1:$C$10000,2,FALSE))</f>
        <v>0</v>
      </c>
      <c r="S3794">
        <f>IF(ISERROR(VLOOKUP(A3794,int_r_base_fitted!$A$1:$C$10000,3,FALSE)),0,VLOOKUP(A3794,int_r_base_fitted!$A$1:$C$10000,3,FALSE))</f>
        <v>4.5999999999999999E-2</v>
      </c>
      <c r="T3794">
        <v>1781</v>
      </c>
      <c r="V3794">
        <f>IF(ISERROR(VLOOKUP(A3794,int_r_full_fitted!$A$1:$C$10000,3,FALSE)),0,VLOOKUP(A3794,int_r_full_fitted!$A$1:$C$10000,3,FALSE))</f>
        <v>6.0000000000000001E-3</v>
      </c>
      <c r="W3794">
        <v>3793</v>
      </c>
      <c r="Y3794">
        <f>S3794-V3794</f>
        <v>0.04</v>
      </c>
    </row>
    <row r="3795" spans="1:25" x14ac:dyDescent="0.2">
      <c r="A3795" t="s">
        <v>7119</v>
      </c>
      <c r="B3795" t="s">
        <v>7933</v>
      </c>
      <c r="C3795" t="s">
        <v>9860</v>
      </c>
      <c r="D3795" t="s">
        <v>7917</v>
      </c>
      <c r="E3795" t="s">
        <v>9851</v>
      </c>
      <c r="F3795" t="s">
        <v>7915</v>
      </c>
      <c r="G3795" t="s">
        <v>7915</v>
      </c>
      <c r="H3795" t="s">
        <v>7910</v>
      </c>
      <c r="I3795" t="s">
        <v>7915</v>
      </c>
      <c r="J3795" t="s">
        <v>7915</v>
      </c>
      <c r="K3795" t="s">
        <v>7915</v>
      </c>
      <c r="L3795" t="s">
        <v>7915</v>
      </c>
      <c r="M3795" t="s">
        <v>7915</v>
      </c>
      <c r="N3795" t="s">
        <v>7915</v>
      </c>
      <c r="O3795" t="s">
        <v>7915</v>
      </c>
      <c r="P3795" t="s">
        <v>7910</v>
      </c>
      <c r="Q3795">
        <v>8</v>
      </c>
      <c r="R3795">
        <f>IF(ISERROR(VLOOKUP(A3795,int_r_base_fitted!$A$1:$C$10000,2,FALSE)),0,VLOOKUP(A3795,int_r_base_fitted!$A$1:$C$10000,2,FALSE))</f>
        <v>0</v>
      </c>
      <c r="S3795">
        <f>IF(ISERROR(VLOOKUP(A3795,int_r_base_fitted!$A$1:$C$10000,3,FALSE)),0,VLOOKUP(A3795,int_r_base_fitted!$A$1:$C$10000,3,FALSE))</f>
        <v>4.5999999999999999E-2</v>
      </c>
      <c r="T3795">
        <v>1783</v>
      </c>
      <c r="V3795">
        <f>IF(ISERROR(VLOOKUP(A3795,int_r_full_fitted!$A$1:$C$10000,3,FALSE)),0,VLOOKUP(A3795,int_r_full_fitted!$A$1:$C$10000,3,FALSE))</f>
        <v>6.0000000000000001E-3</v>
      </c>
      <c r="W3795">
        <v>3794</v>
      </c>
      <c r="Y3795">
        <f>S3795-V3795</f>
        <v>0.04</v>
      </c>
    </row>
    <row r="3796" spans="1:25" x14ac:dyDescent="0.2">
      <c r="A3796" t="s">
        <v>7120</v>
      </c>
      <c r="B3796" t="s">
        <v>7933</v>
      </c>
      <c r="C3796" t="s">
        <v>9860</v>
      </c>
      <c r="D3796" t="s">
        <v>7917</v>
      </c>
      <c r="E3796" t="s">
        <v>9861</v>
      </c>
      <c r="F3796" t="s">
        <v>7915</v>
      </c>
      <c r="G3796" t="s">
        <v>7915</v>
      </c>
      <c r="H3796" t="s">
        <v>7910</v>
      </c>
      <c r="I3796" t="s">
        <v>7915</v>
      </c>
      <c r="J3796" t="s">
        <v>7915</v>
      </c>
      <c r="K3796" t="s">
        <v>7915</v>
      </c>
      <c r="L3796" t="s">
        <v>7915</v>
      </c>
      <c r="M3796" t="s">
        <v>7915</v>
      </c>
      <c r="N3796" t="s">
        <v>7915</v>
      </c>
      <c r="O3796" t="s">
        <v>7915</v>
      </c>
      <c r="P3796" t="s">
        <v>7910</v>
      </c>
      <c r="Q3796">
        <v>8</v>
      </c>
      <c r="R3796">
        <f>IF(ISERROR(VLOOKUP(A3796,int_r_base_fitted!$A$1:$C$10000,2,FALSE)),0,VLOOKUP(A3796,int_r_base_fitted!$A$1:$C$10000,2,FALSE))</f>
        <v>0</v>
      </c>
      <c r="S3796">
        <f>IF(ISERROR(VLOOKUP(A3796,int_r_base_fitted!$A$1:$C$10000,3,FALSE)),0,VLOOKUP(A3796,int_r_base_fitted!$A$1:$C$10000,3,FALSE))</f>
        <v>4.5999999999999999E-2</v>
      </c>
      <c r="T3796">
        <v>1784</v>
      </c>
      <c r="V3796">
        <f>IF(ISERROR(VLOOKUP(A3796,int_r_full_fitted!$A$1:$C$10000,3,FALSE)),0,VLOOKUP(A3796,int_r_full_fitted!$A$1:$C$10000,3,FALSE))</f>
        <v>6.0000000000000001E-3</v>
      </c>
      <c r="W3796">
        <v>3795</v>
      </c>
      <c r="Y3796">
        <f>S3796-V3796</f>
        <v>0.04</v>
      </c>
    </row>
    <row r="3797" spans="1:25" x14ac:dyDescent="0.2">
      <c r="A3797" t="s">
        <v>5919</v>
      </c>
      <c r="B3797" t="s">
        <v>7911</v>
      </c>
      <c r="C3797" t="s">
        <v>7960</v>
      </c>
      <c r="D3797" t="s">
        <v>7917</v>
      </c>
      <c r="E3797" t="s">
        <v>9260</v>
      </c>
      <c r="F3797" t="s">
        <v>7915</v>
      </c>
      <c r="G3797" t="s">
        <v>7915</v>
      </c>
      <c r="H3797" t="s">
        <v>7910</v>
      </c>
      <c r="I3797" t="s">
        <v>7915</v>
      </c>
      <c r="J3797" t="s">
        <v>7915</v>
      </c>
      <c r="K3797" t="s">
        <v>7915</v>
      </c>
      <c r="L3797" t="s">
        <v>7915</v>
      </c>
      <c r="M3797" t="s">
        <v>7915</v>
      </c>
      <c r="N3797" t="s">
        <v>7910</v>
      </c>
      <c r="O3797" t="s">
        <v>7915</v>
      </c>
      <c r="P3797" t="s">
        <v>7909</v>
      </c>
      <c r="Q3797">
        <v>7</v>
      </c>
      <c r="R3797">
        <f>IF(ISERROR(VLOOKUP(A3797,int_r_base_fitted!$A$1:$C$10000,2,FALSE)),0,VLOOKUP(A3797,int_r_base_fitted!$A$1:$C$10000,2,FALSE))</f>
        <v>0</v>
      </c>
      <c r="S3797">
        <f>IF(ISERROR(VLOOKUP(A3797,int_r_base_fitted!$A$1:$C$10000,3,FALSE)),0,VLOOKUP(A3797,int_r_base_fitted!$A$1:$C$10000,3,FALSE))</f>
        <v>4.1000000000000002E-2</v>
      </c>
      <c r="T3797">
        <v>1934</v>
      </c>
      <c r="V3797">
        <f>IF(ISERROR(VLOOKUP(A3797,int_r_full_fitted!$A$1:$C$10000,3,FALSE)),0,VLOOKUP(A3797,int_r_full_fitted!$A$1:$C$10000,3,FALSE))</f>
        <v>6.0000000000000001E-3</v>
      </c>
      <c r="W3797">
        <v>3796</v>
      </c>
      <c r="Y3797">
        <f>S3797-V3797</f>
        <v>3.5000000000000003E-2</v>
      </c>
    </row>
    <row r="3798" spans="1:25" x14ac:dyDescent="0.2">
      <c r="A3798" t="s">
        <v>5843</v>
      </c>
      <c r="B3798" t="s">
        <v>7911</v>
      </c>
      <c r="C3798" t="s">
        <v>7950</v>
      </c>
      <c r="D3798" t="s">
        <v>7963</v>
      </c>
      <c r="E3798" t="s">
        <v>9197</v>
      </c>
      <c r="F3798" t="s">
        <v>7915</v>
      </c>
      <c r="G3798" t="s">
        <v>7915</v>
      </c>
      <c r="H3798" t="s">
        <v>7910</v>
      </c>
      <c r="I3798" t="s">
        <v>7915</v>
      </c>
      <c r="J3798" t="s">
        <v>7915</v>
      </c>
      <c r="K3798" t="s">
        <v>7915</v>
      </c>
      <c r="L3798" t="s">
        <v>7915</v>
      </c>
      <c r="M3798" t="s">
        <v>7910</v>
      </c>
      <c r="N3798" t="s">
        <v>7915</v>
      </c>
      <c r="O3798" t="s">
        <v>7915</v>
      </c>
      <c r="P3798" t="s">
        <v>7909</v>
      </c>
      <c r="Q3798">
        <v>7</v>
      </c>
      <c r="R3798">
        <f>IF(ISERROR(VLOOKUP(A3798,int_r_base_fitted!$A$1:$C$10000,2,FALSE)),0,VLOOKUP(A3798,int_r_base_fitted!$A$1:$C$10000,2,FALSE))</f>
        <v>0</v>
      </c>
      <c r="S3798">
        <f>IF(ISERROR(VLOOKUP(A3798,int_r_base_fitted!$A$1:$C$10000,3,FALSE)),0,VLOOKUP(A3798,int_r_base_fitted!$A$1:$C$10000,3,FALSE))</f>
        <v>3.4000000000000002E-2</v>
      </c>
      <c r="T3798">
        <v>2251</v>
      </c>
      <c r="V3798">
        <f>IF(ISERROR(VLOOKUP(A3798,int_r_full_fitted!$A$1:$C$10000,3,FALSE)),0,VLOOKUP(A3798,int_r_full_fitted!$A$1:$C$10000,3,FALSE))</f>
        <v>6.0000000000000001E-3</v>
      </c>
      <c r="W3798">
        <v>3797</v>
      </c>
      <c r="Y3798">
        <f>S3798-V3798</f>
        <v>2.8000000000000004E-2</v>
      </c>
    </row>
    <row r="3799" spans="1:25" x14ac:dyDescent="0.2">
      <c r="A3799" t="s">
        <v>5844</v>
      </c>
      <c r="B3799" t="s">
        <v>7911</v>
      </c>
      <c r="C3799" t="s">
        <v>7950</v>
      </c>
      <c r="D3799" t="s">
        <v>7963</v>
      </c>
      <c r="E3799" t="s">
        <v>7964</v>
      </c>
      <c r="F3799" t="s">
        <v>7915</v>
      </c>
      <c r="G3799" t="s">
        <v>7915</v>
      </c>
      <c r="H3799" t="s">
        <v>7910</v>
      </c>
      <c r="I3799" t="s">
        <v>7915</v>
      </c>
      <c r="J3799" t="s">
        <v>7915</v>
      </c>
      <c r="K3799" t="s">
        <v>7915</v>
      </c>
      <c r="L3799" t="s">
        <v>7915</v>
      </c>
      <c r="M3799" t="s">
        <v>7910</v>
      </c>
      <c r="N3799" t="s">
        <v>7915</v>
      </c>
      <c r="O3799" t="s">
        <v>7915</v>
      </c>
      <c r="P3799" t="s">
        <v>7909</v>
      </c>
      <c r="Q3799">
        <v>7</v>
      </c>
      <c r="R3799">
        <f>IF(ISERROR(VLOOKUP(A3799,int_r_base_fitted!$A$1:$C$10000,2,FALSE)),0,VLOOKUP(A3799,int_r_base_fitted!$A$1:$C$10000,2,FALSE))</f>
        <v>0</v>
      </c>
      <c r="S3799">
        <f>IF(ISERROR(VLOOKUP(A3799,int_r_base_fitted!$A$1:$C$10000,3,FALSE)),0,VLOOKUP(A3799,int_r_base_fitted!$A$1:$C$10000,3,FALSE))</f>
        <v>3.4000000000000002E-2</v>
      </c>
      <c r="T3799">
        <v>2252</v>
      </c>
      <c r="V3799">
        <f>IF(ISERROR(VLOOKUP(A3799,int_r_full_fitted!$A$1:$C$10000,3,FALSE)),0,VLOOKUP(A3799,int_r_full_fitted!$A$1:$C$10000,3,FALSE))</f>
        <v>6.0000000000000001E-3</v>
      </c>
      <c r="W3799">
        <v>3798</v>
      </c>
      <c r="Y3799">
        <f>S3799-V3799</f>
        <v>2.8000000000000004E-2</v>
      </c>
    </row>
    <row r="3800" spans="1:25" x14ac:dyDescent="0.2">
      <c r="A3800" t="s">
        <v>7055</v>
      </c>
      <c r="B3800" t="s">
        <v>7933</v>
      </c>
      <c r="C3800" t="s">
        <v>9809</v>
      </c>
      <c r="D3800" t="s">
        <v>7963</v>
      </c>
      <c r="E3800" t="s">
        <v>9499</v>
      </c>
      <c r="F3800" t="s">
        <v>7915</v>
      </c>
      <c r="G3800" t="s">
        <v>7915</v>
      </c>
      <c r="H3800" t="s">
        <v>7910</v>
      </c>
      <c r="I3800" t="s">
        <v>7915</v>
      </c>
      <c r="J3800" t="s">
        <v>7915</v>
      </c>
      <c r="K3800" t="s">
        <v>7915</v>
      </c>
      <c r="L3800" t="s">
        <v>7915</v>
      </c>
      <c r="M3800" t="s">
        <v>7915</v>
      </c>
      <c r="N3800" t="s">
        <v>7915</v>
      </c>
      <c r="O3800" t="s">
        <v>7915</v>
      </c>
      <c r="P3800" t="s">
        <v>7910</v>
      </c>
      <c r="Q3800">
        <v>8</v>
      </c>
      <c r="R3800">
        <f>IF(ISERROR(VLOOKUP(A3800,int_r_base_fitted!$A$1:$C$10000,2,FALSE)),0,VLOOKUP(A3800,int_r_base_fitted!$A$1:$C$10000,2,FALSE))</f>
        <v>0</v>
      </c>
      <c r="S3800">
        <f>IF(ISERROR(VLOOKUP(A3800,int_r_base_fitted!$A$1:$C$10000,3,FALSE)),0,VLOOKUP(A3800,int_r_base_fitted!$A$1:$C$10000,3,FALSE))</f>
        <v>3.4000000000000002E-2</v>
      </c>
      <c r="T3800">
        <v>2280</v>
      </c>
      <c r="V3800">
        <f>IF(ISERROR(VLOOKUP(A3800,int_r_full_fitted!$A$1:$C$10000,3,FALSE)),0,VLOOKUP(A3800,int_r_full_fitted!$A$1:$C$10000,3,FALSE))</f>
        <v>6.0000000000000001E-3</v>
      </c>
      <c r="W3800">
        <v>3799</v>
      </c>
      <c r="Y3800">
        <f>S3800-V3800</f>
        <v>2.8000000000000004E-2</v>
      </c>
    </row>
    <row r="3801" spans="1:25" x14ac:dyDescent="0.2">
      <c r="A3801" t="s">
        <v>5017</v>
      </c>
      <c r="B3801" t="s">
        <v>7911</v>
      </c>
      <c r="C3801" t="s">
        <v>7955</v>
      </c>
      <c r="D3801" t="s">
        <v>8040</v>
      </c>
      <c r="E3801" t="s">
        <v>7990</v>
      </c>
      <c r="F3801" t="s">
        <v>7915</v>
      </c>
      <c r="G3801" t="s">
        <v>7915</v>
      </c>
      <c r="H3801" t="s">
        <v>7910</v>
      </c>
      <c r="I3801" t="s">
        <v>7915</v>
      </c>
      <c r="J3801" t="s">
        <v>7915</v>
      </c>
      <c r="K3801" t="s">
        <v>7915</v>
      </c>
      <c r="L3801" t="s">
        <v>7915</v>
      </c>
      <c r="M3801" t="s">
        <v>7910</v>
      </c>
      <c r="N3801" t="s">
        <v>7915</v>
      </c>
      <c r="O3801" t="s">
        <v>7915</v>
      </c>
      <c r="P3801" t="s">
        <v>7909</v>
      </c>
      <c r="Q3801">
        <v>7</v>
      </c>
      <c r="R3801">
        <f>IF(ISERROR(VLOOKUP(A3801,int_r_base_fitted!$A$1:$C$10000,2,FALSE)),0,VLOOKUP(A3801,int_r_base_fitted!$A$1:$C$10000,2,FALSE))</f>
        <v>1</v>
      </c>
      <c r="S3801">
        <f>IF(ISERROR(VLOOKUP(A3801,int_r_base_fitted!$A$1:$C$10000,3,FALSE)),0,VLOOKUP(A3801,int_r_base_fitted!$A$1:$C$10000,3,FALSE))</f>
        <v>3.3000000000000002E-2</v>
      </c>
      <c r="T3801">
        <v>2294</v>
      </c>
      <c r="V3801">
        <f>IF(ISERROR(VLOOKUP(A3801,int_r_full_fitted!$A$1:$C$10000,3,FALSE)),0,VLOOKUP(A3801,int_r_full_fitted!$A$1:$C$10000,3,FALSE))</f>
        <v>6.0000000000000001E-3</v>
      </c>
      <c r="W3801">
        <v>3800</v>
      </c>
      <c r="Y3801">
        <f>S3801-V3801</f>
        <v>2.7000000000000003E-2</v>
      </c>
    </row>
    <row r="3802" spans="1:25" x14ac:dyDescent="0.2">
      <c r="A3802" t="s">
        <v>5848</v>
      </c>
      <c r="B3802" t="s">
        <v>7911</v>
      </c>
      <c r="C3802" t="s">
        <v>7950</v>
      </c>
      <c r="D3802" t="s">
        <v>7963</v>
      </c>
      <c r="E3802" t="s">
        <v>9200</v>
      </c>
      <c r="F3802" t="s">
        <v>7915</v>
      </c>
      <c r="G3802" t="s">
        <v>7915</v>
      </c>
      <c r="H3802" t="s">
        <v>7910</v>
      </c>
      <c r="I3802" t="s">
        <v>7915</v>
      </c>
      <c r="J3802" t="s">
        <v>7915</v>
      </c>
      <c r="K3802" t="s">
        <v>7915</v>
      </c>
      <c r="L3802" t="s">
        <v>7915</v>
      </c>
      <c r="M3802" t="s">
        <v>7910</v>
      </c>
      <c r="N3802" t="s">
        <v>7915</v>
      </c>
      <c r="O3802" t="s">
        <v>7915</v>
      </c>
      <c r="P3802" t="s">
        <v>7909</v>
      </c>
      <c r="Q3802">
        <v>7</v>
      </c>
      <c r="R3802">
        <f>IF(ISERROR(VLOOKUP(A3802,int_r_base_fitted!$A$1:$C$10000,2,FALSE)),0,VLOOKUP(A3802,int_r_base_fitted!$A$1:$C$10000,2,FALSE))</f>
        <v>0</v>
      </c>
      <c r="S3802">
        <f>IF(ISERROR(VLOOKUP(A3802,int_r_base_fitted!$A$1:$C$10000,3,FALSE)),0,VLOOKUP(A3802,int_r_base_fitted!$A$1:$C$10000,3,FALSE))</f>
        <v>3.3000000000000002E-2</v>
      </c>
      <c r="T3802">
        <v>2315</v>
      </c>
      <c r="V3802">
        <f>IF(ISERROR(VLOOKUP(A3802,int_r_full_fitted!$A$1:$C$10000,3,FALSE)),0,VLOOKUP(A3802,int_r_full_fitted!$A$1:$C$10000,3,FALSE))</f>
        <v>6.0000000000000001E-3</v>
      </c>
      <c r="W3802">
        <v>3801</v>
      </c>
      <c r="Y3802">
        <f>S3802-V3802</f>
        <v>2.7000000000000003E-2</v>
      </c>
    </row>
    <row r="3803" spans="1:25" x14ac:dyDescent="0.2">
      <c r="A3803" t="s">
        <v>6998</v>
      </c>
      <c r="B3803" t="s">
        <v>7933</v>
      </c>
      <c r="C3803" t="s">
        <v>9766</v>
      </c>
      <c r="D3803" t="s">
        <v>7963</v>
      </c>
      <c r="E3803" t="s">
        <v>9767</v>
      </c>
      <c r="F3803" t="s">
        <v>7915</v>
      </c>
      <c r="G3803" t="s">
        <v>7915</v>
      </c>
      <c r="H3803" t="s">
        <v>7910</v>
      </c>
      <c r="I3803" t="s">
        <v>7915</v>
      </c>
      <c r="J3803" t="s">
        <v>7915</v>
      </c>
      <c r="K3803" t="s">
        <v>7915</v>
      </c>
      <c r="L3803" t="s">
        <v>7915</v>
      </c>
      <c r="M3803" t="s">
        <v>7915</v>
      </c>
      <c r="N3803" t="s">
        <v>7915</v>
      </c>
      <c r="O3803" t="s">
        <v>7915</v>
      </c>
      <c r="P3803" t="s">
        <v>7910</v>
      </c>
      <c r="Q3803">
        <v>8</v>
      </c>
      <c r="R3803">
        <f>IF(ISERROR(VLOOKUP(A3803,int_r_base_fitted!$A$1:$C$10000,2,FALSE)),0,VLOOKUP(A3803,int_r_base_fitted!$A$1:$C$10000,2,FALSE))</f>
        <v>0</v>
      </c>
      <c r="S3803">
        <f>IF(ISERROR(VLOOKUP(A3803,int_r_base_fitted!$A$1:$C$10000,3,FALSE)),0,VLOOKUP(A3803,int_r_base_fitted!$A$1:$C$10000,3,FALSE))</f>
        <v>3.3000000000000002E-2</v>
      </c>
      <c r="T3803">
        <v>2340</v>
      </c>
      <c r="V3803">
        <f>IF(ISERROR(VLOOKUP(A3803,int_r_full_fitted!$A$1:$C$10000,3,FALSE)),0,VLOOKUP(A3803,int_r_full_fitted!$A$1:$C$10000,3,FALSE))</f>
        <v>6.0000000000000001E-3</v>
      </c>
      <c r="W3803">
        <v>3802</v>
      </c>
      <c r="Y3803">
        <f>S3803-V3803</f>
        <v>2.7000000000000003E-2</v>
      </c>
    </row>
    <row r="3804" spans="1:25" x14ac:dyDescent="0.2">
      <c r="A3804" t="s">
        <v>7026</v>
      </c>
      <c r="B3804" t="s">
        <v>7933</v>
      </c>
      <c r="C3804" t="s">
        <v>9787</v>
      </c>
      <c r="D3804" t="s">
        <v>7963</v>
      </c>
      <c r="E3804" t="s">
        <v>8512</v>
      </c>
      <c r="F3804" t="s">
        <v>7915</v>
      </c>
      <c r="G3804" t="s">
        <v>7915</v>
      </c>
      <c r="H3804" t="s">
        <v>7910</v>
      </c>
      <c r="I3804" t="s">
        <v>7915</v>
      </c>
      <c r="J3804" t="s">
        <v>7915</v>
      </c>
      <c r="K3804" t="s">
        <v>7915</v>
      </c>
      <c r="L3804" t="s">
        <v>7915</v>
      </c>
      <c r="M3804" t="s">
        <v>7915</v>
      </c>
      <c r="N3804" t="s">
        <v>7915</v>
      </c>
      <c r="O3804" t="s">
        <v>7915</v>
      </c>
      <c r="P3804" t="s">
        <v>7910</v>
      </c>
      <c r="Q3804">
        <v>8</v>
      </c>
      <c r="R3804">
        <f>IF(ISERROR(VLOOKUP(A3804,int_r_base_fitted!$A$1:$C$10000,2,FALSE)),0,VLOOKUP(A3804,int_r_base_fitted!$A$1:$C$10000,2,FALSE))</f>
        <v>0</v>
      </c>
      <c r="S3804">
        <f>IF(ISERROR(VLOOKUP(A3804,int_r_base_fitted!$A$1:$C$10000,3,FALSE)),0,VLOOKUP(A3804,int_r_base_fitted!$A$1:$C$10000,3,FALSE))</f>
        <v>3.3000000000000002E-2</v>
      </c>
      <c r="T3804">
        <v>2341</v>
      </c>
      <c r="V3804">
        <f>IF(ISERROR(VLOOKUP(A3804,int_r_full_fitted!$A$1:$C$10000,3,FALSE)),0,VLOOKUP(A3804,int_r_full_fitted!$A$1:$C$10000,3,FALSE))</f>
        <v>6.0000000000000001E-3</v>
      </c>
      <c r="W3804">
        <v>3803</v>
      </c>
      <c r="Y3804">
        <f>S3804-V3804</f>
        <v>2.7000000000000003E-2</v>
      </c>
    </row>
    <row r="3805" spans="1:25" x14ac:dyDescent="0.2">
      <c r="A3805" t="s">
        <v>7070</v>
      </c>
      <c r="B3805" t="s">
        <v>7933</v>
      </c>
      <c r="C3805" t="s">
        <v>9823</v>
      </c>
      <c r="D3805" t="s">
        <v>7963</v>
      </c>
      <c r="E3805" t="s">
        <v>8539</v>
      </c>
      <c r="F3805" t="s">
        <v>7915</v>
      </c>
      <c r="G3805" t="s">
        <v>7915</v>
      </c>
      <c r="H3805" t="s">
        <v>7910</v>
      </c>
      <c r="I3805" t="s">
        <v>7915</v>
      </c>
      <c r="J3805" t="s">
        <v>7915</v>
      </c>
      <c r="K3805" t="s">
        <v>7915</v>
      </c>
      <c r="L3805" t="s">
        <v>7915</v>
      </c>
      <c r="M3805" t="s">
        <v>7915</v>
      </c>
      <c r="N3805" t="s">
        <v>7915</v>
      </c>
      <c r="O3805" t="s">
        <v>7915</v>
      </c>
      <c r="P3805" t="s">
        <v>7910</v>
      </c>
      <c r="Q3805">
        <v>8</v>
      </c>
      <c r="R3805">
        <f>IF(ISERROR(VLOOKUP(A3805,int_r_base_fitted!$A$1:$C$10000,2,FALSE)),0,VLOOKUP(A3805,int_r_base_fitted!$A$1:$C$10000,2,FALSE))</f>
        <v>0</v>
      </c>
      <c r="S3805">
        <f>IF(ISERROR(VLOOKUP(A3805,int_r_base_fitted!$A$1:$C$10000,3,FALSE)),0,VLOOKUP(A3805,int_r_base_fitted!$A$1:$C$10000,3,FALSE))</f>
        <v>3.3000000000000002E-2</v>
      </c>
      <c r="T3805">
        <v>2344</v>
      </c>
      <c r="V3805">
        <f>IF(ISERROR(VLOOKUP(A3805,int_r_full_fitted!$A$1:$C$10000,3,FALSE)),0,VLOOKUP(A3805,int_r_full_fitted!$A$1:$C$10000,3,FALSE))</f>
        <v>6.0000000000000001E-3</v>
      </c>
      <c r="W3805">
        <v>3804</v>
      </c>
      <c r="Y3805">
        <f>S3805-V3805</f>
        <v>2.7000000000000003E-2</v>
      </c>
    </row>
    <row r="3806" spans="1:25" x14ac:dyDescent="0.2">
      <c r="A3806" t="s">
        <v>7071</v>
      </c>
      <c r="B3806" t="s">
        <v>7933</v>
      </c>
      <c r="C3806" t="s">
        <v>8894</v>
      </c>
      <c r="D3806" t="s">
        <v>7963</v>
      </c>
      <c r="E3806" t="s">
        <v>8335</v>
      </c>
      <c r="F3806" t="s">
        <v>7915</v>
      </c>
      <c r="G3806" t="s">
        <v>7915</v>
      </c>
      <c r="H3806" t="s">
        <v>7910</v>
      </c>
      <c r="I3806" t="s">
        <v>7915</v>
      </c>
      <c r="J3806" t="s">
        <v>7915</v>
      </c>
      <c r="K3806" t="s">
        <v>7915</v>
      </c>
      <c r="L3806" t="s">
        <v>7915</v>
      </c>
      <c r="M3806" t="s">
        <v>7915</v>
      </c>
      <c r="N3806" t="s">
        <v>7915</v>
      </c>
      <c r="O3806" t="s">
        <v>7915</v>
      </c>
      <c r="P3806" t="s">
        <v>7910</v>
      </c>
      <c r="Q3806">
        <v>8</v>
      </c>
      <c r="R3806">
        <f>IF(ISERROR(VLOOKUP(A3806,int_r_base_fitted!$A$1:$C$10000,2,FALSE)),0,VLOOKUP(A3806,int_r_base_fitted!$A$1:$C$10000,2,FALSE))</f>
        <v>0</v>
      </c>
      <c r="S3806">
        <f>IF(ISERROR(VLOOKUP(A3806,int_r_base_fitted!$A$1:$C$10000,3,FALSE)),0,VLOOKUP(A3806,int_r_base_fitted!$A$1:$C$10000,3,FALSE))</f>
        <v>3.3000000000000002E-2</v>
      </c>
      <c r="T3806">
        <v>2345</v>
      </c>
      <c r="V3806">
        <f>IF(ISERROR(VLOOKUP(A3806,int_r_full_fitted!$A$1:$C$10000,3,FALSE)),0,VLOOKUP(A3806,int_r_full_fitted!$A$1:$C$10000,3,FALSE))</f>
        <v>6.0000000000000001E-3</v>
      </c>
      <c r="W3806">
        <v>3805</v>
      </c>
      <c r="Y3806">
        <f>S3806-V3806</f>
        <v>2.7000000000000003E-2</v>
      </c>
    </row>
    <row r="3807" spans="1:25" x14ac:dyDescent="0.2">
      <c r="A3807" t="s">
        <v>5412</v>
      </c>
      <c r="B3807" t="s">
        <v>7911</v>
      </c>
      <c r="C3807" t="s">
        <v>8433</v>
      </c>
      <c r="D3807" t="s">
        <v>7963</v>
      </c>
      <c r="E3807" t="s">
        <v>8930</v>
      </c>
      <c r="F3807" t="s">
        <v>7915</v>
      </c>
      <c r="G3807" t="s">
        <v>7915</v>
      </c>
      <c r="H3807" t="s">
        <v>7910</v>
      </c>
      <c r="I3807" t="s">
        <v>7915</v>
      </c>
      <c r="J3807" t="s">
        <v>7915</v>
      </c>
      <c r="K3807" t="s">
        <v>7915</v>
      </c>
      <c r="L3807" t="s">
        <v>7915</v>
      </c>
      <c r="M3807" t="s">
        <v>7910</v>
      </c>
      <c r="N3807" t="s">
        <v>7915</v>
      </c>
      <c r="O3807" t="s">
        <v>7915</v>
      </c>
      <c r="P3807" t="s">
        <v>7909</v>
      </c>
      <c r="Q3807">
        <v>7</v>
      </c>
      <c r="R3807">
        <f>IF(ISERROR(VLOOKUP(A3807,int_r_base_fitted!$A$1:$C$10000,2,FALSE)),0,VLOOKUP(A3807,int_r_base_fitted!$A$1:$C$10000,2,FALSE))</f>
        <v>0</v>
      </c>
      <c r="S3807">
        <f>IF(ISERROR(VLOOKUP(A3807,int_r_base_fitted!$A$1:$C$10000,3,FALSE)),0,VLOOKUP(A3807,int_r_base_fitted!$A$1:$C$10000,3,FALSE))</f>
        <v>3.2000000000000001E-2</v>
      </c>
      <c r="T3807">
        <v>2367</v>
      </c>
      <c r="V3807">
        <f>IF(ISERROR(VLOOKUP(A3807,int_r_full_fitted!$A$1:$C$10000,3,FALSE)),0,VLOOKUP(A3807,int_r_full_fitted!$A$1:$C$10000,3,FALSE))</f>
        <v>6.0000000000000001E-3</v>
      </c>
      <c r="W3807">
        <v>3806</v>
      </c>
      <c r="Y3807">
        <f>S3807-V3807</f>
        <v>2.6000000000000002E-2</v>
      </c>
    </row>
    <row r="3808" spans="1:25" x14ac:dyDescent="0.2">
      <c r="A3808" t="s">
        <v>5518</v>
      </c>
      <c r="B3808" t="s">
        <v>7911</v>
      </c>
      <c r="C3808" t="s">
        <v>7955</v>
      </c>
      <c r="D3808" t="s">
        <v>8040</v>
      </c>
      <c r="E3808" t="s">
        <v>8984</v>
      </c>
      <c r="F3808" t="s">
        <v>7915</v>
      </c>
      <c r="G3808" t="s">
        <v>7915</v>
      </c>
      <c r="H3808" t="s">
        <v>7910</v>
      </c>
      <c r="I3808" t="s">
        <v>7915</v>
      </c>
      <c r="J3808" t="s">
        <v>7915</v>
      </c>
      <c r="K3808" t="s">
        <v>7915</v>
      </c>
      <c r="L3808" t="s">
        <v>7915</v>
      </c>
      <c r="M3808" t="s">
        <v>7910</v>
      </c>
      <c r="N3808" t="s">
        <v>7915</v>
      </c>
      <c r="O3808" t="s">
        <v>7915</v>
      </c>
      <c r="P3808" t="s">
        <v>7909</v>
      </c>
      <c r="Q3808">
        <v>7</v>
      </c>
      <c r="R3808">
        <f>IF(ISERROR(VLOOKUP(A3808,int_r_base_fitted!$A$1:$C$10000,2,FALSE)),0,VLOOKUP(A3808,int_r_base_fitted!$A$1:$C$10000,2,FALSE))</f>
        <v>0</v>
      </c>
      <c r="S3808">
        <f>IF(ISERROR(VLOOKUP(A3808,int_r_base_fitted!$A$1:$C$10000,3,FALSE)),0,VLOOKUP(A3808,int_r_base_fitted!$A$1:$C$10000,3,FALSE))</f>
        <v>3.2000000000000001E-2</v>
      </c>
      <c r="T3808">
        <v>2371</v>
      </c>
      <c r="V3808">
        <f>IF(ISERROR(VLOOKUP(A3808,int_r_full_fitted!$A$1:$C$10000,3,FALSE)),0,VLOOKUP(A3808,int_r_full_fitted!$A$1:$C$10000,3,FALSE))</f>
        <v>6.0000000000000001E-3</v>
      </c>
      <c r="W3808">
        <v>3807</v>
      </c>
      <c r="Y3808">
        <f>S3808-V3808</f>
        <v>2.6000000000000002E-2</v>
      </c>
    </row>
    <row r="3809" spans="1:25" x14ac:dyDescent="0.2">
      <c r="A3809" t="s">
        <v>5727</v>
      </c>
      <c r="B3809" t="s">
        <v>7911</v>
      </c>
      <c r="C3809" t="s">
        <v>8433</v>
      </c>
      <c r="D3809" t="s">
        <v>7963</v>
      </c>
      <c r="E3809" t="s">
        <v>9109</v>
      </c>
      <c r="F3809" t="s">
        <v>7915</v>
      </c>
      <c r="G3809" t="s">
        <v>7915</v>
      </c>
      <c r="H3809" t="s">
        <v>7910</v>
      </c>
      <c r="I3809" t="s">
        <v>7915</v>
      </c>
      <c r="J3809" t="s">
        <v>7915</v>
      </c>
      <c r="K3809" t="s">
        <v>7915</v>
      </c>
      <c r="L3809" t="s">
        <v>7915</v>
      </c>
      <c r="M3809" t="s">
        <v>7910</v>
      </c>
      <c r="N3809" t="s">
        <v>7915</v>
      </c>
      <c r="O3809" t="s">
        <v>7915</v>
      </c>
      <c r="P3809" t="s">
        <v>7909</v>
      </c>
      <c r="Q3809">
        <v>7</v>
      </c>
      <c r="R3809">
        <f>IF(ISERROR(VLOOKUP(A3809,int_r_base_fitted!$A$1:$C$10000,2,FALSE)),0,VLOOKUP(A3809,int_r_base_fitted!$A$1:$C$10000,2,FALSE))</f>
        <v>0</v>
      </c>
      <c r="S3809">
        <f>IF(ISERROR(VLOOKUP(A3809,int_r_base_fitted!$A$1:$C$10000,3,FALSE)),0,VLOOKUP(A3809,int_r_base_fitted!$A$1:$C$10000,3,FALSE))</f>
        <v>3.2000000000000001E-2</v>
      </c>
      <c r="T3809">
        <v>2374</v>
      </c>
      <c r="V3809">
        <f>IF(ISERROR(VLOOKUP(A3809,int_r_full_fitted!$A$1:$C$10000,3,FALSE)),0,VLOOKUP(A3809,int_r_full_fitted!$A$1:$C$10000,3,FALSE))</f>
        <v>6.0000000000000001E-3</v>
      </c>
      <c r="W3809">
        <v>3808</v>
      </c>
      <c r="Y3809">
        <f>S3809-V3809</f>
        <v>2.6000000000000002E-2</v>
      </c>
    </row>
    <row r="3810" spans="1:25" x14ac:dyDescent="0.2">
      <c r="A3810" t="s">
        <v>5835</v>
      </c>
      <c r="B3810" t="s">
        <v>7911</v>
      </c>
      <c r="C3810" t="s">
        <v>7950</v>
      </c>
      <c r="D3810" t="s">
        <v>7963</v>
      </c>
      <c r="E3810" t="s">
        <v>9189</v>
      </c>
      <c r="F3810" t="s">
        <v>7915</v>
      </c>
      <c r="G3810" t="s">
        <v>7915</v>
      </c>
      <c r="H3810" t="s">
        <v>7910</v>
      </c>
      <c r="I3810" t="s">
        <v>7915</v>
      </c>
      <c r="J3810" t="s">
        <v>7915</v>
      </c>
      <c r="K3810" t="s">
        <v>7915</v>
      </c>
      <c r="L3810" t="s">
        <v>7915</v>
      </c>
      <c r="M3810" t="s">
        <v>7910</v>
      </c>
      <c r="N3810" t="s">
        <v>7915</v>
      </c>
      <c r="O3810" t="s">
        <v>7915</v>
      </c>
      <c r="P3810" t="s">
        <v>7909</v>
      </c>
      <c r="Q3810">
        <v>7</v>
      </c>
      <c r="R3810">
        <f>IF(ISERROR(VLOOKUP(A3810,int_r_base_fitted!$A$1:$C$10000,2,FALSE)),0,VLOOKUP(A3810,int_r_base_fitted!$A$1:$C$10000,2,FALSE))</f>
        <v>0</v>
      </c>
      <c r="S3810">
        <f>IF(ISERROR(VLOOKUP(A3810,int_r_base_fitted!$A$1:$C$10000,3,FALSE)),0,VLOOKUP(A3810,int_r_base_fitted!$A$1:$C$10000,3,FALSE))</f>
        <v>3.2000000000000001E-2</v>
      </c>
      <c r="T3810">
        <v>2375</v>
      </c>
      <c r="V3810">
        <f>IF(ISERROR(VLOOKUP(A3810,int_r_full_fitted!$A$1:$C$10000,3,FALSE)),0,VLOOKUP(A3810,int_r_full_fitted!$A$1:$C$10000,3,FALSE))</f>
        <v>6.0000000000000001E-3</v>
      </c>
      <c r="W3810">
        <v>3809</v>
      </c>
      <c r="Y3810">
        <f>S3810-V3810</f>
        <v>2.6000000000000002E-2</v>
      </c>
    </row>
    <row r="3811" spans="1:25" x14ac:dyDescent="0.2">
      <c r="A3811" t="s">
        <v>5836</v>
      </c>
      <c r="B3811" t="s">
        <v>7911</v>
      </c>
      <c r="C3811" t="s">
        <v>7950</v>
      </c>
      <c r="D3811" t="s">
        <v>7963</v>
      </c>
      <c r="E3811" t="s">
        <v>9190</v>
      </c>
      <c r="F3811" t="s">
        <v>7915</v>
      </c>
      <c r="G3811" t="s">
        <v>7915</v>
      </c>
      <c r="H3811" t="s">
        <v>7910</v>
      </c>
      <c r="I3811" t="s">
        <v>7915</v>
      </c>
      <c r="J3811" t="s">
        <v>7915</v>
      </c>
      <c r="K3811" t="s">
        <v>7915</v>
      </c>
      <c r="L3811" t="s">
        <v>7915</v>
      </c>
      <c r="M3811" t="s">
        <v>7910</v>
      </c>
      <c r="N3811" t="s">
        <v>7915</v>
      </c>
      <c r="O3811" t="s">
        <v>7915</v>
      </c>
      <c r="P3811" t="s">
        <v>7909</v>
      </c>
      <c r="Q3811">
        <v>7</v>
      </c>
      <c r="R3811">
        <f>IF(ISERROR(VLOOKUP(A3811,int_r_base_fitted!$A$1:$C$10000,2,FALSE)),0,VLOOKUP(A3811,int_r_base_fitted!$A$1:$C$10000,2,FALSE))</f>
        <v>0</v>
      </c>
      <c r="S3811">
        <f>IF(ISERROR(VLOOKUP(A3811,int_r_base_fitted!$A$1:$C$10000,3,FALSE)),0,VLOOKUP(A3811,int_r_base_fitted!$A$1:$C$10000,3,FALSE))</f>
        <v>3.2000000000000001E-2</v>
      </c>
      <c r="T3811">
        <v>2376</v>
      </c>
      <c r="V3811">
        <f>IF(ISERROR(VLOOKUP(A3811,int_r_full_fitted!$A$1:$C$10000,3,FALSE)),0,VLOOKUP(A3811,int_r_full_fitted!$A$1:$C$10000,3,FALSE))</f>
        <v>6.0000000000000001E-3</v>
      </c>
      <c r="W3811">
        <v>3810</v>
      </c>
      <c r="Y3811">
        <f>S3811-V3811</f>
        <v>2.6000000000000002E-2</v>
      </c>
    </row>
    <row r="3812" spans="1:25" x14ac:dyDescent="0.2">
      <c r="A3812" t="s">
        <v>5837</v>
      </c>
      <c r="B3812" t="s">
        <v>7911</v>
      </c>
      <c r="C3812" t="s">
        <v>7950</v>
      </c>
      <c r="D3812" t="s">
        <v>7963</v>
      </c>
      <c r="E3812" t="s">
        <v>9191</v>
      </c>
      <c r="F3812" t="s">
        <v>7915</v>
      </c>
      <c r="G3812" t="s">
        <v>7915</v>
      </c>
      <c r="H3812" t="s">
        <v>7910</v>
      </c>
      <c r="I3812" t="s">
        <v>7915</v>
      </c>
      <c r="J3812" t="s">
        <v>7915</v>
      </c>
      <c r="K3812" t="s">
        <v>7915</v>
      </c>
      <c r="L3812" t="s">
        <v>7915</v>
      </c>
      <c r="M3812" t="s">
        <v>7910</v>
      </c>
      <c r="N3812" t="s">
        <v>7915</v>
      </c>
      <c r="O3812" t="s">
        <v>7915</v>
      </c>
      <c r="P3812" t="s">
        <v>7909</v>
      </c>
      <c r="Q3812">
        <v>7</v>
      </c>
      <c r="R3812">
        <f>IF(ISERROR(VLOOKUP(A3812,int_r_base_fitted!$A$1:$C$10000,2,FALSE)),0,VLOOKUP(A3812,int_r_base_fitted!$A$1:$C$10000,2,FALSE))</f>
        <v>0</v>
      </c>
      <c r="S3812">
        <f>IF(ISERROR(VLOOKUP(A3812,int_r_base_fitted!$A$1:$C$10000,3,FALSE)),0,VLOOKUP(A3812,int_r_base_fitted!$A$1:$C$10000,3,FALSE))</f>
        <v>3.2000000000000001E-2</v>
      </c>
      <c r="T3812">
        <v>2377</v>
      </c>
      <c r="V3812">
        <f>IF(ISERROR(VLOOKUP(A3812,int_r_full_fitted!$A$1:$C$10000,3,FALSE)),0,VLOOKUP(A3812,int_r_full_fitted!$A$1:$C$10000,3,FALSE))</f>
        <v>6.0000000000000001E-3</v>
      </c>
      <c r="W3812">
        <v>3811</v>
      </c>
      <c r="Y3812">
        <f>S3812-V3812</f>
        <v>2.6000000000000002E-2</v>
      </c>
    </row>
    <row r="3813" spans="1:25" x14ac:dyDescent="0.2">
      <c r="A3813" t="s">
        <v>6166</v>
      </c>
      <c r="B3813" t="s">
        <v>7933</v>
      </c>
      <c r="C3813" t="s">
        <v>8433</v>
      </c>
      <c r="D3813" t="s">
        <v>8040</v>
      </c>
      <c r="E3813" t="s">
        <v>9369</v>
      </c>
      <c r="F3813" t="s">
        <v>7915</v>
      </c>
      <c r="G3813" t="s">
        <v>7915</v>
      </c>
      <c r="H3813" t="s">
        <v>7910</v>
      </c>
      <c r="I3813" t="s">
        <v>7915</v>
      </c>
      <c r="J3813" t="s">
        <v>7915</v>
      </c>
      <c r="K3813" t="s">
        <v>7915</v>
      </c>
      <c r="L3813" t="s">
        <v>7915</v>
      </c>
      <c r="M3813" t="s">
        <v>7915</v>
      </c>
      <c r="N3813" t="s">
        <v>7915</v>
      </c>
      <c r="O3813" t="s">
        <v>7915</v>
      </c>
      <c r="P3813" t="s">
        <v>7910</v>
      </c>
      <c r="Q3813">
        <v>8</v>
      </c>
      <c r="R3813">
        <f>IF(ISERROR(VLOOKUP(A3813,int_r_base_fitted!$A$1:$C$10000,2,FALSE)),0,VLOOKUP(A3813,int_r_base_fitted!$A$1:$C$10000,2,FALSE))</f>
        <v>0</v>
      </c>
      <c r="S3813">
        <f>IF(ISERROR(VLOOKUP(A3813,int_r_base_fitted!$A$1:$C$10000,3,FALSE)),0,VLOOKUP(A3813,int_r_base_fitted!$A$1:$C$10000,3,FALSE))</f>
        <v>3.2000000000000001E-2</v>
      </c>
      <c r="T3813">
        <v>2389</v>
      </c>
      <c r="V3813">
        <f>IF(ISERROR(VLOOKUP(A3813,int_r_full_fitted!$A$1:$C$10000,3,FALSE)),0,VLOOKUP(A3813,int_r_full_fitted!$A$1:$C$10000,3,FALSE))</f>
        <v>6.0000000000000001E-3</v>
      </c>
      <c r="W3813">
        <v>3812</v>
      </c>
      <c r="Y3813">
        <f>S3813-V3813</f>
        <v>2.6000000000000002E-2</v>
      </c>
    </row>
    <row r="3814" spans="1:25" x14ac:dyDescent="0.2">
      <c r="A3814" t="s">
        <v>6459</v>
      </c>
      <c r="B3814" t="s">
        <v>7933</v>
      </c>
      <c r="C3814" t="s">
        <v>8407</v>
      </c>
      <c r="D3814" t="s">
        <v>8040</v>
      </c>
      <c r="E3814" t="s">
        <v>9501</v>
      </c>
      <c r="F3814" t="s">
        <v>7915</v>
      </c>
      <c r="G3814" t="s">
        <v>7915</v>
      </c>
      <c r="H3814" t="s">
        <v>7910</v>
      </c>
      <c r="I3814" t="s">
        <v>7915</v>
      </c>
      <c r="J3814" t="s">
        <v>7915</v>
      </c>
      <c r="K3814" t="s">
        <v>7915</v>
      </c>
      <c r="L3814" t="s">
        <v>7915</v>
      </c>
      <c r="M3814" t="s">
        <v>7915</v>
      </c>
      <c r="N3814" t="s">
        <v>7915</v>
      </c>
      <c r="O3814" t="s">
        <v>7915</v>
      </c>
      <c r="P3814" t="s">
        <v>7910</v>
      </c>
      <c r="Q3814">
        <v>8</v>
      </c>
      <c r="R3814">
        <f>IF(ISERROR(VLOOKUP(A3814,int_r_base_fitted!$A$1:$C$10000,2,FALSE)),0,VLOOKUP(A3814,int_r_base_fitted!$A$1:$C$10000,2,FALSE))</f>
        <v>0</v>
      </c>
      <c r="S3814">
        <f>IF(ISERROR(VLOOKUP(A3814,int_r_base_fitted!$A$1:$C$10000,3,FALSE)),0,VLOOKUP(A3814,int_r_base_fitted!$A$1:$C$10000,3,FALSE))</f>
        <v>3.2000000000000001E-2</v>
      </c>
      <c r="T3814">
        <v>2409</v>
      </c>
      <c r="V3814">
        <f>IF(ISERROR(VLOOKUP(A3814,int_r_full_fitted!$A$1:$C$10000,3,FALSE)),0,VLOOKUP(A3814,int_r_full_fitted!$A$1:$C$10000,3,FALSE))</f>
        <v>6.0000000000000001E-3</v>
      </c>
      <c r="W3814">
        <v>3813</v>
      </c>
      <c r="Y3814">
        <f>S3814-V3814</f>
        <v>2.6000000000000002E-2</v>
      </c>
    </row>
    <row r="3815" spans="1:25" x14ac:dyDescent="0.2">
      <c r="A3815" t="s">
        <v>6464</v>
      </c>
      <c r="B3815" t="s">
        <v>7933</v>
      </c>
      <c r="C3815" t="s">
        <v>9131</v>
      </c>
      <c r="D3815" t="s">
        <v>8040</v>
      </c>
      <c r="E3815" t="s">
        <v>8717</v>
      </c>
      <c r="F3815" t="s">
        <v>7915</v>
      </c>
      <c r="G3815" t="s">
        <v>7915</v>
      </c>
      <c r="H3815" t="s">
        <v>7910</v>
      </c>
      <c r="I3815" t="s">
        <v>7915</v>
      </c>
      <c r="J3815" t="s">
        <v>7915</v>
      </c>
      <c r="K3815" t="s">
        <v>7915</v>
      </c>
      <c r="L3815" t="s">
        <v>7915</v>
      </c>
      <c r="M3815" t="s">
        <v>7915</v>
      </c>
      <c r="N3815" t="s">
        <v>7915</v>
      </c>
      <c r="O3815" t="s">
        <v>7915</v>
      </c>
      <c r="P3815" t="s">
        <v>7910</v>
      </c>
      <c r="Q3815">
        <v>8</v>
      </c>
      <c r="R3815">
        <f>IF(ISERROR(VLOOKUP(A3815,int_r_base_fitted!$A$1:$C$10000,2,FALSE)),0,VLOOKUP(A3815,int_r_base_fitted!$A$1:$C$10000,2,FALSE))</f>
        <v>0</v>
      </c>
      <c r="S3815">
        <f>IF(ISERROR(VLOOKUP(A3815,int_r_base_fitted!$A$1:$C$10000,3,FALSE)),0,VLOOKUP(A3815,int_r_base_fitted!$A$1:$C$10000,3,FALSE))</f>
        <v>3.2000000000000001E-2</v>
      </c>
      <c r="T3815">
        <v>2410</v>
      </c>
      <c r="V3815">
        <f>IF(ISERROR(VLOOKUP(A3815,int_r_full_fitted!$A$1:$C$10000,3,FALSE)),0,VLOOKUP(A3815,int_r_full_fitted!$A$1:$C$10000,3,FALSE))</f>
        <v>6.0000000000000001E-3</v>
      </c>
      <c r="W3815">
        <v>3814</v>
      </c>
      <c r="Y3815">
        <f>S3815-V3815</f>
        <v>2.6000000000000002E-2</v>
      </c>
    </row>
    <row r="3816" spans="1:25" x14ac:dyDescent="0.2">
      <c r="A3816" t="s">
        <v>6979</v>
      </c>
      <c r="B3816" t="s">
        <v>7933</v>
      </c>
      <c r="C3816" t="s">
        <v>7972</v>
      </c>
      <c r="D3816" t="s">
        <v>7963</v>
      </c>
      <c r="E3816" t="s">
        <v>9759</v>
      </c>
      <c r="F3816" t="s">
        <v>7915</v>
      </c>
      <c r="G3816" t="s">
        <v>7915</v>
      </c>
      <c r="H3816" t="s">
        <v>7910</v>
      </c>
      <c r="I3816" t="s">
        <v>7915</v>
      </c>
      <c r="J3816" t="s">
        <v>7915</v>
      </c>
      <c r="K3816" t="s">
        <v>7915</v>
      </c>
      <c r="L3816" t="s">
        <v>7915</v>
      </c>
      <c r="M3816" t="s">
        <v>7915</v>
      </c>
      <c r="N3816" t="s">
        <v>7915</v>
      </c>
      <c r="O3816" t="s">
        <v>7915</v>
      </c>
      <c r="P3816" t="s">
        <v>7910</v>
      </c>
      <c r="Q3816">
        <v>8</v>
      </c>
      <c r="R3816">
        <f>IF(ISERROR(VLOOKUP(A3816,int_r_base_fitted!$A$1:$C$10000,2,FALSE)),0,VLOOKUP(A3816,int_r_base_fitted!$A$1:$C$10000,2,FALSE))</f>
        <v>0</v>
      </c>
      <c r="S3816">
        <f>IF(ISERROR(VLOOKUP(A3816,int_r_base_fitted!$A$1:$C$10000,3,FALSE)),0,VLOOKUP(A3816,int_r_base_fitted!$A$1:$C$10000,3,FALSE))</f>
        <v>3.2000000000000001E-2</v>
      </c>
      <c r="T3816">
        <v>2426</v>
      </c>
      <c r="V3816">
        <f>IF(ISERROR(VLOOKUP(A3816,int_r_full_fitted!$A$1:$C$10000,3,FALSE)),0,VLOOKUP(A3816,int_r_full_fitted!$A$1:$C$10000,3,FALSE))</f>
        <v>6.0000000000000001E-3</v>
      </c>
      <c r="W3816">
        <v>3815</v>
      </c>
      <c r="Y3816">
        <f>S3816-V3816</f>
        <v>2.6000000000000002E-2</v>
      </c>
    </row>
    <row r="3817" spans="1:25" x14ac:dyDescent="0.2">
      <c r="A3817" t="s">
        <v>6983</v>
      </c>
      <c r="B3817" t="s">
        <v>7933</v>
      </c>
      <c r="C3817" t="s">
        <v>9761</v>
      </c>
      <c r="D3817" t="s">
        <v>7963</v>
      </c>
      <c r="E3817" t="s">
        <v>8693</v>
      </c>
      <c r="F3817" t="s">
        <v>7915</v>
      </c>
      <c r="G3817" t="s">
        <v>7915</v>
      </c>
      <c r="H3817" t="s">
        <v>7910</v>
      </c>
      <c r="I3817" t="s">
        <v>7915</v>
      </c>
      <c r="J3817" t="s">
        <v>7915</v>
      </c>
      <c r="K3817" t="s">
        <v>7915</v>
      </c>
      <c r="L3817" t="s">
        <v>7915</v>
      </c>
      <c r="M3817" t="s">
        <v>7915</v>
      </c>
      <c r="N3817" t="s">
        <v>7915</v>
      </c>
      <c r="O3817" t="s">
        <v>7915</v>
      </c>
      <c r="P3817" t="s">
        <v>7910</v>
      </c>
      <c r="Q3817">
        <v>8</v>
      </c>
      <c r="R3817">
        <f>IF(ISERROR(VLOOKUP(A3817,int_r_base_fitted!$A$1:$C$10000,2,FALSE)),0,VLOOKUP(A3817,int_r_base_fitted!$A$1:$C$10000,2,FALSE))</f>
        <v>0</v>
      </c>
      <c r="S3817">
        <f>IF(ISERROR(VLOOKUP(A3817,int_r_base_fitted!$A$1:$C$10000,3,FALSE)),0,VLOOKUP(A3817,int_r_base_fitted!$A$1:$C$10000,3,FALSE))</f>
        <v>3.2000000000000001E-2</v>
      </c>
      <c r="T3817">
        <v>2429</v>
      </c>
      <c r="V3817">
        <f>IF(ISERROR(VLOOKUP(A3817,int_r_full_fitted!$A$1:$C$10000,3,FALSE)),0,VLOOKUP(A3817,int_r_full_fitted!$A$1:$C$10000,3,FALSE))</f>
        <v>6.0000000000000001E-3</v>
      </c>
      <c r="W3817">
        <v>3816</v>
      </c>
      <c r="Y3817">
        <f>S3817-V3817</f>
        <v>2.6000000000000002E-2</v>
      </c>
    </row>
    <row r="3818" spans="1:25" x14ac:dyDescent="0.2">
      <c r="A3818" t="s">
        <v>6984</v>
      </c>
      <c r="B3818" t="s">
        <v>7933</v>
      </c>
      <c r="C3818" t="s">
        <v>9761</v>
      </c>
      <c r="D3818" t="s">
        <v>7963</v>
      </c>
      <c r="E3818" t="s">
        <v>8776</v>
      </c>
      <c r="F3818" t="s">
        <v>7915</v>
      </c>
      <c r="G3818" t="s">
        <v>7915</v>
      </c>
      <c r="H3818" t="s">
        <v>7910</v>
      </c>
      <c r="I3818" t="s">
        <v>7915</v>
      </c>
      <c r="J3818" t="s">
        <v>7915</v>
      </c>
      <c r="K3818" t="s">
        <v>7915</v>
      </c>
      <c r="L3818" t="s">
        <v>7915</v>
      </c>
      <c r="M3818" t="s">
        <v>7915</v>
      </c>
      <c r="N3818" t="s">
        <v>7915</v>
      </c>
      <c r="O3818" t="s">
        <v>7915</v>
      </c>
      <c r="P3818" t="s">
        <v>7910</v>
      </c>
      <c r="Q3818">
        <v>8</v>
      </c>
      <c r="R3818">
        <f>IF(ISERROR(VLOOKUP(A3818,int_r_base_fitted!$A$1:$C$10000,2,FALSE)),0,VLOOKUP(A3818,int_r_base_fitted!$A$1:$C$10000,2,FALSE))</f>
        <v>0</v>
      </c>
      <c r="S3818">
        <f>IF(ISERROR(VLOOKUP(A3818,int_r_base_fitted!$A$1:$C$10000,3,FALSE)),0,VLOOKUP(A3818,int_r_base_fitted!$A$1:$C$10000,3,FALSE))</f>
        <v>3.2000000000000001E-2</v>
      </c>
      <c r="T3818">
        <v>2430</v>
      </c>
      <c r="V3818">
        <f>IF(ISERROR(VLOOKUP(A3818,int_r_full_fitted!$A$1:$C$10000,3,FALSE)),0,VLOOKUP(A3818,int_r_full_fitted!$A$1:$C$10000,3,FALSE))</f>
        <v>6.0000000000000001E-3</v>
      </c>
      <c r="W3818">
        <v>3817</v>
      </c>
      <c r="Y3818">
        <f>S3818-V3818</f>
        <v>2.6000000000000002E-2</v>
      </c>
    </row>
    <row r="3819" spans="1:25" x14ac:dyDescent="0.2">
      <c r="A3819" t="s">
        <v>6986</v>
      </c>
      <c r="B3819" t="s">
        <v>7933</v>
      </c>
      <c r="C3819" t="s">
        <v>9359</v>
      </c>
      <c r="D3819" t="s">
        <v>7963</v>
      </c>
      <c r="E3819" t="s">
        <v>9762</v>
      </c>
      <c r="F3819" t="s">
        <v>7915</v>
      </c>
      <c r="G3819" t="s">
        <v>7915</v>
      </c>
      <c r="H3819" t="s">
        <v>7910</v>
      </c>
      <c r="I3819" t="s">
        <v>7915</v>
      </c>
      <c r="J3819" t="s">
        <v>7915</v>
      </c>
      <c r="K3819" t="s">
        <v>7915</v>
      </c>
      <c r="L3819" t="s">
        <v>7915</v>
      </c>
      <c r="M3819" t="s">
        <v>7915</v>
      </c>
      <c r="N3819" t="s">
        <v>7915</v>
      </c>
      <c r="O3819" t="s">
        <v>7915</v>
      </c>
      <c r="P3819" t="s">
        <v>7910</v>
      </c>
      <c r="Q3819">
        <v>8</v>
      </c>
      <c r="R3819">
        <f>IF(ISERROR(VLOOKUP(A3819,int_r_base_fitted!$A$1:$C$10000,2,FALSE)),0,VLOOKUP(A3819,int_r_base_fitted!$A$1:$C$10000,2,FALSE))</f>
        <v>0</v>
      </c>
      <c r="S3819">
        <f>IF(ISERROR(VLOOKUP(A3819,int_r_base_fitted!$A$1:$C$10000,3,FALSE)),0,VLOOKUP(A3819,int_r_base_fitted!$A$1:$C$10000,3,FALSE))</f>
        <v>3.2000000000000001E-2</v>
      </c>
      <c r="T3819">
        <v>2431</v>
      </c>
      <c r="V3819">
        <f>IF(ISERROR(VLOOKUP(A3819,int_r_full_fitted!$A$1:$C$10000,3,FALSE)),0,VLOOKUP(A3819,int_r_full_fitted!$A$1:$C$10000,3,FALSE))</f>
        <v>6.0000000000000001E-3</v>
      </c>
      <c r="W3819">
        <v>3818</v>
      </c>
      <c r="Y3819">
        <f>S3819-V3819</f>
        <v>2.6000000000000002E-2</v>
      </c>
    </row>
    <row r="3820" spans="1:25" x14ac:dyDescent="0.2">
      <c r="A3820" t="s">
        <v>6997</v>
      </c>
      <c r="B3820" t="s">
        <v>7933</v>
      </c>
      <c r="C3820" t="s">
        <v>8589</v>
      </c>
      <c r="D3820" t="s">
        <v>7963</v>
      </c>
      <c r="E3820" t="s">
        <v>9388</v>
      </c>
      <c r="F3820" t="s">
        <v>7915</v>
      </c>
      <c r="G3820" t="s">
        <v>7915</v>
      </c>
      <c r="H3820" t="s">
        <v>7910</v>
      </c>
      <c r="I3820" t="s">
        <v>7915</v>
      </c>
      <c r="J3820" t="s">
        <v>7915</v>
      </c>
      <c r="K3820" t="s">
        <v>7915</v>
      </c>
      <c r="L3820" t="s">
        <v>7915</v>
      </c>
      <c r="M3820" t="s">
        <v>7915</v>
      </c>
      <c r="N3820" t="s">
        <v>7915</v>
      </c>
      <c r="O3820" t="s">
        <v>7915</v>
      </c>
      <c r="P3820" t="s">
        <v>7910</v>
      </c>
      <c r="Q3820">
        <v>8</v>
      </c>
      <c r="R3820">
        <f>IF(ISERROR(VLOOKUP(A3820,int_r_base_fitted!$A$1:$C$10000,2,FALSE)),0,VLOOKUP(A3820,int_r_base_fitted!$A$1:$C$10000,2,FALSE))</f>
        <v>0</v>
      </c>
      <c r="S3820">
        <f>IF(ISERROR(VLOOKUP(A3820,int_r_base_fitted!$A$1:$C$10000,3,FALSE)),0,VLOOKUP(A3820,int_r_base_fitted!$A$1:$C$10000,3,FALSE))</f>
        <v>3.2000000000000001E-2</v>
      </c>
      <c r="T3820">
        <v>2434</v>
      </c>
      <c r="V3820">
        <f>IF(ISERROR(VLOOKUP(A3820,int_r_full_fitted!$A$1:$C$10000,3,FALSE)),0,VLOOKUP(A3820,int_r_full_fitted!$A$1:$C$10000,3,FALSE))</f>
        <v>6.0000000000000001E-3</v>
      </c>
      <c r="W3820">
        <v>3819</v>
      </c>
      <c r="Y3820">
        <f>S3820-V3820</f>
        <v>2.6000000000000002E-2</v>
      </c>
    </row>
    <row r="3821" spans="1:25" x14ac:dyDescent="0.2">
      <c r="A3821" t="s">
        <v>7029</v>
      </c>
      <c r="B3821" t="s">
        <v>7933</v>
      </c>
      <c r="C3821" t="s">
        <v>8519</v>
      </c>
      <c r="D3821" t="s">
        <v>7963</v>
      </c>
      <c r="E3821" t="s">
        <v>9150</v>
      </c>
      <c r="F3821" t="s">
        <v>7915</v>
      </c>
      <c r="G3821" t="s">
        <v>7915</v>
      </c>
      <c r="H3821" t="s">
        <v>7910</v>
      </c>
      <c r="I3821" t="s">
        <v>7915</v>
      </c>
      <c r="J3821" t="s">
        <v>7915</v>
      </c>
      <c r="K3821" t="s">
        <v>7915</v>
      </c>
      <c r="L3821" t="s">
        <v>7915</v>
      </c>
      <c r="M3821" t="s">
        <v>7915</v>
      </c>
      <c r="N3821" t="s">
        <v>7915</v>
      </c>
      <c r="O3821" t="s">
        <v>7915</v>
      </c>
      <c r="P3821" t="s">
        <v>7910</v>
      </c>
      <c r="Q3821">
        <v>8</v>
      </c>
      <c r="R3821">
        <f>IF(ISERROR(VLOOKUP(A3821,int_r_base_fitted!$A$1:$C$10000,2,FALSE)),0,VLOOKUP(A3821,int_r_base_fitted!$A$1:$C$10000,2,FALSE))</f>
        <v>0</v>
      </c>
      <c r="S3821">
        <f>IF(ISERROR(VLOOKUP(A3821,int_r_base_fitted!$A$1:$C$10000,3,FALSE)),0,VLOOKUP(A3821,int_r_base_fitted!$A$1:$C$10000,3,FALSE))</f>
        <v>3.2000000000000001E-2</v>
      </c>
      <c r="T3821">
        <v>2440</v>
      </c>
      <c r="V3821">
        <f>IF(ISERROR(VLOOKUP(A3821,int_r_full_fitted!$A$1:$C$10000,3,FALSE)),0,VLOOKUP(A3821,int_r_full_fitted!$A$1:$C$10000,3,FALSE))</f>
        <v>6.0000000000000001E-3</v>
      </c>
      <c r="W3821">
        <v>3820</v>
      </c>
      <c r="Y3821">
        <f>S3821-V3821</f>
        <v>2.6000000000000002E-2</v>
      </c>
    </row>
    <row r="3822" spans="1:25" x14ac:dyDescent="0.2">
      <c r="A3822" t="s">
        <v>7059</v>
      </c>
      <c r="B3822" t="s">
        <v>7933</v>
      </c>
      <c r="C3822" t="s">
        <v>9812</v>
      </c>
      <c r="D3822" t="s">
        <v>7963</v>
      </c>
      <c r="E3822" t="s">
        <v>9168</v>
      </c>
      <c r="F3822" t="s">
        <v>7915</v>
      </c>
      <c r="G3822" t="s">
        <v>7915</v>
      </c>
      <c r="H3822" t="s">
        <v>7910</v>
      </c>
      <c r="I3822" t="s">
        <v>7915</v>
      </c>
      <c r="J3822" t="s">
        <v>7915</v>
      </c>
      <c r="K3822" t="s">
        <v>7915</v>
      </c>
      <c r="L3822" t="s">
        <v>7915</v>
      </c>
      <c r="M3822" t="s">
        <v>7915</v>
      </c>
      <c r="N3822" t="s">
        <v>7915</v>
      </c>
      <c r="O3822" t="s">
        <v>7915</v>
      </c>
      <c r="P3822" t="s">
        <v>7910</v>
      </c>
      <c r="Q3822">
        <v>8</v>
      </c>
      <c r="R3822">
        <f>IF(ISERROR(VLOOKUP(A3822,int_r_base_fitted!$A$1:$C$10000,2,FALSE)),0,VLOOKUP(A3822,int_r_base_fitted!$A$1:$C$10000,2,FALSE))</f>
        <v>0</v>
      </c>
      <c r="S3822">
        <f>IF(ISERROR(VLOOKUP(A3822,int_r_base_fitted!$A$1:$C$10000,3,FALSE)),0,VLOOKUP(A3822,int_r_base_fitted!$A$1:$C$10000,3,FALSE))</f>
        <v>3.2000000000000001E-2</v>
      </c>
      <c r="T3822">
        <v>2444</v>
      </c>
      <c r="V3822">
        <f>IF(ISERROR(VLOOKUP(A3822,int_r_full_fitted!$A$1:$C$10000,3,FALSE)),0,VLOOKUP(A3822,int_r_full_fitted!$A$1:$C$10000,3,FALSE))</f>
        <v>6.0000000000000001E-3</v>
      </c>
      <c r="W3822">
        <v>3821</v>
      </c>
      <c r="Y3822">
        <f>S3822-V3822</f>
        <v>2.6000000000000002E-2</v>
      </c>
    </row>
    <row r="3823" spans="1:25" x14ac:dyDescent="0.2">
      <c r="A3823" t="s">
        <v>7063</v>
      </c>
      <c r="B3823" t="s">
        <v>7933</v>
      </c>
      <c r="C3823" t="s">
        <v>9817</v>
      </c>
      <c r="D3823" t="s">
        <v>7963</v>
      </c>
      <c r="E3823" t="s">
        <v>9818</v>
      </c>
      <c r="F3823" t="s">
        <v>7915</v>
      </c>
      <c r="G3823" t="s">
        <v>7915</v>
      </c>
      <c r="H3823" t="s">
        <v>7910</v>
      </c>
      <c r="I3823" t="s">
        <v>7915</v>
      </c>
      <c r="J3823" t="s">
        <v>7915</v>
      </c>
      <c r="K3823" t="s">
        <v>7915</v>
      </c>
      <c r="L3823" t="s">
        <v>7915</v>
      </c>
      <c r="M3823" t="s">
        <v>7915</v>
      </c>
      <c r="N3823" t="s">
        <v>7915</v>
      </c>
      <c r="O3823" t="s">
        <v>7915</v>
      </c>
      <c r="P3823" t="s">
        <v>7910</v>
      </c>
      <c r="Q3823">
        <v>8</v>
      </c>
      <c r="R3823">
        <f>IF(ISERROR(VLOOKUP(A3823,int_r_base_fitted!$A$1:$C$10000,2,FALSE)),0,VLOOKUP(A3823,int_r_base_fitted!$A$1:$C$10000,2,FALSE))</f>
        <v>0</v>
      </c>
      <c r="S3823">
        <f>IF(ISERROR(VLOOKUP(A3823,int_r_base_fitted!$A$1:$C$10000,3,FALSE)),0,VLOOKUP(A3823,int_r_base_fitted!$A$1:$C$10000,3,FALSE))</f>
        <v>3.2000000000000001E-2</v>
      </c>
      <c r="T3823">
        <v>2447</v>
      </c>
      <c r="V3823">
        <f>IF(ISERROR(VLOOKUP(A3823,int_r_full_fitted!$A$1:$C$10000,3,FALSE)),0,VLOOKUP(A3823,int_r_full_fitted!$A$1:$C$10000,3,FALSE))</f>
        <v>6.0000000000000001E-3</v>
      </c>
      <c r="W3823">
        <v>3822</v>
      </c>
      <c r="Y3823">
        <f>S3823-V3823</f>
        <v>2.6000000000000002E-2</v>
      </c>
    </row>
    <row r="3824" spans="1:25" x14ac:dyDescent="0.2">
      <c r="A3824" t="s">
        <v>7067</v>
      </c>
      <c r="B3824" t="s">
        <v>7933</v>
      </c>
      <c r="C3824" t="s">
        <v>9245</v>
      </c>
      <c r="D3824" t="s">
        <v>7963</v>
      </c>
      <c r="E3824" t="s">
        <v>9821</v>
      </c>
      <c r="F3824" t="s">
        <v>7915</v>
      </c>
      <c r="G3824" t="s">
        <v>7915</v>
      </c>
      <c r="H3824" t="s">
        <v>7910</v>
      </c>
      <c r="I3824" t="s">
        <v>7915</v>
      </c>
      <c r="J3824" t="s">
        <v>7915</v>
      </c>
      <c r="K3824" t="s">
        <v>7915</v>
      </c>
      <c r="L3824" t="s">
        <v>7915</v>
      </c>
      <c r="M3824" t="s">
        <v>7915</v>
      </c>
      <c r="N3824" t="s">
        <v>7915</v>
      </c>
      <c r="O3824" t="s">
        <v>7915</v>
      </c>
      <c r="P3824" t="s">
        <v>7910</v>
      </c>
      <c r="Q3824">
        <v>8</v>
      </c>
      <c r="R3824">
        <f>IF(ISERROR(VLOOKUP(A3824,int_r_base_fitted!$A$1:$C$10000,2,FALSE)),0,VLOOKUP(A3824,int_r_base_fitted!$A$1:$C$10000,2,FALSE))</f>
        <v>0</v>
      </c>
      <c r="S3824">
        <f>IF(ISERROR(VLOOKUP(A3824,int_r_base_fitted!$A$1:$C$10000,3,FALSE)),0,VLOOKUP(A3824,int_r_base_fitted!$A$1:$C$10000,3,FALSE))</f>
        <v>3.2000000000000001E-2</v>
      </c>
      <c r="T3824">
        <v>2448</v>
      </c>
      <c r="V3824">
        <f>IF(ISERROR(VLOOKUP(A3824,int_r_full_fitted!$A$1:$C$10000,3,FALSE)),0,VLOOKUP(A3824,int_r_full_fitted!$A$1:$C$10000,3,FALSE))</f>
        <v>6.0000000000000001E-3</v>
      </c>
      <c r="W3824">
        <v>3823</v>
      </c>
      <c r="Y3824">
        <f>S3824-V3824</f>
        <v>2.6000000000000002E-2</v>
      </c>
    </row>
    <row r="3825" spans="1:25" x14ac:dyDescent="0.2">
      <c r="A3825" t="s">
        <v>7647</v>
      </c>
      <c r="B3825" t="s">
        <v>7933</v>
      </c>
      <c r="C3825" t="s">
        <v>10086</v>
      </c>
      <c r="D3825" t="s">
        <v>7963</v>
      </c>
      <c r="E3825" t="s">
        <v>10087</v>
      </c>
      <c r="F3825" t="s">
        <v>7915</v>
      </c>
      <c r="G3825" t="s">
        <v>7915</v>
      </c>
      <c r="H3825" t="s">
        <v>7915</v>
      </c>
      <c r="I3825" t="s">
        <v>7915</v>
      </c>
      <c r="J3825" t="s">
        <v>7915</v>
      </c>
      <c r="K3825" t="s">
        <v>7915</v>
      </c>
      <c r="L3825" t="s">
        <v>7915</v>
      </c>
      <c r="M3825" t="s">
        <v>7915</v>
      </c>
      <c r="N3825" t="s">
        <v>7915</v>
      </c>
      <c r="O3825" t="s">
        <v>7915</v>
      </c>
      <c r="P3825" t="s">
        <v>7915</v>
      </c>
      <c r="Q3825">
        <v>9</v>
      </c>
      <c r="R3825">
        <f>IF(ISERROR(VLOOKUP(A3825,int_r_base_fitted!$A$1:$C$10000,2,FALSE)),0,VLOOKUP(A3825,int_r_base_fitted!$A$1:$C$10000,2,FALSE))</f>
        <v>0</v>
      </c>
      <c r="S3825">
        <f>IF(ISERROR(VLOOKUP(A3825,int_r_base_fitted!$A$1:$C$10000,3,FALSE)),0,VLOOKUP(A3825,int_r_base_fitted!$A$1:$C$10000,3,FALSE))</f>
        <v>2.8000000000000001E-2</v>
      </c>
      <c r="T3825">
        <v>2871</v>
      </c>
      <c r="V3825">
        <f>IF(ISERROR(VLOOKUP(A3825,int_r_full_fitted!$A$1:$C$10000,3,FALSE)),0,VLOOKUP(A3825,int_r_full_fitted!$A$1:$C$10000,3,FALSE))</f>
        <v>6.0000000000000001E-3</v>
      </c>
      <c r="W3825">
        <v>3824</v>
      </c>
      <c r="Y3825">
        <f>S3825-V3825</f>
        <v>2.1999999999999999E-2</v>
      </c>
    </row>
    <row r="3826" spans="1:25" x14ac:dyDescent="0.2">
      <c r="A3826" t="s">
        <v>7733</v>
      </c>
      <c r="B3826" t="s">
        <v>7933</v>
      </c>
      <c r="C3826" t="s">
        <v>10143</v>
      </c>
      <c r="D3826" t="s">
        <v>7963</v>
      </c>
      <c r="E3826" t="s">
        <v>9739</v>
      </c>
      <c r="F3826" t="s">
        <v>7915</v>
      </c>
      <c r="G3826" t="s">
        <v>7915</v>
      </c>
      <c r="H3826" t="s">
        <v>7915</v>
      </c>
      <c r="I3826" t="s">
        <v>7915</v>
      </c>
      <c r="J3826" t="s">
        <v>7915</v>
      </c>
      <c r="K3826" t="s">
        <v>7915</v>
      </c>
      <c r="L3826" t="s">
        <v>7915</v>
      </c>
      <c r="M3826" t="s">
        <v>7915</v>
      </c>
      <c r="N3826" t="s">
        <v>7915</v>
      </c>
      <c r="O3826" t="s">
        <v>7915</v>
      </c>
      <c r="P3826" t="s">
        <v>7915</v>
      </c>
      <c r="Q3826">
        <v>9</v>
      </c>
      <c r="R3826">
        <f>IF(ISERROR(VLOOKUP(A3826,int_r_base_fitted!$A$1:$C$10000,2,FALSE)),0,VLOOKUP(A3826,int_r_base_fitted!$A$1:$C$10000,2,FALSE))</f>
        <v>0</v>
      </c>
      <c r="S3826">
        <f>IF(ISERROR(VLOOKUP(A3826,int_r_base_fitted!$A$1:$C$10000,3,FALSE)),0,VLOOKUP(A3826,int_r_base_fitted!$A$1:$C$10000,3,FALSE))</f>
        <v>1.9E-2</v>
      </c>
      <c r="T3826">
        <v>3678</v>
      </c>
      <c r="V3826">
        <f>IF(ISERROR(VLOOKUP(A3826,int_r_full_fitted!$A$1:$C$10000,3,FALSE)),0,VLOOKUP(A3826,int_r_full_fitted!$A$1:$C$10000,3,FALSE))</f>
        <v>6.0000000000000001E-3</v>
      </c>
      <c r="W3826">
        <v>3825</v>
      </c>
      <c r="Y3826">
        <f>S3826-V3826</f>
        <v>1.2999999999999999E-2</v>
      </c>
    </row>
    <row r="3827" spans="1:25" x14ac:dyDescent="0.2">
      <c r="A3827" t="s">
        <v>4126</v>
      </c>
      <c r="B3827" t="s">
        <v>7911</v>
      </c>
      <c r="C3827" t="s">
        <v>7972</v>
      </c>
      <c r="D3827" t="s">
        <v>7963</v>
      </c>
      <c r="E3827" t="s">
        <v>8093</v>
      </c>
      <c r="F3827" t="s">
        <v>7910</v>
      </c>
      <c r="G3827" t="s">
        <v>7910</v>
      </c>
      <c r="H3827" t="s">
        <v>7910</v>
      </c>
      <c r="I3827" t="s">
        <v>7915</v>
      </c>
      <c r="J3827" t="s">
        <v>7915</v>
      </c>
      <c r="K3827" t="s">
        <v>7910</v>
      </c>
      <c r="L3827" t="s">
        <v>7915</v>
      </c>
      <c r="M3827" t="s">
        <v>7910</v>
      </c>
      <c r="N3827" t="s">
        <v>7915</v>
      </c>
      <c r="O3827" t="s">
        <v>7915</v>
      </c>
      <c r="P3827" t="s">
        <v>7906</v>
      </c>
      <c r="Q3827">
        <v>4</v>
      </c>
      <c r="R3827">
        <f>IF(ISERROR(VLOOKUP(A3827,int_r_base_fitted!$A$1:$C$10000,2,FALSE)),0,VLOOKUP(A3827,int_r_base_fitted!$A$1:$C$10000,2,FALSE))</f>
        <v>0</v>
      </c>
      <c r="S3827">
        <f>IF(ISERROR(VLOOKUP(A3827,int_r_base_fitted!$A$1:$C$10000,3,FALSE)),0,VLOOKUP(A3827,int_r_base_fitted!$A$1:$C$10000,3,FALSE))</f>
        <v>0.05</v>
      </c>
      <c r="T3827">
        <v>1425</v>
      </c>
      <c r="V3827">
        <f>IF(ISERROR(VLOOKUP(A3827,int_r_full_fitted!$A$1:$C$10000,3,FALSE)),0,VLOOKUP(A3827,int_r_full_fitted!$A$1:$C$10000,3,FALSE))</f>
        <v>5.0000000000000001E-3</v>
      </c>
      <c r="W3827">
        <v>3826</v>
      </c>
      <c r="Y3827">
        <f>S3827-V3827</f>
        <v>4.5000000000000005E-2</v>
      </c>
    </row>
    <row r="3828" spans="1:25" x14ac:dyDescent="0.2">
      <c r="A3828" t="s">
        <v>6510</v>
      </c>
      <c r="B3828" t="s">
        <v>7933</v>
      </c>
      <c r="C3828">
        <v>7</v>
      </c>
      <c r="D3828" t="s">
        <v>7967</v>
      </c>
      <c r="E3828" t="s">
        <v>8980</v>
      </c>
      <c r="F3828" t="s">
        <v>7915</v>
      </c>
      <c r="G3828" t="s">
        <v>7915</v>
      </c>
      <c r="H3828" t="s">
        <v>7910</v>
      </c>
      <c r="I3828" t="s">
        <v>7915</v>
      </c>
      <c r="J3828" t="s">
        <v>7915</v>
      </c>
      <c r="K3828" t="s">
        <v>7915</v>
      </c>
      <c r="L3828" t="s">
        <v>7915</v>
      </c>
      <c r="M3828" t="s">
        <v>7915</v>
      </c>
      <c r="N3828" t="s">
        <v>7915</v>
      </c>
      <c r="O3828" t="s">
        <v>7915</v>
      </c>
      <c r="P3828" t="s">
        <v>7910</v>
      </c>
      <c r="Q3828">
        <v>8</v>
      </c>
      <c r="R3828">
        <f>IF(ISERROR(VLOOKUP(A3828,int_r_base_fitted!$A$1:$C$10000,2,FALSE)),0,VLOOKUP(A3828,int_r_base_fitted!$A$1:$C$10000,2,FALSE))</f>
        <v>0</v>
      </c>
      <c r="S3828">
        <f>IF(ISERROR(VLOOKUP(A3828,int_r_base_fitted!$A$1:$C$10000,3,FALSE)),0,VLOOKUP(A3828,int_r_base_fitted!$A$1:$C$10000,3,FALSE))</f>
        <v>4.5999999999999999E-2</v>
      </c>
      <c r="T3828">
        <v>1766</v>
      </c>
      <c r="V3828">
        <f>IF(ISERROR(VLOOKUP(A3828,int_r_full_fitted!$A$1:$C$10000,3,FALSE)),0,VLOOKUP(A3828,int_r_full_fitted!$A$1:$C$10000,3,FALSE))</f>
        <v>5.0000000000000001E-3</v>
      </c>
      <c r="W3828">
        <v>3827</v>
      </c>
      <c r="Y3828">
        <f>S3828-V3828</f>
        <v>4.1000000000000002E-2</v>
      </c>
    </row>
    <row r="3829" spans="1:25" x14ac:dyDescent="0.2">
      <c r="A3829" t="s">
        <v>6597</v>
      </c>
      <c r="B3829" t="s">
        <v>7933</v>
      </c>
      <c r="C3829">
        <v>7</v>
      </c>
      <c r="D3829" t="s">
        <v>7940</v>
      </c>
      <c r="E3829" t="s">
        <v>9557</v>
      </c>
      <c r="F3829" t="s">
        <v>7915</v>
      </c>
      <c r="G3829" t="s">
        <v>7915</v>
      </c>
      <c r="H3829" t="s">
        <v>7910</v>
      </c>
      <c r="I3829" t="s">
        <v>7915</v>
      </c>
      <c r="J3829" t="s">
        <v>7915</v>
      </c>
      <c r="K3829" t="s">
        <v>7915</v>
      </c>
      <c r="L3829" t="s">
        <v>7915</v>
      </c>
      <c r="M3829" t="s">
        <v>7915</v>
      </c>
      <c r="N3829" t="s">
        <v>7915</v>
      </c>
      <c r="O3829" t="s">
        <v>7915</v>
      </c>
      <c r="P3829" t="s">
        <v>7910</v>
      </c>
      <c r="Q3829">
        <v>8</v>
      </c>
      <c r="R3829">
        <f>IF(ISERROR(VLOOKUP(A3829,int_r_base_fitted!$A$1:$C$10000,2,FALSE)),0,VLOOKUP(A3829,int_r_base_fitted!$A$1:$C$10000,2,FALSE))</f>
        <v>0</v>
      </c>
      <c r="S3829">
        <f>IF(ISERROR(VLOOKUP(A3829,int_r_base_fitted!$A$1:$C$10000,3,FALSE)),0,VLOOKUP(A3829,int_r_base_fitted!$A$1:$C$10000,3,FALSE))</f>
        <v>4.5999999999999999E-2</v>
      </c>
      <c r="T3829">
        <v>1770</v>
      </c>
      <c r="V3829">
        <f>IF(ISERROR(VLOOKUP(A3829,int_r_full_fitted!$A$1:$C$10000,3,FALSE)),0,VLOOKUP(A3829,int_r_full_fitted!$A$1:$C$10000,3,FALSE))</f>
        <v>5.0000000000000001E-3</v>
      </c>
      <c r="W3829">
        <v>3828</v>
      </c>
      <c r="Y3829">
        <f>S3829-V3829</f>
        <v>4.1000000000000002E-2</v>
      </c>
    </row>
    <row r="3830" spans="1:25" x14ac:dyDescent="0.2">
      <c r="A3830" t="s">
        <v>7108</v>
      </c>
      <c r="B3830" t="s">
        <v>7911</v>
      </c>
      <c r="C3830" t="s">
        <v>8210</v>
      </c>
      <c r="D3830" t="s">
        <v>7917</v>
      </c>
      <c r="E3830" t="s">
        <v>9851</v>
      </c>
      <c r="F3830" t="s">
        <v>7915</v>
      </c>
      <c r="G3830" t="s">
        <v>7915</v>
      </c>
      <c r="H3830" t="s">
        <v>7910</v>
      </c>
      <c r="I3830" t="s">
        <v>7915</v>
      </c>
      <c r="J3830" t="s">
        <v>7915</v>
      </c>
      <c r="K3830" t="s">
        <v>7915</v>
      </c>
      <c r="L3830" t="s">
        <v>7915</v>
      </c>
      <c r="M3830" t="s">
        <v>7915</v>
      </c>
      <c r="N3830" t="s">
        <v>7915</v>
      </c>
      <c r="O3830" t="s">
        <v>7915</v>
      </c>
      <c r="P3830" t="s">
        <v>7910</v>
      </c>
      <c r="Q3830">
        <v>8</v>
      </c>
      <c r="R3830">
        <f>IF(ISERROR(VLOOKUP(A3830,int_r_base_fitted!$A$1:$C$10000,2,FALSE)),0,VLOOKUP(A3830,int_r_base_fitted!$A$1:$C$10000,2,FALSE))</f>
        <v>0</v>
      </c>
      <c r="S3830">
        <f>IF(ISERROR(VLOOKUP(A3830,int_r_base_fitted!$A$1:$C$10000,3,FALSE)),0,VLOOKUP(A3830,int_r_base_fitted!$A$1:$C$10000,3,FALSE))</f>
        <v>4.5999999999999999E-2</v>
      </c>
      <c r="T3830">
        <v>1782</v>
      </c>
      <c r="V3830">
        <f>IF(ISERROR(VLOOKUP(A3830,int_r_full_fitted!$A$1:$C$10000,3,FALSE)),0,VLOOKUP(A3830,int_r_full_fitted!$A$1:$C$10000,3,FALSE))</f>
        <v>5.0000000000000001E-3</v>
      </c>
      <c r="W3830">
        <v>3829</v>
      </c>
      <c r="Y3830">
        <f>S3830-V3830</f>
        <v>4.1000000000000002E-2</v>
      </c>
    </row>
    <row r="3831" spans="1:25" x14ac:dyDescent="0.2">
      <c r="A3831" t="s">
        <v>7123</v>
      </c>
      <c r="B3831" t="s">
        <v>7933</v>
      </c>
      <c r="C3831" t="s">
        <v>9864</v>
      </c>
      <c r="D3831" t="s">
        <v>7917</v>
      </c>
      <c r="E3831" t="s">
        <v>9865</v>
      </c>
      <c r="F3831" t="s">
        <v>7915</v>
      </c>
      <c r="G3831" t="s">
        <v>7915</v>
      </c>
      <c r="H3831" t="s">
        <v>7910</v>
      </c>
      <c r="I3831" t="s">
        <v>7915</v>
      </c>
      <c r="J3831" t="s">
        <v>7915</v>
      </c>
      <c r="K3831" t="s">
        <v>7915</v>
      </c>
      <c r="L3831" t="s">
        <v>7915</v>
      </c>
      <c r="M3831" t="s">
        <v>7915</v>
      </c>
      <c r="N3831" t="s">
        <v>7915</v>
      </c>
      <c r="O3831" t="s">
        <v>7915</v>
      </c>
      <c r="P3831" t="s">
        <v>7910</v>
      </c>
      <c r="Q3831">
        <v>8</v>
      </c>
      <c r="R3831">
        <f>IF(ISERROR(VLOOKUP(A3831,int_r_base_fitted!$A$1:$C$10000,2,FALSE)),0,VLOOKUP(A3831,int_r_base_fitted!$A$1:$C$10000,2,FALSE))</f>
        <v>0</v>
      </c>
      <c r="S3831">
        <f>IF(ISERROR(VLOOKUP(A3831,int_r_base_fitted!$A$1:$C$10000,3,FALSE)),0,VLOOKUP(A3831,int_r_base_fitted!$A$1:$C$10000,3,FALSE))</f>
        <v>4.5999999999999999E-2</v>
      </c>
      <c r="T3831">
        <v>1785</v>
      </c>
      <c r="V3831">
        <f>IF(ISERROR(VLOOKUP(A3831,int_r_full_fitted!$A$1:$C$10000,3,FALSE)),0,VLOOKUP(A3831,int_r_full_fitted!$A$1:$C$10000,3,FALSE))</f>
        <v>5.0000000000000001E-3</v>
      </c>
      <c r="W3831">
        <v>3830</v>
      </c>
      <c r="Y3831">
        <f>S3831-V3831</f>
        <v>4.1000000000000002E-2</v>
      </c>
    </row>
    <row r="3832" spans="1:25" x14ac:dyDescent="0.2">
      <c r="A3832" t="s">
        <v>6201</v>
      </c>
      <c r="B3832" t="s">
        <v>7933</v>
      </c>
      <c r="C3832" t="s">
        <v>8519</v>
      </c>
      <c r="D3832" t="s">
        <v>7963</v>
      </c>
      <c r="E3832" t="s">
        <v>9151</v>
      </c>
      <c r="F3832" t="s">
        <v>7915</v>
      </c>
      <c r="G3832" t="s">
        <v>7915</v>
      </c>
      <c r="H3832" t="s">
        <v>7910</v>
      </c>
      <c r="I3832" t="s">
        <v>7915</v>
      </c>
      <c r="J3832" t="s">
        <v>7915</v>
      </c>
      <c r="K3832" t="s">
        <v>7915</v>
      </c>
      <c r="L3832" t="s">
        <v>7915</v>
      </c>
      <c r="M3832" t="s">
        <v>7915</v>
      </c>
      <c r="N3832" t="s">
        <v>7915</v>
      </c>
      <c r="O3832" t="s">
        <v>7915</v>
      </c>
      <c r="P3832" t="s">
        <v>7910</v>
      </c>
      <c r="Q3832">
        <v>8</v>
      </c>
      <c r="R3832">
        <f>IF(ISERROR(VLOOKUP(A3832,int_r_base_fitted!$A$1:$C$10000,2,FALSE)),0,VLOOKUP(A3832,int_r_base_fitted!$A$1:$C$10000,2,FALSE))</f>
        <v>0</v>
      </c>
      <c r="S3832">
        <f>IF(ISERROR(VLOOKUP(A3832,int_r_base_fitted!$A$1:$C$10000,3,FALSE)),0,VLOOKUP(A3832,int_r_base_fitted!$A$1:$C$10000,3,FALSE))</f>
        <v>3.1E-2</v>
      </c>
      <c r="T3832">
        <v>2502</v>
      </c>
      <c r="V3832">
        <f>IF(ISERROR(VLOOKUP(A3832,int_r_full_fitted!$A$1:$C$10000,3,FALSE)),0,VLOOKUP(A3832,int_r_full_fitted!$A$1:$C$10000,3,FALSE))</f>
        <v>5.0000000000000001E-3</v>
      </c>
      <c r="W3832">
        <v>3831</v>
      </c>
      <c r="Y3832">
        <f>S3832-V3832</f>
        <v>2.5999999999999999E-2</v>
      </c>
    </row>
    <row r="3833" spans="1:25" x14ac:dyDescent="0.2">
      <c r="A3833" t="s">
        <v>6462</v>
      </c>
      <c r="B3833" t="s">
        <v>7933</v>
      </c>
      <c r="C3833" t="s">
        <v>8181</v>
      </c>
      <c r="D3833" t="s">
        <v>8040</v>
      </c>
      <c r="E3833" t="s">
        <v>9502</v>
      </c>
      <c r="F3833" t="s">
        <v>7915</v>
      </c>
      <c r="G3833" t="s">
        <v>7915</v>
      </c>
      <c r="H3833" t="s">
        <v>7910</v>
      </c>
      <c r="I3833" t="s">
        <v>7915</v>
      </c>
      <c r="J3833" t="s">
        <v>7915</v>
      </c>
      <c r="K3833" t="s">
        <v>7915</v>
      </c>
      <c r="L3833" t="s">
        <v>7915</v>
      </c>
      <c r="M3833" t="s">
        <v>7915</v>
      </c>
      <c r="N3833" t="s">
        <v>7915</v>
      </c>
      <c r="O3833" t="s">
        <v>7915</v>
      </c>
      <c r="P3833" t="s">
        <v>7910</v>
      </c>
      <c r="Q3833">
        <v>8</v>
      </c>
      <c r="R3833">
        <f>IF(ISERROR(VLOOKUP(A3833,int_r_base_fitted!$A$1:$C$10000,2,FALSE)),0,VLOOKUP(A3833,int_r_base_fitted!$A$1:$C$10000,2,FALSE))</f>
        <v>0</v>
      </c>
      <c r="S3833">
        <f>IF(ISERROR(VLOOKUP(A3833,int_r_base_fitted!$A$1:$C$10000,3,FALSE)),0,VLOOKUP(A3833,int_r_base_fitted!$A$1:$C$10000,3,FALSE))</f>
        <v>3.1E-2</v>
      </c>
      <c r="T3833">
        <v>2509</v>
      </c>
      <c r="V3833">
        <f>IF(ISERROR(VLOOKUP(A3833,int_r_full_fitted!$A$1:$C$10000,3,FALSE)),0,VLOOKUP(A3833,int_r_full_fitted!$A$1:$C$10000,3,FALSE))</f>
        <v>5.0000000000000001E-3</v>
      </c>
      <c r="W3833">
        <v>3832</v>
      </c>
      <c r="Y3833">
        <f>S3833-V3833</f>
        <v>2.5999999999999999E-2</v>
      </c>
    </row>
    <row r="3834" spans="1:25" x14ac:dyDescent="0.2">
      <c r="A3834" t="s">
        <v>7004</v>
      </c>
      <c r="B3834" t="s">
        <v>7933</v>
      </c>
      <c r="C3834" t="s">
        <v>9770</v>
      </c>
      <c r="D3834" t="s">
        <v>7963</v>
      </c>
      <c r="E3834" t="s">
        <v>8615</v>
      </c>
      <c r="F3834" t="s">
        <v>7915</v>
      </c>
      <c r="G3834" t="s">
        <v>7915</v>
      </c>
      <c r="H3834" t="s">
        <v>7910</v>
      </c>
      <c r="I3834" t="s">
        <v>7915</v>
      </c>
      <c r="J3834" t="s">
        <v>7915</v>
      </c>
      <c r="K3834" t="s">
        <v>7915</v>
      </c>
      <c r="L3834" t="s">
        <v>7915</v>
      </c>
      <c r="M3834" t="s">
        <v>7915</v>
      </c>
      <c r="N3834" t="s">
        <v>7915</v>
      </c>
      <c r="O3834" t="s">
        <v>7915</v>
      </c>
      <c r="P3834" t="s">
        <v>7910</v>
      </c>
      <c r="Q3834">
        <v>8</v>
      </c>
      <c r="R3834">
        <f>IF(ISERROR(VLOOKUP(A3834,int_r_base_fitted!$A$1:$C$10000,2,FALSE)),0,VLOOKUP(A3834,int_r_base_fitted!$A$1:$C$10000,2,FALSE))</f>
        <v>0</v>
      </c>
      <c r="S3834">
        <f>IF(ISERROR(VLOOKUP(A3834,int_r_base_fitted!$A$1:$C$10000,3,FALSE)),0,VLOOKUP(A3834,int_r_base_fitted!$A$1:$C$10000,3,FALSE))</f>
        <v>3.1E-2</v>
      </c>
      <c r="T3834">
        <v>2524</v>
      </c>
      <c r="V3834">
        <f>IF(ISERROR(VLOOKUP(A3834,int_r_full_fitted!$A$1:$C$10000,3,FALSE)),0,VLOOKUP(A3834,int_r_full_fitted!$A$1:$C$10000,3,FALSE))</f>
        <v>5.0000000000000001E-3</v>
      </c>
      <c r="W3834">
        <v>3833</v>
      </c>
      <c r="Y3834">
        <f>S3834-V3834</f>
        <v>2.5999999999999999E-2</v>
      </c>
    </row>
    <row r="3835" spans="1:25" x14ac:dyDescent="0.2">
      <c r="A3835" t="s">
        <v>7020</v>
      </c>
      <c r="B3835" t="s">
        <v>7933</v>
      </c>
      <c r="C3835" t="s">
        <v>9784</v>
      </c>
      <c r="D3835" t="s">
        <v>7963</v>
      </c>
      <c r="E3835" t="s">
        <v>9168</v>
      </c>
      <c r="F3835" t="s">
        <v>7915</v>
      </c>
      <c r="G3835" t="s">
        <v>7915</v>
      </c>
      <c r="H3835" t="s">
        <v>7910</v>
      </c>
      <c r="I3835" t="s">
        <v>7915</v>
      </c>
      <c r="J3835" t="s">
        <v>7915</v>
      </c>
      <c r="K3835" t="s">
        <v>7915</v>
      </c>
      <c r="L3835" t="s">
        <v>7915</v>
      </c>
      <c r="M3835" t="s">
        <v>7915</v>
      </c>
      <c r="N3835" t="s">
        <v>7915</v>
      </c>
      <c r="O3835" t="s">
        <v>7915</v>
      </c>
      <c r="P3835" t="s">
        <v>7910</v>
      </c>
      <c r="Q3835">
        <v>8</v>
      </c>
      <c r="R3835">
        <f>IF(ISERROR(VLOOKUP(A3835,int_r_base_fitted!$A$1:$C$10000,2,FALSE)),0,VLOOKUP(A3835,int_r_base_fitted!$A$1:$C$10000,2,FALSE))</f>
        <v>0</v>
      </c>
      <c r="S3835">
        <f>IF(ISERROR(VLOOKUP(A3835,int_r_base_fitted!$A$1:$C$10000,3,FALSE)),0,VLOOKUP(A3835,int_r_base_fitted!$A$1:$C$10000,3,FALSE))</f>
        <v>3.1E-2</v>
      </c>
      <c r="T3835">
        <v>2526</v>
      </c>
      <c r="V3835">
        <f>IF(ISERROR(VLOOKUP(A3835,int_r_full_fitted!$A$1:$C$10000,3,FALSE)),0,VLOOKUP(A3835,int_r_full_fitted!$A$1:$C$10000,3,FALSE))</f>
        <v>5.0000000000000001E-3</v>
      </c>
      <c r="W3835">
        <v>3834</v>
      </c>
      <c r="Y3835">
        <f>S3835-V3835</f>
        <v>2.5999999999999999E-2</v>
      </c>
    </row>
    <row r="3836" spans="1:25" x14ac:dyDescent="0.2">
      <c r="A3836" t="s">
        <v>7056</v>
      </c>
      <c r="B3836" t="s">
        <v>7933</v>
      </c>
      <c r="C3836" t="s">
        <v>8830</v>
      </c>
      <c r="D3836" t="s">
        <v>7963</v>
      </c>
      <c r="E3836" t="s">
        <v>9693</v>
      </c>
      <c r="F3836" t="s">
        <v>7915</v>
      </c>
      <c r="G3836" t="s">
        <v>7915</v>
      </c>
      <c r="H3836" t="s">
        <v>7910</v>
      </c>
      <c r="I3836" t="s">
        <v>7915</v>
      </c>
      <c r="J3836" t="s">
        <v>7915</v>
      </c>
      <c r="K3836" t="s">
        <v>7915</v>
      </c>
      <c r="L3836" t="s">
        <v>7915</v>
      </c>
      <c r="M3836" t="s">
        <v>7915</v>
      </c>
      <c r="N3836" t="s">
        <v>7915</v>
      </c>
      <c r="O3836" t="s">
        <v>7915</v>
      </c>
      <c r="P3836" t="s">
        <v>7910</v>
      </c>
      <c r="Q3836">
        <v>8</v>
      </c>
      <c r="R3836">
        <f>IF(ISERROR(VLOOKUP(A3836,int_r_base_fitted!$A$1:$C$10000,2,FALSE)),0,VLOOKUP(A3836,int_r_base_fitted!$A$1:$C$10000,2,FALSE))</f>
        <v>0</v>
      </c>
      <c r="S3836">
        <f>IF(ISERROR(VLOOKUP(A3836,int_r_base_fitted!$A$1:$C$10000,3,FALSE)),0,VLOOKUP(A3836,int_r_base_fitted!$A$1:$C$10000,3,FALSE))</f>
        <v>3.1E-2</v>
      </c>
      <c r="T3836">
        <v>2529</v>
      </c>
      <c r="V3836">
        <f>IF(ISERROR(VLOOKUP(A3836,int_r_full_fitted!$A$1:$C$10000,3,FALSE)),0,VLOOKUP(A3836,int_r_full_fitted!$A$1:$C$10000,3,FALSE))</f>
        <v>5.0000000000000001E-3</v>
      </c>
      <c r="W3836">
        <v>3835</v>
      </c>
      <c r="Y3836">
        <f>S3836-V3836</f>
        <v>2.5999999999999999E-2</v>
      </c>
    </row>
    <row r="3837" spans="1:25" x14ac:dyDescent="0.2">
      <c r="A3837" t="s">
        <v>6424</v>
      </c>
      <c r="B3837" t="s">
        <v>7911</v>
      </c>
      <c r="C3837" t="s">
        <v>7972</v>
      </c>
      <c r="D3837" t="s">
        <v>7963</v>
      </c>
      <c r="E3837" t="s">
        <v>9491</v>
      </c>
      <c r="F3837" t="s">
        <v>7915</v>
      </c>
      <c r="G3837" t="s">
        <v>7910</v>
      </c>
      <c r="H3837" t="s">
        <v>7915</v>
      </c>
      <c r="I3837" t="s">
        <v>7915</v>
      </c>
      <c r="J3837" t="s">
        <v>7915</v>
      </c>
      <c r="K3837" t="s">
        <v>7915</v>
      </c>
      <c r="L3837" t="s">
        <v>7915</v>
      </c>
      <c r="M3837" t="s">
        <v>7915</v>
      </c>
      <c r="N3837" t="s">
        <v>7915</v>
      </c>
      <c r="O3837" t="s">
        <v>7915</v>
      </c>
      <c r="P3837" t="s">
        <v>7910</v>
      </c>
      <c r="Q3837">
        <v>8</v>
      </c>
      <c r="R3837">
        <f>IF(ISERROR(VLOOKUP(A3837,int_r_base_fitted!$A$1:$C$10000,2,FALSE)),0,VLOOKUP(A3837,int_r_base_fitted!$A$1:$C$10000,2,FALSE))</f>
        <v>0</v>
      </c>
      <c r="S3837">
        <f>IF(ISERROR(VLOOKUP(A3837,int_r_base_fitted!$A$1:$C$10000,3,FALSE)),0,VLOOKUP(A3837,int_r_base_fitted!$A$1:$C$10000,3,FALSE))</f>
        <v>1.7999999999999999E-2</v>
      </c>
      <c r="T3837">
        <v>3721</v>
      </c>
      <c r="V3837">
        <f>IF(ISERROR(VLOOKUP(A3837,int_r_full_fitted!$A$1:$C$10000,3,FALSE)),0,VLOOKUP(A3837,int_r_full_fitted!$A$1:$C$10000,3,FALSE))</f>
        <v>5.0000000000000001E-3</v>
      </c>
      <c r="W3837">
        <v>3836</v>
      </c>
      <c r="Y3837">
        <f>S3837-V3837</f>
        <v>1.2999999999999998E-2</v>
      </c>
    </row>
    <row r="3838" spans="1:25" x14ac:dyDescent="0.2">
      <c r="A3838" t="s">
        <v>7074</v>
      </c>
      <c r="B3838" t="s">
        <v>7933</v>
      </c>
      <c r="C3838" t="s">
        <v>9826</v>
      </c>
      <c r="D3838" t="s">
        <v>7963</v>
      </c>
      <c r="E3838" t="s">
        <v>8041</v>
      </c>
      <c r="F3838" t="s">
        <v>7915</v>
      </c>
      <c r="G3838" t="s">
        <v>7910</v>
      </c>
      <c r="H3838" t="s">
        <v>7915</v>
      </c>
      <c r="I3838" t="s">
        <v>7915</v>
      </c>
      <c r="J3838" t="s">
        <v>7915</v>
      </c>
      <c r="K3838" t="s">
        <v>7915</v>
      </c>
      <c r="L3838" t="s">
        <v>7915</v>
      </c>
      <c r="M3838" t="s">
        <v>7915</v>
      </c>
      <c r="N3838" t="s">
        <v>7915</v>
      </c>
      <c r="O3838" t="s">
        <v>7915</v>
      </c>
      <c r="P3838" t="s">
        <v>7910</v>
      </c>
      <c r="Q3838">
        <v>8</v>
      </c>
      <c r="R3838">
        <f>IF(ISERROR(VLOOKUP(A3838,int_r_base_fitted!$A$1:$C$10000,2,FALSE)),0,VLOOKUP(A3838,int_r_base_fitted!$A$1:$C$10000,2,FALSE))</f>
        <v>0</v>
      </c>
      <c r="S3838">
        <f>IF(ISERROR(VLOOKUP(A3838,int_r_base_fitted!$A$1:$C$10000,3,FALSE)),0,VLOOKUP(A3838,int_r_base_fitted!$A$1:$C$10000,3,FALSE))</f>
        <v>3.4000000000000002E-2</v>
      </c>
      <c r="T3838">
        <v>2283</v>
      </c>
      <c r="V3838">
        <f>IF(ISERROR(VLOOKUP(A3838,int_r_full_fitted!$A$1:$C$10000,3,FALSE)),0,VLOOKUP(A3838,int_r_full_fitted!$A$1:$C$10000,3,FALSE))</f>
        <v>4.0000000000000001E-3</v>
      </c>
      <c r="W3838">
        <v>3837</v>
      </c>
      <c r="Y3838">
        <f>S3838-V3838</f>
        <v>3.0000000000000002E-2</v>
      </c>
    </row>
    <row r="3839" spans="1:25" x14ac:dyDescent="0.2">
      <c r="A3839" t="s">
        <v>5566</v>
      </c>
      <c r="B3839" t="s">
        <v>7911</v>
      </c>
      <c r="C3839">
        <v>4</v>
      </c>
      <c r="D3839" t="s">
        <v>7940</v>
      </c>
      <c r="E3839" t="s">
        <v>9006</v>
      </c>
      <c r="F3839" t="s">
        <v>7915</v>
      </c>
      <c r="G3839" t="s">
        <v>7915</v>
      </c>
      <c r="H3839" t="s">
        <v>7915</v>
      </c>
      <c r="I3839" t="s">
        <v>7910</v>
      </c>
      <c r="J3839" t="s">
        <v>7915</v>
      </c>
      <c r="K3839" t="s">
        <v>7910</v>
      </c>
      <c r="L3839" t="s">
        <v>7915</v>
      </c>
      <c r="M3839" t="s">
        <v>7915</v>
      </c>
      <c r="N3839" t="s">
        <v>7915</v>
      </c>
      <c r="O3839" t="s">
        <v>7915</v>
      </c>
      <c r="P3839" t="s">
        <v>7909</v>
      </c>
      <c r="Q3839">
        <v>7</v>
      </c>
      <c r="R3839">
        <f>IF(ISERROR(VLOOKUP(A3839,int_r_base_fitted!$A$1:$C$10000,2,FALSE)),0,VLOOKUP(A3839,int_r_base_fitted!$A$1:$C$10000,2,FALSE))</f>
        <v>0</v>
      </c>
      <c r="S3839">
        <f>IF(ISERROR(VLOOKUP(A3839,int_r_base_fitted!$A$1:$C$10000,3,FALSE)),0,VLOOKUP(A3839,int_r_base_fitted!$A$1:$C$10000,3,FALSE))</f>
        <v>0.04</v>
      </c>
      <c r="T3839">
        <v>1961</v>
      </c>
      <c r="V3839">
        <f>IF(ISERROR(VLOOKUP(A3839,int_r_full_fitted!$A$1:$C$10000,3,FALSE)),0,VLOOKUP(A3839,int_r_full_fitted!$A$1:$C$10000,3,FALSE))</f>
        <v>3.0000000000000001E-3</v>
      </c>
      <c r="W3839">
        <v>3838</v>
      </c>
      <c r="Y3839">
        <f>S3839-V3839</f>
        <v>3.6999999999999998E-2</v>
      </c>
    </row>
    <row r="3840" spans="1:25" x14ac:dyDescent="0.2">
      <c r="A3840" t="s">
        <v>5571</v>
      </c>
      <c r="B3840" t="s">
        <v>7911</v>
      </c>
      <c r="C3840">
        <v>4</v>
      </c>
      <c r="D3840" t="s">
        <v>7940</v>
      </c>
      <c r="E3840" t="s">
        <v>9010</v>
      </c>
      <c r="F3840" t="s">
        <v>7915</v>
      </c>
      <c r="G3840" t="s">
        <v>7915</v>
      </c>
      <c r="H3840" t="s">
        <v>7915</v>
      </c>
      <c r="I3840" t="s">
        <v>7910</v>
      </c>
      <c r="J3840" t="s">
        <v>7915</v>
      </c>
      <c r="K3840" t="s">
        <v>7910</v>
      </c>
      <c r="L3840" t="s">
        <v>7915</v>
      </c>
      <c r="M3840" t="s">
        <v>7915</v>
      </c>
      <c r="N3840" t="s">
        <v>7915</v>
      </c>
      <c r="O3840" t="s">
        <v>7915</v>
      </c>
      <c r="P3840" t="s">
        <v>7909</v>
      </c>
      <c r="Q3840">
        <v>7</v>
      </c>
      <c r="R3840">
        <f>IF(ISERROR(VLOOKUP(A3840,int_r_base_fitted!$A$1:$C$10000,2,FALSE)),0,VLOOKUP(A3840,int_r_base_fitted!$A$1:$C$10000,2,FALSE))</f>
        <v>0</v>
      </c>
      <c r="S3840">
        <f>IF(ISERROR(VLOOKUP(A3840,int_r_base_fitted!$A$1:$C$10000,3,FALSE)),0,VLOOKUP(A3840,int_r_base_fitted!$A$1:$C$10000,3,FALSE))</f>
        <v>0.04</v>
      </c>
      <c r="T3840">
        <v>1962</v>
      </c>
      <c r="V3840">
        <f>IF(ISERROR(VLOOKUP(A3840,int_r_full_fitted!$A$1:$C$10000,3,FALSE)),0,VLOOKUP(A3840,int_r_full_fitted!$A$1:$C$10000,3,FALSE))</f>
        <v>3.0000000000000001E-3</v>
      </c>
      <c r="W3840">
        <v>3839</v>
      </c>
      <c r="Y3840">
        <f>S3840-V3840</f>
        <v>3.6999999999999998E-2</v>
      </c>
    </row>
    <row r="3841" spans="1:25" x14ac:dyDescent="0.2">
      <c r="A3841" t="s">
        <v>5572</v>
      </c>
      <c r="B3841" t="s">
        <v>7911</v>
      </c>
      <c r="C3841">
        <v>4</v>
      </c>
      <c r="D3841" t="s">
        <v>7940</v>
      </c>
      <c r="E3841" t="s">
        <v>9011</v>
      </c>
      <c r="F3841" t="s">
        <v>7915</v>
      </c>
      <c r="G3841" t="s">
        <v>7915</v>
      </c>
      <c r="H3841" t="s">
        <v>7915</v>
      </c>
      <c r="I3841" t="s">
        <v>7910</v>
      </c>
      <c r="J3841" t="s">
        <v>7915</v>
      </c>
      <c r="K3841" t="s">
        <v>7910</v>
      </c>
      <c r="L3841" t="s">
        <v>7915</v>
      </c>
      <c r="M3841" t="s">
        <v>7915</v>
      </c>
      <c r="N3841" t="s">
        <v>7915</v>
      </c>
      <c r="O3841" t="s">
        <v>7915</v>
      </c>
      <c r="P3841" t="s">
        <v>7909</v>
      </c>
      <c r="Q3841">
        <v>7</v>
      </c>
      <c r="R3841">
        <f>IF(ISERROR(VLOOKUP(A3841,int_r_base_fitted!$A$1:$C$10000,2,FALSE)),0,VLOOKUP(A3841,int_r_base_fitted!$A$1:$C$10000,2,FALSE))</f>
        <v>0</v>
      </c>
      <c r="S3841">
        <f>IF(ISERROR(VLOOKUP(A3841,int_r_base_fitted!$A$1:$C$10000,3,FALSE)),0,VLOOKUP(A3841,int_r_base_fitted!$A$1:$C$10000,3,FALSE))</f>
        <v>0.04</v>
      </c>
      <c r="T3841">
        <v>1963</v>
      </c>
      <c r="V3841">
        <f>IF(ISERROR(VLOOKUP(A3841,int_r_full_fitted!$A$1:$C$10000,3,FALSE)),0,VLOOKUP(A3841,int_r_full_fitted!$A$1:$C$10000,3,FALSE))</f>
        <v>3.0000000000000001E-3</v>
      </c>
      <c r="W3841">
        <v>3840</v>
      </c>
      <c r="Y3841">
        <f>S3841-V3841</f>
        <v>3.6999999999999998E-2</v>
      </c>
    </row>
    <row r="3842" spans="1:25" x14ac:dyDescent="0.2">
      <c r="A3842" t="s">
        <v>5573</v>
      </c>
      <c r="B3842" t="s">
        <v>7911</v>
      </c>
      <c r="C3842">
        <v>4</v>
      </c>
      <c r="D3842" t="s">
        <v>7940</v>
      </c>
      <c r="E3842" t="s">
        <v>9012</v>
      </c>
      <c r="F3842" t="s">
        <v>7915</v>
      </c>
      <c r="G3842" t="s">
        <v>7915</v>
      </c>
      <c r="H3842" t="s">
        <v>7915</v>
      </c>
      <c r="I3842" t="s">
        <v>7910</v>
      </c>
      <c r="J3842" t="s">
        <v>7915</v>
      </c>
      <c r="K3842" t="s">
        <v>7910</v>
      </c>
      <c r="L3842" t="s">
        <v>7915</v>
      </c>
      <c r="M3842" t="s">
        <v>7915</v>
      </c>
      <c r="N3842" t="s">
        <v>7915</v>
      </c>
      <c r="O3842" t="s">
        <v>7915</v>
      </c>
      <c r="P3842" t="s">
        <v>7909</v>
      </c>
      <c r="Q3842">
        <v>7</v>
      </c>
      <c r="R3842">
        <f>IF(ISERROR(VLOOKUP(A3842,int_r_base_fitted!$A$1:$C$10000,2,FALSE)),0,VLOOKUP(A3842,int_r_base_fitted!$A$1:$C$10000,2,FALSE))</f>
        <v>0</v>
      </c>
      <c r="S3842">
        <f>IF(ISERROR(VLOOKUP(A3842,int_r_base_fitted!$A$1:$C$10000,3,FALSE)),0,VLOOKUP(A3842,int_r_base_fitted!$A$1:$C$10000,3,FALSE))</f>
        <v>0.04</v>
      </c>
      <c r="T3842">
        <v>1964</v>
      </c>
      <c r="V3842">
        <f>IF(ISERROR(VLOOKUP(A3842,int_r_full_fitted!$A$1:$C$10000,3,FALSE)),0,VLOOKUP(A3842,int_r_full_fitted!$A$1:$C$10000,3,FALSE))</f>
        <v>3.0000000000000001E-3</v>
      </c>
      <c r="W3842">
        <v>3841</v>
      </c>
      <c r="Y3842">
        <f>S3842-V3842</f>
        <v>3.6999999999999998E-2</v>
      </c>
    </row>
    <row r="3843" spans="1:25" x14ac:dyDescent="0.2">
      <c r="A3843" t="s">
        <v>5602</v>
      </c>
      <c r="B3843" t="s">
        <v>7933</v>
      </c>
      <c r="C3843">
        <v>7</v>
      </c>
      <c r="D3843" t="s">
        <v>7940</v>
      </c>
      <c r="E3843" t="s">
        <v>8195</v>
      </c>
      <c r="F3843" t="s">
        <v>7915</v>
      </c>
      <c r="G3843" t="s">
        <v>7915</v>
      </c>
      <c r="H3843" t="s">
        <v>7915</v>
      </c>
      <c r="I3843" t="s">
        <v>7910</v>
      </c>
      <c r="J3843" t="s">
        <v>7915</v>
      </c>
      <c r="K3843" t="s">
        <v>7910</v>
      </c>
      <c r="L3843" t="s">
        <v>7915</v>
      </c>
      <c r="M3843" t="s">
        <v>7915</v>
      </c>
      <c r="N3843" t="s">
        <v>7915</v>
      </c>
      <c r="O3843" t="s">
        <v>7915</v>
      </c>
      <c r="P3843" t="s">
        <v>7909</v>
      </c>
      <c r="Q3843">
        <v>7</v>
      </c>
      <c r="R3843">
        <f>IF(ISERROR(VLOOKUP(A3843,int_r_base_fitted!$A$1:$C$10000,2,FALSE)),0,VLOOKUP(A3843,int_r_base_fitted!$A$1:$C$10000,2,FALSE))</f>
        <v>0</v>
      </c>
      <c r="S3843">
        <f>IF(ISERROR(VLOOKUP(A3843,int_r_base_fitted!$A$1:$C$10000,3,FALSE)),0,VLOOKUP(A3843,int_r_base_fitted!$A$1:$C$10000,3,FALSE))</f>
        <v>3.7999999999999999E-2</v>
      </c>
      <c r="T3843">
        <v>2055</v>
      </c>
      <c r="V3843">
        <f>IF(ISERROR(VLOOKUP(A3843,int_r_full_fitted!$A$1:$C$10000,3,FALSE)),0,VLOOKUP(A3843,int_r_full_fitted!$A$1:$C$10000,3,FALSE))</f>
        <v>3.0000000000000001E-3</v>
      </c>
      <c r="W3843">
        <v>3842</v>
      </c>
      <c r="Y3843">
        <f>S3843-V3843</f>
        <v>3.4999999999999996E-2</v>
      </c>
    </row>
    <row r="3844" spans="1:25" x14ac:dyDescent="0.2">
      <c r="A3844" t="s">
        <v>5605</v>
      </c>
      <c r="B3844" t="s">
        <v>7933</v>
      </c>
      <c r="C3844">
        <v>7</v>
      </c>
      <c r="D3844" t="s">
        <v>7940</v>
      </c>
      <c r="E3844" t="s">
        <v>9027</v>
      </c>
      <c r="F3844" t="s">
        <v>7915</v>
      </c>
      <c r="G3844" t="s">
        <v>7915</v>
      </c>
      <c r="H3844" t="s">
        <v>7915</v>
      </c>
      <c r="I3844" t="s">
        <v>7910</v>
      </c>
      <c r="J3844" t="s">
        <v>7915</v>
      </c>
      <c r="K3844" t="s">
        <v>7910</v>
      </c>
      <c r="L3844" t="s">
        <v>7915</v>
      </c>
      <c r="M3844" t="s">
        <v>7915</v>
      </c>
      <c r="N3844" t="s">
        <v>7915</v>
      </c>
      <c r="O3844" t="s">
        <v>7915</v>
      </c>
      <c r="P3844" t="s">
        <v>7909</v>
      </c>
      <c r="Q3844">
        <v>7</v>
      </c>
      <c r="R3844">
        <f>IF(ISERROR(VLOOKUP(A3844,int_r_base_fitted!$A$1:$C$10000,2,FALSE)),0,VLOOKUP(A3844,int_r_base_fitted!$A$1:$C$10000,2,FALSE))</f>
        <v>0</v>
      </c>
      <c r="S3844">
        <f>IF(ISERROR(VLOOKUP(A3844,int_r_base_fitted!$A$1:$C$10000,3,FALSE)),0,VLOOKUP(A3844,int_r_base_fitted!$A$1:$C$10000,3,FALSE))</f>
        <v>3.7999999999999999E-2</v>
      </c>
      <c r="T3844">
        <v>2056</v>
      </c>
      <c r="V3844">
        <f>IF(ISERROR(VLOOKUP(A3844,int_r_full_fitted!$A$1:$C$10000,3,FALSE)),0,VLOOKUP(A3844,int_r_full_fitted!$A$1:$C$10000,3,FALSE))</f>
        <v>3.0000000000000001E-3</v>
      </c>
      <c r="W3844">
        <v>3843</v>
      </c>
      <c r="Y3844">
        <f>S3844-V3844</f>
        <v>3.4999999999999996E-2</v>
      </c>
    </row>
    <row r="3845" spans="1:25" x14ac:dyDescent="0.2">
      <c r="A3845" t="s">
        <v>5606</v>
      </c>
      <c r="B3845" t="s">
        <v>7933</v>
      </c>
      <c r="C3845">
        <v>7</v>
      </c>
      <c r="D3845" t="s">
        <v>7940</v>
      </c>
      <c r="E3845" t="s">
        <v>9028</v>
      </c>
      <c r="F3845" t="s">
        <v>7915</v>
      </c>
      <c r="G3845" t="s">
        <v>7915</v>
      </c>
      <c r="H3845" t="s">
        <v>7915</v>
      </c>
      <c r="I3845" t="s">
        <v>7910</v>
      </c>
      <c r="J3845" t="s">
        <v>7915</v>
      </c>
      <c r="K3845" t="s">
        <v>7910</v>
      </c>
      <c r="L3845" t="s">
        <v>7915</v>
      </c>
      <c r="M3845" t="s">
        <v>7915</v>
      </c>
      <c r="N3845" t="s">
        <v>7915</v>
      </c>
      <c r="O3845" t="s">
        <v>7915</v>
      </c>
      <c r="P3845" t="s">
        <v>7909</v>
      </c>
      <c r="Q3845">
        <v>7</v>
      </c>
      <c r="R3845">
        <f>IF(ISERROR(VLOOKUP(A3845,int_r_base_fitted!$A$1:$C$10000,2,FALSE)),0,VLOOKUP(A3845,int_r_base_fitted!$A$1:$C$10000,2,FALSE))</f>
        <v>0</v>
      </c>
      <c r="S3845">
        <f>IF(ISERROR(VLOOKUP(A3845,int_r_base_fitted!$A$1:$C$10000,3,FALSE)),0,VLOOKUP(A3845,int_r_base_fitted!$A$1:$C$10000,3,FALSE))</f>
        <v>3.7999999999999999E-2</v>
      </c>
      <c r="T3845">
        <v>2057</v>
      </c>
      <c r="V3845">
        <f>IF(ISERROR(VLOOKUP(A3845,int_r_full_fitted!$A$1:$C$10000,3,FALSE)),0,VLOOKUP(A3845,int_r_full_fitted!$A$1:$C$10000,3,FALSE))</f>
        <v>3.0000000000000001E-3</v>
      </c>
      <c r="W3845">
        <v>3844</v>
      </c>
      <c r="Y3845">
        <f>S3845-V3845</f>
        <v>3.4999999999999996E-2</v>
      </c>
    </row>
    <row r="3846" spans="1:25" x14ac:dyDescent="0.2">
      <c r="A3846" t="s">
        <v>5607</v>
      </c>
      <c r="B3846" t="s">
        <v>7933</v>
      </c>
      <c r="C3846">
        <v>7</v>
      </c>
      <c r="D3846" t="s">
        <v>7940</v>
      </c>
      <c r="E3846" t="s">
        <v>9029</v>
      </c>
      <c r="F3846" t="s">
        <v>7915</v>
      </c>
      <c r="G3846" t="s">
        <v>7915</v>
      </c>
      <c r="H3846" t="s">
        <v>7915</v>
      </c>
      <c r="I3846" t="s">
        <v>7910</v>
      </c>
      <c r="J3846" t="s">
        <v>7915</v>
      </c>
      <c r="K3846" t="s">
        <v>7910</v>
      </c>
      <c r="L3846" t="s">
        <v>7915</v>
      </c>
      <c r="M3846" t="s">
        <v>7915</v>
      </c>
      <c r="N3846" t="s">
        <v>7915</v>
      </c>
      <c r="O3846" t="s">
        <v>7915</v>
      </c>
      <c r="P3846" t="s">
        <v>7909</v>
      </c>
      <c r="Q3846">
        <v>7</v>
      </c>
      <c r="R3846">
        <f>IF(ISERROR(VLOOKUP(A3846,int_r_base_fitted!$A$1:$C$10000,2,FALSE)),0,VLOOKUP(A3846,int_r_base_fitted!$A$1:$C$10000,2,FALSE))</f>
        <v>0</v>
      </c>
      <c r="S3846">
        <f>IF(ISERROR(VLOOKUP(A3846,int_r_base_fitted!$A$1:$C$10000,3,FALSE)),0,VLOOKUP(A3846,int_r_base_fitted!$A$1:$C$10000,3,FALSE))</f>
        <v>3.7999999999999999E-2</v>
      </c>
      <c r="T3846">
        <v>2058</v>
      </c>
      <c r="V3846">
        <f>IF(ISERROR(VLOOKUP(A3846,int_r_full_fitted!$A$1:$C$10000,3,FALSE)),0,VLOOKUP(A3846,int_r_full_fitted!$A$1:$C$10000,3,FALSE))</f>
        <v>3.0000000000000001E-3</v>
      </c>
      <c r="W3846">
        <v>3845</v>
      </c>
      <c r="Y3846">
        <f>S3846-V3846</f>
        <v>3.4999999999999996E-2</v>
      </c>
    </row>
    <row r="3847" spans="1:25" x14ac:dyDescent="0.2">
      <c r="A3847" t="s">
        <v>5611</v>
      </c>
      <c r="B3847" t="s">
        <v>7933</v>
      </c>
      <c r="C3847">
        <v>7</v>
      </c>
      <c r="D3847" t="s">
        <v>7940</v>
      </c>
      <c r="E3847" t="s">
        <v>9031</v>
      </c>
      <c r="F3847" t="s">
        <v>7915</v>
      </c>
      <c r="G3847" t="s">
        <v>7915</v>
      </c>
      <c r="H3847" t="s">
        <v>7915</v>
      </c>
      <c r="I3847" t="s">
        <v>7910</v>
      </c>
      <c r="J3847" t="s">
        <v>7915</v>
      </c>
      <c r="K3847" t="s">
        <v>7910</v>
      </c>
      <c r="L3847" t="s">
        <v>7915</v>
      </c>
      <c r="M3847" t="s">
        <v>7915</v>
      </c>
      <c r="N3847" t="s">
        <v>7915</v>
      </c>
      <c r="O3847" t="s">
        <v>7915</v>
      </c>
      <c r="P3847" t="s">
        <v>7909</v>
      </c>
      <c r="Q3847">
        <v>7</v>
      </c>
      <c r="R3847">
        <f>IF(ISERROR(VLOOKUP(A3847,int_r_base_fitted!$A$1:$C$10000,2,FALSE)),0,VLOOKUP(A3847,int_r_base_fitted!$A$1:$C$10000,2,FALSE))</f>
        <v>0</v>
      </c>
      <c r="S3847">
        <f>IF(ISERROR(VLOOKUP(A3847,int_r_base_fitted!$A$1:$C$10000,3,FALSE)),0,VLOOKUP(A3847,int_r_base_fitted!$A$1:$C$10000,3,FALSE))</f>
        <v>3.7999999999999999E-2</v>
      </c>
      <c r="T3847">
        <v>2059</v>
      </c>
      <c r="V3847">
        <f>IF(ISERROR(VLOOKUP(A3847,int_r_full_fitted!$A$1:$C$10000,3,FALSE)),0,VLOOKUP(A3847,int_r_full_fitted!$A$1:$C$10000,3,FALSE))</f>
        <v>3.0000000000000001E-3</v>
      </c>
      <c r="W3847">
        <v>3846</v>
      </c>
      <c r="Y3847">
        <f>S3847-V3847</f>
        <v>3.4999999999999996E-2</v>
      </c>
    </row>
    <row r="3848" spans="1:25" x14ac:dyDescent="0.2">
      <c r="A3848" t="s">
        <v>5612</v>
      </c>
      <c r="B3848" t="s">
        <v>7933</v>
      </c>
      <c r="C3848">
        <v>7</v>
      </c>
      <c r="D3848" t="s">
        <v>7940</v>
      </c>
      <c r="E3848" t="s">
        <v>9032</v>
      </c>
      <c r="F3848" t="s">
        <v>7915</v>
      </c>
      <c r="G3848" t="s">
        <v>7915</v>
      </c>
      <c r="H3848" t="s">
        <v>7915</v>
      </c>
      <c r="I3848" t="s">
        <v>7910</v>
      </c>
      <c r="J3848" t="s">
        <v>7915</v>
      </c>
      <c r="K3848" t="s">
        <v>7910</v>
      </c>
      <c r="L3848" t="s">
        <v>7915</v>
      </c>
      <c r="M3848" t="s">
        <v>7915</v>
      </c>
      <c r="N3848" t="s">
        <v>7915</v>
      </c>
      <c r="O3848" t="s">
        <v>7915</v>
      </c>
      <c r="P3848" t="s">
        <v>7909</v>
      </c>
      <c r="Q3848">
        <v>7</v>
      </c>
      <c r="R3848">
        <f>IF(ISERROR(VLOOKUP(A3848,int_r_base_fitted!$A$1:$C$10000,2,FALSE)),0,VLOOKUP(A3848,int_r_base_fitted!$A$1:$C$10000,2,FALSE))</f>
        <v>0</v>
      </c>
      <c r="S3848">
        <f>IF(ISERROR(VLOOKUP(A3848,int_r_base_fitted!$A$1:$C$10000,3,FALSE)),0,VLOOKUP(A3848,int_r_base_fitted!$A$1:$C$10000,3,FALSE))</f>
        <v>3.7999999999999999E-2</v>
      </c>
      <c r="T3848">
        <v>2060</v>
      </c>
      <c r="V3848">
        <f>IF(ISERROR(VLOOKUP(A3848,int_r_full_fitted!$A$1:$C$10000,3,FALSE)),0,VLOOKUP(A3848,int_r_full_fitted!$A$1:$C$10000,3,FALSE))</f>
        <v>3.0000000000000001E-3</v>
      </c>
      <c r="W3848">
        <v>3847</v>
      </c>
      <c r="Y3848">
        <f>S3848-V3848</f>
        <v>3.4999999999999996E-2</v>
      </c>
    </row>
    <row r="3849" spans="1:25" x14ac:dyDescent="0.2">
      <c r="A3849" t="s">
        <v>5613</v>
      </c>
      <c r="B3849" t="s">
        <v>7933</v>
      </c>
      <c r="C3849">
        <v>7</v>
      </c>
      <c r="D3849" t="s">
        <v>7940</v>
      </c>
      <c r="E3849" t="s">
        <v>9015</v>
      </c>
      <c r="F3849" t="s">
        <v>7915</v>
      </c>
      <c r="G3849" t="s">
        <v>7915</v>
      </c>
      <c r="H3849" t="s">
        <v>7915</v>
      </c>
      <c r="I3849" t="s">
        <v>7910</v>
      </c>
      <c r="J3849" t="s">
        <v>7915</v>
      </c>
      <c r="K3849" t="s">
        <v>7910</v>
      </c>
      <c r="L3849" t="s">
        <v>7915</v>
      </c>
      <c r="M3849" t="s">
        <v>7915</v>
      </c>
      <c r="N3849" t="s">
        <v>7915</v>
      </c>
      <c r="O3849" t="s">
        <v>7915</v>
      </c>
      <c r="P3849" t="s">
        <v>7909</v>
      </c>
      <c r="Q3849">
        <v>7</v>
      </c>
      <c r="R3849">
        <f>IF(ISERROR(VLOOKUP(A3849,int_r_base_fitted!$A$1:$C$10000,2,FALSE)),0,VLOOKUP(A3849,int_r_base_fitted!$A$1:$C$10000,2,FALSE))</f>
        <v>0</v>
      </c>
      <c r="S3849">
        <f>IF(ISERROR(VLOOKUP(A3849,int_r_base_fitted!$A$1:$C$10000,3,FALSE)),0,VLOOKUP(A3849,int_r_base_fitted!$A$1:$C$10000,3,FALSE))</f>
        <v>3.7999999999999999E-2</v>
      </c>
      <c r="T3849">
        <v>2061</v>
      </c>
      <c r="V3849">
        <f>IF(ISERROR(VLOOKUP(A3849,int_r_full_fitted!$A$1:$C$10000,3,FALSE)),0,VLOOKUP(A3849,int_r_full_fitted!$A$1:$C$10000,3,FALSE))</f>
        <v>3.0000000000000001E-3</v>
      </c>
      <c r="W3849">
        <v>3848</v>
      </c>
      <c r="Y3849">
        <f>S3849-V3849</f>
        <v>3.4999999999999996E-2</v>
      </c>
    </row>
    <row r="3850" spans="1:25" x14ac:dyDescent="0.2">
      <c r="A3850" t="s">
        <v>5615</v>
      </c>
      <c r="B3850" t="s">
        <v>7933</v>
      </c>
      <c r="C3850">
        <v>7</v>
      </c>
      <c r="D3850" t="s">
        <v>7940</v>
      </c>
      <c r="E3850" t="s">
        <v>9034</v>
      </c>
      <c r="F3850" t="s">
        <v>7915</v>
      </c>
      <c r="G3850" t="s">
        <v>7915</v>
      </c>
      <c r="H3850" t="s">
        <v>7915</v>
      </c>
      <c r="I3850" t="s">
        <v>7910</v>
      </c>
      <c r="J3850" t="s">
        <v>7915</v>
      </c>
      <c r="K3850" t="s">
        <v>7910</v>
      </c>
      <c r="L3850" t="s">
        <v>7915</v>
      </c>
      <c r="M3850" t="s">
        <v>7915</v>
      </c>
      <c r="N3850" t="s">
        <v>7915</v>
      </c>
      <c r="O3850" t="s">
        <v>7915</v>
      </c>
      <c r="P3850" t="s">
        <v>7909</v>
      </c>
      <c r="Q3850">
        <v>7</v>
      </c>
      <c r="R3850">
        <f>IF(ISERROR(VLOOKUP(A3850,int_r_base_fitted!$A$1:$C$10000,2,FALSE)),0,VLOOKUP(A3850,int_r_base_fitted!$A$1:$C$10000,2,FALSE))</f>
        <v>0</v>
      </c>
      <c r="S3850">
        <f>IF(ISERROR(VLOOKUP(A3850,int_r_base_fitted!$A$1:$C$10000,3,FALSE)),0,VLOOKUP(A3850,int_r_base_fitted!$A$1:$C$10000,3,FALSE))</f>
        <v>3.7999999999999999E-2</v>
      </c>
      <c r="T3850">
        <v>2062</v>
      </c>
      <c r="V3850">
        <f>IF(ISERROR(VLOOKUP(A3850,int_r_full_fitted!$A$1:$C$10000,3,FALSE)),0,VLOOKUP(A3850,int_r_full_fitted!$A$1:$C$10000,3,FALSE))</f>
        <v>3.0000000000000001E-3</v>
      </c>
      <c r="W3850">
        <v>3849</v>
      </c>
      <c r="Y3850">
        <f>S3850-V3850</f>
        <v>3.4999999999999996E-2</v>
      </c>
    </row>
    <row r="3851" spans="1:25" x14ac:dyDescent="0.2">
      <c r="A3851" t="s">
        <v>5616</v>
      </c>
      <c r="B3851" t="s">
        <v>7933</v>
      </c>
      <c r="C3851">
        <v>7</v>
      </c>
      <c r="D3851" t="s">
        <v>7940</v>
      </c>
      <c r="E3851" t="s">
        <v>9035</v>
      </c>
      <c r="F3851" t="s">
        <v>7915</v>
      </c>
      <c r="G3851" t="s">
        <v>7915</v>
      </c>
      <c r="H3851" t="s">
        <v>7915</v>
      </c>
      <c r="I3851" t="s">
        <v>7910</v>
      </c>
      <c r="J3851" t="s">
        <v>7915</v>
      </c>
      <c r="K3851" t="s">
        <v>7910</v>
      </c>
      <c r="L3851" t="s">
        <v>7915</v>
      </c>
      <c r="M3851" t="s">
        <v>7915</v>
      </c>
      <c r="N3851" t="s">
        <v>7915</v>
      </c>
      <c r="O3851" t="s">
        <v>7915</v>
      </c>
      <c r="P3851" t="s">
        <v>7909</v>
      </c>
      <c r="Q3851">
        <v>7</v>
      </c>
      <c r="R3851">
        <f>IF(ISERROR(VLOOKUP(A3851,int_r_base_fitted!$A$1:$C$10000,2,FALSE)),0,VLOOKUP(A3851,int_r_base_fitted!$A$1:$C$10000,2,FALSE))</f>
        <v>0</v>
      </c>
      <c r="S3851">
        <f>IF(ISERROR(VLOOKUP(A3851,int_r_base_fitted!$A$1:$C$10000,3,FALSE)),0,VLOOKUP(A3851,int_r_base_fitted!$A$1:$C$10000,3,FALSE))</f>
        <v>3.7999999999999999E-2</v>
      </c>
      <c r="T3851">
        <v>2063</v>
      </c>
      <c r="V3851">
        <f>IF(ISERROR(VLOOKUP(A3851,int_r_full_fitted!$A$1:$C$10000,3,FALSE)),0,VLOOKUP(A3851,int_r_full_fitted!$A$1:$C$10000,3,FALSE))</f>
        <v>3.0000000000000001E-3</v>
      </c>
      <c r="W3851">
        <v>3850</v>
      </c>
      <c r="Y3851">
        <f>S3851-V3851</f>
        <v>3.4999999999999996E-2</v>
      </c>
    </row>
    <row r="3852" spans="1:25" x14ac:dyDescent="0.2">
      <c r="A3852" t="s">
        <v>5259</v>
      </c>
      <c r="B3852" t="s">
        <v>7911</v>
      </c>
      <c r="C3852">
        <v>4</v>
      </c>
      <c r="D3852" t="s">
        <v>7940</v>
      </c>
      <c r="E3852" t="s">
        <v>8835</v>
      </c>
      <c r="F3852" t="s">
        <v>7915</v>
      </c>
      <c r="G3852" t="s">
        <v>7915</v>
      </c>
      <c r="H3852" t="s">
        <v>7915</v>
      </c>
      <c r="I3852" t="s">
        <v>7910</v>
      </c>
      <c r="J3852" t="s">
        <v>7915</v>
      </c>
      <c r="K3852" t="s">
        <v>7910</v>
      </c>
      <c r="L3852" t="s">
        <v>7915</v>
      </c>
      <c r="M3852" t="s">
        <v>7915</v>
      </c>
      <c r="N3852" t="s">
        <v>7915</v>
      </c>
      <c r="O3852" t="s">
        <v>7915</v>
      </c>
      <c r="P3852" t="s">
        <v>7909</v>
      </c>
      <c r="Q3852">
        <v>7</v>
      </c>
      <c r="R3852">
        <f>IF(ISERROR(VLOOKUP(A3852,int_r_base_fitted!$A$1:$C$10000,2,FALSE)),0,VLOOKUP(A3852,int_r_base_fitted!$A$1:$C$10000,2,FALSE))</f>
        <v>0</v>
      </c>
      <c r="S3852">
        <f>IF(ISERROR(VLOOKUP(A3852,int_r_base_fitted!$A$1:$C$10000,3,FALSE)),0,VLOOKUP(A3852,int_r_base_fitted!$A$1:$C$10000,3,FALSE))</f>
        <v>3.6999999999999998E-2</v>
      </c>
      <c r="T3852">
        <v>2095</v>
      </c>
      <c r="V3852">
        <f>IF(ISERROR(VLOOKUP(A3852,int_r_full_fitted!$A$1:$C$10000,3,FALSE)),0,VLOOKUP(A3852,int_r_full_fitted!$A$1:$C$10000,3,FALSE))</f>
        <v>3.0000000000000001E-3</v>
      </c>
      <c r="W3852">
        <v>3851</v>
      </c>
      <c r="Y3852">
        <f>S3852-V3852</f>
        <v>3.3999999999999996E-2</v>
      </c>
    </row>
    <row r="3853" spans="1:25" x14ac:dyDescent="0.2">
      <c r="A3853" t="s">
        <v>5390</v>
      </c>
      <c r="B3853" t="s">
        <v>7911</v>
      </c>
      <c r="C3853">
        <v>4</v>
      </c>
      <c r="D3853" t="s">
        <v>7940</v>
      </c>
      <c r="E3853" t="s">
        <v>8911</v>
      </c>
      <c r="F3853" t="s">
        <v>7915</v>
      </c>
      <c r="G3853" t="s">
        <v>7915</v>
      </c>
      <c r="H3853" t="s">
        <v>7915</v>
      </c>
      <c r="I3853" t="s">
        <v>7910</v>
      </c>
      <c r="J3853" t="s">
        <v>7915</v>
      </c>
      <c r="K3853" t="s">
        <v>7910</v>
      </c>
      <c r="L3853" t="s">
        <v>7915</v>
      </c>
      <c r="M3853" t="s">
        <v>7915</v>
      </c>
      <c r="N3853" t="s">
        <v>7915</v>
      </c>
      <c r="O3853" t="s">
        <v>7915</v>
      </c>
      <c r="P3853" t="s">
        <v>7909</v>
      </c>
      <c r="Q3853">
        <v>7</v>
      </c>
      <c r="R3853">
        <f>IF(ISERROR(VLOOKUP(A3853,int_r_base_fitted!$A$1:$C$10000,2,FALSE)),0,VLOOKUP(A3853,int_r_base_fitted!$A$1:$C$10000,2,FALSE))</f>
        <v>0</v>
      </c>
      <c r="S3853">
        <f>IF(ISERROR(VLOOKUP(A3853,int_r_base_fitted!$A$1:$C$10000,3,FALSE)),0,VLOOKUP(A3853,int_r_base_fitted!$A$1:$C$10000,3,FALSE))</f>
        <v>3.6999999999999998E-2</v>
      </c>
      <c r="T3853">
        <v>2100</v>
      </c>
      <c r="V3853">
        <f>IF(ISERROR(VLOOKUP(A3853,int_r_full_fitted!$A$1:$C$10000,3,FALSE)),0,VLOOKUP(A3853,int_r_full_fitted!$A$1:$C$10000,3,FALSE))</f>
        <v>3.0000000000000001E-3</v>
      </c>
      <c r="W3853">
        <v>3852</v>
      </c>
      <c r="Y3853">
        <f>S3853-V3853</f>
        <v>3.3999999999999996E-2</v>
      </c>
    </row>
    <row r="3854" spans="1:25" x14ac:dyDescent="0.2">
      <c r="A3854" t="s">
        <v>5575</v>
      </c>
      <c r="B3854" t="s">
        <v>7911</v>
      </c>
      <c r="C3854">
        <v>4</v>
      </c>
      <c r="D3854" t="s">
        <v>7940</v>
      </c>
      <c r="E3854" t="s">
        <v>8835</v>
      </c>
      <c r="F3854" t="s">
        <v>7915</v>
      </c>
      <c r="G3854" t="s">
        <v>7915</v>
      </c>
      <c r="H3854" t="s">
        <v>7915</v>
      </c>
      <c r="I3854" t="s">
        <v>7910</v>
      </c>
      <c r="J3854" t="s">
        <v>7915</v>
      </c>
      <c r="K3854" t="s">
        <v>7910</v>
      </c>
      <c r="L3854" t="s">
        <v>7915</v>
      </c>
      <c r="M3854" t="s">
        <v>7915</v>
      </c>
      <c r="N3854" t="s">
        <v>7915</v>
      </c>
      <c r="O3854" t="s">
        <v>7915</v>
      </c>
      <c r="P3854" t="s">
        <v>7909</v>
      </c>
      <c r="Q3854">
        <v>7</v>
      </c>
      <c r="R3854">
        <f>IF(ISERROR(VLOOKUP(A3854,int_r_base_fitted!$A$1:$C$10000,2,FALSE)),0,VLOOKUP(A3854,int_r_base_fitted!$A$1:$C$10000,2,FALSE))</f>
        <v>0</v>
      </c>
      <c r="S3854">
        <f>IF(ISERROR(VLOOKUP(A3854,int_r_base_fitted!$A$1:$C$10000,3,FALSE)),0,VLOOKUP(A3854,int_r_base_fitted!$A$1:$C$10000,3,FALSE))</f>
        <v>3.6999999999999998E-2</v>
      </c>
      <c r="T3854">
        <v>2105</v>
      </c>
      <c r="V3854">
        <f>IF(ISERROR(VLOOKUP(A3854,int_r_full_fitted!$A$1:$C$10000,3,FALSE)),0,VLOOKUP(A3854,int_r_full_fitted!$A$1:$C$10000,3,FALSE))</f>
        <v>3.0000000000000001E-3</v>
      </c>
      <c r="W3854">
        <v>3853</v>
      </c>
      <c r="Y3854">
        <f>S3854-V3854</f>
        <v>3.3999999999999996E-2</v>
      </c>
    </row>
    <row r="3855" spans="1:25" x14ac:dyDescent="0.2">
      <c r="A3855" t="s">
        <v>5587</v>
      </c>
      <c r="B3855" t="s">
        <v>7911</v>
      </c>
      <c r="C3855">
        <v>4</v>
      </c>
      <c r="D3855" t="s">
        <v>7940</v>
      </c>
      <c r="E3855" t="s">
        <v>9018</v>
      </c>
      <c r="F3855" t="s">
        <v>7915</v>
      </c>
      <c r="G3855" t="s">
        <v>7915</v>
      </c>
      <c r="H3855" t="s">
        <v>7915</v>
      </c>
      <c r="I3855" t="s">
        <v>7910</v>
      </c>
      <c r="J3855" t="s">
        <v>7915</v>
      </c>
      <c r="K3855" t="s">
        <v>7910</v>
      </c>
      <c r="L3855" t="s">
        <v>7915</v>
      </c>
      <c r="M3855" t="s">
        <v>7915</v>
      </c>
      <c r="N3855" t="s">
        <v>7915</v>
      </c>
      <c r="O3855" t="s">
        <v>7915</v>
      </c>
      <c r="P3855" t="s">
        <v>7909</v>
      </c>
      <c r="Q3855">
        <v>7</v>
      </c>
      <c r="R3855">
        <f>IF(ISERROR(VLOOKUP(A3855,int_r_base_fitted!$A$1:$C$10000,2,FALSE)),0,VLOOKUP(A3855,int_r_base_fitted!$A$1:$C$10000,2,FALSE))</f>
        <v>0</v>
      </c>
      <c r="S3855">
        <f>IF(ISERROR(VLOOKUP(A3855,int_r_base_fitted!$A$1:$C$10000,3,FALSE)),0,VLOOKUP(A3855,int_r_base_fitted!$A$1:$C$10000,3,FALSE))</f>
        <v>3.6999999999999998E-2</v>
      </c>
      <c r="T3855">
        <v>2106</v>
      </c>
      <c r="V3855">
        <f>IF(ISERROR(VLOOKUP(A3855,int_r_full_fitted!$A$1:$C$10000,3,FALSE)),0,VLOOKUP(A3855,int_r_full_fitted!$A$1:$C$10000,3,FALSE))</f>
        <v>3.0000000000000001E-3</v>
      </c>
      <c r="W3855">
        <v>3854</v>
      </c>
      <c r="Y3855">
        <f>S3855-V3855</f>
        <v>3.3999999999999996E-2</v>
      </c>
    </row>
    <row r="3856" spans="1:25" x14ac:dyDescent="0.2">
      <c r="A3856" t="s">
        <v>5603</v>
      </c>
      <c r="B3856" t="s">
        <v>7933</v>
      </c>
      <c r="C3856">
        <v>7</v>
      </c>
      <c r="D3856" t="s">
        <v>7940</v>
      </c>
      <c r="E3856">
        <v>2915</v>
      </c>
      <c r="F3856" t="s">
        <v>7915</v>
      </c>
      <c r="G3856" t="s">
        <v>7915</v>
      </c>
      <c r="H3856" t="s">
        <v>7915</v>
      </c>
      <c r="I3856" t="s">
        <v>7910</v>
      </c>
      <c r="J3856" t="s">
        <v>7915</v>
      </c>
      <c r="K3856" t="s">
        <v>7910</v>
      </c>
      <c r="L3856" t="s">
        <v>7915</v>
      </c>
      <c r="M3856" t="s">
        <v>7915</v>
      </c>
      <c r="N3856" t="s">
        <v>7915</v>
      </c>
      <c r="O3856" t="s">
        <v>7915</v>
      </c>
      <c r="P3856" t="s">
        <v>7909</v>
      </c>
      <c r="Q3856">
        <v>7</v>
      </c>
      <c r="R3856">
        <f>IF(ISERROR(VLOOKUP(A3856,int_r_base_fitted!$A$1:$C$10000,2,FALSE)),0,VLOOKUP(A3856,int_r_base_fitted!$A$1:$C$10000,2,FALSE))</f>
        <v>0</v>
      </c>
      <c r="S3856">
        <f>IF(ISERROR(VLOOKUP(A3856,int_r_base_fitted!$A$1:$C$10000,3,FALSE)),0,VLOOKUP(A3856,int_r_base_fitted!$A$1:$C$10000,3,FALSE))</f>
        <v>3.6999999999999998E-2</v>
      </c>
      <c r="T3856">
        <v>2107</v>
      </c>
      <c r="V3856">
        <f>IF(ISERROR(VLOOKUP(A3856,int_r_full_fitted!$A$1:$C$10000,3,FALSE)),0,VLOOKUP(A3856,int_r_full_fitted!$A$1:$C$10000,3,FALSE))</f>
        <v>3.0000000000000001E-3</v>
      </c>
      <c r="W3856">
        <v>3855</v>
      </c>
      <c r="Y3856">
        <f>S3856-V3856</f>
        <v>3.3999999999999996E-2</v>
      </c>
    </row>
    <row r="3857" spans="1:25" x14ac:dyDescent="0.2">
      <c r="A3857" t="s">
        <v>5604</v>
      </c>
      <c r="B3857" t="s">
        <v>7933</v>
      </c>
      <c r="C3857">
        <v>7</v>
      </c>
      <c r="D3857" t="s">
        <v>7940</v>
      </c>
      <c r="E3857" t="s">
        <v>9026</v>
      </c>
      <c r="F3857" t="s">
        <v>7915</v>
      </c>
      <c r="G3857" t="s">
        <v>7915</v>
      </c>
      <c r="H3857" t="s">
        <v>7915</v>
      </c>
      <c r="I3857" t="s">
        <v>7910</v>
      </c>
      <c r="J3857" t="s">
        <v>7915</v>
      </c>
      <c r="K3857" t="s">
        <v>7910</v>
      </c>
      <c r="L3857" t="s">
        <v>7915</v>
      </c>
      <c r="M3857" t="s">
        <v>7915</v>
      </c>
      <c r="N3857" t="s">
        <v>7915</v>
      </c>
      <c r="O3857" t="s">
        <v>7915</v>
      </c>
      <c r="P3857" t="s">
        <v>7909</v>
      </c>
      <c r="Q3857">
        <v>7</v>
      </c>
      <c r="R3857">
        <f>IF(ISERROR(VLOOKUP(A3857,int_r_base_fitted!$A$1:$C$10000,2,FALSE)),0,VLOOKUP(A3857,int_r_base_fitted!$A$1:$C$10000,2,FALSE))</f>
        <v>0</v>
      </c>
      <c r="S3857">
        <f>IF(ISERROR(VLOOKUP(A3857,int_r_base_fitted!$A$1:$C$10000,3,FALSE)),0,VLOOKUP(A3857,int_r_base_fitted!$A$1:$C$10000,3,FALSE))</f>
        <v>3.6999999999999998E-2</v>
      </c>
      <c r="T3857">
        <v>2108</v>
      </c>
      <c r="V3857">
        <f>IF(ISERROR(VLOOKUP(A3857,int_r_full_fitted!$A$1:$C$10000,3,FALSE)),0,VLOOKUP(A3857,int_r_full_fitted!$A$1:$C$10000,3,FALSE))</f>
        <v>3.0000000000000001E-3</v>
      </c>
      <c r="W3857">
        <v>3856</v>
      </c>
      <c r="Y3857">
        <f>S3857-V3857</f>
        <v>3.3999999999999996E-2</v>
      </c>
    </row>
    <row r="3858" spans="1:25" x14ac:dyDescent="0.2">
      <c r="A3858" t="s">
        <v>5609</v>
      </c>
      <c r="B3858" t="s">
        <v>7933</v>
      </c>
      <c r="C3858">
        <v>7</v>
      </c>
      <c r="D3858" t="s">
        <v>7940</v>
      </c>
      <c r="E3858" t="s">
        <v>9030</v>
      </c>
      <c r="F3858" t="s">
        <v>7915</v>
      </c>
      <c r="G3858" t="s">
        <v>7915</v>
      </c>
      <c r="H3858" t="s">
        <v>7915</v>
      </c>
      <c r="I3858" t="s">
        <v>7910</v>
      </c>
      <c r="J3858" t="s">
        <v>7915</v>
      </c>
      <c r="K3858" t="s">
        <v>7910</v>
      </c>
      <c r="L3858" t="s">
        <v>7915</v>
      </c>
      <c r="M3858" t="s">
        <v>7915</v>
      </c>
      <c r="N3858" t="s">
        <v>7915</v>
      </c>
      <c r="O3858" t="s">
        <v>7915</v>
      </c>
      <c r="P3858" t="s">
        <v>7909</v>
      </c>
      <c r="Q3858">
        <v>7</v>
      </c>
      <c r="R3858">
        <f>IF(ISERROR(VLOOKUP(A3858,int_r_base_fitted!$A$1:$C$10000,2,FALSE)),0,VLOOKUP(A3858,int_r_base_fitted!$A$1:$C$10000,2,FALSE))</f>
        <v>0</v>
      </c>
      <c r="S3858">
        <f>IF(ISERROR(VLOOKUP(A3858,int_r_base_fitted!$A$1:$C$10000,3,FALSE)),0,VLOOKUP(A3858,int_r_base_fitted!$A$1:$C$10000,3,FALSE))</f>
        <v>3.6999999999999998E-2</v>
      </c>
      <c r="T3858">
        <v>2109</v>
      </c>
      <c r="V3858">
        <f>IF(ISERROR(VLOOKUP(A3858,int_r_full_fitted!$A$1:$C$10000,3,FALSE)),0,VLOOKUP(A3858,int_r_full_fitted!$A$1:$C$10000,3,FALSE))</f>
        <v>3.0000000000000001E-3</v>
      </c>
      <c r="W3858">
        <v>3857</v>
      </c>
      <c r="Y3858">
        <f>S3858-V3858</f>
        <v>3.3999999999999996E-2</v>
      </c>
    </row>
    <row r="3859" spans="1:25" x14ac:dyDescent="0.2">
      <c r="A3859" t="s">
        <v>5610</v>
      </c>
      <c r="B3859" t="s">
        <v>7933</v>
      </c>
      <c r="C3859">
        <v>7</v>
      </c>
      <c r="D3859" t="s">
        <v>7940</v>
      </c>
      <c r="E3859" t="s">
        <v>9021</v>
      </c>
      <c r="F3859" t="s">
        <v>7915</v>
      </c>
      <c r="G3859" t="s">
        <v>7915</v>
      </c>
      <c r="H3859" t="s">
        <v>7915</v>
      </c>
      <c r="I3859" t="s">
        <v>7910</v>
      </c>
      <c r="J3859" t="s">
        <v>7915</v>
      </c>
      <c r="K3859" t="s">
        <v>7910</v>
      </c>
      <c r="L3859" t="s">
        <v>7915</v>
      </c>
      <c r="M3859" t="s">
        <v>7915</v>
      </c>
      <c r="N3859" t="s">
        <v>7915</v>
      </c>
      <c r="O3859" t="s">
        <v>7915</v>
      </c>
      <c r="P3859" t="s">
        <v>7909</v>
      </c>
      <c r="Q3859">
        <v>7</v>
      </c>
      <c r="R3859">
        <f>IF(ISERROR(VLOOKUP(A3859,int_r_base_fitted!$A$1:$C$10000,2,FALSE)),0,VLOOKUP(A3859,int_r_base_fitted!$A$1:$C$10000,2,FALSE))</f>
        <v>0</v>
      </c>
      <c r="S3859">
        <f>IF(ISERROR(VLOOKUP(A3859,int_r_base_fitted!$A$1:$C$10000,3,FALSE)),0,VLOOKUP(A3859,int_r_base_fitted!$A$1:$C$10000,3,FALSE))</f>
        <v>3.6999999999999998E-2</v>
      </c>
      <c r="T3859">
        <v>2110</v>
      </c>
      <c r="V3859">
        <f>IF(ISERROR(VLOOKUP(A3859,int_r_full_fitted!$A$1:$C$10000,3,FALSE)),0,VLOOKUP(A3859,int_r_full_fitted!$A$1:$C$10000,3,FALSE))</f>
        <v>3.0000000000000001E-3</v>
      </c>
      <c r="W3859">
        <v>3858</v>
      </c>
      <c r="Y3859">
        <f>S3859-V3859</f>
        <v>3.3999999999999996E-2</v>
      </c>
    </row>
    <row r="3860" spans="1:25" x14ac:dyDescent="0.2">
      <c r="A3860" t="s">
        <v>5617</v>
      </c>
      <c r="B3860" t="s">
        <v>7933</v>
      </c>
      <c r="C3860">
        <v>7</v>
      </c>
      <c r="D3860" t="s">
        <v>7940</v>
      </c>
      <c r="E3860" t="s">
        <v>9007</v>
      </c>
      <c r="F3860" t="s">
        <v>7915</v>
      </c>
      <c r="G3860" t="s">
        <v>7915</v>
      </c>
      <c r="H3860" t="s">
        <v>7915</v>
      </c>
      <c r="I3860" t="s">
        <v>7910</v>
      </c>
      <c r="J3860" t="s">
        <v>7915</v>
      </c>
      <c r="K3860" t="s">
        <v>7910</v>
      </c>
      <c r="L3860" t="s">
        <v>7915</v>
      </c>
      <c r="M3860" t="s">
        <v>7915</v>
      </c>
      <c r="N3860" t="s">
        <v>7915</v>
      </c>
      <c r="O3860" t="s">
        <v>7915</v>
      </c>
      <c r="P3860" t="s">
        <v>7909</v>
      </c>
      <c r="Q3860">
        <v>7</v>
      </c>
      <c r="R3860">
        <f>IF(ISERROR(VLOOKUP(A3860,int_r_base_fitted!$A$1:$C$10000,2,FALSE)),0,VLOOKUP(A3860,int_r_base_fitted!$A$1:$C$10000,2,FALSE))</f>
        <v>0</v>
      </c>
      <c r="S3860">
        <f>IF(ISERROR(VLOOKUP(A3860,int_r_base_fitted!$A$1:$C$10000,3,FALSE)),0,VLOOKUP(A3860,int_r_base_fitted!$A$1:$C$10000,3,FALSE))</f>
        <v>3.6999999999999998E-2</v>
      </c>
      <c r="T3860">
        <v>2111</v>
      </c>
      <c r="V3860">
        <f>IF(ISERROR(VLOOKUP(A3860,int_r_full_fitted!$A$1:$C$10000,3,FALSE)),0,VLOOKUP(A3860,int_r_full_fitted!$A$1:$C$10000,3,FALSE))</f>
        <v>3.0000000000000001E-3</v>
      </c>
      <c r="W3860">
        <v>3859</v>
      </c>
      <c r="Y3860">
        <f>S3860-V3860</f>
        <v>3.3999999999999996E-2</v>
      </c>
    </row>
    <row r="3861" spans="1:25" x14ac:dyDescent="0.2">
      <c r="A3861" t="s">
        <v>5619</v>
      </c>
      <c r="B3861" t="s">
        <v>7933</v>
      </c>
      <c r="C3861">
        <v>7</v>
      </c>
      <c r="D3861" t="s">
        <v>7940</v>
      </c>
      <c r="E3861" t="s">
        <v>9036</v>
      </c>
      <c r="F3861" t="s">
        <v>7915</v>
      </c>
      <c r="G3861" t="s">
        <v>7915</v>
      </c>
      <c r="H3861" t="s">
        <v>7915</v>
      </c>
      <c r="I3861" t="s">
        <v>7910</v>
      </c>
      <c r="J3861" t="s">
        <v>7915</v>
      </c>
      <c r="K3861" t="s">
        <v>7910</v>
      </c>
      <c r="L3861" t="s">
        <v>7915</v>
      </c>
      <c r="M3861" t="s">
        <v>7915</v>
      </c>
      <c r="N3861" t="s">
        <v>7915</v>
      </c>
      <c r="O3861" t="s">
        <v>7915</v>
      </c>
      <c r="P3861" t="s">
        <v>7909</v>
      </c>
      <c r="Q3861">
        <v>7</v>
      </c>
      <c r="R3861">
        <f>IF(ISERROR(VLOOKUP(A3861,int_r_base_fitted!$A$1:$C$10000,2,FALSE)),0,VLOOKUP(A3861,int_r_base_fitted!$A$1:$C$10000,2,FALSE))</f>
        <v>0</v>
      </c>
      <c r="S3861">
        <f>IF(ISERROR(VLOOKUP(A3861,int_r_base_fitted!$A$1:$C$10000,3,FALSE)),0,VLOOKUP(A3861,int_r_base_fitted!$A$1:$C$10000,3,FALSE))</f>
        <v>3.6999999999999998E-2</v>
      </c>
      <c r="T3861">
        <v>2112</v>
      </c>
      <c r="V3861">
        <f>IF(ISERROR(VLOOKUP(A3861,int_r_full_fitted!$A$1:$C$10000,3,FALSE)),0,VLOOKUP(A3861,int_r_full_fitted!$A$1:$C$10000,3,FALSE))</f>
        <v>3.0000000000000001E-3</v>
      </c>
      <c r="W3861">
        <v>3860</v>
      </c>
      <c r="Y3861">
        <f>S3861-V3861</f>
        <v>3.3999999999999996E-2</v>
      </c>
    </row>
    <row r="3862" spans="1:25" x14ac:dyDescent="0.2">
      <c r="A3862" t="s">
        <v>5620</v>
      </c>
      <c r="B3862" t="s">
        <v>7933</v>
      </c>
      <c r="C3862">
        <v>7</v>
      </c>
      <c r="D3862" t="s">
        <v>7940</v>
      </c>
      <c r="E3862" t="s">
        <v>9036</v>
      </c>
      <c r="F3862" t="s">
        <v>7915</v>
      </c>
      <c r="G3862" t="s">
        <v>7915</v>
      </c>
      <c r="H3862" t="s">
        <v>7915</v>
      </c>
      <c r="I3862" t="s">
        <v>7910</v>
      </c>
      <c r="J3862" t="s">
        <v>7915</v>
      </c>
      <c r="K3862" t="s">
        <v>7910</v>
      </c>
      <c r="L3862" t="s">
        <v>7915</v>
      </c>
      <c r="M3862" t="s">
        <v>7915</v>
      </c>
      <c r="N3862" t="s">
        <v>7915</v>
      </c>
      <c r="O3862" t="s">
        <v>7915</v>
      </c>
      <c r="P3862" t="s">
        <v>7909</v>
      </c>
      <c r="Q3862">
        <v>7</v>
      </c>
      <c r="R3862">
        <f>IF(ISERROR(VLOOKUP(A3862,int_r_base_fitted!$A$1:$C$10000,2,FALSE)),0,VLOOKUP(A3862,int_r_base_fitted!$A$1:$C$10000,2,FALSE))</f>
        <v>0</v>
      </c>
      <c r="S3862">
        <f>IF(ISERROR(VLOOKUP(A3862,int_r_base_fitted!$A$1:$C$10000,3,FALSE)),0,VLOOKUP(A3862,int_r_base_fitted!$A$1:$C$10000,3,FALSE))</f>
        <v>3.6999999999999998E-2</v>
      </c>
      <c r="T3862">
        <v>2113</v>
      </c>
      <c r="V3862">
        <f>IF(ISERROR(VLOOKUP(A3862,int_r_full_fitted!$A$1:$C$10000,3,FALSE)),0,VLOOKUP(A3862,int_r_full_fitted!$A$1:$C$10000,3,FALSE))</f>
        <v>3.0000000000000001E-3</v>
      </c>
      <c r="W3862">
        <v>3861</v>
      </c>
      <c r="Y3862">
        <f>S3862-V3862</f>
        <v>3.3999999999999996E-2</v>
      </c>
    </row>
    <row r="3863" spans="1:25" x14ac:dyDescent="0.2">
      <c r="A3863" t="s">
        <v>6599</v>
      </c>
      <c r="B3863" t="s">
        <v>7933</v>
      </c>
      <c r="C3863">
        <v>7</v>
      </c>
      <c r="D3863" t="s">
        <v>7940</v>
      </c>
      <c r="E3863" t="s">
        <v>9558</v>
      </c>
      <c r="F3863" t="s">
        <v>7915</v>
      </c>
      <c r="G3863" t="s">
        <v>7915</v>
      </c>
      <c r="H3863" t="s">
        <v>7915</v>
      </c>
      <c r="I3863" t="s">
        <v>7915</v>
      </c>
      <c r="J3863" t="s">
        <v>7915</v>
      </c>
      <c r="K3863" t="s">
        <v>7910</v>
      </c>
      <c r="L3863" t="s">
        <v>7915</v>
      </c>
      <c r="M3863" t="s">
        <v>7915</v>
      </c>
      <c r="N3863" t="s">
        <v>7915</v>
      </c>
      <c r="O3863" t="s">
        <v>7915</v>
      </c>
      <c r="P3863" t="s">
        <v>7910</v>
      </c>
      <c r="Q3863">
        <v>8</v>
      </c>
      <c r="R3863">
        <f>IF(ISERROR(VLOOKUP(A3863,int_r_base_fitted!$A$1:$C$10000,2,FALSE)),0,VLOOKUP(A3863,int_r_base_fitted!$A$1:$C$10000,2,FALSE))</f>
        <v>0</v>
      </c>
      <c r="S3863">
        <f>IF(ISERROR(VLOOKUP(A3863,int_r_base_fitted!$A$1:$C$10000,3,FALSE)),0,VLOOKUP(A3863,int_r_base_fitted!$A$1:$C$10000,3,FALSE))</f>
        <v>3.5999999999999997E-2</v>
      </c>
      <c r="T3863">
        <v>2177</v>
      </c>
      <c r="V3863">
        <f>IF(ISERROR(VLOOKUP(A3863,int_r_full_fitted!$A$1:$C$10000,3,FALSE)),0,VLOOKUP(A3863,int_r_full_fitted!$A$1:$C$10000,3,FALSE))</f>
        <v>3.0000000000000001E-3</v>
      </c>
      <c r="W3863">
        <v>3862</v>
      </c>
      <c r="Y3863">
        <f>S3863-V3863</f>
        <v>3.2999999999999995E-2</v>
      </c>
    </row>
    <row r="3864" spans="1:25" x14ac:dyDescent="0.2">
      <c r="A3864" t="s">
        <v>5933</v>
      </c>
      <c r="B3864" t="s">
        <v>7911</v>
      </c>
      <c r="C3864" t="s">
        <v>8475</v>
      </c>
      <c r="D3864" t="s">
        <v>7917</v>
      </c>
      <c r="E3864" t="s">
        <v>8075</v>
      </c>
      <c r="F3864" t="s">
        <v>7915</v>
      </c>
      <c r="G3864" t="s">
        <v>7915</v>
      </c>
      <c r="H3864" t="s">
        <v>7915</v>
      </c>
      <c r="I3864" t="s">
        <v>7915</v>
      </c>
      <c r="J3864" t="s">
        <v>7915</v>
      </c>
      <c r="K3864" t="s">
        <v>7910</v>
      </c>
      <c r="L3864" t="s">
        <v>7915</v>
      </c>
      <c r="M3864" t="s">
        <v>7910</v>
      </c>
      <c r="N3864" t="s">
        <v>7915</v>
      </c>
      <c r="O3864" t="s">
        <v>7915</v>
      </c>
      <c r="P3864" t="s">
        <v>7909</v>
      </c>
      <c r="Q3864">
        <v>7</v>
      </c>
      <c r="R3864">
        <f>IF(ISERROR(VLOOKUP(A3864,int_r_base_fitted!$A$1:$C$10000,2,FALSE)),0,VLOOKUP(A3864,int_r_base_fitted!$A$1:$C$10000,2,FALSE))</f>
        <v>0</v>
      </c>
      <c r="S3864">
        <f>IF(ISERROR(VLOOKUP(A3864,int_r_base_fitted!$A$1:$C$10000,3,FALSE)),0,VLOOKUP(A3864,int_r_base_fitted!$A$1:$C$10000,3,FALSE))</f>
        <v>3.4000000000000002E-2</v>
      </c>
      <c r="T3864">
        <v>2260</v>
      </c>
      <c r="V3864">
        <f>IF(ISERROR(VLOOKUP(A3864,int_r_full_fitted!$A$1:$C$10000,3,FALSE)),0,VLOOKUP(A3864,int_r_full_fitted!$A$1:$C$10000,3,FALSE))</f>
        <v>3.0000000000000001E-3</v>
      </c>
      <c r="W3864">
        <v>3863</v>
      </c>
      <c r="Y3864">
        <f>S3864-V3864</f>
        <v>3.1000000000000003E-2</v>
      </c>
    </row>
    <row r="3865" spans="1:25" x14ac:dyDescent="0.2">
      <c r="A3865" t="s">
        <v>7109</v>
      </c>
      <c r="B3865" t="s">
        <v>7911</v>
      </c>
      <c r="C3865" t="s">
        <v>8210</v>
      </c>
      <c r="D3865" t="s">
        <v>7917</v>
      </c>
      <c r="E3865" t="s">
        <v>9852</v>
      </c>
      <c r="F3865" t="s">
        <v>7915</v>
      </c>
      <c r="G3865" t="s">
        <v>7915</v>
      </c>
      <c r="H3865" t="s">
        <v>7915</v>
      </c>
      <c r="I3865" t="s">
        <v>7915</v>
      </c>
      <c r="J3865" t="s">
        <v>7915</v>
      </c>
      <c r="K3865" t="s">
        <v>7915</v>
      </c>
      <c r="L3865" t="s">
        <v>7915</v>
      </c>
      <c r="M3865" t="s">
        <v>7910</v>
      </c>
      <c r="N3865" t="s">
        <v>7915</v>
      </c>
      <c r="O3865" t="s">
        <v>7915</v>
      </c>
      <c r="P3865" t="s">
        <v>7910</v>
      </c>
      <c r="Q3865">
        <v>8</v>
      </c>
      <c r="R3865">
        <f>IF(ISERROR(VLOOKUP(A3865,int_r_base_fitted!$A$1:$C$10000,2,FALSE)),0,VLOOKUP(A3865,int_r_base_fitted!$A$1:$C$10000,2,FALSE))</f>
        <v>0</v>
      </c>
      <c r="S3865">
        <f>IF(ISERROR(VLOOKUP(A3865,int_r_base_fitted!$A$1:$C$10000,3,FALSE)),0,VLOOKUP(A3865,int_r_base_fitted!$A$1:$C$10000,3,FALSE))</f>
        <v>3.2000000000000001E-2</v>
      </c>
      <c r="T3865">
        <v>2450</v>
      </c>
      <c r="V3865">
        <f>IF(ISERROR(VLOOKUP(A3865,int_r_full_fitted!$A$1:$C$10000,3,FALSE)),0,VLOOKUP(A3865,int_r_full_fitted!$A$1:$C$10000,3,FALSE))</f>
        <v>3.0000000000000001E-3</v>
      </c>
      <c r="W3865">
        <v>3864</v>
      </c>
      <c r="Y3865">
        <f>S3865-V3865</f>
        <v>2.9000000000000001E-2</v>
      </c>
    </row>
    <row r="3866" spans="1:25" x14ac:dyDescent="0.2">
      <c r="A3866" t="s">
        <v>7312</v>
      </c>
      <c r="B3866" t="s">
        <v>7911</v>
      </c>
      <c r="C3866" t="s">
        <v>8210</v>
      </c>
      <c r="D3866" t="s">
        <v>7917</v>
      </c>
      <c r="E3866" t="s">
        <v>9928</v>
      </c>
      <c r="F3866" t="s">
        <v>7915</v>
      </c>
      <c r="G3866" t="s">
        <v>7915</v>
      </c>
      <c r="H3866" t="s">
        <v>7915</v>
      </c>
      <c r="I3866" t="s">
        <v>7915</v>
      </c>
      <c r="J3866" t="s">
        <v>7915</v>
      </c>
      <c r="K3866" t="s">
        <v>7915</v>
      </c>
      <c r="L3866" t="s">
        <v>7915</v>
      </c>
      <c r="M3866" t="s">
        <v>7915</v>
      </c>
      <c r="N3866" t="s">
        <v>7915</v>
      </c>
      <c r="O3866" t="s">
        <v>7915</v>
      </c>
      <c r="P3866" t="s">
        <v>7915</v>
      </c>
      <c r="Q3866">
        <v>9</v>
      </c>
      <c r="R3866">
        <f>IF(ISERROR(VLOOKUP(A3866,int_r_base_fitted!$A$1:$C$10000,2,FALSE)),0,VLOOKUP(A3866,int_r_base_fitted!$A$1:$C$10000,2,FALSE))</f>
        <v>0</v>
      </c>
      <c r="S3866">
        <f>IF(ISERROR(VLOOKUP(A3866,int_r_base_fitted!$A$1:$C$10000,3,FALSE)),0,VLOOKUP(A3866,int_r_base_fitted!$A$1:$C$10000,3,FALSE))</f>
        <v>3.2000000000000001E-2</v>
      </c>
      <c r="T3866">
        <v>2454</v>
      </c>
      <c r="V3866">
        <f>IF(ISERROR(VLOOKUP(A3866,int_r_full_fitted!$A$1:$C$10000,3,FALSE)),0,VLOOKUP(A3866,int_r_full_fitted!$A$1:$C$10000,3,FALSE))</f>
        <v>3.0000000000000001E-3</v>
      </c>
      <c r="W3866">
        <v>3865</v>
      </c>
      <c r="Y3866">
        <f>S3866-V3866</f>
        <v>2.9000000000000001E-2</v>
      </c>
    </row>
    <row r="3867" spans="1:25" x14ac:dyDescent="0.2">
      <c r="A3867" t="s">
        <v>7501</v>
      </c>
      <c r="B3867" t="s">
        <v>7933</v>
      </c>
      <c r="C3867">
        <v>7</v>
      </c>
      <c r="D3867" t="s">
        <v>7940</v>
      </c>
      <c r="E3867" t="s">
        <v>9550</v>
      </c>
      <c r="F3867" t="s">
        <v>7915</v>
      </c>
      <c r="G3867" t="s">
        <v>7915</v>
      </c>
      <c r="H3867" t="s">
        <v>7915</v>
      </c>
      <c r="I3867" t="s">
        <v>7915</v>
      </c>
      <c r="J3867" t="s">
        <v>7915</v>
      </c>
      <c r="K3867" t="s">
        <v>7915</v>
      </c>
      <c r="L3867" t="s">
        <v>7915</v>
      </c>
      <c r="M3867" t="s">
        <v>7915</v>
      </c>
      <c r="N3867" t="s">
        <v>7915</v>
      </c>
      <c r="O3867" t="s">
        <v>7915</v>
      </c>
      <c r="P3867" t="s">
        <v>7915</v>
      </c>
      <c r="Q3867">
        <v>9</v>
      </c>
      <c r="R3867">
        <f>IF(ISERROR(VLOOKUP(A3867,int_r_base_fitted!$A$1:$C$10000,2,FALSE)),0,VLOOKUP(A3867,int_r_base_fitted!$A$1:$C$10000,2,FALSE))</f>
        <v>0</v>
      </c>
      <c r="S3867">
        <f>IF(ISERROR(VLOOKUP(A3867,int_r_base_fitted!$A$1:$C$10000,3,FALSE)),0,VLOOKUP(A3867,int_r_base_fitted!$A$1:$C$10000,3,FALSE))</f>
        <v>3.2000000000000001E-2</v>
      </c>
      <c r="T3867">
        <v>2461</v>
      </c>
      <c r="V3867">
        <f>IF(ISERROR(VLOOKUP(A3867,int_r_full_fitted!$A$1:$C$10000,3,FALSE)),0,VLOOKUP(A3867,int_r_full_fitted!$A$1:$C$10000,3,FALSE))</f>
        <v>3.0000000000000001E-3</v>
      </c>
      <c r="W3867">
        <v>3866</v>
      </c>
      <c r="Y3867">
        <f>S3867-V3867</f>
        <v>2.9000000000000001E-2</v>
      </c>
    </row>
    <row r="3868" spans="1:25" x14ac:dyDescent="0.2">
      <c r="A3868" t="s">
        <v>7488</v>
      </c>
      <c r="B3868" t="s">
        <v>7911</v>
      </c>
      <c r="C3868">
        <v>4</v>
      </c>
      <c r="D3868" t="s">
        <v>7940</v>
      </c>
      <c r="E3868" t="s">
        <v>9906</v>
      </c>
      <c r="F3868" t="s">
        <v>7915</v>
      </c>
      <c r="G3868" t="s">
        <v>7915</v>
      </c>
      <c r="H3868" t="s">
        <v>7915</v>
      </c>
      <c r="I3868" t="s">
        <v>7915</v>
      </c>
      <c r="J3868" t="s">
        <v>7915</v>
      </c>
      <c r="K3868" t="s">
        <v>7915</v>
      </c>
      <c r="L3868" t="s">
        <v>7915</v>
      </c>
      <c r="M3868" t="s">
        <v>7915</v>
      </c>
      <c r="N3868" t="s">
        <v>7915</v>
      </c>
      <c r="O3868" t="s">
        <v>7915</v>
      </c>
      <c r="P3868" t="s">
        <v>7915</v>
      </c>
      <c r="Q3868">
        <v>9</v>
      </c>
      <c r="R3868">
        <f>IF(ISERROR(VLOOKUP(A3868,int_r_base_fitted!$A$1:$C$10000,2,FALSE)),0,VLOOKUP(A3868,int_r_base_fitted!$A$1:$C$10000,2,FALSE))</f>
        <v>0</v>
      </c>
      <c r="S3868">
        <f>IF(ISERROR(VLOOKUP(A3868,int_r_base_fitted!$A$1:$C$10000,3,FALSE)),0,VLOOKUP(A3868,int_r_base_fitted!$A$1:$C$10000,3,FALSE))</f>
        <v>0.03</v>
      </c>
      <c r="T3868">
        <v>2636</v>
      </c>
      <c r="V3868">
        <f>IF(ISERROR(VLOOKUP(A3868,int_r_full_fitted!$A$1:$C$10000,3,FALSE)),0,VLOOKUP(A3868,int_r_full_fitted!$A$1:$C$10000,3,FALSE))</f>
        <v>3.0000000000000001E-3</v>
      </c>
      <c r="W3868">
        <v>3867</v>
      </c>
      <c r="Y3868">
        <f>S3868-V3868</f>
        <v>2.7E-2</v>
      </c>
    </row>
    <row r="3869" spans="1:25" x14ac:dyDescent="0.2">
      <c r="A3869" t="s">
        <v>5713</v>
      </c>
      <c r="B3869" t="s">
        <v>7911</v>
      </c>
      <c r="C3869" t="s">
        <v>8030</v>
      </c>
      <c r="D3869" t="s">
        <v>7935</v>
      </c>
      <c r="E3869" t="s">
        <v>8993</v>
      </c>
      <c r="F3869" t="s">
        <v>7915</v>
      </c>
      <c r="G3869" t="s">
        <v>7915</v>
      </c>
      <c r="H3869" t="s">
        <v>7915</v>
      </c>
      <c r="I3869" t="s">
        <v>7915</v>
      </c>
      <c r="J3869" t="s">
        <v>7915</v>
      </c>
      <c r="K3869" t="s">
        <v>7910</v>
      </c>
      <c r="L3869" t="s">
        <v>7915</v>
      </c>
      <c r="M3869" t="s">
        <v>7910</v>
      </c>
      <c r="N3869" t="s">
        <v>7915</v>
      </c>
      <c r="O3869" t="s">
        <v>7915</v>
      </c>
      <c r="P3869" t="s">
        <v>7909</v>
      </c>
      <c r="Q3869">
        <v>7</v>
      </c>
      <c r="R3869">
        <f>IF(ISERROR(VLOOKUP(A3869,int_r_base_fitted!$A$1:$C$10000,2,FALSE)),0,VLOOKUP(A3869,int_r_base_fitted!$A$1:$C$10000,2,FALSE))</f>
        <v>0</v>
      </c>
      <c r="S3869">
        <f>IF(ISERROR(VLOOKUP(A3869,int_r_base_fitted!$A$1:$C$10000,3,FALSE)),0,VLOOKUP(A3869,int_r_base_fitted!$A$1:$C$10000,3,FALSE))</f>
        <v>2.9000000000000001E-2</v>
      </c>
      <c r="T3869">
        <v>2668</v>
      </c>
      <c r="V3869">
        <f>IF(ISERROR(VLOOKUP(A3869,int_r_full_fitted!$A$1:$C$10000,3,FALSE)),0,VLOOKUP(A3869,int_r_full_fitted!$A$1:$C$10000,3,FALSE))</f>
        <v>3.0000000000000001E-3</v>
      </c>
      <c r="W3869">
        <v>3868</v>
      </c>
      <c r="Y3869">
        <f>S3869-V3869</f>
        <v>2.6000000000000002E-2</v>
      </c>
    </row>
    <row r="3870" spans="1:25" x14ac:dyDescent="0.2">
      <c r="A3870" t="s">
        <v>6006</v>
      </c>
      <c r="B3870" t="s">
        <v>7933</v>
      </c>
      <c r="C3870" t="s">
        <v>8081</v>
      </c>
      <c r="D3870" t="s">
        <v>7913</v>
      </c>
      <c r="E3870" t="s">
        <v>8530</v>
      </c>
      <c r="F3870" t="s">
        <v>7915</v>
      </c>
      <c r="G3870" t="s">
        <v>7915</v>
      </c>
      <c r="H3870" t="s">
        <v>7915</v>
      </c>
      <c r="I3870" t="s">
        <v>7910</v>
      </c>
      <c r="J3870" t="s">
        <v>7915</v>
      </c>
      <c r="K3870" t="s">
        <v>7910</v>
      </c>
      <c r="L3870" t="s">
        <v>7915</v>
      </c>
      <c r="M3870" t="s">
        <v>7915</v>
      </c>
      <c r="N3870" t="s">
        <v>7915</v>
      </c>
      <c r="O3870" t="s">
        <v>7915</v>
      </c>
      <c r="P3870" t="s">
        <v>7909</v>
      </c>
      <c r="Q3870">
        <v>7</v>
      </c>
      <c r="R3870">
        <f>IF(ISERROR(VLOOKUP(A3870,int_r_base_fitted!$A$1:$C$10000,2,FALSE)),0,VLOOKUP(A3870,int_r_base_fitted!$A$1:$C$10000,2,FALSE))</f>
        <v>0</v>
      </c>
      <c r="S3870">
        <f>IF(ISERROR(VLOOKUP(A3870,int_r_base_fitted!$A$1:$C$10000,3,FALSE)),0,VLOOKUP(A3870,int_r_base_fitted!$A$1:$C$10000,3,FALSE))</f>
        <v>2.9000000000000001E-2</v>
      </c>
      <c r="T3870">
        <v>2684</v>
      </c>
      <c r="V3870">
        <f>IF(ISERROR(VLOOKUP(A3870,int_r_full_fitted!$A$1:$C$10000,3,FALSE)),0,VLOOKUP(A3870,int_r_full_fitted!$A$1:$C$10000,3,FALSE))</f>
        <v>3.0000000000000001E-3</v>
      </c>
      <c r="W3870">
        <v>3869</v>
      </c>
      <c r="Y3870">
        <f>S3870-V3870</f>
        <v>2.6000000000000002E-2</v>
      </c>
    </row>
    <row r="3871" spans="1:25" x14ac:dyDescent="0.2">
      <c r="A3871" t="s">
        <v>6305</v>
      </c>
      <c r="B3871" t="s">
        <v>7911</v>
      </c>
      <c r="C3871">
        <v>4</v>
      </c>
      <c r="D3871" t="s">
        <v>7940</v>
      </c>
      <c r="E3871" t="s">
        <v>9024</v>
      </c>
      <c r="F3871" t="s">
        <v>7915</v>
      </c>
      <c r="G3871" t="s">
        <v>7915</v>
      </c>
      <c r="H3871" t="s">
        <v>7915</v>
      </c>
      <c r="I3871" t="s">
        <v>7910</v>
      </c>
      <c r="J3871" t="s">
        <v>7915</v>
      </c>
      <c r="K3871" t="s">
        <v>7915</v>
      </c>
      <c r="L3871" t="s">
        <v>7915</v>
      </c>
      <c r="M3871" t="s">
        <v>7915</v>
      </c>
      <c r="N3871" t="s">
        <v>7915</v>
      </c>
      <c r="O3871" t="s">
        <v>7915</v>
      </c>
      <c r="P3871" t="s">
        <v>7910</v>
      </c>
      <c r="Q3871">
        <v>8</v>
      </c>
      <c r="R3871">
        <f>IF(ISERROR(VLOOKUP(A3871,int_r_base_fitted!$A$1:$C$10000,2,FALSE)),0,VLOOKUP(A3871,int_r_base_fitted!$A$1:$C$10000,2,FALSE))</f>
        <v>0</v>
      </c>
      <c r="S3871">
        <f>IF(ISERROR(VLOOKUP(A3871,int_r_base_fitted!$A$1:$C$10000,3,FALSE)),0,VLOOKUP(A3871,int_r_base_fitted!$A$1:$C$10000,3,FALSE))</f>
        <v>2.9000000000000001E-2</v>
      </c>
      <c r="T3871">
        <v>2704</v>
      </c>
      <c r="V3871">
        <f>IF(ISERROR(VLOOKUP(A3871,int_r_full_fitted!$A$1:$C$10000,3,FALSE)),0,VLOOKUP(A3871,int_r_full_fitted!$A$1:$C$10000,3,FALSE))</f>
        <v>3.0000000000000001E-3</v>
      </c>
      <c r="W3871">
        <v>3870</v>
      </c>
      <c r="Y3871">
        <f>S3871-V3871</f>
        <v>2.6000000000000002E-2</v>
      </c>
    </row>
    <row r="3872" spans="1:25" x14ac:dyDescent="0.2">
      <c r="A3872" t="s">
        <v>6600</v>
      </c>
      <c r="B3872" t="s">
        <v>7933</v>
      </c>
      <c r="C3872">
        <v>7</v>
      </c>
      <c r="D3872" t="s">
        <v>7940</v>
      </c>
      <c r="E3872" t="s">
        <v>9559</v>
      </c>
      <c r="F3872" t="s">
        <v>7915</v>
      </c>
      <c r="G3872" t="s">
        <v>7915</v>
      </c>
      <c r="H3872" t="s">
        <v>7915</v>
      </c>
      <c r="I3872" t="s">
        <v>7915</v>
      </c>
      <c r="J3872" t="s">
        <v>7915</v>
      </c>
      <c r="K3872" t="s">
        <v>7910</v>
      </c>
      <c r="L3872" t="s">
        <v>7915</v>
      </c>
      <c r="M3872" t="s">
        <v>7915</v>
      </c>
      <c r="N3872" t="s">
        <v>7915</v>
      </c>
      <c r="O3872" t="s">
        <v>7915</v>
      </c>
      <c r="P3872" t="s">
        <v>7910</v>
      </c>
      <c r="Q3872">
        <v>8</v>
      </c>
      <c r="R3872">
        <f>IF(ISERROR(VLOOKUP(A3872,int_r_base_fitted!$A$1:$C$10000,2,FALSE)),0,VLOOKUP(A3872,int_r_base_fitted!$A$1:$C$10000,2,FALSE))</f>
        <v>0</v>
      </c>
      <c r="S3872">
        <f>IF(ISERROR(VLOOKUP(A3872,int_r_base_fitted!$A$1:$C$10000,3,FALSE)),0,VLOOKUP(A3872,int_r_base_fitted!$A$1:$C$10000,3,FALSE))</f>
        <v>2.8000000000000001E-2</v>
      </c>
      <c r="T3872">
        <v>2817</v>
      </c>
      <c r="V3872">
        <f>IF(ISERROR(VLOOKUP(A3872,int_r_full_fitted!$A$1:$C$10000,3,FALSE)),0,VLOOKUP(A3872,int_r_full_fitted!$A$1:$C$10000,3,FALSE))</f>
        <v>3.0000000000000001E-3</v>
      </c>
      <c r="W3872">
        <v>3871</v>
      </c>
      <c r="Y3872">
        <f>S3872-V3872</f>
        <v>2.5000000000000001E-2</v>
      </c>
    </row>
    <row r="3873" spans="1:25" x14ac:dyDescent="0.2">
      <c r="A3873" t="s">
        <v>6601</v>
      </c>
      <c r="B3873" t="s">
        <v>9560</v>
      </c>
      <c r="C3873" t="s">
        <v>7956</v>
      </c>
      <c r="D3873" t="s">
        <v>7940</v>
      </c>
      <c r="E3873" t="s">
        <v>9558</v>
      </c>
      <c r="F3873" t="s">
        <v>7915</v>
      </c>
      <c r="G3873" t="s">
        <v>7915</v>
      </c>
      <c r="H3873" t="s">
        <v>7915</v>
      </c>
      <c r="I3873" t="s">
        <v>7915</v>
      </c>
      <c r="J3873" t="s">
        <v>7915</v>
      </c>
      <c r="K3873" t="s">
        <v>7910</v>
      </c>
      <c r="L3873" t="s">
        <v>7915</v>
      </c>
      <c r="M3873" t="s">
        <v>7915</v>
      </c>
      <c r="N3873" t="s">
        <v>7915</v>
      </c>
      <c r="O3873" t="s">
        <v>7915</v>
      </c>
      <c r="P3873" t="s">
        <v>7910</v>
      </c>
      <c r="Q3873">
        <v>8</v>
      </c>
      <c r="R3873">
        <f>IF(ISERROR(VLOOKUP(A3873,int_r_base_fitted!$A$1:$C$10000,2,FALSE)),0,VLOOKUP(A3873,int_r_base_fitted!$A$1:$C$10000,2,FALSE))</f>
        <v>0</v>
      </c>
      <c r="S3873">
        <f>IF(ISERROR(VLOOKUP(A3873,int_r_base_fitted!$A$1:$C$10000,3,FALSE)),0,VLOOKUP(A3873,int_r_base_fitted!$A$1:$C$10000,3,FALSE))</f>
        <v>2.8000000000000001E-2</v>
      </c>
      <c r="T3873">
        <v>2818</v>
      </c>
      <c r="V3873">
        <f>IF(ISERROR(VLOOKUP(A3873,int_r_full_fitted!$A$1:$C$10000,3,FALSE)),0,VLOOKUP(A3873,int_r_full_fitted!$A$1:$C$10000,3,FALSE))</f>
        <v>3.0000000000000001E-3</v>
      </c>
      <c r="W3873">
        <v>3872</v>
      </c>
      <c r="Y3873">
        <f>S3873-V3873</f>
        <v>2.5000000000000001E-2</v>
      </c>
    </row>
    <row r="3874" spans="1:25" x14ac:dyDescent="0.2">
      <c r="A3874" t="s">
        <v>6509</v>
      </c>
      <c r="B3874" t="s">
        <v>7933</v>
      </c>
      <c r="C3874">
        <v>7</v>
      </c>
      <c r="D3874" t="s">
        <v>7967</v>
      </c>
      <c r="E3874" t="s">
        <v>8993</v>
      </c>
      <c r="F3874" t="s">
        <v>7915</v>
      </c>
      <c r="G3874" t="s">
        <v>7915</v>
      </c>
      <c r="H3874" t="s">
        <v>7915</v>
      </c>
      <c r="I3874" t="s">
        <v>7910</v>
      </c>
      <c r="J3874" t="s">
        <v>7915</v>
      </c>
      <c r="K3874" t="s">
        <v>7915</v>
      </c>
      <c r="L3874" t="s">
        <v>7915</v>
      </c>
      <c r="M3874" t="s">
        <v>7915</v>
      </c>
      <c r="N3874" t="s">
        <v>7915</v>
      </c>
      <c r="O3874" t="s">
        <v>7915</v>
      </c>
      <c r="P3874" t="s">
        <v>7910</v>
      </c>
      <c r="Q3874">
        <v>8</v>
      </c>
      <c r="R3874">
        <f>IF(ISERROR(VLOOKUP(A3874,int_r_base_fitted!$A$1:$C$10000,2,FALSE)),0,VLOOKUP(A3874,int_r_base_fitted!$A$1:$C$10000,2,FALSE))</f>
        <v>0</v>
      </c>
      <c r="S3874">
        <f>IF(ISERROR(VLOOKUP(A3874,int_r_base_fitted!$A$1:$C$10000,3,FALSE)),0,VLOOKUP(A3874,int_r_base_fitted!$A$1:$C$10000,3,FALSE))</f>
        <v>2.7E-2</v>
      </c>
      <c r="T3874">
        <v>2907</v>
      </c>
      <c r="V3874">
        <f>IF(ISERROR(VLOOKUP(A3874,int_r_full_fitted!$A$1:$C$10000,3,FALSE)),0,VLOOKUP(A3874,int_r_full_fitted!$A$1:$C$10000,3,FALSE))</f>
        <v>3.0000000000000001E-3</v>
      </c>
      <c r="W3874">
        <v>3873</v>
      </c>
      <c r="Y3874">
        <f>S3874-V3874</f>
        <v>2.4E-2</v>
      </c>
    </row>
    <row r="3875" spans="1:25" x14ac:dyDescent="0.2">
      <c r="A3875" t="s">
        <v>7824</v>
      </c>
      <c r="B3875" t="s">
        <v>7911</v>
      </c>
      <c r="C3875" t="s">
        <v>7924</v>
      </c>
      <c r="D3875" t="s">
        <v>7917</v>
      </c>
      <c r="E3875" t="s">
        <v>10210</v>
      </c>
      <c r="F3875" t="s">
        <v>7915</v>
      </c>
      <c r="G3875" t="s">
        <v>7915</v>
      </c>
      <c r="H3875" t="s">
        <v>7915</v>
      </c>
      <c r="I3875" t="s">
        <v>7915</v>
      </c>
      <c r="J3875" t="s">
        <v>7915</v>
      </c>
      <c r="K3875" t="s">
        <v>7915</v>
      </c>
      <c r="L3875" t="s">
        <v>7915</v>
      </c>
      <c r="M3875" t="s">
        <v>7915</v>
      </c>
      <c r="N3875" t="s">
        <v>7915</v>
      </c>
      <c r="O3875" t="s">
        <v>7915</v>
      </c>
      <c r="P3875" t="s">
        <v>7915</v>
      </c>
      <c r="Q3875">
        <v>9</v>
      </c>
      <c r="R3875">
        <f>IF(ISERROR(VLOOKUP(A3875,int_r_base_fitted!$A$1:$C$10000,2,FALSE)),0,VLOOKUP(A3875,int_r_base_fitted!$A$1:$C$10000,2,FALSE))</f>
        <v>0</v>
      </c>
      <c r="S3875">
        <f>IF(ISERROR(VLOOKUP(A3875,int_r_base_fitted!$A$1:$C$10000,3,FALSE)),0,VLOOKUP(A3875,int_r_base_fitted!$A$1:$C$10000,3,FALSE))</f>
        <v>2.5999999999999999E-2</v>
      </c>
      <c r="T3875">
        <v>3182</v>
      </c>
      <c r="V3875">
        <f>IF(ISERROR(VLOOKUP(A3875,int_r_full_fitted!$A$1:$C$10000,3,FALSE)),0,VLOOKUP(A3875,int_r_full_fitted!$A$1:$C$10000,3,FALSE))</f>
        <v>3.0000000000000001E-3</v>
      </c>
      <c r="W3875">
        <v>3874</v>
      </c>
      <c r="Y3875">
        <f>S3875-V3875</f>
        <v>2.3E-2</v>
      </c>
    </row>
    <row r="3876" spans="1:25" x14ac:dyDescent="0.2">
      <c r="A3876" t="s">
        <v>7825</v>
      </c>
      <c r="B3876" t="s">
        <v>7911</v>
      </c>
      <c r="C3876" t="s">
        <v>7924</v>
      </c>
      <c r="D3876" t="s">
        <v>7917</v>
      </c>
      <c r="E3876" t="s">
        <v>10211</v>
      </c>
      <c r="F3876" t="s">
        <v>7915</v>
      </c>
      <c r="G3876" t="s">
        <v>7915</v>
      </c>
      <c r="H3876" t="s">
        <v>7915</v>
      </c>
      <c r="I3876" t="s">
        <v>7915</v>
      </c>
      <c r="J3876" t="s">
        <v>7915</v>
      </c>
      <c r="K3876" t="s">
        <v>7915</v>
      </c>
      <c r="L3876" t="s">
        <v>7915</v>
      </c>
      <c r="M3876" t="s">
        <v>7915</v>
      </c>
      <c r="N3876" t="s">
        <v>7915</v>
      </c>
      <c r="O3876" t="s">
        <v>7915</v>
      </c>
      <c r="P3876" t="s">
        <v>7915</v>
      </c>
      <c r="Q3876">
        <v>9</v>
      </c>
      <c r="R3876">
        <f>IF(ISERROR(VLOOKUP(A3876,int_r_base_fitted!$A$1:$C$10000,2,FALSE)),0,VLOOKUP(A3876,int_r_base_fitted!$A$1:$C$10000,2,FALSE))</f>
        <v>0</v>
      </c>
      <c r="S3876">
        <f>IF(ISERROR(VLOOKUP(A3876,int_r_base_fitted!$A$1:$C$10000,3,FALSE)),0,VLOOKUP(A3876,int_r_base_fitted!$A$1:$C$10000,3,FALSE))</f>
        <v>2.5999999999999999E-2</v>
      </c>
      <c r="T3876">
        <v>3183</v>
      </c>
      <c r="V3876">
        <f>IF(ISERROR(VLOOKUP(A3876,int_r_full_fitted!$A$1:$C$10000,3,FALSE)),0,VLOOKUP(A3876,int_r_full_fitted!$A$1:$C$10000,3,FALSE))</f>
        <v>3.0000000000000001E-3</v>
      </c>
      <c r="W3876">
        <v>3875</v>
      </c>
      <c r="Y3876">
        <f>S3876-V3876</f>
        <v>2.3E-2</v>
      </c>
    </row>
    <row r="3877" spans="1:25" x14ac:dyDescent="0.2">
      <c r="A3877" t="s">
        <v>6187</v>
      </c>
      <c r="B3877" t="s">
        <v>7911</v>
      </c>
      <c r="C3877" t="s">
        <v>8168</v>
      </c>
      <c r="D3877" t="s">
        <v>7963</v>
      </c>
      <c r="E3877" t="s">
        <v>9385</v>
      </c>
      <c r="F3877" t="s">
        <v>7915</v>
      </c>
      <c r="G3877" t="s">
        <v>7915</v>
      </c>
      <c r="H3877" t="s">
        <v>7915</v>
      </c>
      <c r="I3877" t="s">
        <v>7915</v>
      </c>
      <c r="J3877" t="s">
        <v>7915</v>
      </c>
      <c r="K3877" t="s">
        <v>7915</v>
      </c>
      <c r="L3877" t="s">
        <v>7915</v>
      </c>
      <c r="M3877" t="s">
        <v>7910</v>
      </c>
      <c r="N3877" t="s">
        <v>7915</v>
      </c>
      <c r="O3877" t="s">
        <v>7915</v>
      </c>
      <c r="P3877" t="s">
        <v>7910</v>
      </c>
      <c r="Q3877">
        <v>8</v>
      </c>
      <c r="R3877">
        <f>IF(ISERROR(VLOOKUP(A3877,int_r_base_fitted!$A$1:$C$10000,2,FALSE)),0,VLOOKUP(A3877,int_r_base_fitted!$A$1:$C$10000,2,FALSE))</f>
        <v>0</v>
      </c>
      <c r="S3877">
        <f>IF(ISERROR(VLOOKUP(A3877,int_r_base_fitted!$A$1:$C$10000,3,FALSE)),0,VLOOKUP(A3877,int_r_base_fitted!$A$1:$C$10000,3,FALSE))</f>
        <v>2.5000000000000001E-2</v>
      </c>
      <c r="T3877">
        <v>3210</v>
      </c>
      <c r="V3877">
        <f>IF(ISERROR(VLOOKUP(A3877,int_r_full_fitted!$A$1:$C$10000,3,FALSE)),0,VLOOKUP(A3877,int_r_full_fitted!$A$1:$C$10000,3,FALSE))</f>
        <v>3.0000000000000001E-3</v>
      </c>
      <c r="W3877">
        <v>3876</v>
      </c>
      <c r="Y3877">
        <f>S3877-V3877</f>
        <v>2.2000000000000002E-2</v>
      </c>
    </row>
    <row r="3878" spans="1:25" x14ac:dyDescent="0.2">
      <c r="A3878" t="s">
        <v>6188</v>
      </c>
      <c r="B3878" t="s">
        <v>7911</v>
      </c>
      <c r="C3878" t="s">
        <v>8168</v>
      </c>
      <c r="D3878" t="s">
        <v>7963</v>
      </c>
      <c r="E3878" t="s">
        <v>9386</v>
      </c>
      <c r="F3878" t="s">
        <v>7915</v>
      </c>
      <c r="G3878" t="s">
        <v>7915</v>
      </c>
      <c r="H3878" t="s">
        <v>7915</v>
      </c>
      <c r="I3878" t="s">
        <v>7915</v>
      </c>
      <c r="J3878" t="s">
        <v>7915</v>
      </c>
      <c r="K3878" t="s">
        <v>7915</v>
      </c>
      <c r="L3878" t="s">
        <v>7915</v>
      </c>
      <c r="M3878" t="s">
        <v>7910</v>
      </c>
      <c r="N3878" t="s">
        <v>7915</v>
      </c>
      <c r="O3878" t="s">
        <v>7915</v>
      </c>
      <c r="P3878" t="s">
        <v>7910</v>
      </c>
      <c r="Q3878">
        <v>8</v>
      </c>
      <c r="R3878">
        <f>IF(ISERROR(VLOOKUP(A3878,int_r_base_fitted!$A$1:$C$10000,2,FALSE)),0,VLOOKUP(A3878,int_r_base_fitted!$A$1:$C$10000,2,FALSE))</f>
        <v>0</v>
      </c>
      <c r="S3878">
        <f>IF(ISERROR(VLOOKUP(A3878,int_r_base_fitted!$A$1:$C$10000,3,FALSE)),0,VLOOKUP(A3878,int_r_base_fitted!$A$1:$C$10000,3,FALSE))</f>
        <v>2.5000000000000001E-2</v>
      </c>
      <c r="T3878">
        <v>3211</v>
      </c>
      <c r="V3878">
        <f>IF(ISERROR(VLOOKUP(A3878,int_r_full_fitted!$A$1:$C$10000,3,FALSE)),0,VLOOKUP(A3878,int_r_full_fitted!$A$1:$C$10000,3,FALSE))</f>
        <v>3.0000000000000001E-3</v>
      </c>
      <c r="W3878">
        <v>3877</v>
      </c>
      <c r="Y3878">
        <f>S3878-V3878</f>
        <v>2.2000000000000002E-2</v>
      </c>
    </row>
    <row r="3879" spans="1:25" x14ac:dyDescent="0.2">
      <c r="A3879" t="s">
        <v>6207</v>
      </c>
      <c r="B3879" t="s">
        <v>7911</v>
      </c>
      <c r="C3879" t="s">
        <v>8117</v>
      </c>
      <c r="D3879" t="s">
        <v>7917</v>
      </c>
      <c r="E3879" t="s">
        <v>9399</v>
      </c>
      <c r="F3879" t="s">
        <v>7915</v>
      </c>
      <c r="G3879" t="s">
        <v>7915</v>
      </c>
      <c r="H3879" t="s">
        <v>7915</v>
      </c>
      <c r="I3879" t="s">
        <v>7915</v>
      </c>
      <c r="J3879" t="s">
        <v>7915</v>
      </c>
      <c r="K3879" t="s">
        <v>7915</v>
      </c>
      <c r="L3879" t="s">
        <v>7915</v>
      </c>
      <c r="M3879" t="s">
        <v>7910</v>
      </c>
      <c r="N3879" t="s">
        <v>7915</v>
      </c>
      <c r="O3879" t="s">
        <v>7915</v>
      </c>
      <c r="P3879" t="s">
        <v>7910</v>
      </c>
      <c r="Q3879">
        <v>8</v>
      </c>
      <c r="R3879">
        <f>IF(ISERROR(VLOOKUP(A3879,int_r_base_fitted!$A$1:$C$10000,2,FALSE)),0,VLOOKUP(A3879,int_r_base_fitted!$A$1:$C$10000,2,FALSE))</f>
        <v>0</v>
      </c>
      <c r="S3879">
        <f>IF(ISERROR(VLOOKUP(A3879,int_r_base_fitted!$A$1:$C$10000,3,FALSE)),0,VLOOKUP(A3879,int_r_base_fitted!$A$1:$C$10000,3,FALSE))</f>
        <v>2.5000000000000001E-2</v>
      </c>
      <c r="T3879">
        <v>3213</v>
      </c>
      <c r="V3879">
        <f>IF(ISERROR(VLOOKUP(A3879,int_r_full_fitted!$A$1:$C$10000,3,FALSE)),0,VLOOKUP(A3879,int_r_full_fitted!$A$1:$C$10000,3,FALSE))</f>
        <v>3.0000000000000001E-3</v>
      </c>
      <c r="W3879">
        <v>3878</v>
      </c>
      <c r="Y3879">
        <f>S3879-V3879</f>
        <v>2.2000000000000002E-2</v>
      </c>
    </row>
    <row r="3880" spans="1:25" x14ac:dyDescent="0.2">
      <c r="A3880" t="s">
        <v>6686</v>
      </c>
      <c r="B3880" t="s">
        <v>7911</v>
      </c>
      <c r="C3880" t="s">
        <v>8259</v>
      </c>
      <c r="D3880" t="s">
        <v>7963</v>
      </c>
      <c r="E3880" t="s">
        <v>9598</v>
      </c>
      <c r="F3880" t="s">
        <v>7915</v>
      </c>
      <c r="G3880" t="s">
        <v>7915</v>
      </c>
      <c r="H3880" t="s">
        <v>7915</v>
      </c>
      <c r="I3880" t="s">
        <v>7915</v>
      </c>
      <c r="J3880" t="s">
        <v>7915</v>
      </c>
      <c r="K3880" t="s">
        <v>7915</v>
      </c>
      <c r="L3880" t="s">
        <v>7915</v>
      </c>
      <c r="M3880" t="s">
        <v>7910</v>
      </c>
      <c r="N3880" t="s">
        <v>7915</v>
      </c>
      <c r="O3880" t="s">
        <v>7915</v>
      </c>
      <c r="P3880" t="s">
        <v>7910</v>
      </c>
      <c r="Q3880">
        <v>8</v>
      </c>
      <c r="R3880">
        <f>IF(ISERROR(VLOOKUP(A3880,int_r_base_fitted!$A$1:$C$10000,2,FALSE)),0,VLOOKUP(A3880,int_r_base_fitted!$A$1:$C$10000,2,FALSE))</f>
        <v>0</v>
      </c>
      <c r="S3880">
        <f>IF(ISERROR(VLOOKUP(A3880,int_r_base_fitted!$A$1:$C$10000,3,FALSE)),0,VLOOKUP(A3880,int_r_base_fitted!$A$1:$C$10000,3,FALSE))</f>
        <v>2.5000000000000001E-2</v>
      </c>
      <c r="T3880">
        <v>3221</v>
      </c>
      <c r="V3880">
        <f>IF(ISERROR(VLOOKUP(A3880,int_r_full_fitted!$A$1:$C$10000,3,FALSE)),0,VLOOKUP(A3880,int_r_full_fitted!$A$1:$C$10000,3,FALSE))</f>
        <v>3.0000000000000001E-3</v>
      </c>
      <c r="W3880">
        <v>3879</v>
      </c>
      <c r="Y3880">
        <f>S3880-V3880</f>
        <v>2.2000000000000002E-2</v>
      </c>
    </row>
    <row r="3881" spans="1:25" x14ac:dyDescent="0.2">
      <c r="A3881" t="s">
        <v>6687</v>
      </c>
      <c r="B3881" t="s">
        <v>7911</v>
      </c>
      <c r="C3881" t="s">
        <v>8391</v>
      </c>
      <c r="D3881" t="s">
        <v>7963</v>
      </c>
      <c r="E3881" t="s">
        <v>9599</v>
      </c>
      <c r="F3881" t="s">
        <v>7915</v>
      </c>
      <c r="G3881" t="s">
        <v>7915</v>
      </c>
      <c r="H3881" t="s">
        <v>7915</v>
      </c>
      <c r="I3881" t="s">
        <v>7915</v>
      </c>
      <c r="J3881" t="s">
        <v>7915</v>
      </c>
      <c r="K3881" t="s">
        <v>7915</v>
      </c>
      <c r="L3881" t="s">
        <v>7915</v>
      </c>
      <c r="M3881" t="s">
        <v>7910</v>
      </c>
      <c r="N3881" t="s">
        <v>7915</v>
      </c>
      <c r="O3881" t="s">
        <v>7915</v>
      </c>
      <c r="P3881" t="s">
        <v>7910</v>
      </c>
      <c r="Q3881">
        <v>8</v>
      </c>
      <c r="R3881">
        <f>IF(ISERROR(VLOOKUP(A3881,int_r_base_fitted!$A$1:$C$10000,2,FALSE)),0,VLOOKUP(A3881,int_r_base_fitted!$A$1:$C$10000,2,FALSE))</f>
        <v>0</v>
      </c>
      <c r="S3881">
        <f>IF(ISERROR(VLOOKUP(A3881,int_r_base_fitted!$A$1:$C$10000,3,FALSE)),0,VLOOKUP(A3881,int_r_base_fitted!$A$1:$C$10000,3,FALSE))</f>
        <v>2.5000000000000001E-2</v>
      </c>
      <c r="T3881">
        <v>3222</v>
      </c>
      <c r="V3881">
        <f>IF(ISERROR(VLOOKUP(A3881,int_r_full_fitted!$A$1:$C$10000,3,FALSE)),0,VLOOKUP(A3881,int_r_full_fitted!$A$1:$C$10000,3,FALSE))</f>
        <v>3.0000000000000001E-3</v>
      </c>
      <c r="W3881">
        <v>3880</v>
      </c>
      <c r="Y3881">
        <f>S3881-V3881</f>
        <v>2.2000000000000002E-2</v>
      </c>
    </row>
    <row r="3882" spans="1:25" x14ac:dyDescent="0.2">
      <c r="A3882" t="s">
        <v>6691</v>
      </c>
      <c r="B3882" t="s">
        <v>7911</v>
      </c>
      <c r="C3882" t="s">
        <v>8598</v>
      </c>
      <c r="D3882" t="s">
        <v>7963</v>
      </c>
      <c r="E3882" t="s">
        <v>9220</v>
      </c>
      <c r="F3882" t="s">
        <v>7915</v>
      </c>
      <c r="G3882" t="s">
        <v>7915</v>
      </c>
      <c r="H3882" t="s">
        <v>7915</v>
      </c>
      <c r="I3882" t="s">
        <v>7915</v>
      </c>
      <c r="J3882" t="s">
        <v>7915</v>
      </c>
      <c r="K3882" t="s">
        <v>7915</v>
      </c>
      <c r="L3882" t="s">
        <v>7915</v>
      </c>
      <c r="M3882" t="s">
        <v>7910</v>
      </c>
      <c r="N3882" t="s">
        <v>7915</v>
      </c>
      <c r="O3882" t="s">
        <v>7915</v>
      </c>
      <c r="P3882" t="s">
        <v>7910</v>
      </c>
      <c r="Q3882">
        <v>8</v>
      </c>
      <c r="R3882">
        <f>IF(ISERROR(VLOOKUP(A3882,int_r_base_fitted!$A$1:$C$10000,2,FALSE)),0,VLOOKUP(A3882,int_r_base_fitted!$A$1:$C$10000,2,FALSE))</f>
        <v>0</v>
      </c>
      <c r="S3882">
        <f>IF(ISERROR(VLOOKUP(A3882,int_r_base_fitted!$A$1:$C$10000,3,FALSE)),0,VLOOKUP(A3882,int_r_base_fitted!$A$1:$C$10000,3,FALSE))</f>
        <v>2.5000000000000001E-2</v>
      </c>
      <c r="T3882">
        <v>3224</v>
      </c>
      <c r="V3882">
        <f>IF(ISERROR(VLOOKUP(A3882,int_r_full_fitted!$A$1:$C$10000,3,FALSE)),0,VLOOKUP(A3882,int_r_full_fitted!$A$1:$C$10000,3,FALSE))</f>
        <v>3.0000000000000001E-3</v>
      </c>
      <c r="W3882">
        <v>3881</v>
      </c>
      <c r="Y3882">
        <f>S3882-V3882</f>
        <v>2.2000000000000002E-2</v>
      </c>
    </row>
    <row r="3883" spans="1:25" x14ac:dyDescent="0.2">
      <c r="A3883" t="s">
        <v>6692</v>
      </c>
      <c r="B3883" t="s">
        <v>7911</v>
      </c>
      <c r="C3883" t="s">
        <v>8598</v>
      </c>
      <c r="D3883" t="s">
        <v>7963</v>
      </c>
      <c r="E3883" t="s">
        <v>9132</v>
      </c>
      <c r="F3883" t="s">
        <v>7915</v>
      </c>
      <c r="G3883" t="s">
        <v>7915</v>
      </c>
      <c r="H3883" t="s">
        <v>7915</v>
      </c>
      <c r="I3883" t="s">
        <v>7915</v>
      </c>
      <c r="J3883" t="s">
        <v>7915</v>
      </c>
      <c r="K3883" t="s">
        <v>7915</v>
      </c>
      <c r="L3883" t="s">
        <v>7915</v>
      </c>
      <c r="M3883" t="s">
        <v>7910</v>
      </c>
      <c r="N3883" t="s">
        <v>7915</v>
      </c>
      <c r="O3883" t="s">
        <v>7915</v>
      </c>
      <c r="P3883" t="s">
        <v>7910</v>
      </c>
      <c r="Q3883">
        <v>8</v>
      </c>
      <c r="R3883">
        <f>IF(ISERROR(VLOOKUP(A3883,int_r_base_fitted!$A$1:$C$10000,2,FALSE)),0,VLOOKUP(A3883,int_r_base_fitted!$A$1:$C$10000,2,FALSE))</f>
        <v>0</v>
      </c>
      <c r="S3883">
        <f>IF(ISERROR(VLOOKUP(A3883,int_r_base_fitted!$A$1:$C$10000,3,FALSE)),0,VLOOKUP(A3883,int_r_base_fitted!$A$1:$C$10000,3,FALSE))</f>
        <v>2.5000000000000001E-2</v>
      </c>
      <c r="T3883">
        <v>3225</v>
      </c>
      <c r="V3883">
        <f>IF(ISERROR(VLOOKUP(A3883,int_r_full_fitted!$A$1:$C$10000,3,FALSE)),0,VLOOKUP(A3883,int_r_full_fitted!$A$1:$C$10000,3,FALSE))</f>
        <v>3.0000000000000001E-3</v>
      </c>
      <c r="W3883">
        <v>3882</v>
      </c>
      <c r="Y3883">
        <f>S3883-V3883</f>
        <v>2.2000000000000002E-2</v>
      </c>
    </row>
    <row r="3884" spans="1:25" x14ac:dyDescent="0.2">
      <c r="A3884" t="s">
        <v>6775</v>
      </c>
      <c r="B3884" t="s">
        <v>7911</v>
      </c>
      <c r="C3884" t="s">
        <v>8018</v>
      </c>
      <c r="D3884" t="s">
        <v>7963</v>
      </c>
      <c r="E3884" t="s">
        <v>9653</v>
      </c>
      <c r="F3884" t="s">
        <v>7915</v>
      </c>
      <c r="G3884" t="s">
        <v>7915</v>
      </c>
      <c r="H3884" t="s">
        <v>7915</v>
      </c>
      <c r="I3884" t="s">
        <v>7915</v>
      </c>
      <c r="J3884" t="s">
        <v>7915</v>
      </c>
      <c r="K3884" t="s">
        <v>7915</v>
      </c>
      <c r="L3884" t="s">
        <v>7915</v>
      </c>
      <c r="M3884" t="s">
        <v>7910</v>
      </c>
      <c r="N3884" t="s">
        <v>7915</v>
      </c>
      <c r="O3884" t="s">
        <v>7915</v>
      </c>
      <c r="P3884" t="s">
        <v>7910</v>
      </c>
      <c r="Q3884">
        <v>8</v>
      </c>
      <c r="R3884">
        <f>IF(ISERROR(VLOOKUP(A3884,int_r_base_fitted!$A$1:$C$10000,2,FALSE)),0,VLOOKUP(A3884,int_r_base_fitted!$A$1:$C$10000,2,FALSE))</f>
        <v>0</v>
      </c>
      <c r="S3884">
        <f>IF(ISERROR(VLOOKUP(A3884,int_r_base_fitted!$A$1:$C$10000,3,FALSE)),0,VLOOKUP(A3884,int_r_base_fitted!$A$1:$C$10000,3,FALSE))</f>
        <v>2.5000000000000001E-2</v>
      </c>
      <c r="T3884">
        <v>3237</v>
      </c>
      <c r="V3884">
        <f>IF(ISERROR(VLOOKUP(A3884,int_r_full_fitted!$A$1:$C$10000,3,FALSE)),0,VLOOKUP(A3884,int_r_full_fitted!$A$1:$C$10000,3,FALSE))</f>
        <v>3.0000000000000001E-3</v>
      </c>
      <c r="W3884">
        <v>3883</v>
      </c>
      <c r="Y3884">
        <f>S3884-V3884</f>
        <v>2.2000000000000002E-2</v>
      </c>
    </row>
    <row r="3885" spans="1:25" x14ac:dyDescent="0.2">
      <c r="A3885" t="s">
        <v>6776</v>
      </c>
      <c r="B3885" t="s">
        <v>7911</v>
      </c>
      <c r="C3885" t="s">
        <v>8018</v>
      </c>
      <c r="D3885" t="s">
        <v>7963</v>
      </c>
      <c r="E3885" t="s">
        <v>8930</v>
      </c>
      <c r="F3885" t="s">
        <v>7915</v>
      </c>
      <c r="G3885" t="s">
        <v>7915</v>
      </c>
      <c r="H3885" t="s">
        <v>7915</v>
      </c>
      <c r="I3885" t="s">
        <v>7915</v>
      </c>
      <c r="J3885" t="s">
        <v>7915</v>
      </c>
      <c r="K3885" t="s">
        <v>7915</v>
      </c>
      <c r="L3885" t="s">
        <v>7915</v>
      </c>
      <c r="M3885" t="s">
        <v>7910</v>
      </c>
      <c r="N3885" t="s">
        <v>7915</v>
      </c>
      <c r="O3885" t="s">
        <v>7915</v>
      </c>
      <c r="P3885" t="s">
        <v>7910</v>
      </c>
      <c r="Q3885">
        <v>8</v>
      </c>
      <c r="R3885">
        <f>IF(ISERROR(VLOOKUP(A3885,int_r_base_fitted!$A$1:$C$10000,2,FALSE)),0,VLOOKUP(A3885,int_r_base_fitted!$A$1:$C$10000,2,FALSE))</f>
        <v>0</v>
      </c>
      <c r="S3885">
        <f>IF(ISERROR(VLOOKUP(A3885,int_r_base_fitted!$A$1:$C$10000,3,FALSE)),0,VLOOKUP(A3885,int_r_base_fitted!$A$1:$C$10000,3,FALSE))</f>
        <v>2.5000000000000001E-2</v>
      </c>
      <c r="T3885">
        <v>3238</v>
      </c>
      <c r="V3885">
        <f>IF(ISERROR(VLOOKUP(A3885,int_r_full_fitted!$A$1:$C$10000,3,FALSE)),0,VLOOKUP(A3885,int_r_full_fitted!$A$1:$C$10000,3,FALSE))</f>
        <v>3.0000000000000001E-3</v>
      </c>
      <c r="W3885">
        <v>3884</v>
      </c>
      <c r="Y3885">
        <f>S3885-V3885</f>
        <v>2.2000000000000002E-2</v>
      </c>
    </row>
    <row r="3886" spans="1:25" x14ac:dyDescent="0.2">
      <c r="A3886" t="s">
        <v>6777</v>
      </c>
      <c r="B3886" t="s">
        <v>7911</v>
      </c>
      <c r="C3886" t="s">
        <v>8018</v>
      </c>
      <c r="D3886" t="s">
        <v>7963</v>
      </c>
      <c r="E3886" t="s">
        <v>8930</v>
      </c>
      <c r="F3886" t="s">
        <v>7915</v>
      </c>
      <c r="G3886" t="s">
        <v>7915</v>
      </c>
      <c r="H3886" t="s">
        <v>7915</v>
      </c>
      <c r="I3886" t="s">
        <v>7915</v>
      </c>
      <c r="J3886" t="s">
        <v>7915</v>
      </c>
      <c r="K3886" t="s">
        <v>7915</v>
      </c>
      <c r="L3886" t="s">
        <v>7915</v>
      </c>
      <c r="M3886" t="s">
        <v>7910</v>
      </c>
      <c r="N3886" t="s">
        <v>7915</v>
      </c>
      <c r="O3886" t="s">
        <v>7915</v>
      </c>
      <c r="P3886" t="s">
        <v>7910</v>
      </c>
      <c r="Q3886">
        <v>8</v>
      </c>
      <c r="R3886">
        <f>IF(ISERROR(VLOOKUP(A3886,int_r_base_fitted!$A$1:$C$10000,2,FALSE)),0,VLOOKUP(A3886,int_r_base_fitted!$A$1:$C$10000,2,FALSE))</f>
        <v>0</v>
      </c>
      <c r="S3886">
        <f>IF(ISERROR(VLOOKUP(A3886,int_r_base_fitted!$A$1:$C$10000,3,FALSE)),0,VLOOKUP(A3886,int_r_base_fitted!$A$1:$C$10000,3,FALSE))</f>
        <v>2.5000000000000001E-2</v>
      </c>
      <c r="T3886">
        <v>3239</v>
      </c>
      <c r="V3886">
        <f>IF(ISERROR(VLOOKUP(A3886,int_r_full_fitted!$A$1:$C$10000,3,FALSE)),0,VLOOKUP(A3886,int_r_full_fitted!$A$1:$C$10000,3,FALSE))</f>
        <v>3.0000000000000001E-3</v>
      </c>
      <c r="W3886">
        <v>3885</v>
      </c>
      <c r="Y3886">
        <f>S3886-V3886</f>
        <v>2.2000000000000002E-2</v>
      </c>
    </row>
    <row r="3887" spans="1:25" x14ac:dyDescent="0.2">
      <c r="A3887" t="s">
        <v>6778</v>
      </c>
      <c r="B3887" t="s">
        <v>7911</v>
      </c>
      <c r="C3887" t="s">
        <v>8018</v>
      </c>
      <c r="D3887" t="s">
        <v>7963</v>
      </c>
      <c r="E3887" t="s">
        <v>9654</v>
      </c>
      <c r="F3887" t="s">
        <v>7915</v>
      </c>
      <c r="G3887" t="s">
        <v>7915</v>
      </c>
      <c r="H3887" t="s">
        <v>7915</v>
      </c>
      <c r="I3887" t="s">
        <v>7915</v>
      </c>
      <c r="J3887" t="s">
        <v>7915</v>
      </c>
      <c r="K3887" t="s">
        <v>7915</v>
      </c>
      <c r="L3887" t="s">
        <v>7915</v>
      </c>
      <c r="M3887" t="s">
        <v>7910</v>
      </c>
      <c r="N3887" t="s">
        <v>7915</v>
      </c>
      <c r="O3887" t="s">
        <v>7915</v>
      </c>
      <c r="P3887" t="s">
        <v>7910</v>
      </c>
      <c r="Q3887">
        <v>8</v>
      </c>
      <c r="R3887">
        <f>IF(ISERROR(VLOOKUP(A3887,int_r_base_fitted!$A$1:$C$10000,2,FALSE)),0,VLOOKUP(A3887,int_r_base_fitted!$A$1:$C$10000,2,FALSE))</f>
        <v>0</v>
      </c>
      <c r="S3887">
        <f>IF(ISERROR(VLOOKUP(A3887,int_r_base_fitted!$A$1:$C$10000,3,FALSE)),0,VLOOKUP(A3887,int_r_base_fitted!$A$1:$C$10000,3,FALSE))</f>
        <v>2.5000000000000001E-2</v>
      </c>
      <c r="T3887">
        <v>3240</v>
      </c>
      <c r="V3887">
        <f>IF(ISERROR(VLOOKUP(A3887,int_r_full_fitted!$A$1:$C$10000,3,FALSE)),0,VLOOKUP(A3887,int_r_full_fitted!$A$1:$C$10000,3,FALSE))</f>
        <v>3.0000000000000001E-3</v>
      </c>
      <c r="W3887">
        <v>3886</v>
      </c>
      <c r="Y3887">
        <f>S3887-V3887</f>
        <v>2.2000000000000002E-2</v>
      </c>
    </row>
    <row r="3888" spans="1:25" x14ac:dyDescent="0.2">
      <c r="A3888" t="s">
        <v>6779</v>
      </c>
      <c r="B3888" t="s">
        <v>7911</v>
      </c>
      <c r="C3888" t="s">
        <v>8018</v>
      </c>
      <c r="D3888" t="s">
        <v>7963</v>
      </c>
      <c r="E3888" t="s">
        <v>9655</v>
      </c>
      <c r="F3888" t="s">
        <v>7915</v>
      </c>
      <c r="G3888" t="s">
        <v>7915</v>
      </c>
      <c r="H3888" t="s">
        <v>7915</v>
      </c>
      <c r="I3888" t="s">
        <v>7915</v>
      </c>
      <c r="J3888" t="s">
        <v>7915</v>
      </c>
      <c r="K3888" t="s">
        <v>7915</v>
      </c>
      <c r="L3888" t="s">
        <v>7915</v>
      </c>
      <c r="M3888" t="s">
        <v>7910</v>
      </c>
      <c r="N3888" t="s">
        <v>7915</v>
      </c>
      <c r="O3888" t="s">
        <v>7915</v>
      </c>
      <c r="P3888" t="s">
        <v>7910</v>
      </c>
      <c r="Q3888">
        <v>8</v>
      </c>
      <c r="R3888">
        <f>IF(ISERROR(VLOOKUP(A3888,int_r_base_fitted!$A$1:$C$10000,2,FALSE)),0,VLOOKUP(A3888,int_r_base_fitted!$A$1:$C$10000,2,FALSE))</f>
        <v>0</v>
      </c>
      <c r="S3888">
        <f>IF(ISERROR(VLOOKUP(A3888,int_r_base_fitted!$A$1:$C$10000,3,FALSE)),0,VLOOKUP(A3888,int_r_base_fitted!$A$1:$C$10000,3,FALSE))</f>
        <v>2.5000000000000001E-2</v>
      </c>
      <c r="T3888">
        <v>3241</v>
      </c>
      <c r="V3888">
        <f>IF(ISERROR(VLOOKUP(A3888,int_r_full_fitted!$A$1:$C$10000,3,FALSE)),0,VLOOKUP(A3888,int_r_full_fitted!$A$1:$C$10000,3,FALSE))</f>
        <v>3.0000000000000001E-3</v>
      </c>
      <c r="W3888">
        <v>3887</v>
      </c>
      <c r="Y3888">
        <f>S3888-V3888</f>
        <v>2.2000000000000002E-2</v>
      </c>
    </row>
    <row r="3889" spans="1:25" x14ac:dyDescent="0.2">
      <c r="A3889" t="s">
        <v>6787</v>
      </c>
      <c r="B3889" t="s">
        <v>7911</v>
      </c>
      <c r="C3889" t="s">
        <v>8168</v>
      </c>
      <c r="D3889" t="s">
        <v>7963</v>
      </c>
      <c r="E3889" t="s">
        <v>9660</v>
      </c>
      <c r="F3889" t="s">
        <v>7915</v>
      </c>
      <c r="G3889" t="s">
        <v>7915</v>
      </c>
      <c r="H3889" t="s">
        <v>7915</v>
      </c>
      <c r="I3889" t="s">
        <v>7915</v>
      </c>
      <c r="J3889" t="s">
        <v>7915</v>
      </c>
      <c r="K3889" t="s">
        <v>7915</v>
      </c>
      <c r="L3889" t="s">
        <v>7915</v>
      </c>
      <c r="M3889" t="s">
        <v>7910</v>
      </c>
      <c r="N3889" t="s">
        <v>7915</v>
      </c>
      <c r="O3889" t="s">
        <v>7915</v>
      </c>
      <c r="P3889" t="s">
        <v>7910</v>
      </c>
      <c r="Q3889">
        <v>8</v>
      </c>
      <c r="R3889">
        <f>IF(ISERROR(VLOOKUP(A3889,int_r_base_fitted!$A$1:$C$10000,2,FALSE)),0,VLOOKUP(A3889,int_r_base_fitted!$A$1:$C$10000,2,FALSE))</f>
        <v>0</v>
      </c>
      <c r="S3889">
        <f>IF(ISERROR(VLOOKUP(A3889,int_r_base_fitted!$A$1:$C$10000,3,FALSE)),0,VLOOKUP(A3889,int_r_base_fitted!$A$1:$C$10000,3,FALSE))</f>
        <v>2.5000000000000001E-2</v>
      </c>
      <c r="T3889">
        <v>3243</v>
      </c>
      <c r="V3889">
        <f>IF(ISERROR(VLOOKUP(A3889,int_r_full_fitted!$A$1:$C$10000,3,FALSE)),0,VLOOKUP(A3889,int_r_full_fitted!$A$1:$C$10000,3,FALSE))</f>
        <v>3.0000000000000001E-3</v>
      </c>
      <c r="W3889">
        <v>3888</v>
      </c>
      <c r="Y3889">
        <f>S3889-V3889</f>
        <v>2.2000000000000002E-2</v>
      </c>
    </row>
    <row r="3890" spans="1:25" x14ac:dyDescent="0.2">
      <c r="A3890" t="s">
        <v>6788</v>
      </c>
      <c r="B3890" t="s">
        <v>7911</v>
      </c>
      <c r="C3890" t="s">
        <v>8168</v>
      </c>
      <c r="D3890" t="s">
        <v>7963</v>
      </c>
      <c r="E3890" t="s">
        <v>9192</v>
      </c>
      <c r="F3890" t="s">
        <v>7915</v>
      </c>
      <c r="G3890" t="s">
        <v>7915</v>
      </c>
      <c r="H3890" t="s">
        <v>7915</v>
      </c>
      <c r="I3890" t="s">
        <v>7915</v>
      </c>
      <c r="J3890" t="s">
        <v>7915</v>
      </c>
      <c r="K3890" t="s">
        <v>7915</v>
      </c>
      <c r="L3890" t="s">
        <v>7915</v>
      </c>
      <c r="M3890" t="s">
        <v>7910</v>
      </c>
      <c r="N3890" t="s">
        <v>7915</v>
      </c>
      <c r="O3890" t="s">
        <v>7915</v>
      </c>
      <c r="P3890" t="s">
        <v>7910</v>
      </c>
      <c r="Q3890">
        <v>8</v>
      </c>
      <c r="R3890">
        <f>IF(ISERROR(VLOOKUP(A3890,int_r_base_fitted!$A$1:$C$10000,2,FALSE)),0,VLOOKUP(A3890,int_r_base_fitted!$A$1:$C$10000,2,FALSE))</f>
        <v>0</v>
      </c>
      <c r="S3890">
        <f>IF(ISERROR(VLOOKUP(A3890,int_r_base_fitted!$A$1:$C$10000,3,FALSE)),0,VLOOKUP(A3890,int_r_base_fitted!$A$1:$C$10000,3,FALSE))</f>
        <v>2.5000000000000001E-2</v>
      </c>
      <c r="T3890">
        <v>3244</v>
      </c>
      <c r="V3890">
        <f>IF(ISERROR(VLOOKUP(A3890,int_r_full_fitted!$A$1:$C$10000,3,FALSE)),0,VLOOKUP(A3890,int_r_full_fitted!$A$1:$C$10000,3,FALSE))</f>
        <v>3.0000000000000001E-3</v>
      </c>
      <c r="W3890">
        <v>3889</v>
      </c>
      <c r="Y3890">
        <f>S3890-V3890</f>
        <v>2.2000000000000002E-2</v>
      </c>
    </row>
    <row r="3891" spans="1:25" x14ac:dyDescent="0.2">
      <c r="A3891" t="s">
        <v>6792</v>
      </c>
      <c r="B3891" t="s">
        <v>7911</v>
      </c>
      <c r="C3891" t="s">
        <v>8141</v>
      </c>
      <c r="D3891" t="s">
        <v>7963</v>
      </c>
      <c r="E3891" t="s">
        <v>9191</v>
      </c>
      <c r="F3891" t="s">
        <v>7915</v>
      </c>
      <c r="G3891" t="s">
        <v>7915</v>
      </c>
      <c r="H3891" t="s">
        <v>7915</v>
      </c>
      <c r="I3891" t="s">
        <v>7915</v>
      </c>
      <c r="J3891" t="s">
        <v>7915</v>
      </c>
      <c r="K3891" t="s">
        <v>7915</v>
      </c>
      <c r="L3891" t="s">
        <v>7915</v>
      </c>
      <c r="M3891" t="s">
        <v>7910</v>
      </c>
      <c r="N3891" t="s">
        <v>7915</v>
      </c>
      <c r="O3891" t="s">
        <v>7915</v>
      </c>
      <c r="P3891" t="s">
        <v>7910</v>
      </c>
      <c r="Q3891">
        <v>8</v>
      </c>
      <c r="R3891">
        <f>IF(ISERROR(VLOOKUP(A3891,int_r_base_fitted!$A$1:$C$10000,2,FALSE)),0,VLOOKUP(A3891,int_r_base_fitted!$A$1:$C$10000,2,FALSE))</f>
        <v>0</v>
      </c>
      <c r="S3891">
        <f>IF(ISERROR(VLOOKUP(A3891,int_r_base_fitted!$A$1:$C$10000,3,FALSE)),0,VLOOKUP(A3891,int_r_base_fitted!$A$1:$C$10000,3,FALSE))</f>
        <v>2.5000000000000001E-2</v>
      </c>
      <c r="T3891">
        <v>3245</v>
      </c>
      <c r="V3891">
        <f>IF(ISERROR(VLOOKUP(A3891,int_r_full_fitted!$A$1:$C$10000,3,FALSE)),0,VLOOKUP(A3891,int_r_full_fitted!$A$1:$C$10000,3,FALSE))</f>
        <v>3.0000000000000001E-3</v>
      </c>
      <c r="W3891">
        <v>3890</v>
      </c>
      <c r="Y3891">
        <f>S3891-V3891</f>
        <v>2.2000000000000002E-2</v>
      </c>
    </row>
    <row r="3892" spans="1:25" x14ac:dyDescent="0.2">
      <c r="A3892" t="s">
        <v>6793</v>
      </c>
      <c r="B3892" t="s">
        <v>7911</v>
      </c>
      <c r="C3892" t="s">
        <v>8141</v>
      </c>
      <c r="D3892" t="s">
        <v>7963</v>
      </c>
      <c r="E3892" t="s">
        <v>9663</v>
      </c>
      <c r="F3892" t="s">
        <v>7915</v>
      </c>
      <c r="G3892" t="s">
        <v>7915</v>
      </c>
      <c r="H3892" t="s">
        <v>7915</v>
      </c>
      <c r="I3892" t="s">
        <v>7915</v>
      </c>
      <c r="J3892" t="s">
        <v>7915</v>
      </c>
      <c r="K3892" t="s">
        <v>7915</v>
      </c>
      <c r="L3892" t="s">
        <v>7915</v>
      </c>
      <c r="M3892" t="s">
        <v>7910</v>
      </c>
      <c r="N3892" t="s">
        <v>7915</v>
      </c>
      <c r="O3892" t="s">
        <v>7915</v>
      </c>
      <c r="P3892" t="s">
        <v>7910</v>
      </c>
      <c r="Q3892">
        <v>8</v>
      </c>
      <c r="R3892">
        <f>IF(ISERROR(VLOOKUP(A3892,int_r_base_fitted!$A$1:$C$10000,2,FALSE)),0,VLOOKUP(A3892,int_r_base_fitted!$A$1:$C$10000,2,FALSE))</f>
        <v>0</v>
      </c>
      <c r="S3892">
        <f>IF(ISERROR(VLOOKUP(A3892,int_r_base_fitted!$A$1:$C$10000,3,FALSE)),0,VLOOKUP(A3892,int_r_base_fitted!$A$1:$C$10000,3,FALSE))</f>
        <v>2.5000000000000001E-2</v>
      </c>
      <c r="T3892">
        <v>3246</v>
      </c>
      <c r="V3892">
        <f>IF(ISERROR(VLOOKUP(A3892,int_r_full_fitted!$A$1:$C$10000,3,FALSE)),0,VLOOKUP(A3892,int_r_full_fitted!$A$1:$C$10000,3,FALSE))</f>
        <v>3.0000000000000001E-3</v>
      </c>
      <c r="W3892">
        <v>3891</v>
      </c>
      <c r="Y3892">
        <f>S3892-V3892</f>
        <v>2.2000000000000002E-2</v>
      </c>
    </row>
    <row r="3893" spans="1:25" x14ac:dyDescent="0.2">
      <c r="A3893" t="s">
        <v>6794</v>
      </c>
      <c r="B3893" t="s">
        <v>7911</v>
      </c>
      <c r="C3893" t="s">
        <v>8141</v>
      </c>
      <c r="D3893" t="s">
        <v>7963</v>
      </c>
      <c r="E3893" t="s">
        <v>9664</v>
      </c>
      <c r="F3893" t="s">
        <v>7915</v>
      </c>
      <c r="G3893" t="s">
        <v>7915</v>
      </c>
      <c r="H3893" t="s">
        <v>7915</v>
      </c>
      <c r="I3893" t="s">
        <v>7915</v>
      </c>
      <c r="J3893" t="s">
        <v>7915</v>
      </c>
      <c r="K3893" t="s">
        <v>7915</v>
      </c>
      <c r="L3893" t="s">
        <v>7915</v>
      </c>
      <c r="M3893" t="s">
        <v>7910</v>
      </c>
      <c r="N3893" t="s">
        <v>7915</v>
      </c>
      <c r="O3893" t="s">
        <v>7915</v>
      </c>
      <c r="P3893" t="s">
        <v>7910</v>
      </c>
      <c r="Q3893">
        <v>8</v>
      </c>
      <c r="R3893">
        <f>IF(ISERROR(VLOOKUP(A3893,int_r_base_fitted!$A$1:$C$10000,2,FALSE)),0,VLOOKUP(A3893,int_r_base_fitted!$A$1:$C$10000,2,FALSE))</f>
        <v>0</v>
      </c>
      <c r="S3893">
        <f>IF(ISERROR(VLOOKUP(A3893,int_r_base_fitted!$A$1:$C$10000,3,FALSE)),0,VLOOKUP(A3893,int_r_base_fitted!$A$1:$C$10000,3,FALSE))</f>
        <v>2.5000000000000001E-2</v>
      </c>
      <c r="T3893">
        <v>3247</v>
      </c>
      <c r="V3893">
        <f>IF(ISERROR(VLOOKUP(A3893,int_r_full_fitted!$A$1:$C$10000,3,FALSE)),0,VLOOKUP(A3893,int_r_full_fitted!$A$1:$C$10000,3,FALSE))</f>
        <v>3.0000000000000001E-3</v>
      </c>
      <c r="W3893">
        <v>3892</v>
      </c>
      <c r="Y3893">
        <f>S3893-V3893</f>
        <v>2.2000000000000002E-2</v>
      </c>
    </row>
    <row r="3894" spans="1:25" x14ac:dyDescent="0.2">
      <c r="A3894" t="s">
        <v>6795</v>
      </c>
      <c r="B3894" t="s">
        <v>7911</v>
      </c>
      <c r="C3894" t="s">
        <v>8141</v>
      </c>
      <c r="D3894" t="s">
        <v>7963</v>
      </c>
      <c r="E3894" t="s">
        <v>9193</v>
      </c>
      <c r="F3894" t="s">
        <v>7915</v>
      </c>
      <c r="G3894" t="s">
        <v>7915</v>
      </c>
      <c r="H3894" t="s">
        <v>7915</v>
      </c>
      <c r="I3894" t="s">
        <v>7915</v>
      </c>
      <c r="J3894" t="s">
        <v>7915</v>
      </c>
      <c r="K3894" t="s">
        <v>7915</v>
      </c>
      <c r="L3894" t="s">
        <v>7915</v>
      </c>
      <c r="M3894" t="s">
        <v>7910</v>
      </c>
      <c r="N3894" t="s">
        <v>7915</v>
      </c>
      <c r="O3894" t="s">
        <v>7915</v>
      </c>
      <c r="P3894" t="s">
        <v>7910</v>
      </c>
      <c r="Q3894">
        <v>8</v>
      </c>
      <c r="R3894">
        <f>IF(ISERROR(VLOOKUP(A3894,int_r_base_fitted!$A$1:$C$10000,2,FALSE)),0,VLOOKUP(A3894,int_r_base_fitted!$A$1:$C$10000,2,FALSE))</f>
        <v>0</v>
      </c>
      <c r="S3894">
        <f>IF(ISERROR(VLOOKUP(A3894,int_r_base_fitted!$A$1:$C$10000,3,FALSE)),0,VLOOKUP(A3894,int_r_base_fitted!$A$1:$C$10000,3,FALSE))</f>
        <v>2.5000000000000001E-2</v>
      </c>
      <c r="T3894">
        <v>3248</v>
      </c>
      <c r="V3894">
        <f>IF(ISERROR(VLOOKUP(A3894,int_r_full_fitted!$A$1:$C$10000,3,FALSE)),0,VLOOKUP(A3894,int_r_full_fitted!$A$1:$C$10000,3,FALSE))</f>
        <v>3.0000000000000001E-3</v>
      </c>
      <c r="W3894">
        <v>3893</v>
      </c>
      <c r="Y3894">
        <f>S3894-V3894</f>
        <v>2.2000000000000002E-2</v>
      </c>
    </row>
    <row r="3895" spans="1:25" x14ac:dyDescent="0.2">
      <c r="A3895" t="s">
        <v>6796</v>
      </c>
      <c r="B3895" t="s">
        <v>7911</v>
      </c>
      <c r="C3895" t="s">
        <v>8141</v>
      </c>
      <c r="D3895" t="s">
        <v>7963</v>
      </c>
      <c r="E3895" t="s">
        <v>9665</v>
      </c>
      <c r="F3895" t="s">
        <v>7915</v>
      </c>
      <c r="G3895" t="s">
        <v>7915</v>
      </c>
      <c r="H3895" t="s">
        <v>7915</v>
      </c>
      <c r="I3895" t="s">
        <v>7915</v>
      </c>
      <c r="J3895" t="s">
        <v>7915</v>
      </c>
      <c r="K3895" t="s">
        <v>7915</v>
      </c>
      <c r="L3895" t="s">
        <v>7915</v>
      </c>
      <c r="M3895" t="s">
        <v>7910</v>
      </c>
      <c r="N3895" t="s">
        <v>7915</v>
      </c>
      <c r="O3895" t="s">
        <v>7915</v>
      </c>
      <c r="P3895" t="s">
        <v>7910</v>
      </c>
      <c r="Q3895">
        <v>8</v>
      </c>
      <c r="R3895">
        <f>IF(ISERROR(VLOOKUP(A3895,int_r_base_fitted!$A$1:$C$10000,2,FALSE)),0,VLOOKUP(A3895,int_r_base_fitted!$A$1:$C$10000,2,FALSE))</f>
        <v>0</v>
      </c>
      <c r="S3895">
        <f>IF(ISERROR(VLOOKUP(A3895,int_r_base_fitted!$A$1:$C$10000,3,FALSE)),0,VLOOKUP(A3895,int_r_base_fitted!$A$1:$C$10000,3,FALSE))</f>
        <v>2.5000000000000001E-2</v>
      </c>
      <c r="T3895">
        <v>3249</v>
      </c>
      <c r="V3895">
        <f>IF(ISERROR(VLOOKUP(A3895,int_r_full_fitted!$A$1:$C$10000,3,FALSE)),0,VLOOKUP(A3895,int_r_full_fitted!$A$1:$C$10000,3,FALSE))</f>
        <v>3.0000000000000001E-3</v>
      </c>
      <c r="W3895">
        <v>3894</v>
      </c>
      <c r="Y3895">
        <f>S3895-V3895</f>
        <v>2.2000000000000002E-2</v>
      </c>
    </row>
    <row r="3896" spans="1:25" x14ac:dyDescent="0.2">
      <c r="A3896" t="s">
        <v>6942</v>
      </c>
      <c r="B3896" t="s">
        <v>7911</v>
      </c>
      <c r="C3896" t="s">
        <v>8484</v>
      </c>
      <c r="D3896" t="s">
        <v>7963</v>
      </c>
      <c r="E3896" t="s">
        <v>9741</v>
      </c>
      <c r="F3896" t="s">
        <v>7915</v>
      </c>
      <c r="G3896" t="s">
        <v>7915</v>
      </c>
      <c r="H3896" t="s">
        <v>7915</v>
      </c>
      <c r="I3896" t="s">
        <v>7915</v>
      </c>
      <c r="J3896" t="s">
        <v>7915</v>
      </c>
      <c r="K3896" t="s">
        <v>7915</v>
      </c>
      <c r="L3896" t="s">
        <v>7915</v>
      </c>
      <c r="M3896" t="s">
        <v>7910</v>
      </c>
      <c r="N3896" t="s">
        <v>7915</v>
      </c>
      <c r="O3896" t="s">
        <v>7915</v>
      </c>
      <c r="P3896" t="s">
        <v>7910</v>
      </c>
      <c r="Q3896">
        <v>8</v>
      </c>
      <c r="R3896">
        <f>IF(ISERROR(VLOOKUP(A3896,int_r_base_fitted!$A$1:$C$10000,2,FALSE)),0,VLOOKUP(A3896,int_r_base_fitted!$A$1:$C$10000,2,FALSE))</f>
        <v>0</v>
      </c>
      <c r="S3896">
        <f>IF(ISERROR(VLOOKUP(A3896,int_r_base_fitted!$A$1:$C$10000,3,FALSE)),0,VLOOKUP(A3896,int_r_base_fitted!$A$1:$C$10000,3,FALSE))</f>
        <v>2.5000000000000001E-2</v>
      </c>
      <c r="T3896">
        <v>3270</v>
      </c>
      <c r="V3896">
        <f>IF(ISERROR(VLOOKUP(A3896,int_r_full_fitted!$A$1:$C$10000,3,FALSE)),0,VLOOKUP(A3896,int_r_full_fitted!$A$1:$C$10000,3,FALSE))</f>
        <v>3.0000000000000001E-3</v>
      </c>
      <c r="W3896">
        <v>3895</v>
      </c>
      <c r="Y3896">
        <f>S3896-V3896</f>
        <v>2.2000000000000002E-2</v>
      </c>
    </row>
    <row r="3897" spans="1:25" x14ac:dyDescent="0.2">
      <c r="A3897" t="s">
        <v>6943</v>
      </c>
      <c r="B3897" t="s">
        <v>7911</v>
      </c>
      <c r="C3897" t="s">
        <v>8484</v>
      </c>
      <c r="D3897" t="s">
        <v>7963</v>
      </c>
      <c r="E3897" t="s">
        <v>9742</v>
      </c>
      <c r="F3897" t="s">
        <v>7915</v>
      </c>
      <c r="G3897" t="s">
        <v>7915</v>
      </c>
      <c r="H3897" t="s">
        <v>7915</v>
      </c>
      <c r="I3897" t="s">
        <v>7915</v>
      </c>
      <c r="J3897" t="s">
        <v>7915</v>
      </c>
      <c r="K3897" t="s">
        <v>7915</v>
      </c>
      <c r="L3897" t="s">
        <v>7915</v>
      </c>
      <c r="M3897" t="s">
        <v>7910</v>
      </c>
      <c r="N3897" t="s">
        <v>7915</v>
      </c>
      <c r="O3897" t="s">
        <v>7915</v>
      </c>
      <c r="P3897" t="s">
        <v>7910</v>
      </c>
      <c r="Q3897">
        <v>8</v>
      </c>
      <c r="R3897">
        <f>IF(ISERROR(VLOOKUP(A3897,int_r_base_fitted!$A$1:$C$10000,2,FALSE)),0,VLOOKUP(A3897,int_r_base_fitted!$A$1:$C$10000,2,FALSE))</f>
        <v>0</v>
      </c>
      <c r="S3897">
        <f>IF(ISERROR(VLOOKUP(A3897,int_r_base_fitted!$A$1:$C$10000,3,FALSE)),0,VLOOKUP(A3897,int_r_base_fitted!$A$1:$C$10000,3,FALSE))</f>
        <v>2.5000000000000001E-2</v>
      </c>
      <c r="T3897">
        <v>3271</v>
      </c>
      <c r="V3897">
        <f>IF(ISERROR(VLOOKUP(A3897,int_r_full_fitted!$A$1:$C$10000,3,FALSE)),0,VLOOKUP(A3897,int_r_full_fitted!$A$1:$C$10000,3,FALSE))</f>
        <v>3.0000000000000001E-3</v>
      </c>
      <c r="W3897">
        <v>3896</v>
      </c>
      <c r="Y3897">
        <f>S3897-V3897</f>
        <v>2.2000000000000002E-2</v>
      </c>
    </row>
    <row r="3898" spans="1:25" x14ac:dyDescent="0.2">
      <c r="A3898" t="s">
        <v>6944</v>
      </c>
      <c r="B3898" t="s">
        <v>7911</v>
      </c>
      <c r="C3898" t="s">
        <v>8484</v>
      </c>
      <c r="D3898" t="s">
        <v>7963</v>
      </c>
      <c r="E3898" t="s">
        <v>9743</v>
      </c>
      <c r="F3898" t="s">
        <v>7915</v>
      </c>
      <c r="G3898" t="s">
        <v>7915</v>
      </c>
      <c r="H3898" t="s">
        <v>7915</v>
      </c>
      <c r="I3898" t="s">
        <v>7915</v>
      </c>
      <c r="J3898" t="s">
        <v>7915</v>
      </c>
      <c r="K3898" t="s">
        <v>7915</v>
      </c>
      <c r="L3898" t="s">
        <v>7915</v>
      </c>
      <c r="M3898" t="s">
        <v>7910</v>
      </c>
      <c r="N3898" t="s">
        <v>7915</v>
      </c>
      <c r="O3898" t="s">
        <v>7915</v>
      </c>
      <c r="P3898" t="s">
        <v>7910</v>
      </c>
      <c r="Q3898">
        <v>8</v>
      </c>
      <c r="R3898">
        <f>IF(ISERROR(VLOOKUP(A3898,int_r_base_fitted!$A$1:$C$10000,2,FALSE)),0,VLOOKUP(A3898,int_r_base_fitted!$A$1:$C$10000,2,FALSE))</f>
        <v>0</v>
      </c>
      <c r="S3898">
        <f>IF(ISERROR(VLOOKUP(A3898,int_r_base_fitted!$A$1:$C$10000,3,FALSE)),0,VLOOKUP(A3898,int_r_base_fitted!$A$1:$C$10000,3,FALSE))</f>
        <v>2.5000000000000001E-2</v>
      </c>
      <c r="T3898">
        <v>3272</v>
      </c>
      <c r="V3898">
        <f>IF(ISERROR(VLOOKUP(A3898,int_r_full_fitted!$A$1:$C$10000,3,FALSE)),0,VLOOKUP(A3898,int_r_full_fitted!$A$1:$C$10000,3,FALSE))</f>
        <v>3.0000000000000001E-3</v>
      </c>
      <c r="W3898">
        <v>3897</v>
      </c>
      <c r="Y3898">
        <f>S3898-V3898</f>
        <v>2.2000000000000002E-2</v>
      </c>
    </row>
    <row r="3899" spans="1:25" x14ac:dyDescent="0.2">
      <c r="A3899" t="s">
        <v>7075</v>
      </c>
      <c r="B3899" t="s">
        <v>7933</v>
      </c>
      <c r="C3899" t="s">
        <v>9826</v>
      </c>
      <c r="D3899" t="s">
        <v>7963</v>
      </c>
      <c r="E3899" t="s">
        <v>9111</v>
      </c>
      <c r="F3899" t="s">
        <v>7915</v>
      </c>
      <c r="G3899" t="s">
        <v>7915</v>
      </c>
      <c r="H3899" t="s">
        <v>7915</v>
      </c>
      <c r="I3899" t="s">
        <v>7910</v>
      </c>
      <c r="J3899" t="s">
        <v>7915</v>
      </c>
      <c r="K3899" t="s">
        <v>7915</v>
      </c>
      <c r="L3899" t="s">
        <v>7915</v>
      </c>
      <c r="M3899" t="s">
        <v>7915</v>
      </c>
      <c r="N3899" t="s">
        <v>7915</v>
      </c>
      <c r="O3899" t="s">
        <v>7915</v>
      </c>
      <c r="P3899" t="s">
        <v>7910</v>
      </c>
      <c r="Q3899">
        <v>8</v>
      </c>
      <c r="R3899">
        <f>IF(ISERROR(VLOOKUP(A3899,int_r_base_fitted!$A$1:$C$10000,2,FALSE)),0,VLOOKUP(A3899,int_r_base_fitted!$A$1:$C$10000,2,FALSE))</f>
        <v>0</v>
      </c>
      <c r="S3899">
        <f>IF(ISERROR(VLOOKUP(A3899,int_r_base_fitted!$A$1:$C$10000,3,FALSE)),0,VLOOKUP(A3899,int_r_base_fitted!$A$1:$C$10000,3,FALSE))</f>
        <v>2.5000000000000001E-2</v>
      </c>
      <c r="T3899">
        <v>3276</v>
      </c>
      <c r="V3899">
        <f>IF(ISERROR(VLOOKUP(A3899,int_r_full_fitted!$A$1:$C$10000,3,FALSE)),0,VLOOKUP(A3899,int_r_full_fitted!$A$1:$C$10000,3,FALSE))</f>
        <v>3.0000000000000001E-3</v>
      </c>
      <c r="W3899">
        <v>3898</v>
      </c>
      <c r="Y3899">
        <f>S3899-V3899</f>
        <v>2.2000000000000002E-2</v>
      </c>
    </row>
    <row r="3900" spans="1:25" x14ac:dyDescent="0.2">
      <c r="A3900" t="s">
        <v>7340</v>
      </c>
      <c r="B3900" t="s">
        <v>7933</v>
      </c>
      <c r="C3900">
        <v>7</v>
      </c>
      <c r="D3900" t="s">
        <v>7940</v>
      </c>
      <c r="E3900" t="s">
        <v>9936</v>
      </c>
      <c r="F3900" t="s">
        <v>7915</v>
      </c>
      <c r="G3900" t="s">
        <v>7915</v>
      </c>
      <c r="H3900" t="s">
        <v>7915</v>
      </c>
      <c r="I3900" t="s">
        <v>7915</v>
      </c>
      <c r="J3900" t="s">
        <v>7915</v>
      </c>
      <c r="K3900" t="s">
        <v>7915</v>
      </c>
      <c r="L3900" t="s">
        <v>7915</v>
      </c>
      <c r="M3900" t="s">
        <v>7915</v>
      </c>
      <c r="N3900" t="s">
        <v>7915</v>
      </c>
      <c r="O3900" t="s">
        <v>7915</v>
      </c>
      <c r="P3900" t="s">
        <v>7915</v>
      </c>
      <c r="Q3900">
        <v>9</v>
      </c>
      <c r="R3900">
        <f>IF(ISERROR(VLOOKUP(A3900,int_r_base_fitted!$A$1:$C$10000,2,FALSE)),0,VLOOKUP(A3900,int_r_base_fitted!$A$1:$C$10000,2,FALSE))</f>
        <v>0</v>
      </c>
      <c r="S3900">
        <f>IF(ISERROR(VLOOKUP(A3900,int_r_base_fitted!$A$1:$C$10000,3,FALSE)),0,VLOOKUP(A3900,int_r_base_fitted!$A$1:$C$10000,3,FALSE))</f>
        <v>2.5000000000000001E-2</v>
      </c>
      <c r="T3900">
        <v>3281</v>
      </c>
      <c r="V3900">
        <f>IF(ISERROR(VLOOKUP(A3900,int_r_full_fitted!$A$1:$C$10000,3,FALSE)),0,VLOOKUP(A3900,int_r_full_fitted!$A$1:$C$10000,3,FALSE))</f>
        <v>3.0000000000000001E-3</v>
      </c>
      <c r="W3900">
        <v>3899</v>
      </c>
      <c r="Y3900">
        <f>S3900-V3900</f>
        <v>2.2000000000000002E-2</v>
      </c>
    </row>
    <row r="3901" spans="1:25" x14ac:dyDescent="0.2">
      <c r="A3901" t="s">
        <v>7393</v>
      </c>
      <c r="B3901" t="s">
        <v>7933</v>
      </c>
      <c r="C3901" t="s">
        <v>8105</v>
      </c>
      <c r="D3901" t="s">
        <v>8040</v>
      </c>
      <c r="E3901" t="s">
        <v>8336</v>
      </c>
      <c r="F3901" t="s">
        <v>7915</v>
      </c>
      <c r="G3901" t="s">
        <v>7915</v>
      </c>
      <c r="H3901" t="s">
        <v>7915</v>
      </c>
      <c r="I3901" t="s">
        <v>7915</v>
      </c>
      <c r="J3901" t="s">
        <v>7915</v>
      </c>
      <c r="K3901" t="s">
        <v>7915</v>
      </c>
      <c r="L3901" t="s">
        <v>7915</v>
      </c>
      <c r="M3901" t="s">
        <v>7915</v>
      </c>
      <c r="N3901" t="s">
        <v>7915</v>
      </c>
      <c r="O3901" t="s">
        <v>7915</v>
      </c>
      <c r="P3901" t="s">
        <v>7915</v>
      </c>
      <c r="Q3901">
        <v>9</v>
      </c>
      <c r="R3901">
        <f>IF(ISERROR(VLOOKUP(A3901,int_r_base_fitted!$A$1:$C$10000,2,FALSE)),0,VLOOKUP(A3901,int_r_base_fitted!$A$1:$C$10000,2,FALSE))</f>
        <v>0</v>
      </c>
      <c r="S3901">
        <f>IF(ISERROR(VLOOKUP(A3901,int_r_base_fitted!$A$1:$C$10000,3,FALSE)),0,VLOOKUP(A3901,int_r_base_fitted!$A$1:$C$10000,3,FALSE))</f>
        <v>2.5000000000000001E-2</v>
      </c>
      <c r="T3901">
        <v>3286</v>
      </c>
      <c r="V3901">
        <f>IF(ISERROR(VLOOKUP(A3901,int_r_full_fitted!$A$1:$C$10000,3,FALSE)),0,VLOOKUP(A3901,int_r_full_fitted!$A$1:$C$10000,3,FALSE))</f>
        <v>3.0000000000000001E-3</v>
      </c>
      <c r="W3901">
        <v>3900</v>
      </c>
      <c r="Y3901">
        <f>S3901-V3901</f>
        <v>2.2000000000000002E-2</v>
      </c>
    </row>
    <row r="3902" spans="1:25" x14ac:dyDescent="0.2">
      <c r="A3902" t="s">
        <v>7405</v>
      </c>
      <c r="B3902" t="s">
        <v>7933</v>
      </c>
      <c r="C3902" t="s">
        <v>7912</v>
      </c>
      <c r="D3902" t="s">
        <v>7930</v>
      </c>
      <c r="E3902" t="s">
        <v>9966</v>
      </c>
      <c r="F3902" t="s">
        <v>7915</v>
      </c>
      <c r="G3902" t="s">
        <v>7915</v>
      </c>
      <c r="H3902" t="s">
        <v>7915</v>
      </c>
      <c r="I3902" t="s">
        <v>7915</v>
      </c>
      <c r="J3902" t="s">
        <v>7915</v>
      </c>
      <c r="K3902" t="s">
        <v>7915</v>
      </c>
      <c r="L3902" t="s">
        <v>7915</v>
      </c>
      <c r="M3902" t="s">
        <v>7915</v>
      </c>
      <c r="N3902" t="s">
        <v>7915</v>
      </c>
      <c r="O3902" t="s">
        <v>7915</v>
      </c>
      <c r="P3902" t="s">
        <v>7915</v>
      </c>
      <c r="Q3902">
        <v>9</v>
      </c>
      <c r="R3902">
        <f>IF(ISERROR(VLOOKUP(A3902,int_r_base_fitted!$A$1:$C$10000,2,FALSE)),0,VLOOKUP(A3902,int_r_base_fitted!$A$1:$C$10000,2,FALSE))</f>
        <v>0</v>
      </c>
      <c r="S3902">
        <f>IF(ISERROR(VLOOKUP(A3902,int_r_base_fitted!$A$1:$C$10000,3,FALSE)),0,VLOOKUP(A3902,int_r_base_fitted!$A$1:$C$10000,3,FALSE))</f>
        <v>2.5000000000000001E-2</v>
      </c>
      <c r="T3902">
        <v>3287</v>
      </c>
      <c r="V3902">
        <f>IF(ISERROR(VLOOKUP(A3902,int_r_full_fitted!$A$1:$C$10000,3,FALSE)),0,VLOOKUP(A3902,int_r_full_fitted!$A$1:$C$10000,3,FALSE))</f>
        <v>3.0000000000000001E-3</v>
      </c>
      <c r="W3902">
        <v>3901</v>
      </c>
      <c r="Y3902">
        <f>S3902-V3902</f>
        <v>2.2000000000000002E-2</v>
      </c>
    </row>
    <row r="3903" spans="1:25" x14ac:dyDescent="0.2">
      <c r="A3903" t="s">
        <v>7406</v>
      </c>
      <c r="B3903" t="s">
        <v>7933</v>
      </c>
      <c r="C3903" t="s">
        <v>8061</v>
      </c>
      <c r="D3903" t="s">
        <v>7930</v>
      </c>
      <c r="E3903" t="s">
        <v>9966</v>
      </c>
      <c r="F3903" t="s">
        <v>7915</v>
      </c>
      <c r="G3903" t="s">
        <v>7915</v>
      </c>
      <c r="H3903" t="s">
        <v>7915</v>
      </c>
      <c r="I3903" t="s">
        <v>7915</v>
      </c>
      <c r="J3903" t="s">
        <v>7915</v>
      </c>
      <c r="K3903" t="s">
        <v>7915</v>
      </c>
      <c r="L3903" t="s">
        <v>7915</v>
      </c>
      <c r="M3903" t="s">
        <v>7915</v>
      </c>
      <c r="N3903" t="s">
        <v>7915</v>
      </c>
      <c r="O3903" t="s">
        <v>7915</v>
      </c>
      <c r="P3903" t="s">
        <v>7915</v>
      </c>
      <c r="Q3903">
        <v>9</v>
      </c>
      <c r="R3903">
        <f>IF(ISERROR(VLOOKUP(A3903,int_r_base_fitted!$A$1:$C$10000,2,FALSE)),0,VLOOKUP(A3903,int_r_base_fitted!$A$1:$C$10000,2,FALSE))</f>
        <v>0</v>
      </c>
      <c r="S3903">
        <f>IF(ISERROR(VLOOKUP(A3903,int_r_base_fitted!$A$1:$C$10000,3,FALSE)),0,VLOOKUP(A3903,int_r_base_fitted!$A$1:$C$10000,3,FALSE))</f>
        <v>2.5000000000000001E-2</v>
      </c>
      <c r="T3903">
        <v>3288</v>
      </c>
      <c r="V3903">
        <f>IF(ISERROR(VLOOKUP(A3903,int_r_full_fitted!$A$1:$C$10000,3,FALSE)),0,VLOOKUP(A3903,int_r_full_fitted!$A$1:$C$10000,3,FALSE))</f>
        <v>3.0000000000000001E-3</v>
      </c>
      <c r="W3903">
        <v>3902</v>
      </c>
      <c r="Y3903">
        <f>S3903-V3903</f>
        <v>2.2000000000000002E-2</v>
      </c>
    </row>
    <row r="3904" spans="1:25" x14ac:dyDescent="0.2">
      <c r="A3904" t="s">
        <v>7423</v>
      </c>
      <c r="B3904" t="s">
        <v>7933</v>
      </c>
      <c r="C3904">
        <v>7</v>
      </c>
      <c r="D3904" t="s">
        <v>7967</v>
      </c>
      <c r="E3904" t="s">
        <v>8979</v>
      </c>
      <c r="F3904" t="s">
        <v>7915</v>
      </c>
      <c r="G3904" t="s">
        <v>7915</v>
      </c>
      <c r="H3904" t="s">
        <v>7915</v>
      </c>
      <c r="I3904" t="s">
        <v>7915</v>
      </c>
      <c r="J3904" t="s">
        <v>7915</v>
      </c>
      <c r="K3904" t="s">
        <v>7915</v>
      </c>
      <c r="L3904" t="s">
        <v>7915</v>
      </c>
      <c r="M3904" t="s">
        <v>7915</v>
      </c>
      <c r="N3904" t="s">
        <v>7915</v>
      </c>
      <c r="O3904" t="s">
        <v>7915</v>
      </c>
      <c r="P3904" t="s">
        <v>7915</v>
      </c>
      <c r="Q3904">
        <v>9</v>
      </c>
      <c r="R3904">
        <f>IF(ISERROR(VLOOKUP(A3904,int_r_base_fitted!$A$1:$C$10000,2,FALSE)),0,VLOOKUP(A3904,int_r_base_fitted!$A$1:$C$10000,2,FALSE))</f>
        <v>0</v>
      </c>
      <c r="S3904">
        <f>IF(ISERROR(VLOOKUP(A3904,int_r_base_fitted!$A$1:$C$10000,3,FALSE)),0,VLOOKUP(A3904,int_r_base_fitted!$A$1:$C$10000,3,FALSE))</f>
        <v>2.5000000000000001E-2</v>
      </c>
      <c r="T3904">
        <v>3290</v>
      </c>
      <c r="V3904">
        <f>IF(ISERROR(VLOOKUP(A3904,int_r_full_fitted!$A$1:$C$10000,3,FALSE)),0,VLOOKUP(A3904,int_r_full_fitted!$A$1:$C$10000,3,FALSE))</f>
        <v>3.0000000000000001E-3</v>
      </c>
      <c r="W3904">
        <v>3903</v>
      </c>
      <c r="Y3904">
        <f>S3904-V3904</f>
        <v>2.2000000000000002E-2</v>
      </c>
    </row>
    <row r="3905" spans="1:25" x14ac:dyDescent="0.2">
      <c r="A3905" t="s">
        <v>7424</v>
      </c>
      <c r="B3905" t="s">
        <v>7933</v>
      </c>
      <c r="C3905">
        <v>7</v>
      </c>
      <c r="D3905" t="s">
        <v>7967</v>
      </c>
      <c r="E3905" t="s">
        <v>9512</v>
      </c>
      <c r="F3905" t="s">
        <v>7915</v>
      </c>
      <c r="G3905" t="s">
        <v>7915</v>
      </c>
      <c r="H3905" t="s">
        <v>7915</v>
      </c>
      <c r="I3905" t="s">
        <v>7915</v>
      </c>
      <c r="J3905" t="s">
        <v>7915</v>
      </c>
      <c r="K3905" t="s">
        <v>7915</v>
      </c>
      <c r="L3905" t="s">
        <v>7915</v>
      </c>
      <c r="M3905" t="s">
        <v>7915</v>
      </c>
      <c r="N3905" t="s">
        <v>7915</v>
      </c>
      <c r="O3905" t="s">
        <v>7915</v>
      </c>
      <c r="P3905" t="s">
        <v>7915</v>
      </c>
      <c r="Q3905">
        <v>9</v>
      </c>
      <c r="R3905">
        <f>IF(ISERROR(VLOOKUP(A3905,int_r_base_fitted!$A$1:$C$10000,2,FALSE)),0,VLOOKUP(A3905,int_r_base_fitted!$A$1:$C$10000,2,FALSE))</f>
        <v>0</v>
      </c>
      <c r="S3905">
        <f>IF(ISERROR(VLOOKUP(A3905,int_r_base_fitted!$A$1:$C$10000,3,FALSE)),0,VLOOKUP(A3905,int_r_base_fitted!$A$1:$C$10000,3,FALSE))</f>
        <v>2.5000000000000001E-2</v>
      </c>
      <c r="T3905">
        <v>3291</v>
      </c>
      <c r="V3905">
        <f>IF(ISERROR(VLOOKUP(A3905,int_r_full_fitted!$A$1:$C$10000,3,FALSE)),0,VLOOKUP(A3905,int_r_full_fitted!$A$1:$C$10000,3,FALSE))</f>
        <v>3.0000000000000001E-3</v>
      </c>
      <c r="W3905">
        <v>3904</v>
      </c>
      <c r="Y3905">
        <f>S3905-V3905</f>
        <v>2.2000000000000002E-2</v>
      </c>
    </row>
    <row r="3906" spans="1:25" x14ac:dyDescent="0.2">
      <c r="A3906" t="s">
        <v>7442</v>
      </c>
      <c r="B3906" t="s">
        <v>7933</v>
      </c>
      <c r="C3906" t="s">
        <v>8963</v>
      </c>
      <c r="D3906" t="s">
        <v>8134</v>
      </c>
      <c r="E3906" t="s">
        <v>9407</v>
      </c>
      <c r="F3906" t="s">
        <v>7915</v>
      </c>
      <c r="G3906" t="s">
        <v>7915</v>
      </c>
      <c r="H3906" t="s">
        <v>7915</v>
      </c>
      <c r="I3906" t="s">
        <v>7915</v>
      </c>
      <c r="J3906" t="s">
        <v>7915</v>
      </c>
      <c r="K3906" t="s">
        <v>7915</v>
      </c>
      <c r="L3906" t="s">
        <v>7915</v>
      </c>
      <c r="M3906" t="s">
        <v>7915</v>
      </c>
      <c r="N3906" t="s">
        <v>7915</v>
      </c>
      <c r="O3906" t="s">
        <v>7915</v>
      </c>
      <c r="P3906" t="s">
        <v>7915</v>
      </c>
      <c r="Q3906">
        <v>9</v>
      </c>
      <c r="R3906">
        <f>IF(ISERROR(VLOOKUP(A3906,int_r_base_fitted!$A$1:$C$10000,2,FALSE)),0,VLOOKUP(A3906,int_r_base_fitted!$A$1:$C$10000,2,FALSE))</f>
        <v>0</v>
      </c>
      <c r="S3906">
        <f>IF(ISERROR(VLOOKUP(A3906,int_r_base_fitted!$A$1:$C$10000,3,FALSE)),0,VLOOKUP(A3906,int_r_base_fitted!$A$1:$C$10000,3,FALSE))</f>
        <v>2.5000000000000001E-2</v>
      </c>
      <c r="T3906">
        <v>3293</v>
      </c>
      <c r="V3906">
        <f>IF(ISERROR(VLOOKUP(A3906,int_r_full_fitted!$A$1:$C$10000,3,FALSE)),0,VLOOKUP(A3906,int_r_full_fitted!$A$1:$C$10000,3,FALSE))</f>
        <v>3.0000000000000001E-3</v>
      </c>
      <c r="W3906">
        <v>3905</v>
      </c>
      <c r="Y3906">
        <f>S3906-V3906</f>
        <v>2.2000000000000002E-2</v>
      </c>
    </row>
    <row r="3907" spans="1:25" x14ac:dyDescent="0.2">
      <c r="A3907" t="s">
        <v>7443</v>
      </c>
      <c r="B3907" t="s">
        <v>7933</v>
      </c>
      <c r="C3907" t="s">
        <v>8223</v>
      </c>
      <c r="D3907" t="s">
        <v>8134</v>
      </c>
      <c r="E3907" t="s">
        <v>9529</v>
      </c>
      <c r="F3907" t="s">
        <v>7915</v>
      </c>
      <c r="G3907" t="s">
        <v>7915</v>
      </c>
      <c r="H3907" t="s">
        <v>7915</v>
      </c>
      <c r="I3907" t="s">
        <v>7915</v>
      </c>
      <c r="J3907" t="s">
        <v>7915</v>
      </c>
      <c r="K3907" t="s">
        <v>7915</v>
      </c>
      <c r="L3907" t="s">
        <v>7915</v>
      </c>
      <c r="M3907" t="s">
        <v>7915</v>
      </c>
      <c r="N3907" t="s">
        <v>7915</v>
      </c>
      <c r="O3907" t="s">
        <v>7915</v>
      </c>
      <c r="P3907" t="s">
        <v>7915</v>
      </c>
      <c r="Q3907">
        <v>9</v>
      </c>
      <c r="R3907">
        <f>IF(ISERROR(VLOOKUP(A3907,int_r_base_fitted!$A$1:$C$10000,2,FALSE)),0,VLOOKUP(A3907,int_r_base_fitted!$A$1:$C$10000,2,FALSE))</f>
        <v>0</v>
      </c>
      <c r="S3907">
        <f>IF(ISERROR(VLOOKUP(A3907,int_r_base_fitted!$A$1:$C$10000,3,FALSE)),0,VLOOKUP(A3907,int_r_base_fitted!$A$1:$C$10000,3,FALSE))</f>
        <v>2.5000000000000001E-2</v>
      </c>
      <c r="T3907">
        <v>3294</v>
      </c>
      <c r="V3907">
        <f>IF(ISERROR(VLOOKUP(A3907,int_r_full_fitted!$A$1:$C$10000,3,FALSE)),0,VLOOKUP(A3907,int_r_full_fitted!$A$1:$C$10000,3,FALSE))</f>
        <v>3.0000000000000001E-3</v>
      </c>
      <c r="W3907">
        <v>3906</v>
      </c>
      <c r="Y3907">
        <f>S3907-V3907</f>
        <v>2.2000000000000002E-2</v>
      </c>
    </row>
    <row r="3908" spans="1:25" x14ac:dyDescent="0.2">
      <c r="A3908" t="s">
        <v>7470</v>
      </c>
      <c r="B3908" t="s">
        <v>7911</v>
      </c>
      <c r="C3908">
        <v>4</v>
      </c>
      <c r="D3908" t="s">
        <v>7940</v>
      </c>
      <c r="E3908" t="s">
        <v>9996</v>
      </c>
      <c r="F3908" t="s">
        <v>7915</v>
      </c>
      <c r="G3908" t="s">
        <v>7915</v>
      </c>
      <c r="H3908" t="s">
        <v>7915</v>
      </c>
      <c r="I3908" t="s">
        <v>7915</v>
      </c>
      <c r="J3908" t="s">
        <v>7915</v>
      </c>
      <c r="K3908" t="s">
        <v>7915</v>
      </c>
      <c r="L3908" t="s">
        <v>7915</v>
      </c>
      <c r="M3908" t="s">
        <v>7915</v>
      </c>
      <c r="N3908" t="s">
        <v>7915</v>
      </c>
      <c r="O3908" t="s">
        <v>7915</v>
      </c>
      <c r="P3908" t="s">
        <v>7915</v>
      </c>
      <c r="Q3908">
        <v>9</v>
      </c>
      <c r="R3908">
        <f>IF(ISERROR(VLOOKUP(A3908,int_r_base_fitted!$A$1:$C$10000,2,FALSE)),0,VLOOKUP(A3908,int_r_base_fitted!$A$1:$C$10000,2,FALSE))</f>
        <v>0</v>
      </c>
      <c r="S3908">
        <f>IF(ISERROR(VLOOKUP(A3908,int_r_base_fitted!$A$1:$C$10000,3,FALSE)),0,VLOOKUP(A3908,int_r_base_fitted!$A$1:$C$10000,3,FALSE))</f>
        <v>2.5000000000000001E-2</v>
      </c>
      <c r="T3908">
        <v>3300</v>
      </c>
      <c r="V3908">
        <f>IF(ISERROR(VLOOKUP(A3908,int_r_full_fitted!$A$1:$C$10000,3,FALSE)),0,VLOOKUP(A3908,int_r_full_fitted!$A$1:$C$10000,3,FALSE))</f>
        <v>3.0000000000000001E-3</v>
      </c>
      <c r="W3908">
        <v>3907</v>
      </c>
      <c r="Y3908">
        <f>S3908-V3908</f>
        <v>2.2000000000000002E-2</v>
      </c>
    </row>
    <row r="3909" spans="1:25" x14ac:dyDescent="0.2">
      <c r="A3909" t="s">
        <v>7471</v>
      </c>
      <c r="B3909" t="s">
        <v>7911</v>
      </c>
      <c r="C3909">
        <v>4</v>
      </c>
      <c r="D3909" t="s">
        <v>7940</v>
      </c>
      <c r="E3909" t="s">
        <v>9996</v>
      </c>
      <c r="F3909" t="s">
        <v>7915</v>
      </c>
      <c r="G3909" t="s">
        <v>7915</v>
      </c>
      <c r="H3909" t="s">
        <v>7915</v>
      </c>
      <c r="I3909" t="s">
        <v>7915</v>
      </c>
      <c r="J3909" t="s">
        <v>7915</v>
      </c>
      <c r="K3909" t="s">
        <v>7915</v>
      </c>
      <c r="L3909" t="s">
        <v>7915</v>
      </c>
      <c r="M3909" t="s">
        <v>7915</v>
      </c>
      <c r="N3909" t="s">
        <v>7915</v>
      </c>
      <c r="O3909" t="s">
        <v>7915</v>
      </c>
      <c r="P3909" t="s">
        <v>7915</v>
      </c>
      <c r="Q3909">
        <v>9</v>
      </c>
      <c r="R3909">
        <f>IF(ISERROR(VLOOKUP(A3909,int_r_base_fitted!$A$1:$C$10000,2,FALSE)),0,VLOOKUP(A3909,int_r_base_fitted!$A$1:$C$10000,2,FALSE))</f>
        <v>0</v>
      </c>
      <c r="S3909">
        <f>IF(ISERROR(VLOOKUP(A3909,int_r_base_fitted!$A$1:$C$10000,3,FALSE)),0,VLOOKUP(A3909,int_r_base_fitted!$A$1:$C$10000,3,FALSE))</f>
        <v>2.5000000000000001E-2</v>
      </c>
      <c r="T3909">
        <v>3301</v>
      </c>
      <c r="V3909">
        <f>IF(ISERROR(VLOOKUP(A3909,int_r_full_fitted!$A$1:$C$10000,3,FALSE)),0,VLOOKUP(A3909,int_r_full_fitted!$A$1:$C$10000,3,FALSE))</f>
        <v>3.0000000000000001E-3</v>
      </c>
      <c r="W3909">
        <v>3908</v>
      </c>
      <c r="Y3909">
        <f>S3909-V3909</f>
        <v>2.2000000000000002E-2</v>
      </c>
    </row>
    <row r="3910" spans="1:25" x14ac:dyDescent="0.2">
      <c r="A3910" t="s">
        <v>7494</v>
      </c>
      <c r="B3910" t="s">
        <v>7933</v>
      </c>
      <c r="C3910">
        <v>7</v>
      </c>
      <c r="D3910" t="s">
        <v>7940</v>
      </c>
      <c r="E3910" t="s">
        <v>9025</v>
      </c>
      <c r="F3910" t="s">
        <v>7915</v>
      </c>
      <c r="G3910" t="s">
        <v>7915</v>
      </c>
      <c r="H3910" t="s">
        <v>7915</v>
      </c>
      <c r="I3910" t="s">
        <v>7915</v>
      </c>
      <c r="J3910" t="s">
        <v>7915</v>
      </c>
      <c r="K3910" t="s">
        <v>7915</v>
      </c>
      <c r="L3910" t="s">
        <v>7915</v>
      </c>
      <c r="M3910" t="s">
        <v>7915</v>
      </c>
      <c r="N3910" t="s">
        <v>7915</v>
      </c>
      <c r="O3910" t="s">
        <v>7915</v>
      </c>
      <c r="P3910" t="s">
        <v>7915</v>
      </c>
      <c r="Q3910">
        <v>9</v>
      </c>
      <c r="R3910">
        <f>IF(ISERROR(VLOOKUP(A3910,int_r_base_fitted!$A$1:$C$10000,2,FALSE)),0,VLOOKUP(A3910,int_r_base_fitted!$A$1:$C$10000,2,FALSE))</f>
        <v>0</v>
      </c>
      <c r="S3910">
        <f>IF(ISERROR(VLOOKUP(A3910,int_r_base_fitted!$A$1:$C$10000,3,FALSE)),0,VLOOKUP(A3910,int_r_base_fitted!$A$1:$C$10000,3,FALSE))</f>
        <v>2.5000000000000001E-2</v>
      </c>
      <c r="T3910">
        <v>3307</v>
      </c>
      <c r="V3910">
        <f>IF(ISERROR(VLOOKUP(A3910,int_r_full_fitted!$A$1:$C$10000,3,FALSE)),0,VLOOKUP(A3910,int_r_full_fitted!$A$1:$C$10000,3,FALSE))</f>
        <v>3.0000000000000001E-3</v>
      </c>
      <c r="W3910">
        <v>3909</v>
      </c>
      <c r="Y3910">
        <f>S3910-V3910</f>
        <v>2.2000000000000002E-2</v>
      </c>
    </row>
    <row r="3911" spans="1:25" x14ac:dyDescent="0.2">
      <c r="A3911" t="s">
        <v>7495</v>
      </c>
      <c r="B3911" t="s">
        <v>7933</v>
      </c>
      <c r="C3911">
        <v>7</v>
      </c>
      <c r="D3911" t="s">
        <v>7940</v>
      </c>
      <c r="E3911" t="s">
        <v>9033</v>
      </c>
      <c r="F3911" t="s">
        <v>7915</v>
      </c>
      <c r="G3911" t="s">
        <v>7915</v>
      </c>
      <c r="H3911" t="s">
        <v>7915</v>
      </c>
      <c r="I3911" t="s">
        <v>7915</v>
      </c>
      <c r="J3911" t="s">
        <v>7915</v>
      </c>
      <c r="K3911" t="s">
        <v>7915</v>
      </c>
      <c r="L3911" t="s">
        <v>7915</v>
      </c>
      <c r="M3911" t="s">
        <v>7915</v>
      </c>
      <c r="N3911" t="s">
        <v>7915</v>
      </c>
      <c r="O3911" t="s">
        <v>7915</v>
      </c>
      <c r="P3911" t="s">
        <v>7915</v>
      </c>
      <c r="Q3911">
        <v>9</v>
      </c>
      <c r="R3911">
        <f>IF(ISERROR(VLOOKUP(A3911,int_r_base_fitted!$A$1:$C$10000,2,FALSE)),0,VLOOKUP(A3911,int_r_base_fitted!$A$1:$C$10000,2,FALSE))</f>
        <v>0</v>
      </c>
      <c r="S3911">
        <f>IF(ISERROR(VLOOKUP(A3911,int_r_base_fitted!$A$1:$C$10000,3,FALSE)),0,VLOOKUP(A3911,int_r_base_fitted!$A$1:$C$10000,3,FALSE))</f>
        <v>2.5000000000000001E-2</v>
      </c>
      <c r="T3911">
        <v>3308</v>
      </c>
      <c r="V3911">
        <f>IF(ISERROR(VLOOKUP(A3911,int_r_full_fitted!$A$1:$C$10000,3,FALSE)),0,VLOOKUP(A3911,int_r_full_fitted!$A$1:$C$10000,3,FALSE))</f>
        <v>3.0000000000000001E-3</v>
      </c>
      <c r="W3911">
        <v>3910</v>
      </c>
      <c r="Y3911">
        <f>S3911-V3911</f>
        <v>2.2000000000000002E-2</v>
      </c>
    </row>
    <row r="3912" spans="1:25" x14ac:dyDescent="0.2">
      <c r="A3912" t="s">
        <v>7496</v>
      </c>
      <c r="B3912" t="s">
        <v>7933</v>
      </c>
      <c r="C3912">
        <v>7</v>
      </c>
      <c r="D3912" t="s">
        <v>7940</v>
      </c>
      <c r="E3912" t="s">
        <v>9025</v>
      </c>
      <c r="F3912" t="s">
        <v>7915</v>
      </c>
      <c r="G3912" t="s">
        <v>7915</v>
      </c>
      <c r="H3912" t="s">
        <v>7915</v>
      </c>
      <c r="I3912" t="s">
        <v>7915</v>
      </c>
      <c r="J3912" t="s">
        <v>7915</v>
      </c>
      <c r="K3912" t="s">
        <v>7915</v>
      </c>
      <c r="L3912" t="s">
        <v>7915</v>
      </c>
      <c r="M3912" t="s">
        <v>7915</v>
      </c>
      <c r="N3912" t="s">
        <v>7915</v>
      </c>
      <c r="O3912" t="s">
        <v>7915</v>
      </c>
      <c r="P3912" t="s">
        <v>7915</v>
      </c>
      <c r="Q3912">
        <v>9</v>
      </c>
      <c r="R3912">
        <f>IF(ISERROR(VLOOKUP(A3912,int_r_base_fitted!$A$1:$C$10000,2,FALSE)),0,VLOOKUP(A3912,int_r_base_fitted!$A$1:$C$10000,2,FALSE))</f>
        <v>0</v>
      </c>
      <c r="S3912">
        <f>IF(ISERROR(VLOOKUP(A3912,int_r_base_fitted!$A$1:$C$10000,3,FALSE)),0,VLOOKUP(A3912,int_r_base_fitted!$A$1:$C$10000,3,FALSE))</f>
        <v>2.5000000000000001E-2</v>
      </c>
      <c r="T3912">
        <v>3309</v>
      </c>
      <c r="V3912">
        <f>IF(ISERROR(VLOOKUP(A3912,int_r_full_fitted!$A$1:$C$10000,3,FALSE)),0,VLOOKUP(A3912,int_r_full_fitted!$A$1:$C$10000,3,FALSE))</f>
        <v>3.0000000000000001E-3</v>
      </c>
      <c r="W3912">
        <v>3911</v>
      </c>
      <c r="Y3912">
        <f>S3912-V3912</f>
        <v>2.2000000000000002E-2</v>
      </c>
    </row>
    <row r="3913" spans="1:25" x14ac:dyDescent="0.2">
      <c r="A3913" t="s">
        <v>7497</v>
      </c>
      <c r="B3913" t="s">
        <v>7933</v>
      </c>
      <c r="C3913">
        <v>7</v>
      </c>
      <c r="D3913" t="s">
        <v>7940</v>
      </c>
      <c r="E3913" t="s">
        <v>9016</v>
      </c>
      <c r="F3913" t="s">
        <v>7915</v>
      </c>
      <c r="G3913" t="s">
        <v>7915</v>
      </c>
      <c r="H3913" t="s">
        <v>7915</v>
      </c>
      <c r="I3913" t="s">
        <v>7915</v>
      </c>
      <c r="J3913" t="s">
        <v>7915</v>
      </c>
      <c r="K3913" t="s">
        <v>7915</v>
      </c>
      <c r="L3913" t="s">
        <v>7915</v>
      </c>
      <c r="M3913" t="s">
        <v>7915</v>
      </c>
      <c r="N3913" t="s">
        <v>7915</v>
      </c>
      <c r="O3913" t="s">
        <v>7915</v>
      </c>
      <c r="P3913" t="s">
        <v>7915</v>
      </c>
      <c r="Q3913">
        <v>9</v>
      </c>
      <c r="R3913">
        <f>IF(ISERROR(VLOOKUP(A3913,int_r_base_fitted!$A$1:$C$10000,2,FALSE)),0,VLOOKUP(A3913,int_r_base_fitted!$A$1:$C$10000,2,FALSE))</f>
        <v>0</v>
      </c>
      <c r="S3913">
        <f>IF(ISERROR(VLOOKUP(A3913,int_r_base_fitted!$A$1:$C$10000,3,FALSE)),0,VLOOKUP(A3913,int_r_base_fitted!$A$1:$C$10000,3,FALSE))</f>
        <v>2.5000000000000001E-2</v>
      </c>
      <c r="T3913">
        <v>3310</v>
      </c>
      <c r="V3913">
        <f>IF(ISERROR(VLOOKUP(A3913,int_r_full_fitted!$A$1:$C$10000,3,FALSE)),0,VLOOKUP(A3913,int_r_full_fitted!$A$1:$C$10000,3,FALSE))</f>
        <v>3.0000000000000001E-3</v>
      </c>
      <c r="W3913">
        <v>3912</v>
      </c>
      <c r="Y3913">
        <f>S3913-V3913</f>
        <v>2.2000000000000002E-2</v>
      </c>
    </row>
    <row r="3914" spans="1:25" x14ac:dyDescent="0.2">
      <c r="A3914" t="s">
        <v>7498</v>
      </c>
      <c r="B3914" t="s">
        <v>7933</v>
      </c>
      <c r="C3914">
        <v>7</v>
      </c>
      <c r="D3914" t="s">
        <v>7940</v>
      </c>
      <c r="E3914" t="s">
        <v>9015</v>
      </c>
      <c r="F3914" t="s">
        <v>7915</v>
      </c>
      <c r="G3914" t="s">
        <v>7915</v>
      </c>
      <c r="H3914" t="s">
        <v>7915</v>
      </c>
      <c r="I3914" t="s">
        <v>7915</v>
      </c>
      <c r="J3914" t="s">
        <v>7915</v>
      </c>
      <c r="K3914" t="s">
        <v>7915</v>
      </c>
      <c r="L3914" t="s">
        <v>7915</v>
      </c>
      <c r="M3914" t="s">
        <v>7915</v>
      </c>
      <c r="N3914" t="s">
        <v>7915</v>
      </c>
      <c r="O3914" t="s">
        <v>7915</v>
      </c>
      <c r="P3914" t="s">
        <v>7915</v>
      </c>
      <c r="Q3914">
        <v>9</v>
      </c>
      <c r="R3914">
        <f>IF(ISERROR(VLOOKUP(A3914,int_r_base_fitted!$A$1:$C$10000,2,FALSE)),0,VLOOKUP(A3914,int_r_base_fitted!$A$1:$C$10000,2,FALSE))</f>
        <v>0</v>
      </c>
      <c r="S3914">
        <f>IF(ISERROR(VLOOKUP(A3914,int_r_base_fitted!$A$1:$C$10000,3,FALSE)),0,VLOOKUP(A3914,int_r_base_fitted!$A$1:$C$10000,3,FALSE))</f>
        <v>2.5000000000000001E-2</v>
      </c>
      <c r="T3914">
        <v>3311</v>
      </c>
      <c r="V3914">
        <f>IF(ISERROR(VLOOKUP(A3914,int_r_full_fitted!$A$1:$C$10000,3,FALSE)),0,VLOOKUP(A3914,int_r_full_fitted!$A$1:$C$10000,3,FALSE))</f>
        <v>3.0000000000000001E-3</v>
      </c>
      <c r="W3914">
        <v>3913</v>
      </c>
      <c r="Y3914">
        <f>S3914-V3914</f>
        <v>2.2000000000000002E-2</v>
      </c>
    </row>
    <row r="3915" spans="1:25" x14ac:dyDescent="0.2">
      <c r="A3915" t="s">
        <v>7499</v>
      </c>
      <c r="B3915" t="s">
        <v>7933</v>
      </c>
      <c r="C3915">
        <v>7</v>
      </c>
      <c r="D3915" t="s">
        <v>7940</v>
      </c>
      <c r="E3915" t="s">
        <v>9035</v>
      </c>
      <c r="F3915" t="s">
        <v>7915</v>
      </c>
      <c r="G3915" t="s">
        <v>7915</v>
      </c>
      <c r="H3915" t="s">
        <v>7915</v>
      </c>
      <c r="I3915" t="s">
        <v>7915</v>
      </c>
      <c r="J3915" t="s">
        <v>7915</v>
      </c>
      <c r="K3915" t="s">
        <v>7915</v>
      </c>
      <c r="L3915" t="s">
        <v>7915</v>
      </c>
      <c r="M3915" t="s">
        <v>7915</v>
      </c>
      <c r="N3915" t="s">
        <v>7915</v>
      </c>
      <c r="O3915" t="s">
        <v>7915</v>
      </c>
      <c r="P3915" t="s">
        <v>7915</v>
      </c>
      <c r="Q3915">
        <v>9</v>
      </c>
      <c r="R3915">
        <f>IF(ISERROR(VLOOKUP(A3915,int_r_base_fitted!$A$1:$C$10000,2,FALSE)),0,VLOOKUP(A3915,int_r_base_fitted!$A$1:$C$10000,2,FALSE))</f>
        <v>0</v>
      </c>
      <c r="S3915">
        <f>IF(ISERROR(VLOOKUP(A3915,int_r_base_fitted!$A$1:$C$10000,3,FALSE)),0,VLOOKUP(A3915,int_r_base_fitted!$A$1:$C$10000,3,FALSE))</f>
        <v>2.5000000000000001E-2</v>
      </c>
      <c r="T3915">
        <v>3312</v>
      </c>
      <c r="V3915">
        <f>IF(ISERROR(VLOOKUP(A3915,int_r_full_fitted!$A$1:$C$10000,3,FALSE)),0,VLOOKUP(A3915,int_r_full_fitted!$A$1:$C$10000,3,FALSE))</f>
        <v>3.0000000000000001E-3</v>
      </c>
      <c r="W3915">
        <v>3914</v>
      </c>
      <c r="Y3915">
        <f>S3915-V3915</f>
        <v>2.2000000000000002E-2</v>
      </c>
    </row>
    <row r="3916" spans="1:25" x14ac:dyDescent="0.2">
      <c r="A3916" t="s">
        <v>7539</v>
      </c>
      <c r="B3916" t="s">
        <v>7911</v>
      </c>
      <c r="C3916" t="s">
        <v>8109</v>
      </c>
      <c r="D3916" t="s">
        <v>7963</v>
      </c>
      <c r="E3916" t="s">
        <v>10020</v>
      </c>
      <c r="F3916" t="s">
        <v>7915</v>
      </c>
      <c r="G3916" t="s">
        <v>7915</v>
      </c>
      <c r="H3916" t="s">
        <v>7915</v>
      </c>
      <c r="I3916" t="s">
        <v>7915</v>
      </c>
      <c r="J3916" t="s">
        <v>7915</v>
      </c>
      <c r="K3916" t="s">
        <v>7915</v>
      </c>
      <c r="L3916" t="s">
        <v>7915</v>
      </c>
      <c r="M3916" t="s">
        <v>7915</v>
      </c>
      <c r="N3916" t="s">
        <v>7915</v>
      </c>
      <c r="O3916" t="s">
        <v>7915</v>
      </c>
      <c r="P3916" t="s">
        <v>7915</v>
      </c>
      <c r="Q3916">
        <v>9</v>
      </c>
      <c r="R3916">
        <f>IF(ISERROR(VLOOKUP(A3916,int_r_base_fitted!$A$1:$C$10000,2,FALSE)),0,VLOOKUP(A3916,int_r_base_fitted!$A$1:$C$10000,2,FALSE))</f>
        <v>0</v>
      </c>
      <c r="S3916">
        <f>IF(ISERROR(VLOOKUP(A3916,int_r_base_fitted!$A$1:$C$10000,3,FALSE)),0,VLOOKUP(A3916,int_r_base_fitted!$A$1:$C$10000,3,FALSE))</f>
        <v>2.5000000000000001E-2</v>
      </c>
      <c r="T3916">
        <v>3320</v>
      </c>
      <c r="V3916">
        <f>IF(ISERROR(VLOOKUP(A3916,int_r_full_fitted!$A$1:$C$10000,3,FALSE)),0,VLOOKUP(A3916,int_r_full_fitted!$A$1:$C$10000,3,FALSE))</f>
        <v>3.0000000000000001E-3</v>
      </c>
      <c r="W3916">
        <v>3915</v>
      </c>
      <c r="Y3916">
        <f>S3916-V3916</f>
        <v>2.2000000000000002E-2</v>
      </c>
    </row>
    <row r="3917" spans="1:25" x14ac:dyDescent="0.2">
      <c r="A3917" t="s">
        <v>7571</v>
      </c>
      <c r="B3917" t="s">
        <v>7933</v>
      </c>
      <c r="C3917" t="s">
        <v>8975</v>
      </c>
      <c r="D3917" t="s">
        <v>7963</v>
      </c>
      <c r="E3917" t="s">
        <v>9755</v>
      </c>
      <c r="F3917" t="s">
        <v>7915</v>
      </c>
      <c r="G3917" t="s">
        <v>7915</v>
      </c>
      <c r="H3917" t="s">
        <v>7915</v>
      </c>
      <c r="I3917" t="s">
        <v>7915</v>
      </c>
      <c r="J3917" t="s">
        <v>7915</v>
      </c>
      <c r="K3917" t="s">
        <v>7915</v>
      </c>
      <c r="L3917" t="s">
        <v>7915</v>
      </c>
      <c r="M3917" t="s">
        <v>7915</v>
      </c>
      <c r="N3917" t="s">
        <v>7915</v>
      </c>
      <c r="O3917" t="s">
        <v>7915</v>
      </c>
      <c r="P3917" t="s">
        <v>7915</v>
      </c>
      <c r="Q3917">
        <v>9</v>
      </c>
      <c r="R3917">
        <f>IF(ISERROR(VLOOKUP(A3917,int_r_base_fitted!$A$1:$C$10000,2,FALSE)),0,VLOOKUP(A3917,int_r_base_fitted!$A$1:$C$10000,2,FALSE))</f>
        <v>0</v>
      </c>
      <c r="S3917">
        <f>IF(ISERROR(VLOOKUP(A3917,int_r_base_fitted!$A$1:$C$10000,3,FALSE)),0,VLOOKUP(A3917,int_r_base_fitted!$A$1:$C$10000,3,FALSE))</f>
        <v>2.5000000000000001E-2</v>
      </c>
      <c r="T3917">
        <v>3326</v>
      </c>
      <c r="V3917">
        <f>IF(ISERROR(VLOOKUP(A3917,int_r_full_fitted!$A$1:$C$10000,3,FALSE)),0,VLOOKUP(A3917,int_r_full_fitted!$A$1:$C$10000,3,FALSE))</f>
        <v>3.0000000000000001E-3</v>
      </c>
      <c r="W3917">
        <v>3916</v>
      </c>
      <c r="Y3917">
        <f>S3917-V3917</f>
        <v>2.2000000000000002E-2</v>
      </c>
    </row>
    <row r="3918" spans="1:25" x14ac:dyDescent="0.2">
      <c r="A3918" t="s">
        <v>7575</v>
      </c>
      <c r="B3918" t="s">
        <v>7933</v>
      </c>
      <c r="C3918" t="s">
        <v>10043</v>
      </c>
      <c r="D3918" t="s">
        <v>7963</v>
      </c>
      <c r="E3918" t="s">
        <v>9662</v>
      </c>
      <c r="F3918" t="s">
        <v>7915</v>
      </c>
      <c r="G3918" t="s">
        <v>7915</v>
      </c>
      <c r="H3918" t="s">
        <v>7915</v>
      </c>
      <c r="I3918" t="s">
        <v>7915</v>
      </c>
      <c r="J3918" t="s">
        <v>7915</v>
      </c>
      <c r="K3918" t="s">
        <v>7915</v>
      </c>
      <c r="L3918" t="s">
        <v>7915</v>
      </c>
      <c r="M3918" t="s">
        <v>7915</v>
      </c>
      <c r="N3918" t="s">
        <v>7915</v>
      </c>
      <c r="O3918" t="s">
        <v>7915</v>
      </c>
      <c r="P3918" t="s">
        <v>7915</v>
      </c>
      <c r="Q3918">
        <v>9</v>
      </c>
      <c r="R3918">
        <f>IF(ISERROR(VLOOKUP(A3918,int_r_base_fitted!$A$1:$C$10000,2,FALSE)),0,VLOOKUP(A3918,int_r_base_fitted!$A$1:$C$10000,2,FALSE))</f>
        <v>0</v>
      </c>
      <c r="S3918">
        <f>IF(ISERROR(VLOOKUP(A3918,int_r_base_fitted!$A$1:$C$10000,3,FALSE)),0,VLOOKUP(A3918,int_r_base_fitted!$A$1:$C$10000,3,FALSE))</f>
        <v>2.5000000000000001E-2</v>
      </c>
      <c r="T3918">
        <v>3327</v>
      </c>
      <c r="V3918">
        <f>IF(ISERROR(VLOOKUP(A3918,int_r_full_fitted!$A$1:$C$10000,3,FALSE)),0,VLOOKUP(A3918,int_r_full_fitted!$A$1:$C$10000,3,FALSE))</f>
        <v>3.0000000000000001E-3</v>
      </c>
      <c r="W3918">
        <v>3917</v>
      </c>
      <c r="Y3918">
        <f>S3918-V3918</f>
        <v>2.2000000000000002E-2</v>
      </c>
    </row>
    <row r="3919" spans="1:25" x14ac:dyDescent="0.2">
      <c r="A3919" t="s">
        <v>7619</v>
      </c>
      <c r="B3919" t="s">
        <v>7933</v>
      </c>
      <c r="C3919" t="s">
        <v>8351</v>
      </c>
      <c r="D3919" t="s">
        <v>7963</v>
      </c>
      <c r="E3919" t="s">
        <v>8787</v>
      </c>
      <c r="F3919" t="s">
        <v>7915</v>
      </c>
      <c r="G3919" t="s">
        <v>7915</v>
      </c>
      <c r="H3919" t="s">
        <v>7915</v>
      </c>
      <c r="I3919" t="s">
        <v>7915</v>
      </c>
      <c r="J3919" t="s">
        <v>7915</v>
      </c>
      <c r="K3919" t="s">
        <v>7915</v>
      </c>
      <c r="L3919" t="s">
        <v>7915</v>
      </c>
      <c r="M3919" t="s">
        <v>7915</v>
      </c>
      <c r="N3919" t="s">
        <v>7915</v>
      </c>
      <c r="O3919" t="s">
        <v>7915</v>
      </c>
      <c r="P3919" t="s">
        <v>7915</v>
      </c>
      <c r="Q3919">
        <v>9</v>
      </c>
      <c r="R3919">
        <f>IF(ISERROR(VLOOKUP(A3919,int_r_base_fitted!$A$1:$C$10000,2,FALSE)),0,VLOOKUP(A3919,int_r_base_fitted!$A$1:$C$10000,2,FALSE))</f>
        <v>0</v>
      </c>
      <c r="S3919">
        <f>IF(ISERROR(VLOOKUP(A3919,int_r_base_fitted!$A$1:$C$10000,3,FALSE)),0,VLOOKUP(A3919,int_r_base_fitted!$A$1:$C$10000,3,FALSE))</f>
        <v>2.5000000000000001E-2</v>
      </c>
      <c r="T3919">
        <v>3335</v>
      </c>
      <c r="V3919">
        <f>IF(ISERROR(VLOOKUP(A3919,int_r_full_fitted!$A$1:$C$10000,3,FALSE)),0,VLOOKUP(A3919,int_r_full_fitted!$A$1:$C$10000,3,FALSE))</f>
        <v>3.0000000000000001E-3</v>
      </c>
      <c r="W3919">
        <v>3918</v>
      </c>
      <c r="Y3919">
        <f>S3919-V3919</f>
        <v>2.2000000000000002E-2</v>
      </c>
    </row>
    <row r="3920" spans="1:25" x14ac:dyDescent="0.2">
      <c r="A3920" t="s">
        <v>7620</v>
      </c>
      <c r="B3920" t="s">
        <v>7933</v>
      </c>
      <c r="C3920" t="s">
        <v>8351</v>
      </c>
      <c r="D3920" t="s">
        <v>7963</v>
      </c>
      <c r="E3920" t="s">
        <v>10068</v>
      </c>
      <c r="F3920" t="s">
        <v>7915</v>
      </c>
      <c r="G3920" t="s">
        <v>7915</v>
      </c>
      <c r="H3920" t="s">
        <v>7915</v>
      </c>
      <c r="I3920" t="s">
        <v>7915</v>
      </c>
      <c r="J3920" t="s">
        <v>7915</v>
      </c>
      <c r="K3920" t="s">
        <v>7915</v>
      </c>
      <c r="L3920" t="s">
        <v>7915</v>
      </c>
      <c r="M3920" t="s">
        <v>7915</v>
      </c>
      <c r="N3920" t="s">
        <v>7915</v>
      </c>
      <c r="O3920" t="s">
        <v>7915</v>
      </c>
      <c r="P3920" t="s">
        <v>7915</v>
      </c>
      <c r="Q3920">
        <v>9</v>
      </c>
      <c r="R3920">
        <f>IF(ISERROR(VLOOKUP(A3920,int_r_base_fitted!$A$1:$C$10000,2,FALSE)),0,VLOOKUP(A3920,int_r_base_fitted!$A$1:$C$10000,2,FALSE))</f>
        <v>0</v>
      </c>
      <c r="S3920">
        <f>IF(ISERROR(VLOOKUP(A3920,int_r_base_fitted!$A$1:$C$10000,3,FALSE)),0,VLOOKUP(A3920,int_r_base_fitted!$A$1:$C$10000,3,FALSE))</f>
        <v>2.5000000000000001E-2</v>
      </c>
      <c r="T3920">
        <v>3336</v>
      </c>
      <c r="V3920">
        <f>IF(ISERROR(VLOOKUP(A3920,int_r_full_fitted!$A$1:$C$10000,3,FALSE)),0,VLOOKUP(A3920,int_r_full_fitted!$A$1:$C$10000,3,FALSE))</f>
        <v>3.0000000000000001E-3</v>
      </c>
      <c r="W3920">
        <v>3919</v>
      </c>
      <c r="Y3920">
        <f>S3920-V3920</f>
        <v>2.2000000000000002E-2</v>
      </c>
    </row>
    <row r="3921" spans="1:25" x14ac:dyDescent="0.2">
      <c r="A3921" t="s">
        <v>7634</v>
      </c>
      <c r="B3921" t="s">
        <v>7933</v>
      </c>
      <c r="C3921" t="s">
        <v>9463</v>
      </c>
      <c r="D3921" t="s">
        <v>7963</v>
      </c>
      <c r="E3921" t="s">
        <v>8639</v>
      </c>
      <c r="F3921" t="s">
        <v>7915</v>
      </c>
      <c r="G3921" t="s">
        <v>7915</v>
      </c>
      <c r="H3921" t="s">
        <v>7915</v>
      </c>
      <c r="I3921" t="s">
        <v>7915</v>
      </c>
      <c r="J3921" t="s">
        <v>7915</v>
      </c>
      <c r="K3921" t="s">
        <v>7915</v>
      </c>
      <c r="L3921" t="s">
        <v>7915</v>
      </c>
      <c r="M3921" t="s">
        <v>7915</v>
      </c>
      <c r="N3921" t="s">
        <v>7915</v>
      </c>
      <c r="O3921" t="s">
        <v>7915</v>
      </c>
      <c r="P3921" t="s">
        <v>7915</v>
      </c>
      <c r="Q3921">
        <v>9</v>
      </c>
      <c r="R3921">
        <f>IF(ISERROR(VLOOKUP(A3921,int_r_base_fitted!$A$1:$C$10000,2,FALSE)),0,VLOOKUP(A3921,int_r_base_fitted!$A$1:$C$10000,2,FALSE))</f>
        <v>0</v>
      </c>
      <c r="S3921">
        <f>IF(ISERROR(VLOOKUP(A3921,int_r_base_fitted!$A$1:$C$10000,3,FALSE)),0,VLOOKUP(A3921,int_r_base_fitted!$A$1:$C$10000,3,FALSE))</f>
        <v>2.5000000000000001E-2</v>
      </c>
      <c r="T3921">
        <v>3339</v>
      </c>
      <c r="V3921">
        <f>IF(ISERROR(VLOOKUP(A3921,int_r_full_fitted!$A$1:$C$10000,3,FALSE)),0,VLOOKUP(A3921,int_r_full_fitted!$A$1:$C$10000,3,FALSE))</f>
        <v>3.0000000000000001E-3</v>
      </c>
      <c r="W3921">
        <v>3920</v>
      </c>
      <c r="Y3921">
        <f>S3921-V3921</f>
        <v>2.2000000000000002E-2</v>
      </c>
    </row>
    <row r="3922" spans="1:25" x14ac:dyDescent="0.2">
      <c r="A3922" t="s">
        <v>7637</v>
      </c>
      <c r="B3922" t="s">
        <v>7933</v>
      </c>
      <c r="C3922" t="s">
        <v>9774</v>
      </c>
      <c r="D3922" t="s">
        <v>7963</v>
      </c>
      <c r="E3922" t="s">
        <v>10078</v>
      </c>
      <c r="F3922" t="s">
        <v>7915</v>
      </c>
      <c r="G3922" t="s">
        <v>7915</v>
      </c>
      <c r="H3922" t="s">
        <v>7915</v>
      </c>
      <c r="I3922" t="s">
        <v>7915</v>
      </c>
      <c r="J3922" t="s">
        <v>7915</v>
      </c>
      <c r="K3922" t="s">
        <v>7915</v>
      </c>
      <c r="L3922" t="s">
        <v>7915</v>
      </c>
      <c r="M3922" t="s">
        <v>7915</v>
      </c>
      <c r="N3922" t="s">
        <v>7915</v>
      </c>
      <c r="O3922" t="s">
        <v>7915</v>
      </c>
      <c r="P3922" t="s">
        <v>7915</v>
      </c>
      <c r="Q3922">
        <v>9</v>
      </c>
      <c r="R3922">
        <f>IF(ISERROR(VLOOKUP(A3922,int_r_base_fitted!$A$1:$C$10000,2,FALSE)),0,VLOOKUP(A3922,int_r_base_fitted!$A$1:$C$10000,2,FALSE))</f>
        <v>0</v>
      </c>
      <c r="S3922">
        <f>IF(ISERROR(VLOOKUP(A3922,int_r_base_fitted!$A$1:$C$10000,3,FALSE)),0,VLOOKUP(A3922,int_r_base_fitted!$A$1:$C$10000,3,FALSE))</f>
        <v>2.5000000000000001E-2</v>
      </c>
      <c r="T3922">
        <v>3340</v>
      </c>
      <c r="V3922">
        <f>IF(ISERROR(VLOOKUP(A3922,int_r_full_fitted!$A$1:$C$10000,3,FALSE)),0,VLOOKUP(A3922,int_r_full_fitted!$A$1:$C$10000,3,FALSE))</f>
        <v>3.0000000000000001E-3</v>
      </c>
      <c r="W3922">
        <v>3921</v>
      </c>
      <c r="Y3922">
        <f>S3922-V3922</f>
        <v>2.2000000000000002E-2</v>
      </c>
    </row>
    <row r="3923" spans="1:25" x14ac:dyDescent="0.2">
      <c r="A3923" t="s">
        <v>7688</v>
      </c>
      <c r="B3923" t="s">
        <v>7933</v>
      </c>
      <c r="C3923" t="s">
        <v>10116</v>
      </c>
      <c r="D3923" t="s">
        <v>7963</v>
      </c>
      <c r="E3923" t="s">
        <v>9158</v>
      </c>
      <c r="F3923" t="s">
        <v>7915</v>
      </c>
      <c r="G3923" t="s">
        <v>7915</v>
      </c>
      <c r="H3923" t="s">
        <v>7915</v>
      </c>
      <c r="I3923" t="s">
        <v>7915</v>
      </c>
      <c r="J3923" t="s">
        <v>7915</v>
      </c>
      <c r="K3923" t="s">
        <v>7915</v>
      </c>
      <c r="L3923" t="s">
        <v>7915</v>
      </c>
      <c r="M3923" t="s">
        <v>7915</v>
      </c>
      <c r="N3923" t="s">
        <v>7915</v>
      </c>
      <c r="O3923" t="s">
        <v>7915</v>
      </c>
      <c r="P3923" t="s">
        <v>7915</v>
      </c>
      <c r="Q3923">
        <v>9</v>
      </c>
      <c r="R3923">
        <f>IF(ISERROR(VLOOKUP(A3923,int_r_base_fitted!$A$1:$C$10000,2,FALSE)),0,VLOOKUP(A3923,int_r_base_fitted!$A$1:$C$10000,2,FALSE))</f>
        <v>0</v>
      </c>
      <c r="S3923">
        <f>IF(ISERROR(VLOOKUP(A3923,int_r_base_fitted!$A$1:$C$10000,3,FALSE)),0,VLOOKUP(A3923,int_r_base_fitted!$A$1:$C$10000,3,FALSE))</f>
        <v>2.5000000000000001E-2</v>
      </c>
      <c r="T3923">
        <v>3349</v>
      </c>
      <c r="V3923">
        <f>IF(ISERROR(VLOOKUP(A3923,int_r_full_fitted!$A$1:$C$10000,3,FALSE)),0,VLOOKUP(A3923,int_r_full_fitted!$A$1:$C$10000,3,FALSE))</f>
        <v>3.0000000000000001E-3</v>
      </c>
      <c r="W3923">
        <v>3922</v>
      </c>
      <c r="Y3923">
        <f>S3923-V3923</f>
        <v>2.2000000000000002E-2</v>
      </c>
    </row>
    <row r="3924" spans="1:25" x14ac:dyDescent="0.2">
      <c r="A3924" t="s">
        <v>7689</v>
      </c>
      <c r="B3924" t="s">
        <v>7933</v>
      </c>
      <c r="C3924" t="s">
        <v>9785</v>
      </c>
      <c r="D3924" t="s">
        <v>7963</v>
      </c>
      <c r="E3924" t="s">
        <v>8639</v>
      </c>
      <c r="F3924" t="s">
        <v>7915</v>
      </c>
      <c r="G3924" t="s">
        <v>7915</v>
      </c>
      <c r="H3924" t="s">
        <v>7915</v>
      </c>
      <c r="I3924" t="s">
        <v>7915</v>
      </c>
      <c r="J3924" t="s">
        <v>7915</v>
      </c>
      <c r="K3924" t="s">
        <v>7915</v>
      </c>
      <c r="L3924" t="s">
        <v>7915</v>
      </c>
      <c r="M3924" t="s">
        <v>7915</v>
      </c>
      <c r="N3924" t="s">
        <v>7915</v>
      </c>
      <c r="O3924" t="s">
        <v>7915</v>
      </c>
      <c r="P3924" t="s">
        <v>7915</v>
      </c>
      <c r="Q3924">
        <v>9</v>
      </c>
      <c r="R3924">
        <f>IF(ISERROR(VLOOKUP(A3924,int_r_base_fitted!$A$1:$C$10000,2,FALSE)),0,VLOOKUP(A3924,int_r_base_fitted!$A$1:$C$10000,2,FALSE))</f>
        <v>0</v>
      </c>
      <c r="S3924">
        <f>IF(ISERROR(VLOOKUP(A3924,int_r_base_fitted!$A$1:$C$10000,3,FALSE)),0,VLOOKUP(A3924,int_r_base_fitted!$A$1:$C$10000,3,FALSE))</f>
        <v>2.5000000000000001E-2</v>
      </c>
      <c r="T3924">
        <v>3350</v>
      </c>
      <c r="V3924">
        <f>IF(ISERROR(VLOOKUP(A3924,int_r_full_fitted!$A$1:$C$10000,3,FALSE)),0,VLOOKUP(A3924,int_r_full_fitted!$A$1:$C$10000,3,FALSE))</f>
        <v>3.0000000000000001E-3</v>
      </c>
      <c r="W3924">
        <v>3923</v>
      </c>
      <c r="Y3924">
        <f>S3924-V3924</f>
        <v>2.2000000000000002E-2</v>
      </c>
    </row>
    <row r="3925" spans="1:25" x14ac:dyDescent="0.2">
      <c r="A3925" t="s">
        <v>7700</v>
      </c>
      <c r="B3925" t="s">
        <v>7933</v>
      </c>
      <c r="C3925" t="s">
        <v>9793</v>
      </c>
      <c r="D3925" t="s">
        <v>7963</v>
      </c>
      <c r="E3925" t="s">
        <v>8623</v>
      </c>
      <c r="F3925" t="s">
        <v>7915</v>
      </c>
      <c r="G3925" t="s">
        <v>7915</v>
      </c>
      <c r="H3925" t="s">
        <v>7915</v>
      </c>
      <c r="I3925" t="s">
        <v>7915</v>
      </c>
      <c r="J3925" t="s">
        <v>7915</v>
      </c>
      <c r="K3925" t="s">
        <v>7915</v>
      </c>
      <c r="L3925" t="s">
        <v>7915</v>
      </c>
      <c r="M3925" t="s">
        <v>7915</v>
      </c>
      <c r="N3925" t="s">
        <v>7915</v>
      </c>
      <c r="O3925" t="s">
        <v>7915</v>
      </c>
      <c r="P3925" t="s">
        <v>7915</v>
      </c>
      <c r="Q3925">
        <v>9</v>
      </c>
      <c r="R3925">
        <f>IF(ISERROR(VLOOKUP(A3925,int_r_base_fitted!$A$1:$C$10000,2,FALSE)),0,VLOOKUP(A3925,int_r_base_fitted!$A$1:$C$10000,2,FALSE))</f>
        <v>0</v>
      </c>
      <c r="S3925">
        <f>IF(ISERROR(VLOOKUP(A3925,int_r_base_fitted!$A$1:$C$10000,3,FALSE)),0,VLOOKUP(A3925,int_r_base_fitted!$A$1:$C$10000,3,FALSE))</f>
        <v>2.5000000000000001E-2</v>
      </c>
      <c r="T3925">
        <v>3351</v>
      </c>
      <c r="V3925">
        <f>IF(ISERROR(VLOOKUP(A3925,int_r_full_fitted!$A$1:$C$10000,3,FALSE)),0,VLOOKUP(A3925,int_r_full_fitted!$A$1:$C$10000,3,FALSE))</f>
        <v>3.0000000000000001E-3</v>
      </c>
      <c r="W3925">
        <v>3924</v>
      </c>
      <c r="Y3925">
        <f>S3925-V3925</f>
        <v>2.2000000000000002E-2</v>
      </c>
    </row>
    <row r="3926" spans="1:25" x14ac:dyDescent="0.2">
      <c r="A3926" t="s">
        <v>7701</v>
      </c>
      <c r="B3926" t="s">
        <v>7933</v>
      </c>
      <c r="C3926" t="s">
        <v>9793</v>
      </c>
      <c r="D3926" t="s">
        <v>7963</v>
      </c>
      <c r="E3926" t="s">
        <v>8623</v>
      </c>
      <c r="F3926" t="s">
        <v>7915</v>
      </c>
      <c r="G3926" t="s">
        <v>7915</v>
      </c>
      <c r="H3926" t="s">
        <v>7915</v>
      </c>
      <c r="I3926" t="s">
        <v>7915</v>
      </c>
      <c r="J3926" t="s">
        <v>7915</v>
      </c>
      <c r="K3926" t="s">
        <v>7915</v>
      </c>
      <c r="L3926" t="s">
        <v>7915</v>
      </c>
      <c r="M3926" t="s">
        <v>7915</v>
      </c>
      <c r="N3926" t="s">
        <v>7915</v>
      </c>
      <c r="O3926" t="s">
        <v>7915</v>
      </c>
      <c r="P3926" t="s">
        <v>7915</v>
      </c>
      <c r="Q3926">
        <v>9</v>
      </c>
      <c r="R3926">
        <f>IF(ISERROR(VLOOKUP(A3926,int_r_base_fitted!$A$1:$C$10000,2,FALSE)),0,VLOOKUP(A3926,int_r_base_fitted!$A$1:$C$10000,2,FALSE))</f>
        <v>0</v>
      </c>
      <c r="S3926">
        <f>IF(ISERROR(VLOOKUP(A3926,int_r_base_fitted!$A$1:$C$10000,3,FALSE)),0,VLOOKUP(A3926,int_r_base_fitted!$A$1:$C$10000,3,FALSE))</f>
        <v>2.5000000000000001E-2</v>
      </c>
      <c r="T3926">
        <v>3352</v>
      </c>
      <c r="V3926">
        <f>IF(ISERROR(VLOOKUP(A3926,int_r_full_fitted!$A$1:$C$10000,3,FALSE)),0,VLOOKUP(A3926,int_r_full_fitted!$A$1:$C$10000,3,FALSE))</f>
        <v>3.0000000000000001E-3</v>
      </c>
      <c r="W3926">
        <v>3925</v>
      </c>
      <c r="Y3926">
        <f>S3926-V3926</f>
        <v>2.2000000000000002E-2</v>
      </c>
    </row>
    <row r="3927" spans="1:25" x14ac:dyDescent="0.2">
      <c r="A3927" t="s">
        <v>7712</v>
      </c>
      <c r="B3927" t="s">
        <v>7933</v>
      </c>
      <c r="C3927" t="s">
        <v>9795</v>
      </c>
      <c r="D3927" t="s">
        <v>7963</v>
      </c>
      <c r="E3927" t="s">
        <v>9642</v>
      </c>
      <c r="F3927" t="s">
        <v>7915</v>
      </c>
      <c r="G3927" t="s">
        <v>7915</v>
      </c>
      <c r="H3927" t="s">
        <v>7915</v>
      </c>
      <c r="I3927" t="s">
        <v>7915</v>
      </c>
      <c r="J3927" t="s">
        <v>7915</v>
      </c>
      <c r="K3927" t="s">
        <v>7915</v>
      </c>
      <c r="L3927" t="s">
        <v>7915</v>
      </c>
      <c r="M3927" t="s">
        <v>7915</v>
      </c>
      <c r="N3927" t="s">
        <v>7915</v>
      </c>
      <c r="O3927" t="s">
        <v>7915</v>
      </c>
      <c r="P3927" t="s">
        <v>7915</v>
      </c>
      <c r="Q3927">
        <v>9</v>
      </c>
      <c r="R3927">
        <f>IF(ISERROR(VLOOKUP(A3927,int_r_base_fitted!$A$1:$C$10000,2,FALSE)),0,VLOOKUP(A3927,int_r_base_fitted!$A$1:$C$10000,2,FALSE))</f>
        <v>0</v>
      </c>
      <c r="S3927">
        <f>IF(ISERROR(VLOOKUP(A3927,int_r_base_fitted!$A$1:$C$10000,3,FALSE)),0,VLOOKUP(A3927,int_r_base_fitted!$A$1:$C$10000,3,FALSE))</f>
        <v>2.5000000000000001E-2</v>
      </c>
      <c r="T3927">
        <v>3353</v>
      </c>
      <c r="V3927">
        <f>IF(ISERROR(VLOOKUP(A3927,int_r_full_fitted!$A$1:$C$10000,3,FALSE)),0,VLOOKUP(A3927,int_r_full_fitted!$A$1:$C$10000,3,FALSE))</f>
        <v>3.0000000000000001E-3</v>
      </c>
      <c r="W3927">
        <v>3926</v>
      </c>
      <c r="Y3927">
        <f>S3927-V3927</f>
        <v>2.2000000000000002E-2</v>
      </c>
    </row>
    <row r="3928" spans="1:25" x14ac:dyDescent="0.2">
      <c r="A3928" t="s">
        <v>7713</v>
      </c>
      <c r="B3928" t="s">
        <v>7933</v>
      </c>
      <c r="C3928" t="s">
        <v>9795</v>
      </c>
      <c r="D3928" t="s">
        <v>7963</v>
      </c>
      <c r="E3928" t="s">
        <v>9655</v>
      </c>
      <c r="F3928" t="s">
        <v>7915</v>
      </c>
      <c r="G3928" t="s">
        <v>7915</v>
      </c>
      <c r="H3928" t="s">
        <v>7915</v>
      </c>
      <c r="I3928" t="s">
        <v>7915</v>
      </c>
      <c r="J3928" t="s">
        <v>7915</v>
      </c>
      <c r="K3928" t="s">
        <v>7915</v>
      </c>
      <c r="L3928" t="s">
        <v>7915</v>
      </c>
      <c r="M3928" t="s">
        <v>7915</v>
      </c>
      <c r="N3928" t="s">
        <v>7915</v>
      </c>
      <c r="O3928" t="s">
        <v>7915</v>
      </c>
      <c r="P3928" t="s">
        <v>7915</v>
      </c>
      <c r="Q3928">
        <v>9</v>
      </c>
      <c r="R3928">
        <f>IF(ISERROR(VLOOKUP(A3928,int_r_base_fitted!$A$1:$C$10000,2,FALSE)),0,VLOOKUP(A3928,int_r_base_fitted!$A$1:$C$10000,2,FALSE))</f>
        <v>0</v>
      </c>
      <c r="S3928">
        <f>IF(ISERROR(VLOOKUP(A3928,int_r_base_fitted!$A$1:$C$10000,3,FALSE)),0,VLOOKUP(A3928,int_r_base_fitted!$A$1:$C$10000,3,FALSE))</f>
        <v>2.5000000000000001E-2</v>
      </c>
      <c r="T3928">
        <v>3354</v>
      </c>
      <c r="V3928">
        <f>IF(ISERROR(VLOOKUP(A3928,int_r_full_fitted!$A$1:$C$10000,3,FALSE)),0,VLOOKUP(A3928,int_r_full_fitted!$A$1:$C$10000,3,FALSE))</f>
        <v>3.0000000000000001E-3</v>
      </c>
      <c r="W3928">
        <v>3927</v>
      </c>
      <c r="Y3928">
        <f>S3928-V3928</f>
        <v>2.2000000000000002E-2</v>
      </c>
    </row>
    <row r="3929" spans="1:25" x14ac:dyDescent="0.2">
      <c r="A3929" t="s">
        <v>7714</v>
      </c>
      <c r="B3929" t="s">
        <v>7933</v>
      </c>
      <c r="C3929" t="s">
        <v>9795</v>
      </c>
      <c r="D3929" t="s">
        <v>7963</v>
      </c>
      <c r="E3929" t="s">
        <v>9149</v>
      </c>
      <c r="F3929" t="s">
        <v>7915</v>
      </c>
      <c r="G3929" t="s">
        <v>7915</v>
      </c>
      <c r="H3929" t="s">
        <v>7915</v>
      </c>
      <c r="I3929" t="s">
        <v>7915</v>
      </c>
      <c r="J3929" t="s">
        <v>7915</v>
      </c>
      <c r="K3929" t="s">
        <v>7915</v>
      </c>
      <c r="L3929" t="s">
        <v>7915</v>
      </c>
      <c r="M3929" t="s">
        <v>7915</v>
      </c>
      <c r="N3929" t="s">
        <v>7915</v>
      </c>
      <c r="O3929" t="s">
        <v>7915</v>
      </c>
      <c r="P3929" t="s">
        <v>7915</v>
      </c>
      <c r="Q3929">
        <v>9</v>
      </c>
      <c r="R3929">
        <f>IF(ISERROR(VLOOKUP(A3929,int_r_base_fitted!$A$1:$C$10000,2,FALSE)),0,VLOOKUP(A3929,int_r_base_fitted!$A$1:$C$10000,2,FALSE))</f>
        <v>0</v>
      </c>
      <c r="S3929">
        <f>IF(ISERROR(VLOOKUP(A3929,int_r_base_fitted!$A$1:$C$10000,3,FALSE)),0,VLOOKUP(A3929,int_r_base_fitted!$A$1:$C$10000,3,FALSE))</f>
        <v>2.5000000000000001E-2</v>
      </c>
      <c r="T3929">
        <v>3355</v>
      </c>
      <c r="V3929">
        <f>IF(ISERROR(VLOOKUP(A3929,int_r_full_fitted!$A$1:$C$10000,3,FALSE)),0,VLOOKUP(A3929,int_r_full_fitted!$A$1:$C$10000,3,FALSE))</f>
        <v>3.0000000000000001E-3</v>
      </c>
      <c r="W3929">
        <v>3928</v>
      </c>
      <c r="Y3929">
        <f>S3929-V3929</f>
        <v>2.2000000000000002E-2</v>
      </c>
    </row>
    <row r="3930" spans="1:25" x14ac:dyDescent="0.2">
      <c r="A3930" t="s">
        <v>7774</v>
      </c>
      <c r="B3930" t="s">
        <v>7933</v>
      </c>
      <c r="C3930" t="s">
        <v>10176</v>
      </c>
      <c r="D3930" t="s">
        <v>7963</v>
      </c>
      <c r="E3930" t="s">
        <v>10147</v>
      </c>
      <c r="F3930" t="s">
        <v>7915</v>
      </c>
      <c r="G3930" t="s">
        <v>7915</v>
      </c>
      <c r="H3930" t="s">
        <v>7915</v>
      </c>
      <c r="I3930" t="s">
        <v>7915</v>
      </c>
      <c r="J3930" t="s">
        <v>7915</v>
      </c>
      <c r="K3930" t="s">
        <v>7915</v>
      </c>
      <c r="L3930" t="s">
        <v>7915</v>
      </c>
      <c r="M3930" t="s">
        <v>7915</v>
      </c>
      <c r="N3930" t="s">
        <v>7915</v>
      </c>
      <c r="O3930" t="s">
        <v>7915</v>
      </c>
      <c r="P3930" t="s">
        <v>7915</v>
      </c>
      <c r="Q3930">
        <v>9</v>
      </c>
      <c r="R3930">
        <f>IF(ISERROR(VLOOKUP(A3930,int_r_base_fitted!$A$1:$C$10000,2,FALSE)),0,VLOOKUP(A3930,int_r_base_fitted!$A$1:$C$10000,2,FALSE))</f>
        <v>0</v>
      </c>
      <c r="S3930">
        <f>IF(ISERROR(VLOOKUP(A3930,int_r_base_fitted!$A$1:$C$10000,3,FALSE)),0,VLOOKUP(A3930,int_r_base_fitted!$A$1:$C$10000,3,FALSE))</f>
        <v>2.5000000000000001E-2</v>
      </c>
      <c r="T3930">
        <v>3358</v>
      </c>
      <c r="V3930">
        <f>IF(ISERROR(VLOOKUP(A3930,int_r_full_fitted!$A$1:$C$10000,3,FALSE)),0,VLOOKUP(A3930,int_r_full_fitted!$A$1:$C$10000,3,FALSE))</f>
        <v>3.0000000000000001E-3</v>
      </c>
      <c r="W3930">
        <v>3929</v>
      </c>
      <c r="Y3930">
        <f>S3930-V3930</f>
        <v>2.2000000000000002E-2</v>
      </c>
    </row>
    <row r="3931" spans="1:25" x14ac:dyDescent="0.2">
      <c r="A3931" t="s">
        <v>7780</v>
      </c>
      <c r="B3931" t="s">
        <v>7933</v>
      </c>
      <c r="C3931" t="s">
        <v>10178</v>
      </c>
      <c r="D3931" t="s">
        <v>7963</v>
      </c>
      <c r="E3931" t="s">
        <v>10179</v>
      </c>
      <c r="F3931" t="s">
        <v>7915</v>
      </c>
      <c r="G3931" t="s">
        <v>7915</v>
      </c>
      <c r="H3931" t="s">
        <v>7915</v>
      </c>
      <c r="I3931" t="s">
        <v>7915</v>
      </c>
      <c r="J3931" t="s">
        <v>7915</v>
      </c>
      <c r="K3931" t="s">
        <v>7915</v>
      </c>
      <c r="L3931" t="s">
        <v>7915</v>
      </c>
      <c r="M3931" t="s">
        <v>7915</v>
      </c>
      <c r="N3931" t="s">
        <v>7915</v>
      </c>
      <c r="O3931" t="s">
        <v>7915</v>
      </c>
      <c r="P3931" t="s">
        <v>7915</v>
      </c>
      <c r="Q3931">
        <v>9</v>
      </c>
      <c r="R3931">
        <f>IF(ISERROR(VLOOKUP(A3931,int_r_base_fitted!$A$1:$C$10000,2,FALSE)),0,VLOOKUP(A3931,int_r_base_fitted!$A$1:$C$10000,2,FALSE))</f>
        <v>0</v>
      </c>
      <c r="S3931">
        <f>IF(ISERROR(VLOOKUP(A3931,int_r_base_fitted!$A$1:$C$10000,3,FALSE)),0,VLOOKUP(A3931,int_r_base_fitted!$A$1:$C$10000,3,FALSE))</f>
        <v>2.5000000000000001E-2</v>
      </c>
      <c r="T3931">
        <v>3359</v>
      </c>
      <c r="V3931">
        <f>IF(ISERROR(VLOOKUP(A3931,int_r_full_fitted!$A$1:$C$10000,3,FALSE)),0,VLOOKUP(A3931,int_r_full_fitted!$A$1:$C$10000,3,FALSE))</f>
        <v>3.0000000000000001E-3</v>
      </c>
      <c r="W3931">
        <v>3930</v>
      </c>
      <c r="Y3931">
        <f>S3931-V3931</f>
        <v>2.2000000000000002E-2</v>
      </c>
    </row>
    <row r="3932" spans="1:25" x14ac:dyDescent="0.2">
      <c r="A3932" t="s">
        <v>7788</v>
      </c>
      <c r="B3932" t="s">
        <v>7933</v>
      </c>
      <c r="C3932" t="s">
        <v>9826</v>
      </c>
      <c r="D3932" t="s">
        <v>7963</v>
      </c>
      <c r="E3932" t="s">
        <v>9111</v>
      </c>
      <c r="F3932" t="s">
        <v>7915</v>
      </c>
      <c r="G3932" t="s">
        <v>7915</v>
      </c>
      <c r="H3932" t="s">
        <v>7915</v>
      </c>
      <c r="I3932" t="s">
        <v>7915</v>
      </c>
      <c r="J3932" t="s">
        <v>7915</v>
      </c>
      <c r="K3932" t="s">
        <v>7915</v>
      </c>
      <c r="L3932" t="s">
        <v>7915</v>
      </c>
      <c r="M3932" t="s">
        <v>7915</v>
      </c>
      <c r="N3932" t="s">
        <v>7915</v>
      </c>
      <c r="O3932" t="s">
        <v>7915</v>
      </c>
      <c r="P3932" t="s">
        <v>7915</v>
      </c>
      <c r="Q3932">
        <v>9</v>
      </c>
      <c r="R3932">
        <f>IF(ISERROR(VLOOKUP(A3932,int_r_base_fitted!$A$1:$C$10000,2,FALSE)),0,VLOOKUP(A3932,int_r_base_fitted!$A$1:$C$10000,2,FALSE))</f>
        <v>0</v>
      </c>
      <c r="S3932">
        <f>IF(ISERROR(VLOOKUP(A3932,int_r_base_fitted!$A$1:$C$10000,3,FALSE)),0,VLOOKUP(A3932,int_r_base_fitted!$A$1:$C$10000,3,FALSE))</f>
        <v>2.5000000000000001E-2</v>
      </c>
      <c r="T3932">
        <v>3361</v>
      </c>
      <c r="V3932">
        <f>IF(ISERROR(VLOOKUP(A3932,int_r_full_fitted!$A$1:$C$10000,3,FALSE)),0,VLOOKUP(A3932,int_r_full_fitted!$A$1:$C$10000,3,FALSE))</f>
        <v>3.0000000000000001E-3</v>
      </c>
      <c r="W3932">
        <v>3931</v>
      </c>
      <c r="Y3932">
        <f>S3932-V3932</f>
        <v>2.2000000000000002E-2</v>
      </c>
    </row>
    <row r="3933" spans="1:25" x14ac:dyDescent="0.2">
      <c r="A3933" t="s">
        <v>7818</v>
      </c>
      <c r="B3933" t="s">
        <v>7911</v>
      </c>
      <c r="C3933" t="s">
        <v>7960</v>
      </c>
      <c r="D3933" t="s">
        <v>7917</v>
      </c>
      <c r="E3933" t="s">
        <v>10205</v>
      </c>
      <c r="F3933" t="s">
        <v>7915</v>
      </c>
      <c r="G3933" t="s">
        <v>7915</v>
      </c>
      <c r="H3933" t="s">
        <v>7915</v>
      </c>
      <c r="I3933" t="s">
        <v>7915</v>
      </c>
      <c r="J3933" t="s">
        <v>7915</v>
      </c>
      <c r="K3933" t="s">
        <v>7915</v>
      </c>
      <c r="L3933" t="s">
        <v>7915</v>
      </c>
      <c r="M3933" t="s">
        <v>7915</v>
      </c>
      <c r="N3933" t="s">
        <v>7915</v>
      </c>
      <c r="O3933" t="s">
        <v>7915</v>
      </c>
      <c r="P3933" t="s">
        <v>7915</v>
      </c>
      <c r="Q3933">
        <v>9</v>
      </c>
      <c r="R3933">
        <f>IF(ISERROR(VLOOKUP(A3933,int_r_base_fitted!$A$1:$C$10000,2,FALSE)),0,VLOOKUP(A3933,int_r_base_fitted!$A$1:$C$10000,2,FALSE))</f>
        <v>0</v>
      </c>
      <c r="S3933">
        <f>IF(ISERROR(VLOOKUP(A3933,int_r_base_fitted!$A$1:$C$10000,3,FALSE)),0,VLOOKUP(A3933,int_r_base_fitted!$A$1:$C$10000,3,FALSE))</f>
        <v>2.5000000000000001E-2</v>
      </c>
      <c r="T3933">
        <v>3362</v>
      </c>
      <c r="V3933">
        <f>IF(ISERROR(VLOOKUP(A3933,int_r_full_fitted!$A$1:$C$10000,3,FALSE)),0,VLOOKUP(A3933,int_r_full_fitted!$A$1:$C$10000,3,FALSE))</f>
        <v>3.0000000000000001E-3</v>
      </c>
      <c r="W3933">
        <v>3932</v>
      </c>
      <c r="Y3933">
        <f>S3933-V3933</f>
        <v>2.2000000000000002E-2</v>
      </c>
    </row>
    <row r="3934" spans="1:25" x14ac:dyDescent="0.2">
      <c r="A3934" t="s">
        <v>7819</v>
      </c>
      <c r="B3934" t="s">
        <v>7911</v>
      </c>
      <c r="C3934" t="s">
        <v>7960</v>
      </c>
      <c r="D3934" t="s">
        <v>7917</v>
      </c>
      <c r="E3934" t="s">
        <v>10206</v>
      </c>
      <c r="F3934" t="s">
        <v>7915</v>
      </c>
      <c r="G3934" t="s">
        <v>7915</v>
      </c>
      <c r="H3934" t="s">
        <v>7915</v>
      </c>
      <c r="I3934" t="s">
        <v>7915</v>
      </c>
      <c r="J3934" t="s">
        <v>7915</v>
      </c>
      <c r="K3934" t="s">
        <v>7915</v>
      </c>
      <c r="L3934" t="s">
        <v>7915</v>
      </c>
      <c r="M3934" t="s">
        <v>7915</v>
      </c>
      <c r="N3934" t="s">
        <v>7915</v>
      </c>
      <c r="O3934" t="s">
        <v>7915</v>
      </c>
      <c r="P3934" t="s">
        <v>7915</v>
      </c>
      <c r="Q3934">
        <v>9</v>
      </c>
      <c r="R3934">
        <f>IF(ISERROR(VLOOKUP(A3934,int_r_base_fitted!$A$1:$C$10000,2,FALSE)),0,VLOOKUP(A3934,int_r_base_fitted!$A$1:$C$10000,2,FALSE))</f>
        <v>0</v>
      </c>
      <c r="S3934">
        <f>IF(ISERROR(VLOOKUP(A3934,int_r_base_fitted!$A$1:$C$10000,3,FALSE)),0,VLOOKUP(A3934,int_r_base_fitted!$A$1:$C$10000,3,FALSE))</f>
        <v>2.5000000000000001E-2</v>
      </c>
      <c r="T3934">
        <v>3363</v>
      </c>
      <c r="V3934">
        <f>IF(ISERROR(VLOOKUP(A3934,int_r_full_fitted!$A$1:$C$10000,3,FALSE)),0,VLOOKUP(A3934,int_r_full_fitted!$A$1:$C$10000,3,FALSE))</f>
        <v>3.0000000000000001E-3</v>
      </c>
      <c r="W3934">
        <v>3933</v>
      </c>
      <c r="Y3934">
        <f>S3934-V3934</f>
        <v>2.2000000000000002E-2</v>
      </c>
    </row>
    <row r="3935" spans="1:25" x14ac:dyDescent="0.2">
      <c r="A3935" t="s">
        <v>7832</v>
      </c>
      <c r="B3935" t="s">
        <v>7933</v>
      </c>
      <c r="C3935" t="s">
        <v>8583</v>
      </c>
      <c r="D3935" t="s">
        <v>7917</v>
      </c>
      <c r="E3935" t="s">
        <v>9472</v>
      </c>
      <c r="F3935" t="s">
        <v>7915</v>
      </c>
      <c r="G3935" t="s">
        <v>7915</v>
      </c>
      <c r="H3935" t="s">
        <v>7915</v>
      </c>
      <c r="I3935" t="s">
        <v>7915</v>
      </c>
      <c r="J3935" t="s">
        <v>7915</v>
      </c>
      <c r="K3935" t="s">
        <v>7915</v>
      </c>
      <c r="L3935" t="s">
        <v>7915</v>
      </c>
      <c r="M3935" t="s">
        <v>7915</v>
      </c>
      <c r="N3935" t="s">
        <v>7915</v>
      </c>
      <c r="O3935" t="s">
        <v>7915</v>
      </c>
      <c r="P3935" t="s">
        <v>7915</v>
      </c>
      <c r="Q3935">
        <v>9</v>
      </c>
      <c r="R3935">
        <f>IF(ISERROR(VLOOKUP(A3935,int_r_base_fitted!$A$1:$C$10000,2,FALSE)),0,VLOOKUP(A3935,int_r_base_fitted!$A$1:$C$10000,2,FALSE))</f>
        <v>0</v>
      </c>
      <c r="S3935">
        <f>IF(ISERROR(VLOOKUP(A3935,int_r_base_fitted!$A$1:$C$10000,3,FALSE)),0,VLOOKUP(A3935,int_r_base_fitted!$A$1:$C$10000,3,FALSE))</f>
        <v>2.5000000000000001E-2</v>
      </c>
      <c r="T3935">
        <v>3367</v>
      </c>
      <c r="V3935">
        <f>IF(ISERROR(VLOOKUP(A3935,int_r_full_fitted!$A$1:$C$10000,3,FALSE)),0,VLOOKUP(A3935,int_r_full_fitted!$A$1:$C$10000,3,FALSE))</f>
        <v>3.0000000000000001E-3</v>
      </c>
      <c r="W3935">
        <v>3934</v>
      </c>
      <c r="Y3935">
        <f>S3935-V3935</f>
        <v>2.2000000000000002E-2</v>
      </c>
    </row>
    <row r="3936" spans="1:25" x14ac:dyDescent="0.2">
      <c r="A3936" t="s">
        <v>7834</v>
      </c>
      <c r="B3936" t="s">
        <v>7933</v>
      </c>
      <c r="C3936" t="s">
        <v>9771</v>
      </c>
      <c r="D3936" t="s">
        <v>7917</v>
      </c>
      <c r="E3936" t="s">
        <v>9475</v>
      </c>
      <c r="F3936" t="s">
        <v>7915</v>
      </c>
      <c r="G3936" t="s">
        <v>7915</v>
      </c>
      <c r="H3936" t="s">
        <v>7915</v>
      </c>
      <c r="I3936" t="s">
        <v>7915</v>
      </c>
      <c r="J3936" t="s">
        <v>7915</v>
      </c>
      <c r="K3936" t="s">
        <v>7915</v>
      </c>
      <c r="L3936" t="s">
        <v>7915</v>
      </c>
      <c r="M3936" t="s">
        <v>7915</v>
      </c>
      <c r="N3936" t="s">
        <v>7915</v>
      </c>
      <c r="O3936" t="s">
        <v>7915</v>
      </c>
      <c r="P3936" t="s">
        <v>7915</v>
      </c>
      <c r="Q3936">
        <v>9</v>
      </c>
      <c r="R3936">
        <f>IF(ISERROR(VLOOKUP(A3936,int_r_base_fitted!$A$1:$C$10000,2,FALSE)),0,VLOOKUP(A3936,int_r_base_fitted!$A$1:$C$10000,2,FALSE))</f>
        <v>0</v>
      </c>
      <c r="S3936">
        <f>IF(ISERROR(VLOOKUP(A3936,int_r_base_fitted!$A$1:$C$10000,3,FALSE)),0,VLOOKUP(A3936,int_r_base_fitted!$A$1:$C$10000,3,FALSE))</f>
        <v>2.5000000000000001E-2</v>
      </c>
      <c r="T3936">
        <v>3368</v>
      </c>
      <c r="V3936">
        <f>IF(ISERROR(VLOOKUP(A3936,int_r_full_fitted!$A$1:$C$10000,3,FALSE)),0,VLOOKUP(A3936,int_r_full_fitted!$A$1:$C$10000,3,FALSE))</f>
        <v>3.0000000000000001E-3</v>
      </c>
      <c r="W3936">
        <v>3935</v>
      </c>
      <c r="Y3936">
        <f>S3936-V3936</f>
        <v>2.2000000000000002E-2</v>
      </c>
    </row>
    <row r="3937" spans="1:25" x14ac:dyDescent="0.2">
      <c r="A3937" t="s">
        <v>7835</v>
      </c>
      <c r="B3937" t="s">
        <v>7933</v>
      </c>
      <c r="C3937" t="s">
        <v>7974</v>
      </c>
      <c r="D3937" t="s">
        <v>7917</v>
      </c>
      <c r="E3937" t="s">
        <v>9966</v>
      </c>
      <c r="F3937" t="s">
        <v>7915</v>
      </c>
      <c r="G3937" t="s">
        <v>7915</v>
      </c>
      <c r="H3937" t="s">
        <v>7915</v>
      </c>
      <c r="I3937" t="s">
        <v>7915</v>
      </c>
      <c r="J3937" t="s">
        <v>7915</v>
      </c>
      <c r="K3937" t="s">
        <v>7915</v>
      </c>
      <c r="L3937" t="s">
        <v>7915</v>
      </c>
      <c r="M3937" t="s">
        <v>7915</v>
      </c>
      <c r="N3937" t="s">
        <v>7915</v>
      </c>
      <c r="O3937" t="s">
        <v>7915</v>
      </c>
      <c r="P3937" t="s">
        <v>7915</v>
      </c>
      <c r="Q3937">
        <v>9</v>
      </c>
      <c r="R3937">
        <f>IF(ISERROR(VLOOKUP(A3937,int_r_base_fitted!$A$1:$C$10000,2,FALSE)),0,VLOOKUP(A3937,int_r_base_fitted!$A$1:$C$10000,2,FALSE))</f>
        <v>0</v>
      </c>
      <c r="S3937">
        <f>IF(ISERROR(VLOOKUP(A3937,int_r_base_fitted!$A$1:$C$10000,3,FALSE)),0,VLOOKUP(A3937,int_r_base_fitted!$A$1:$C$10000,3,FALSE))</f>
        <v>2.5000000000000001E-2</v>
      </c>
      <c r="T3937">
        <v>3369</v>
      </c>
      <c r="V3937">
        <f>IF(ISERROR(VLOOKUP(A3937,int_r_full_fitted!$A$1:$C$10000,3,FALSE)),0,VLOOKUP(A3937,int_r_full_fitted!$A$1:$C$10000,3,FALSE))</f>
        <v>3.0000000000000001E-3</v>
      </c>
      <c r="W3937">
        <v>3936</v>
      </c>
      <c r="Y3937">
        <f>S3937-V3937</f>
        <v>2.2000000000000002E-2</v>
      </c>
    </row>
    <row r="3938" spans="1:25" x14ac:dyDescent="0.2">
      <c r="A3938" t="s">
        <v>7837</v>
      </c>
      <c r="B3938" t="s">
        <v>7933</v>
      </c>
      <c r="C3938" t="s">
        <v>10216</v>
      </c>
      <c r="D3938" t="s">
        <v>7917</v>
      </c>
      <c r="E3938" t="s">
        <v>9861</v>
      </c>
      <c r="F3938" t="s">
        <v>7915</v>
      </c>
      <c r="G3938" t="s">
        <v>7915</v>
      </c>
      <c r="H3938" t="s">
        <v>7915</v>
      </c>
      <c r="I3938" t="s">
        <v>7915</v>
      </c>
      <c r="J3938" t="s">
        <v>7915</v>
      </c>
      <c r="K3938" t="s">
        <v>7915</v>
      </c>
      <c r="L3938" t="s">
        <v>7915</v>
      </c>
      <c r="M3938" t="s">
        <v>7915</v>
      </c>
      <c r="N3938" t="s">
        <v>7915</v>
      </c>
      <c r="O3938" t="s">
        <v>7915</v>
      </c>
      <c r="P3938" t="s">
        <v>7915</v>
      </c>
      <c r="Q3938">
        <v>9</v>
      </c>
      <c r="R3938">
        <f>IF(ISERROR(VLOOKUP(A3938,int_r_base_fitted!$A$1:$C$10000,2,FALSE)),0,VLOOKUP(A3938,int_r_base_fitted!$A$1:$C$10000,2,FALSE))</f>
        <v>0</v>
      </c>
      <c r="S3938">
        <f>IF(ISERROR(VLOOKUP(A3938,int_r_base_fitted!$A$1:$C$10000,3,FALSE)),0,VLOOKUP(A3938,int_r_base_fitted!$A$1:$C$10000,3,FALSE))</f>
        <v>2.5000000000000001E-2</v>
      </c>
      <c r="T3938">
        <v>3370</v>
      </c>
      <c r="V3938">
        <f>IF(ISERROR(VLOOKUP(A3938,int_r_full_fitted!$A$1:$C$10000,3,FALSE)),0,VLOOKUP(A3938,int_r_full_fitted!$A$1:$C$10000,3,FALSE))</f>
        <v>3.0000000000000001E-3</v>
      </c>
      <c r="W3938">
        <v>3937</v>
      </c>
      <c r="Y3938">
        <f>S3938-V3938</f>
        <v>2.2000000000000002E-2</v>
      </c>
    </row>
    <row r="3939" spans="1:25" x14ac:dyDescent="0.2">
      <c r="A3939" t="s">
        <v>7838</v>
      </c>
      <c r="B3939" t="s">
        <v>7933</v>
      </c>
      <c r="C3939" t="s">
        <v>10216</v>
      </c>
      <c r="D3939" t="s">
        <v>7917</v>
      </c>
      <c r="E3939" t="s">
        <v>10217</v>
      </c>
      <c r="F3939" t="s">
        <v>7915</v>
      </c>
      <c r="G3939" t="s">
        <v>7915</v>
      </c>
      <c r="H3939" t="s">
        <v>7915</v>
      </c>
      <c r="I3939" t="s">
        <v>7915</v>
      </c>
      <c r="J3939" t="s">
        <v>7915</v>
      </c>
      <c r="K3939" t="s">
        <v>7915</v>
      </c>
      <c r="L3939" t="s">
        <v>7915</v>
      </c>
      <c r="M3939" t="s">
        <v>7915</v>
      </c>
      <c r="N3939" t="s">
        <v>7915</v>
      </c>
      <c r="O3939" t="s">
        <v>7915</v>
      </c>
      <c r="P3939" t="s">
        <v>7915</v>
      </c>
      <c r="Q3939">
        <v>9</v>
      </c>
      <c r="R3939">
        <f>IF(ISERROR(VLOOKUP(A3939,int_r_base_fitted!$A$1:$C$10000,2,FALSE)),0,VLOOKUP(A3939,int_r_base_fitted!$A$1:$C$10000,2,FALSE))</f>
        <v>0</v>
      </c>
      <c r="S3939">
        <f>IF(ISERROR(VLOOKUP(A3939,int_r_base_fitted!$A$1:$C$10000,3,FALSE)),0,VLOOKUP(A3939,int_r_base_fitted!$A$1:$C$10000,3,FALSE))</f>
        <v>2.5000000000000001E-2</v>
      </c>
      <c r="T3939">
        <v>3371</v>
      </c>
      <c r="V3939">
        <f>IF(ISERROR(VLOOKUP(A3939,int_r_full_fitted!$A$1:$C$10000,3,FALSE)),0,VLOOKUP(A3939,int_r_full_fitted!$A$1:$C$10000,3,FALSE))</f>
        <v>3.0000000000000001E-3</v>
      </c>
      <c r="W3939">
        <v>3938</v>
      </c>
      <c r="Y3939">
        <f>S3939-V3939</f>
        <v>2.2000000000000002E-2</v>
      </c>
    </row>
    <row r="3940" spans="1:25" x14ac:dyDescent="0.2">
      <c r="A3940" t="s">
        <v>7840</v>
      </c>
      <c r="B3940" t="s">
        <v>7933</v>
      </c>
      <c r="C3940" t="s">
        <v>9863</v>
      </c>
      <c r="D3940" t="s">
        <v>7917</v>
      </c>
      <c r="E3940" t="s">
        <v>9865</v>
      </c>
      <c r="F3940" t="s">
        <v>7915</v>
      </c>
      <c r="G3940" t="s">
        <v>7915</v>
      </c>
      <c r="H3940" t="s">
        <v>7915</v>
      </c>
      <c r="I3940" t="s">
        <v>7915</v>
      </c>
      <c r="J3940" t="s">
        <v>7915</v>
      </c>
      <c r="K3940" t="s">
        <v>7915</v>
      </c>
      <c r="L3940" t="s">
        <v>7915</v>
      </c>
      <c r="M3940" t="s">
        <v>7915</v>
      </c>
      <c r="N3940" t="s">
        <v>7915</v>
      </c>
      <c r="O3940" t="s">
        <v>7915</v>
      </c>
      <c r="P3940" t="s">
        <v>7915</v>
      </c>
      <c r="Q3940">
        <v>9</v>
      </c>
      <c r="R3940">
        <f>IF(ISERROR(VLOOKUP(A3940,int_r_base_fitted!$A$1:$C$10000,2,FALSE)),0,VLOOKUP(A3940,int_r_base_fitted!$A$1:$C$10000,2,FALSE))</f>
        <v>0</v>
      </c>
      <c r="S3940">
        <f>IF(ISERROR(VLOOKUP(A3940,int_r_base_fitted!$A$1:$C$10000,3,FALSE)),0,VLOOKUP(A3940,int_r_base_fitted!$A$1:$C$10000,3,FALSE))</f>
        <v>2.5000000000000001E-2</v>
      </c>
      <c r="T3940">
        <v>3372</v>
      </c>
      <c r="V3940">
        <f>IF(ISERROR(VLOOKUP(A3940,int_r_full_fitted!$A$1:$C$10000,3,FALSE)),0,VLOOKUP(A3940,int_r_full_fitted!$A$1:$C$10000,3,FALSE))</f>
        <v>3.0000000000000001E-3</v>
      </c>
      <c r="W3940">
        <v>3939</v>
      </c>
      <c r="Y3940">
        <f>S3940-V3940</f>
        <v>2.2000000000000002E-2</v>
      </c>
    </row>
    <row r="3941" spans="1:25" x14ac:dyDescent="0.2">
      <c r="A3941" t="s">
        <v>5728</v>
      </c>
      <c r="B3941" t="s">
        <v>7911</v>
      </c>
      <c r="C3941" t="s">
        <v>8259</v>
      </c>
      <c r="D3941" t="s">
        <v>7963</v>
      </c>
      <c r="E3941" t="s">
        <v>9110</v>
      </c>
      <c r="F3941" t="s">
        <v>7915</v>
      </c>
      <c r="G3941" t="s">
        <v>7915</v>
      </c>
      <c r="H3941" t="s">
        <v>7915</v>
      </c>
      <c r="I3941" t="s">
        <v>7910</v>
      </c>
      <c r="J3941" t="s">
        <v>7915</v>
      </c>
      <c r="K3941" t="s">
        <v>7915</v>
      </c>
      <c r="L3941" t="s">
        <v>7915</v>
      </c>
      <c r="M3941" t="s">
        <v>7910</v>
      </c>
      <c r="N3941" t="s">
        <v>7915</v>
      </c>
      <c r="O3941" t="s">
        <v>7915</v>
      </c>
      <c r="P3941" t="s">
        <v>7909</v>
      </c>
      <c r="Q3941">
        <v>7</v>
      </c>
      <c r="R3941">
        <f>IF(ISERROR(VLOOKUP(A3941,int_r_base_fitted!$A$1:$C$10000,2,FALSE)),0,VLOOKUP(A3941,int_r_base_fitted!$A$1:$C$10000,2,FALSE))</f>
        <v>0</v>
      </c>
      <c r="S3941">
        <f>IF(ISERROR(VLOOKUP(A3941,int_r_base_fitted!$A$1:$C$10000,3,FALSE)),0,VLOOKUP(A3941,int_r_base_fitted!$A$1:$C$10000,3,FALSE))</f>
        <v>2.1999999999999999E-2</v>
      </c>
      <c r="T3941">
        <v>3469</v>
      </c>
      <c r="V3941">
        <f>IF(ISERROR(VLOOKUP(A3941,int_r_full_fitted!$A$1:$C$10000,3,FALSE)),0,VLOOKUP(A3941,int_r_full_fitted!$A$1:$C$10000,3,FALSE))</f>
        <v>3.0000000000000001E-3</v>
      </c>
      <c r="W3941">
        <v>3940</v>
      </c>
      <c r="Y3941">
        <f>S3941-V3941</f>
        <v>1.9E-2</v>
      </c>
    </row>
    <row r="3942" spans="1:25" x14ac:dyDescent="0.2">
      <c r="A3942" t="s">
        <v>7600</v>
      </c>
      <c r="B3942" t="s">
        <v>7933</v>
      </c>
      <c r="C3942" t="s">
        <v>9436</v>
      </c>
      <c r="D3942" t="s">
        <v>7963</v>
      </c>
      <c r="E3942" t="s">
        <v>9179</v>
      </c>
      <c r="F3942" t="s">
        <v>7915</v>
      </c>
      <c r="G3942" t="s">
        <v>7915</v>
      </c>
      <c r="H3942" t="s">
        <v>7915</v>
      </c>
      <c r="I3942" t="s">
        <v>7915</v>
      </c>
      <c r="J3942" t="s">
        <v>7915</v>
      </c>
      <c r="K3942" t="s">
        <v>7915</v>
      </c>
      <c r="L3942" t="s">
        <v>7915</v>
      </c>
      <c r="M3942" t="s">
        <v>7915</v>
      </c>
      <c r="N3942" t="s">
        <v>7915</v>
      </c>
      <c r="O3942" t="s">
        <v>7915</v>
      </c>
      <c r="P3942" t="s">
        <v>7915</v>
      </c>
      <c r="Q3942">
        <v>9</v>
      </c>
      <c r="R3942">
        <f>IF(ISERROR(VLOOKUP(A3942,int_r_base_fitted!$A$1:$C$10000,2,FALSE)),0,VLOOKUP(A3942,int_r_base_fitted!$A$1:$C$10000,2,FALSE))</f>
        <v>0</v>
      </c>
      <c r="S3942">
        <f>IF(ISERROR(VLOOKUP(A3942,int_r_base_fitted!$A$1:$C$10000,3,FALSE)),0,VLOOKUP(A3942,int_r_base_fitted!$A$1:$C$10000,3,FALSE))</f>
        <v>2.1999999999999999E-2</v>
      </c>
      <c r="T3942">
        <v>3495</v>
      </c>
      <c r="V3942">
        <f>IF(ISERROR(VLOOKUP(A3942,int_r_full_fitted!$A$1:$C$10000,3,FALSE)),0,VLOOKUP(A3942,int_r_full_fitted!$A$1:$C$10000,3,FALSE))</f>
        <v>3.0000000000000001E-3</v>
      </c>
      <c r="W3942">
        <v>3941</v>
      </c>
      <c r="Y3942">
        <f>S3942-V3942</f>
        <v>1.9E-2</v>
      </c>
    </row>
    <row r="3943" spans="1:25" x14ac:dyDescent="0.2">
      <c r="A3943" t="s">
        <v>7702</v>
      </c>
      <c r="B3943" t="s">
        <v>7933</v>
      </c>
      <c r="C3943" t="s">
        <v>9793</v>
      </c>
      <c r="D3943" t="s">
        <v>7963</v>
      </c>
      <c r="E3943" t="s">
        <v>10125</v>
      </c>
      <c r="F3943" t="s">
        <v>7915</v>
      </c>
      <c r="G3943" t="s">
        <v>7915</v>
      </c>
      <c r="H3943" t="s">
        <v>7915</v>
      </c>
      <c r="I3943" t="s">
        <v>7915</v>
      </c>
      <c r="J3943" t="s">
        <v>7915</v>
      </c>
      <c r="K3943" t="s">
        <v>7915</v>
      </c>
      <c r="L3943" t="s">
        <v>7915</v>
      </c>
      <c r="M3943" t="s">
        <v>7915</v>
      </c>
      <c r="N3943" t="s">
        <v>7915</v>
      </c>
      <c r="O3943" t="s">
        <v>7915</v>
      </c>
      <c r="P3943" t="s">
        <v>7915</v>
      </c>
      <c r="Q3943">
        <v>9</v>
      </c>
      <c r="R3943">
        <f>IF(ISERROR(VLOOKUP(A3943,int_r_base_fitted!$A$1:$C$10000,2,FALSE)),0,VLOOKUP(A3943,int_r_base_fitted!$A$1:$C$10000,2,FALSE))</f>
        <v>0</v>
      </c>
      <c r="S3943">
        <f>IF(ISERROR(VLOOKUP(A3943,int_r_base_fitted!$A$1:$C$10000,3,FALSE)),0,VLOOKUP(A3943,int_r_base_fitted!$A$1:$C$10000,3,FALSE))</f>
        <v>2.1000000000000001E-2</v>
      </c>
      <c r="T3943">
        <v>3551</v>
      </c>
      <c r="V3943">
        <f>IF(ISERROR(VLOOKUP(A3943,int_r_full_fitted!$A$1:$C$10000,3,FALSE)),0,VLOOKUP(A3943,int_r_full_fitted!$A$1:$C$10000,3,FALSE))</f>
        <v>3.0000000000000001E-3</v>
      </c>
      <c r="W3943">
        <v>3942</v>
      </c>
      <c r="Y3943">
        <f>S3943-V3943</f>
        <v>1.8000000000000002E-2</v>
      </c>
    </row>
    <row r="3944" spans="1:25" x14ac:dyDescent="0.2">
      <c r="A3944" t="s">
        <v>7028</v>
      </c>
      <c r="B3944" t="s">
        <v>7933</v>
      </c>
      <c r="C3944" t="s">
        <v>9789</v>
      </c>
      <c r="D3944" t="s">
        <v>7963</v>
      </c>
      <c r="E3944" t="s">
        <v>9790</v>
      </c>
      <c r="F3944" t="s">
        <v>7915</v>
      </c>
      <c r="G3944" t="s">
        <v>7915</v>
      </c>
      <c r="H3944" t="s">
        <v>7915</v>
      </c>
      <c r="I3944" t="s">
        <v>7915</v>
      </c>
      <c r="J3944" t="s">
        <v>7915</v>
      </c>
      <c r="K3944" t="s">
        <v>7910</v>
      </c>
      <c r="L3944" t="s">
        <v>7915</v>
      </c>
      <c r="M3944" t="s">
        <v>7915</v>
      </c>
      <c r="N3944" t="s">
        <v>7915</v>
      </c>
      <c r="O3944" t="s">
        <v>7915</v>
      </c>
      <c r="P3944" t="s">
        <v>7910</v>
      </c>
      <c r="Q3944">
        <v>8</v>
      </c>
      <c r="R3944">
        <f>IF(ISERROR(VLOOKUP(A3944,int_r_base_fitted!$A$1:$C$10000,2,FALSE)),0,VLOOKUP(A3944,int_r_base_fitted!$A$1:$C$10000,2,FALSE))</f>
        <v>0</v>
      </c>
      <c r="S3944">
        <f>IF(ISERROR(VLOOKUP(A3944,int_r_base_fitted!$A$1:$C$10000,3,FALSE)),0,VLOOKUP(A3944,int_r_base_fitted!$A$1:$C$10000,3,FALSE))</f>
        <v>0.02</v>
      </c>
      <c r="T3944">
        <v>3604</v>
      </c>
      <c r="V3944">
        <f>IF(ISERROR(VLOOKUP(A3944,int_r_full_fitted!$A$1:$C$10000,3,FALSE)),0,VLOOKUP(A3944,int_r_full_fitted!$A$1:$C$10000,3,FALSE))</f>
        <v>3.0000000000000001E-3</v>
      </c>
      <c r="W3944">
        <v>3943</v>
      </c>
      <c r="Y3944">
        <f>S3944-V3944</f>
        <v>1.7000000000000001E-2</v>
      </c>
    </row>
    <row r="3945" spans="1:25" x14ac:dyDescent="0.2">
      <c r="A3945" t="s">
        <v>7613</v>
      </c>
      <c r="B3945" t="s">
        <v>7933</v>
      </c>
      <c r="C3945" t="s">
        <v>10061</v>
      </c>
      <c r="D3945" t="s">
        <v>7963</v>
      </c>
      <c r="E3945" t="s">
        <v>10062</v>
      </c>
      <c r="F3945" t="s">
        <v>7915</v>
      </c>
      <c r="G3945" t="s">
        <v>7915</v>
      </c>
      <c r="H3945" t="s">
        <v>7915</v>
      </c>
      <c r="I3945" t="s">
        <v>7915</v>
      </c>
      <c r="J3945" t="s">
        <v>7915</v>
      </c>
      <c r="K3945" t="s">
        <v>7915</v>
      </c>
      <c r="L3945" t="s">
        <v>7915</v>
      </c>
      <c r="M3945" t="s">
        <v>7915</v>
      </c>
      <c r="N3945" t="s">
        <v>7915</v>
      </c>
      <c r="O3945" t="s">
        <v>7915</v>
      </c>
      <c r="P3945" t="s">
        <v>7915</v>
      </c>
      <c r="Q3945">
        <v>9</v>
      </c>
      <c r="R3945">
        <f>IF(ISERROR(VLOOKUP(A3945,int_r_base_fitted!$A$1:$C$10000,2,FALSE)),0,VLOOKUP(A3945,int_r_base_fitted!$A$1:$C$10000,2,FALSE))</f>
        <v>0</v>
      </c>
      <c r="S3945">
        <f>IF(ISERROR(VLOOKUP(A3945,int_r_base_fitted!$A$1:$C$10000,3,FALSE)),0,VLOOKUP(A3945,int_r_base_fitted!$A$1:$C$10000,3,FALSE))</f>
        <v>0.02</v>
      </c>
      <c r="T3945">
        <v>3617</v>
      </c>
      <c r="V3945">
        <f>IF(ISERROR(VLOOKUP(A3945,int_r_full_fitted!$A$1:$C$10000,3,FALSE)),0,VLOOKUP(A3945,int_r_full_fitted!$A$1:$C$10000,3,FALSE))</f>
        <v>3.0000000000000001E-3</v>
      </c>
      <c r="W3945">
        <v>3944</v>
      </c>
      <c r="Y3945">
        <f>S3945-V3945</f>
        <v>1.7000000000000001E-2</v>
      </c>
    </row>
    <row r="3946" spans="1:25" x14ac:dyDescent="0.2">
      <c r="A3946" t="s">
        <v>5714</v>
      </c>
      <c r="B3946" t="s">
        <v>7911</v>
      </c>
      <c r="C3946" t="s">
        <v>8030</v>
      </c>
      <c r="D3946" t="s">
        <v>7935</v>
      </c>
      <c r="E3946" t="s">
        <v>9104</v>
      </c>
      <c r="F3946" t="s">
        <v>7915</v>
      </c>
      <c r="G3946" t="s">
        <v>7915</v>
      </c>
      <c r="H3946" t="s">
        <v>7915</v>
      </c>
      <c r="I3946" t="s">
        <v>7915</v>
      </c>
      <c r="J3946" t="s">
        <v>7915</v>
      </c>
      <c r="K3946" t="s">
        <v>7910</v>
      </c>
      <c r="L3946" t="s">
        <v>7915</v>
      </c>
      <c r="M3946" t="s">
        <v>7910</v>
      </c>
      <c r="N3946" t="s">
        <v>7915</v>
      </c>
      <c r="O3946" t="s">
        <v>7915</v>
      </c>
      <c r="P3946" t="s">
        <v>7909</v>
      </c>
      <c r="Q3946">
        <v>7</v>
      </c>
      <c r="R3946">
        <f>IF(ISERROR(VLOOKUP(A3946,int_r_base_fitted!$A$1:$C$10000,2,FALSE)),0,VLOOKUP(A3946,int_r_base_fitted!$A$1:$C$10000,2,FALSE))</f>
        <v>0</v>
      </c>
      <c r="S3946">
        <f>IF(ISERROR(VLOOKUP(A3946,int_r_base_fitted!$A$1:$C$10000,3,FALSE)),0,VLOOKUP(A3946,int_r_base_fitted!$A$1:$C$10000,3,FALSE))</f>
        <v>1.9E-2</v>
      </c>
      <c r="T3946">
        <v>3626</v>
      </c>
      <c r="V3946">
        <f>IF(ISERROR(VLOOKUP(A3946,int_r_full_fitted!$A$1:$C$10000,3,FALSE)),0,VLOOKUP(A3946,int_r_full_fitted!$A$1:$C$10000,3,FALSE))</f>
        <v>3.0000000000000001E-3</v>
      </c>
      <c r="W3946">
        <v>3945</v>
      </c>
      <c r="Y3946">
        <f>S3946-V3946</f>
        <v>1.6E-2</v>
      </c>
    </row>
    <row r="3947" spans="1:25" x14ac:dyDescent="0.2">
      <c r="A3947" t="s">
        <v>7027</v>
      </c>
      <c r="B3947" t="s">
        <v>7933</v>
      </c>
      <c r="C3947" t="s">
        <v>9788</v>
      </c>
      <c r="D3947" t="s">
        <v>7963</v>
      </c>
      <c r="E3947" t="s">
        <v>8794</v>
      </c>
      <c r="F3947" t="s">
        <v>7915</v>
      </c>
      <c r="G3947" t="s">
        <v>7915</v>
      </c>
      <c r="H3947" t="s">
        <v>7915</v>
      </c>
      <c r="I3947" t="s">
        <v>7915</v>
      </c>
      <c r="J3947" t="s">
        <v>7915</v>
      </c>
      <c r="K3947" t="s">
        <v>7910</v>
      </c>
      <c r="L3947" t="s">
        <v>7915</v>
      </c>
      <c r="M3947" t="s">
        <v>7915</v>
      </c>
      <c r="N3947" t="s">
        <v>7915</v>
      </c>
      <c r="O3947" t="s">
        <v>7915</v>
      </c>
      <c r="P3947" t="s">
        <v>7910</v>
      </c>
      <c r="Q3947">
        <v>8</v>
      </c>
      <c r="R3947">
        <f>IF(ISERROR(VLOOKUP(A3947,int_r_base_fitted!$A$1:$C$10000,2,FALSE)),0,VLOOKUP(A3947,int_r_base_fitted!$A$1:$C$10000,2,FALSE))</f>
        <v>0</v>
      </c>
      <c r="S3947">
        <f>IF(ISERROR(VLOOKUP(A3947,int_r_base_fitted!$A$1:$C$10000,3,FALSE)),0,VLOOKUP(A3947,int_r_base_fitted!$A$1:$C$10000,3,FALSE))</f>
        <v>1.9E-2</v>
      </c>
      <c r="T3947">
        <v>3655</v>
      </c>
      <c r="V3947">
        <f>IF(ISERROR(VLOOKUP(A3947,int_r_full_fitted!$A$1:$C$10000,3,FALSE)),0,VLOOKUP(A3947,int_r_full_fitted!$A$1:$C$10000,3,FALSE))</f>
        <v>3.0000000000000001E-3</v>
      </c>
      <c r="W3947">
        <v>3946</v>
      </c>
      <c r="Y3947">
        <f>S3947-V3947</f>
        <v>1.6E-2</v>
      </c>
    </row>
    <row r="3948" spans="1:25" x14ac:dyDescent="0.2">
      <c r="A3948" t="s">
        <v>7030</v>
      </c>
      <c r="B3948" t="s">
        <v>7933</v>
      </c>
      <c r="C3948" t="s">
        <v>9791</v>
      </c>
      <c r="D3948" t="s">
        <v>7963</v>
      </c>
      <c r="E3948" t="s">
        <v>9792</v>
      </c>
      <c r="F3948" t="s">
        <v>7915</v>
      </c>
      <c r="G3948" t="s">
        <v>7915</v>
      </c>
      <c r="H3948" t="s">
        <v>7915</v>
      </c>
      <c r="I3948" t="s">
        <v>7915</v>
      </c>
      <c r="J3948" t="s">
        <v>7915</v>
      </c>
      <c r="K3948" t="s">
        <v>7910</v>
      </c>
      <c r="L3948" t="s">
        <v>7915</v>
      </c>
      <c r="M3948" t="s">
        <v>7915</v>
      </c>
      <c r="N3948" t="s">
        <v>7915</v>
      </c>
      <c r="O3948" t="s">
        <v>7915</v>
      </c>
      <c r="P3948" t="s">
        <v>7910</v>
      </c>
      <c r="Q3948">
        <v>8</v>
      </c>
      <c r="R3948">
        <f>IF(ISERROR(VLOOKUP(A3948,int_r_base_fitted!$A$1:$C$10000,2,FALSE)),0,VLOOKUP(A3948,int_r_base_fitted!$A$1:$C$10000,2,FALSE))</f>
        <v>0</v>
      </c>
      <c r="S3948">
        <f>IF(ISERROR(VLOOKUP(A3948,int_r_base_fitted!$A$1:$C$10000,3,FALSE)),0,VLOOKUP(A3948,int_r_base_fitted!$A$1:$C$10000,3,FALSE))</f>
        <v>1.9E-2</v>
      </c>
      <c r="T3948">
        <v>3656</v>
      </c>
      <c r="V3948">
        <f>IF(ISERROR(VLOOKUP(A3948,int_r_full_fitted!$A$1:$C$10000,3,FALSE)),0,VLOOKUP(A3948,int_r_full_fitted!$A$1:$C$10000,3,FALSE))</f>
        <v>3.0000000000000001E-3</v>
      </c>
      <c r="W3948">
        <v>3947</v>
      </c>
      <c r="Y3948">
        <f>S3948-V3948</f>
        <v>1.6E-2</v>
      </c>
    </row>
    <row r="3949" spans="1:25" x14ac:dyDescent="0.2">
      <c r="A3949" t="s">
        <v>7035</v>
      </c>
      <c r="B3949" t="s">
        <v>7933</v>
      </c>
      <c r="C3949" t="s">
        <v>9796</v>
      </c>
      <c r="D3949" t="s">
        <v>7963</v>
      </c>
      <c r="E3949" t="s">
        <v>9797</v>
      </c>
      <c r="F3949" t="s">
        <v>7915</v>
      </c>
      <c r="G3949" t="s">
        <v>7915</v>
      </c>
      <c r="H3949" t="s">
        <v>7915</v>
      </c>
      <c r="I3949" t="s">
        <v>7915</v>
      </c>
      <c r="J3949" t="s">
        <v>7915</v>
      </c>
      <c r="K3949" t="s">
        <v>7910</v>
      </c>
      <c r="L3949" t="s">
        <v>7915</v>
      </c>
      <c r="M3949" t="s">
        <v>7915</v>
      </c>
      <c r="N3949" t="s">
        <v>7915</v>
      </c>
      <c r="O3949" t="s">
        <v>7915</v>
      </c>
      <c r="P3949" t="s">
        <v>7910</v>
      </c>
      <c r="Q3949">
        <v>8</v>
      </c>
      <c r="R3949">
        <f>IF(ISERROR(VLOOKUP(A3949,int_r_base_fitted!$A$1:$C$10000,2,FALSE)),0,VLOOKUP(A3949,int_r_base_fitted!$A$1:$C$10000,2,FALSE))</f>
        <v>0</v>
      </c>
      <c r="S3949">
        <f>IF(ISERROR(VLOOKUP(A3949,int_r_base_fitted!$A$1:$C$10000,3,FALSE)),0,VLOOKUP(A3949,int_r_base_fitted!$A$1:$C$10000,3,FALSE))</f>
        <v>1.9E-2</v>
      </c>
      <c r="T3949">
        <v>3657</v>
      </c>
      <c r="V3949">
        <f>IF(ISERROR(VLOOKUP(A3949,int_r_full_fitted!$A$1:$C$10000,3,FALSE)),0,VLOOKUP(A3949,int_r_full_fitted!$A$1:$C$10000,3,FALSE))</f>
        <v>3.0000000000000001E-3</v>
      </c>
      <c r="W3949">
        <v>3948</v>
      </c>
      <c r="Y3949">
        <f>S3949-V3949</f>
        <v>1.6E-2</v>
      </c>
    </row>
    <row r="3950" spans="1:25" x14ac:dyDescent="0.2">
      <c r="A3950" t="s">
        <v>7607</v>
      </c>
      <c r="B3950" t="s">
        <v>7933</v>
      </c>
      <c r="C3950" t="s">
        <v>9079</v>
      </c>
      <c r="D3950" t="s">
        <v>7963</v>
      </c>
      <c r="E3950" t="s">
        <v>10057</v>
      </c>
      <c r="F3950" t="s">
        <v>7915</v>
      </c>
      <c r="G3950" t="s">
        <v>7915</v>
      </c>
      <c r="H3950" t="s">
        <v>7915</v>
      </c>
      <c r="I3950" t="s">
        <v>7915</v>
      </c>
      <c r="J3950" t="s">
        <v>7915</v>
      </c>
      <c r="K3950" t="s">
        <v>7915</v>
      </c>
      <c r="L3950" t="s">
        <v>7915</v>
      </c>
      <c r="M3950" t="s">
        <v>7915</v>
      </c>
      <c r="N3950" t="s">
        <v>7915</v>
      </c>
      <c r="O3950" t="s">
        <v>7915</v>
      </c>
      <c r="P3950" t="s">
        <v>7915</v>
      </c>
      <c r="Q3950">
        <v>9</v>
      </c>
      <c r="R3950">
        <f>IF(ISERROR(VLOOKUP(A3950,int_r_base_fitted!$A$1:$C$10000,2,FALSE)),0,VLOOKUP(A3950,int_r_base_fitted!$A$1:$C$10000,2,FALSE))</f>
        <v>0</v>
      </c>
      <c r="S3950">
        <f>IF(ISERROR(VLOOKUP(A3950,int_r_base_fitted!$A$1:$C$10000,3,FALSE)),0,VLOOKUP(A3950,int_r_base_fitted!$A$1:$C$10000,3,FALSE))</f>
        <v>1.9E-2</v>
      </c>
      <c r="T3950">
        <v>3672</v>
      </c>
      <c r="V3950">
        <f>IF(ISERROR(VLOOKUP(A3950,int_r_full_fitted!$A$1:$C$10000,3,FALSE)),0,VLOOKUP(A3950,int_r_full_fitted!$A$1:$C$10000,3,FALSE))</f>
        <v>3.0000000000000001E-3</v>
      </c>
      <c r="W3950">
        <v>3949</v>
      </c>
      <c r="Y3950">
        <f>S3950-V3950</f>
        <v>1.6E-2</v>
      </c>
    </row>
    <row r="3951" spans="1:25" x14ac:dyDescent="0.2">
      <c r="A3951" t="s">
        <v>7730</v>
      </c>
      <c r="B3951" t="s">
        <v>7933</v>
      </c>
      <c r="C3951" t="s">
        <v>10141</v>
      </c>
      <c r="D3951" t="s">
        <v>7963</v>
      </c>
      <c r="E3951" t="s">
        <v>8106</v>
      </c>
      <c r="F3951" t="s">
        <v>7915</v>
      </c>
      <c r="G3951" t="s">
        <v>7915</v>
      </c>
      <c r="H3951" t="s">
        <v>7915</v>
      </c>
      <c r="I3951" t="s">
        <v>7915</v>
      </c>
      <c r="J3951" t="s">
        <v>7915</v>
      </c>
      <c r="K3951" t="s">
        <v>7915</v>
      </c>
      <c r="L3951" t="s">
        <v>7915</v>
      </c>
      <c r="M3951" t="s">
        <v>7915</v>
      </c>
      <c r="N3951" t="s">
        <v>7915</v>
      </c>
      <c r="O3951" t="s">
        <v>7915</v>
      </c>
      <c r="P3951" t="s">
        <v>7915</v>
      </c>
      <c r="Q3951">
        <v>9</v>
      </c>
      <c r="R3951">
        <f>IF(ISERROR(VLOOKUP(A3951,int_r_base_fitted!$A$1:$C$10000,2,FALSE)),0,VLOOKUP(A3951,int_r_base_fitted!$A$1:$C$10000,2,FALSE))</f>
        <v>0</v>
      </c>
      <c r="S3951">
        <f>IF(ISERROR(VLOOKUP(A3951,int_r_base_fitted!$A$1:$C$10000,3,FALSE)),0,VLOOKUP(A3951,int_r_base_fitted!$A$1:$C$10000,3,FALSE))</f>
        <v>1.9E-2</v>
      </c>
      <c r="T3951">
        <v>3677</v>
      </c>
      <c r="V3951">
        <f>IF(ISERROR(VLOOKUP(A3951,int_r_full_fitted!$A$1:$C$10000,3,FALSE)),0,VLOOKUP(A3951,int_r_full_fitted!$A$1:$C$10000,3,FALSE))</f>
        <v>3.0000000000000001E-3</v>
      </c>
      <c r="W3951">
        <v>3950</v>
      </c>
      <c r="Y3951">
        <f>S3951-V3951</f>
        <v>1.6E-2</v>
      </c>
    </row>
    <row r="3952" spans="1:25" x14ac:dyDescent="0.2">
      <c r="A3952" t="s">
        <v>5801</v>
      </c>
      <c r="B3952" t="s">
        <v>7911</v>
      </c>
      <c r="C3952" t="s">
        <v>8168</v>
      </c>
      <c r="D3952" t="s">
        <v>7963</v>
      </c>
      <c r="E3952" t="s">
        <v>9167</v>
      </c>
      <c r="F3952" t="s">
        <v>7915</v>
      </c>
      <c r="G3952" t="s">
        <v>7915</v>
      </c>
      <c r="H3952" t="s">
        <v>7915</v>
      </c>
      <c r="I3952" t="s">
        <v>7915</v>
      </c>
      <c r="J3952" t="s">
        <v>7910</v>
      </c>
      <c r="K3952" t="s">
        <v>7915</v>
      </c>
      <c r="L3952" t="s">
        <v>7915</v>
      </c>
      <c r="M3952" t="s">
        <v>7910</v>
      </c>
      <c r="N3952" t="s">
        <v>7915</v>
      </c>
      <c r="O3952" t="s">
        <v>7915</v>
      </c>
      <c r="P3952" t="s">
        <v>7909</v>
      </c>
      <c r="Q3952">
        <v>7</v>
      </c>
      <c r="R3952">
        <f>IF(ISERROR(VLOOKUP(A3952,int_r_base_fitted!$A$1:$C$10000,2,FALSE)),0,VLOOKUP(A3952,int_r_base_fitted!$A$1:$C$10000,2,FALSE))</f>
        <v>0</v>
      </c>
      <c r="S3952">
        <f>IF(ISERROR(VLOOKUP(A3952,int_r_base_fitted!$A$1:$C$10000,3,FALSE)),0,VLOOKUP(A3952,int_r_base_fitted!$A$1:$C$10000,3,FALSE))</f>
        <v>1.7999999999999999E-2</v>
      </c>
      <c r="T3952">
        <v>3703</v>
      </c>
      <c r="V3952">
        <f>IF(ISERROR(VLOOKUP(A3952,int_r_full_fitted!$A$1:$C$10000,3,FALSE)),0,VLOOKUP(A3952,int_r_full_fitted!$A$1:$C$10000,3,FALSE))</f>
        <v>3.0000000000000001E-3</v>
      </c>
      <c r="W3952">
        <v>3951</v>
      </c>
      <c r="Y3952">
        <f>S3952-V3952</f>
        <v>1.4999999999999999E-2</v>
      </c>
    </row>
    <row r="3953" spans="1:25" x14ac:dyDescent="0.2">
      <c r="A3953" t="s">
        <v>7361</v>
      </c>
      <c r="B3953" t="s">
        <v>7933</v>
      </c>
      <c r="C3953" t="s">
        <v>9949</v>
      </c>
      <c r="D3953" t="s">
        <v>7963</v>
      </c>
      <c r="E3953" t="s">
        <v>9143</v>
      </c>
      <c r="F3953" t="s">
        <v>7915</v>
      </c>
      <c r="G3953" t="s">
        <v>7915</v>
      </c>
      <c r="H3953" t="s">
        <v>7915</v>
      </c>
      <c r="I3953" t="s">
        <v>7915</v>
      </c>
      <c r="J3953" t="s">
        <v>7915</v>
      </c>
      <c r="K3953" t="s">
        <v>7915</v>
      </c>
      <c r="L3953" t="s">
        <v>7915</v>
      </c>
      <c r="M3953" t="s">
        <v>7915</v>
      </c>
      <c r="N3953" t="s">
        <v>7915</v>
      </c>
      <c r="O3953" t="s">
        <v>7915</v>
      </c>
      <c r="P3953" t="s">
        <v>7915</v>
      </c>
      <c r="Q3953">
        <v>9</v>
      </c>
      <c r="R3953">
        <f>IF(ISERROR(VLOOKUP(A3953,int_r_base_fitted!$A$1:$C$10000,2,FALSE)),0,VLOOKUP(A3953,int_r_base_fitted!$A$1:$C$10000,2,FALSE))</f>
        <v>0</v>
      </c>
      <c r="S3953">
        <f>IF(ISERROR(VLOOKUP(A3953,int_r_base_fitted!$A$1:$C$10000,3,FALSE)),0,VLOOKUP(A3953,int_r_base_fitted!$A$1:$C$10000,3,FALSE))</f>
        <v>1.7999999999999999E-2</v>
      </c>
      <c r="T3953">
        <v>3762</v>
      </c>
      <c r="V3953">
        <f>IF(ISERROR(VLOOKUP(A3953,int_r_full_fitted!$A$1:$C$10000,3,FALSE)),0,VLOOKUP(A3953,int_r_full_fitted!$A$1:$C$10000,3,FALSE))</f>
        <v>3.0000000000000001E-3</v>
      </c>
      <c r="W3953">
        <v>3952</v>
      </c>
      <c r="Y3953">
        <f>S3953-V3953</f>
        <v>1.4999999999999999E-2</v>
      </c>
    </row>
    <row r="3954" spans="1:25" x14ac:dyDescent="0.2">
      <c r="A3954" t="s">
        <v>7589</v>
      </c>
      <c r="B3954" t="s">
        <v>7933</v>
      </c>
      <c r="C3954" t="s">
        <v>9359</v>
      </c>
      <c r="D3954" t="s">
        <v>7963</v>
      </c>
      <c r="E3954" t="s">
        <v>8335</v>
      </c>
      <c r="F3954" t="s">
        <v>7915</v>
      </c>
      <c r="G3954" t="s">
        <v>7915</v>
      </c>
      <c r="H3954" t="s">
        <v>7915</v>
      </c>
      <c r="I3954" t="s">
        <v>7915</v>
      </c>
      <c r="J3954" t="s">
        <v>7915</v>
      </c>
      <c r="K3954" t="s">
        <v>7915</v>
      </c>
      <c r="L3954" t="s">
        <v>7915</v>
      </c>
      <c r="M3954" t="s">
        <v>7915</v>
      </c>
      <c r="N3954" t="s">
        <v>7915</v>
      </c>
      <c r="O3954" t="s">
        <v>7915</v>
      </c>
      <c r="P3954" t="s">
        <v>7915</v>
      </c>
      <c r="Q3954">
        <v>9</v>
      </c>
      <c r="R3954">
        <f>IF(ISERROR(VLOOKUP(A3954,int_r_base_fitted!$A$1:$C$10000,2,FALSE)),0,VLOOKUP(A3954,int_r_base_fitted!$A$1:$C$10000,2,FALSE))</f>
        <v>0</v>
      </c>
      <c r="S3954">
        <f>IF(ISERROR(VLOOKUP(A3954,int_r_base_fitted!$A$1:$C$10000,3,FALSE)),0,VLOOKUP(A3954,int_r_base_fitted!$A$1:$C$10000,3,FALSE))</f>
        <v>1.7999999999999999E-2</v>
      </c>
      <c r="T3954">
        <v>3777</v>
      </c>
      <c r="V3954">
        <f>IF(ISERROR(VLOOKUP(A3954,int_r_full_fitted!$A$1:$C$10000,3,FALSE)),0,VLOOKUP(A3954,int_r_full_fitted!$A$1:$C$10000,3,FALSE))</f>
        <v>3.0000000000000001E-3</v>
      </c>
      <c r="W3954">
        <v>3953</v>
      </c>
      <c r="Y3954">
        <f>S3954-V3954</f>
        <v>1.4999999999999999E-2</v>
      </c>
    </row>
    <row r="3955" spans="1:25" x14ac:dyDescent="0.2">
      <c r="A3955" t="s">
        <v>7597</v>
      </c>
      <c r="B3955" t="s">
        <v>7933</v>
      </c>
      <c r="C3955" t="s">
        <v>9291</v>
      </c>
      <c r="D3955" t="s">
        <v>7963</v>
      </c>
      <c r="E3955" t="s">
        <v>9232</v>
      </c>
      <c r="F3955" t="s">
        <v>7915</v>
      </c>
      <c r="G3955" t="s">
        <v>7915</v>
      </c>
      <c r="H3955" t="s">
        <v>7915</v>
      </c>
      <c r="I3955" t="s">
        <v>7915</v>
      </c>
      <c r="J3955" t="s">
        <v>7915</v>
      </c>
      <c r="K3955" t="s">
        <v>7915</v>
      </c>
      <c r="L3955" t="s">
        <v>7915</v>
      </c>
      <c r="M3955" t="s">
        <v>7915</v>
      </c>
      <c r="N3955" t="s">
        <v>7915</v>
      </c>
      <c r="O3955" t="s">
        <v>7915</v>
      </c>
      <c r="P3955" t="s">
        <v>7915</v>
      </c>
      <c r="Q3955">
        <v>9</v>
      </c>
      <c r="R3955">
        <f>IF(ISERROR(VLOOKUP(A3955,int_r_base_fitted!$A$1:$C$10000,2,FALSE)),0,VLOOKUP(A3955,int_r_base_fitted!$A$1:$C$10000,2,FALSE))</f>
        <v>0</v>
      </c>
      <c r="S3955">
        <f>IF(ISERROR(VLOOKUP(A3955,int_r_base_fitted!$A$1:$C$10000,3,FALSE)),0,VLOOKUP(A3955,int_r_base_fitted!$A$1:$C$10000,3,FALSE))</f>
        <v>1.7999999999999999E-2</v>
      </c>
      <c r="T3955">
        <v>3778</v>
      </c>
      <c r="V3955">
        <f>IF(ISERROR(VLOOKUP(A3955,int_r_full_fitted!$A$1:$C$10000,3,FALSE)),0,VLOOKUP(A3955,int_r_full_fitted!$A$1:$C$10000,3,FALSE))</f>
        <v>3.0000000000000001E-3</v>
      </c>
      <c r="W3955">
        <v>3954</v>
      </c>
      <c r="Y3955">
        <f>S3955-V3955</f>
        <v>1.4999999999999999E-2</v>
      </c>
    </row>
    <row r="3956" spans="1:25" x14ac:dyDescent="0.2">
      <c r="A3956" t="s">
        <v>7697</v>
      </c>
      <c r="B3956" t="s">
        <v>7933</v>
      </c>
      <c r="C3956" t="s">
        <v>8519</v>
      </c>
      <c r="D3956" t="s">
        <v>7963</v>
      </c>
      <c r="E3956" t="s">
        <v>9149</v>
      </c>
      <c r="F3956" t="s">
        <v>7915</v>
      </c>
      <c r="G3956" t="s">
        <v>7915</v>
      </c>
      <c r="H3956" t="s">
        <v>7915</v>
      </c>
      <c r="I3956" t="s">
        <v>7915</v>
      </c>
      <c r="J3956" t="s">
        <v>7915</v>
      </c>
      <c r="K3956" t="s">
        <v>7915</v>
      </c>
      <c r="L3956" t="s">
        <v>7915</v>
      </c>
      <c r="M3956" t="s">
        <v>7915</v>
      </c>
      <c r="N3956" t="s">
        <v>7915</v>
      </c>
      <c r="O3956" t="s">
        <v>7915</v>
      </c>
      <c r="P3956" t="s">
        <v>7915</v>
      </c>
      <c r="Q3956">
        <v>9</v>
      </c>
      <c r="R3956">
        <f>IF(ISERROR(VLOOKUP(A3956,int_r_base_fitted!$A$1:$C$10000,2,FALSE)),0,VLOOKUP(A3956,int_r_base_fitted!$A$1:$C$10000,2,FALSE))</f>
        <v>0</v>
      </c>
      <c r="S3956">
        <f>IF(ISERROR(VLOOKUP(A3956,int_r_base_fitted!$A$1:$C$10000,3,FALSE)),0,VLOOKUP(A3956,int_r_base_fitted!$A$1:$C$10000,3,FALSE))</f>
        <v>1.7999999999999999E-2</v>
      </c>
      <c r="T3956">
        <v>3785</v>
      </c>
      <c r="V3956">
        <f>IF(ISERROR(VLOOKUP(A3956,int_r_full_fitted!$A$1:$C$10000,3,FALSE)),0,VLOOKUP(A3956,int_r_full_fitted!$A$1:$C$10000,3,FALSE))</f>
        <v>3.0000000000000001E-3</v>
      </c>
      <c r="W3956">
        <v>3955</v>
      </c>
      <c r="Y3956">
        <f>S3956-V3956</f>
        <v>1.4999999999999999E-2</v>
      </c>
    </row>
    <row r="3957" spans="1:25" x14ac:dyDescent="0.2">
      <c r="A3957" t="s">
        <v>5851</v>
      </c>
      <c r="B3957" t="s">
        <v>7911</v>
      </c>
      <c r="C3957" t="s">
        <v>7997</v>
      </c>
      <c r="D3957" t="s">
        <v>7963</v>
      </c>
      <c r="E3957" t="s">
        <v>9202</v>
      </c>
      <c r="F3957" t="s">
        <v>7915</v>
      </c>
      <c r="G3957" t="s">
        <v>7915</v>
      </c>
      <c r="H3957" t="s">
        <v>7915</v>
      </c>
      <c r="I3957" t="s">
        <v>7910</v>
      </c>
      <c r="J3957" t="s">
        <v>7915</v>
      </c>
      <c r="K3957" t="s">
        <v>7915</v>
      </c>
      <c r="L3957" t="s">
        <v>7915</v>
      </c>
      <c r="M3957" t="s">
        <v>7910</v>
      </c>
      <c r="N3957" t="s">
        <v>7915</v>
      </c>
      <c r="O3957" t="s">
        <v>7915</v>
      </c>
      <c r="P3957" t="s">
        <v>7909</v>
      </c>
      <c r="Q3957">
        <v>7</v>
      </c>
      <c r="R3957">
        <f>IF(ISERROR(VLOOKUP(A3957,int_r_base_fitted!$A$1:$C$10000,2,FALSE)),0,VLOOKUP(A3957,int_r_base_fitted!$A$1:$C$10000,2,FALSE))</f>
        <v>0</v>
      </c>
      <c r="S3957">
        <f>IF(ISERROR(VLOOKUP(A3957,int_r_base_fitted!$A$1:$C$10000,3,FALSE)),0,VLOOKUP(A3957,int_r_base_fitted!$A$1:$C$10000,3,FALSE))</f>
        <v>1.7000000000000001E-2</v>
      </c>
      <c r="T3957">
        <v>3801</v>
      </c>
      <c r="V3957">
        <f>IF(ISERROR(VLOOKUP(A3957,int_r_full_fitted!$A$1:$C$10000,3,FALSE)),0,VLOOKUP(A3957,int_r_full_fitted!$A$1:$C$10000,3,FALSE))</f>
        <v>3.0000000000000001E-3</v>
      </c>
      <c r="W3957">
        <v>3956</v>
      </c>
      <c r="Y3957">
        <f>S3957-V3957</f>
        <v>1.4000000000000002E-2</v>
      </c>
    </row>
    <row r="3958" spans="1:25" x14ac:dyDescent="0.2">
      <c r="A3958" t="s">
        <v>5852</v>
      </c>
      <c r="B3958" t="s">
        <v>7911</v>
      </c>
      <c r="C3958" t="s">
        <v>7997</v>
      </c>
      <c r="D3958" t="s">
        <v>7963</v>
      </c>
      <c r="E3958" t="s">
        <v>9203</v>
      </c>
      <c r="F3958" t="s">
        <v>7915</v>
      </c>
      <c r="G3958" t="s">
        <v>7915</v>
      </c>
      <c r="H3958" t="s">
        <v>7915</v>
      </c>
      <c r="I3958" t="s">
        <v>7910</v>
      </c>
      <c r="J3958" t="s">
        <v>7915</v>
      </c>
      <c r="K3958" t="s">
        <v>7915</v>
      </c>
      <c r="L3958" t="s">
        <v>7915</v>
      </c>
      <c r="M3958" t="s">
        <v>7910</v>
      </c>
      <c r="N3958" t="s">
        <v>7915</v>
      </c>
      <c r="O3958" t="s">
        <v>7915</v>
      </c>
      <c r="P3958" t="s">
        <v>7909</v>
      </c>
      <c r="Q3958">
        <v>7</v>
      </c>
      <c r="R3958">
        <f>IF(ISERROR(VLOOKUP(A3958,int_r_base_fitted!$A$1:$C$10000,2,FALSE)),0,VLOOKUP(A3958,int_r_base_fitted!$A$1:$C$10000,2,FALSE))</f>
        <v>0</v>
      </c>
      <c r="S3958">
        <f>IF(ISERROR(VLOOKUP(A3958,int_r_base_fitted!$A$1:$C$10000,3,FALSE)),0,VLOOKUP(A3958,int_r_base_fitted!$A$1:$C$10000,3,FALSE))</f>
        <v>1.7000000000000001E-2</v>
      </c>
      <c r="T3958">
        <v>3802</v>
      </c>
      <c r="V3958">
        <f>IF(ISERROR(VLOOKUP(A3958,int_r_full_fitted!$A$1:$C$10000,3,FALSE)),0,VLOOKUP(A3958,int_r_full_fitted!$A$1:$C$10000,3,FALSE))</f>
        <v>3.0000000000000001E-3</v>
      </c>
      <c r="W3958">
        <v>3957</v>
      </c>
      <c r="Y3958">
        <f>S3958-V3958</f>
        <v>1.4000000000000002E-2</v>
      </c>
    </row>
    <row r="3959" spans="1:25" x14ac:dyDescent="0.2">
      <c r="A3959" t="s">
        <v>6325</v>
      </c>
      <c r="B3959" t="s">
        <v>7911</v>
      </c>
      <c r="C3959" t="s">
        <v>8598</v>
      </c>
      <c r="D3959" t="s">
        <v>7963</v>
      </c>
      <c r="E3959" t="s">
        <v>9440</v>
      </c>
      <c r="F3959" t="s">
        <v>7915</v>
      </c>
      <c r="G3959" t="s">
        <v>7915</v>
      </c>
      <c r="H3959" t="s">
        <v>7915</v>
      </c>
      <c r="I3959" t="s">
        <v>7915</v>
      </c>
      <c r="J3959" t="s">
        <v>7915</v>
      </c>
      <c r="K3959" t="s">
        <v>7915</v>
      </c>
      <c r="L3959" t="s">
        <v>7915</v>
      </c>
      <c r="M3959" t="s">
        <v>7910</v>
      </c>
      <c r="N3959" t="s">
        <v>7915</v>
      </c>
      <c r="O3959" t="s">
        <v>7915</v>
      </c>
      <c r="P3959" t="s">
        <v>7910</v>
      </c>
      <c r="Q3959">
        <v>8</v>
      </c>
      <c r="R3959">
        <f>IF(ISERROR(VLOOKUP(A3959,int_r_base_fitted!$A$1:$C$10000,2,FALSE)),0,VLOOKUP(A3959,int_r_base_fitted!$A$1:$C$10000,2,FALSE))</f>
        <v>0</v>
      </c>
      <c r="S3959">
        <f>IF(ISERROR(VLOOKUP(A3959,int_r_base_fitted!$A$1:$C$10000,3,FALSE)),0,VLOOKUP(A3959,int_r_base_fitted!$A$1:$C$10000,3,FALSE))</f>
        <v>1.7000000000000001E-2</v>
      </c>
      <c r="T3959">
        <v>3806</v>
      </c>
      <c r="V3959">
        <f>IF(ISERROR(VLOOKUP(A3959,int_r_full_fitted!$A$1:$C$10000,3,FALSE)),0,VLOOKUP(A3959,int_r_full_fitted!$A$1:$C$10000,3,FALSE))</f>
        <v>3.0000000000000001E-3</v>
      </c>
      <c r="W3959">
        <v>3958</v>
      </c>
      <c r="Y3959">
        <f>S3959-V3959</f>
        <v>1.4000000000000002E-2</v>
      </c>
    </row>
    <row r="3960" spans="1:25" x14ac:dyDescent="0.2">
      <c r="A3960" t="s">
        <v>6432</v>
      </c>
      <c r="B3960" t="s">
        <v>7911</v>
      </c>
      <c r="C3960" t="s">
        <v>7972</v>
      </c>
      <c r="D3960" t="s">
        <v>8040</v>
      </c>
      <c r="E3960" t="s">
        <v>9493</v>
      </c>
      <c r="F3960" t="s">
        <v>7915</v>
      </c>
      <c r="G3960" t="s">
        <v>7915</v>
      </c>
      <c r="H3960" t="s">
        <v>7915</v>
      </c>
      <c r="I3960" t="s">
        <v>7915</v>
      </c>
      <c r="J3960" t="s">
        <v>7915</v>
      </c>
      <c r="K3960" t="s">
        <v>7915</v>
      </c>
      <c r="L3960" t="s">
        <v>7915</v>
      </c>
      <c r="M3960" t="s">
        <v>7910</v>
      </c>
      <c r="N3960" t="s">
        <v>7915</v>
      </c>
      <c r="O3960" t="s">
        <v>7915</v>
      </c>
      <c r="P3960" t="s">
        <v>7910</v>
      </c>
      <c r="Q3960">
        <v>8</v>
      </c>
      <c r="R3960">
        <f>IF(ISERROR(VLOOKUP(A3960,int_r_base_fitted!$A$1:$C$10000,2,FALSE)),0,VLOOKUP(A3960,int_r_base_fitted!$A$1:$C$10000,2,FALSE))</f>
        <v>0</v>
      </c>
      <c r="S3960">
        <f>IF(ISERROR(VLOOKUP(A3960,int_r_base_fitted!$A$1:$C$10000,3,FALSE)),0,VLOOKUP(A3960,int_r_base_fitted!$A$1:$C$10000,3,FALSE))</f>
        <v>1.7000000000000001E-2</v>
      </c>
      <c r="T3960">
        <v>3809</v>
      </c>
      <c r="V3960">
        <f>IF(ISERROR(VLOOKUP(A3960,int_r_full_fitted!$A$1:$C$10000,3,FALSE)),0,VLOOKUP(A3960,int_r_full_fitted!$A$1:$C$10000,3,FALSE))</f>
        <v>3.0000000000000001E-3</v>
      </c>
      <c r="W3960">
        <v>3959</v>
      </c>
      <c r="Y3960">
        <f>S3960-V3960</f>
        <v>1.4000000000000002E-2</v>
      </c>
    </row>
    <row r="3961" spans="1:25" x14ac:dyDescent="0.2">
      <c r="A3961" t="s">
        <v>6685</v>
      </c>
      <c r="B3961" t="s">
        <v>7911</v>
      </c>
      <c r="C3961" t="s">
        <v>8259</v>
      </c>
      <c r="D3961" t="s">
        <v>7963</v>
      </c>
      <c r="E3961" t="s">
        <v>9597</v>
      </c>
      <c r="F3961" t="s">
        <v>7915</v>
      </c>
      <c r="G3961" t="s">
        <v>7915</v>
      </c>
      <c r="H3961" t="s">
        <v>7915</v>
      </c>
      <c r="I3961" t="s">
        <v>7915</v>
      </c>
      <c r="J3961" t="s">
        <v>7915</v>
      </c>
      <c r="K3961" t="s">
        <v>7915</v>
      </c>
      <c r="L3961" t="s">
        <v>7915</v>
      </c>
      <c r="M3961" t="s">
        <v>7910</v>
      </c>
      <c r="N3961" t="s">
        <v>7915</v>
      </c>
      <c r="O3961" t="s">
        <v>7915</v>
      </c>
      <c r="P3961" t="s">
        <v>7910</v>
      </c>
      <c r="Q3961">
        <v>8</v>
      </c>
      <c r="R3961">
        <f>IF(ISERROR(VLOOKUP(A3961,int_r_base_fitted!$A$1:$C$10000,2,FALSE)),0,VLOOKUP(A3961,int_r_base_fitted!$A$1:$C$10000,2,FALSE))</f>
        <v>0</v>
      </c>
      <c r="S3961">
        <f>IF(ISERROR(VLOOKUP(A3961,int_r_base_fitted!$A$1:$C$10000,3,FALSE)),0,VLOOKUP(A3961,int_r_base_fitted!$A$1:$C$10000,3,FALSE))</f>
        <v>1.7000000000000001E-2</v>
      </c>
      <c r="T3961">
        <v>3812</v>
      </c>
      <c r="V3961">
        <f>IF(ISERROR(VLOOKUP(A3961,int_r_full_fitted!$A$1:$C$10000,3,FALSE)),0,VLOOKUP(A3961,int_r_full_fitted!$A$1:$C$10000,3,FALSE))</f>
        <v>3.0000000000000001E-3</v>
      </c>
      <c r="W3961">
        <v>3960</v>
      </c>
      <c r="Y3961">
        <f>S3961-V3961</f>
        <v>1.4000000000000002E-2</v>
      </c>
    </row>
    <row r="3962" spans="1:25" x14ac:dyDescent="0.2">
      <c r="A3962" t="s">
        <v>7068</v>
      </c>
      <c r="B3962" t="s">
        <v>7933</v>
      </c>
      <c r="C3962" t="s">
        <v>8831</v>
      </c>
      <c r="D3962" t="s">
        <v>7963</v>
      </c>
      <c r="E3962" t="s">
        <v>9822</v>
      </c>
      <c r="F3962" t="s">
        <v>7915</v>
      </c>
      <c r="G3962" t="s">
        <v>7915</v>
      </c>
      <c r="H3962" t="s">
        <v>7915</v>
      </c>
      <c r="I3962" t="s">
        <v>7910</v>
      </c>
      <c r="J3962" t="s">
        <v>7915</v>
      </c>
      <c r="K3962" t="s">
        <v>7915</v>
      </c>
      <c r="L3962" t="s">
        <v>7915</v>
      </c>
      <c r="M3962" t="s">
        <v>7915</v>
      </c>
      <c r="N3962" t="s">
        <v>7915</v>
      </c>
      <c r="O3962" t="s">
        <v>7915</v>
      </c>
      <c r="P3962" t="s">
        <v>7910</v>
      </c>
      <c r="Q3962">
        <v>8</v>
      </c>
      <c r="R3962">
        <f>IF(ISERROR(VLOOKUP(A3962,int_r_base_fitted!$A$1:$C$10000,2,FALSE)),0,VLOOKUP(A3962,int_r_base_fitted!$A$1:$C$10000,2,FALSE))</f>
        <v>0</v>
      </c>
      <c r="S3962">
        <f>IF(ISERROR(VLOOKUP(A3962,int_r_base_fitted!$A$1:$C$10000,3,FALSE)),0,VLOOKUP(A3962,int_r_base_fitted!$A$1:$C$10000,3,FALSE))</f>
        <v>1.7000000000000001E-2</v>
      </c>
      <c r="T3962">
        <v>3823</v>
      </c>
      <c r="V3962">
        <f>IF(ISERROR(VLOOKUP(A3962,int_r_full_fitted!$A$1:$C$10000,3,FALSE)),0,VLOOKUP(A3962,int_r_full_fitted!$A$1:$C$10000,3,FALSE))</f>
        <v>3.0000000000000001E-3</v>
      </c>
      <c r="W3962">
        <v>3961</v>
      </c>
      <c r="Y3962">
        <f>S3962-V3962</f>
        <v>1.4000000000000002E-2</v>
      </c>
    </row>
    <row r="3963" spans="1:25" x14ac:dyDescent="0.2">
      <c r="A3963" t="s">
        <v>7260</v>
      </c>
      <c r="B3963" t="s">
        <v>7933</v>
      </c>
      <c r="C3963" t="s">
        <v>8236</v>
      </c>
      <c r="D3963" t="s">
        <v>8040</v>
      </c>
      <c r="E3963" t="s">
        <v>8993</v>
      </c>
      <c r="F3963" t="s">
        <v>7915</v>
      </c>
      <c r="G3963" t="s">
        <v>7915</v>
      </c>
      <c r="H3963" t="s">
        <v>7915</v>
      </c>
      <c r="I3963" t="s">
        <v>7915</v>
      </c>
      <c r="J3963" t="s">
        <v>7915</v>
      </c>
      <c r="K3963" t="s">
        <v>7915</v>
      </c>
      <c r="L3963" t="s">
        <v>7915</v>
      </c>
      <c r="M3963" t="s">
        <v>7915</v>
      </c>
      <c r="N3963" t="s">
        <v>7915</v>
      </c>
      <c r="O3963" t="s">
        <v>7915</v>
      </c>
      <c r="P3963" t="s">
        <v>7915</v>
      </c>
      <c r="Q3963">
        <v>9</v>
      </c>
      <c r="R3963">
        <f>IF(ISERROR(VLOOKUP(A3963,int_r_base_fitted!$A$1:$C$10000,2,FALSE)),0,VLOOKUP(A3963,int_r_base_fitted!$A$1:$C$10000,2,FALSE))</f>
        <v>0</v>
      </c>
      <c r="S3963">
        <f>IF(ISERROR(VLOOKUP(A3963,int_r_base_fitted!$A$1:$C$10000,3,FALSE)),0,VLOOKUP(A3963,int_r_base_fitted!$A$1:$C$10000,3,FALSE))</f>
        <v>1.7000000000000001E-2</v>
      </c>
      <c r="T3963">
        <v>3827</v>
      </c>
      <c r="V3963">
        <f>IF(ISERROR(VLOOKUP(A3963,int_r_full_fitted!$A$1:$C$10000,3,FALSE)),0,VLOOKUP(A3963,int_r_full_fitted!$A$1:$C$10000,3,FALSE))</f>
        <v>3.0000000000000001E-3</v>
      </c>
      <c r="W3963">
        <v>3962</v>
      </c>
      <c r="Y3963">
        <f>S3963-V3963</f>
        <v>1.4000000000000002E-2</v>
      </c>
    </row>
    <row r="3964" spans="1:25" x14ac:dyDescent="0.2">
      <c r="A3964" t="s">
        <v>7295</v>
      </c>
      <c r="B3964" t="s">
        <v>7933</v>
      </c>
      <c r="C3964" t="s">
        <v>9921</v>
      </c>
      <c r="D3964" t="s">
        <v>7963</v>
      </c>
      <c r="E3964" t="s">
        <v>9226</v>
      </c>
      <c r="F3964" t="s">
        <v>7915</v>
      </c>
      <c r="G3964" t="s">
        <v>7915</v>
      </c>
      <c r="H3964" t="s">
        <v>7915</v>
      </c>
      <c r="I3964" t="s">
        <v>7915</v>
      </c>
      <c r="J3964" t="s">
        <v>7915</v>
      </c>
      <c r="K3964" t="s">
        <v>7915</v>
      </c>
      <c r="L3964" t="s">
        <v>7915</v>
      </c>
      <c r="M3964" t="s">
        <v>7915</v>
      </c>
      <c r="N3964" t="s">
        <v>7915</v>
      </c>
      <c r="O3964" t="s">
        <v>7915</v>
      </c>
      <c r="P3964" t="s">
        <v>7915</v>
      </c>
      <c r="Q3964">
        <v>9</v>
      </c>
      <c r="R3964">
        <f>IF(ISERROR(VLOOKUP(A3964,int_r_base_fitted!$A$1:$C$10000,2,FALSE)),0,VLOOKUP(A3964,int_r_base_fitted!$A$1:$C$10000,2,FALSE))</f>
        <v>0</v>
      </c>
      <c r="S3964">
        <f>IF(ISERROR(VLOOKUP(A3964,int_r_base_fitted!$A$1:$C$10000,3,FALSE)),0,VLOOKUP(A3964,int_r_base_fitted!$A$1:$C$10000,3,FALSE))</f>
        <v>1.7000000000000001E-2</v>
      </c>
      <c r="T3964">
        <v>3832</v>
      </c>
      <c r="V3964">
        <f>IF(ISERROR(VLOOKUP(A3964,int_r_full_fitted!$A$1:$C$10000,3,FALSE)),0,VLOOKUP(A3964,int_r_full_fitted!$A$1:$C$10000,3,FALSE))</f>
        <v>3.0000000000000001E-3</v>
      </c>
      <c r="W3964">
        <v>3963</v>
      </c>
      <c r="Y3964">
        <f>S3964-V3964</f>
        <v>1.4000000000000002E-2</v>
      </c>
    </row>
    <row r="3965" spans="1:25" x14ac:dyDescent="0.2">
      <c r="A3965" t="s">
        <v>7333</v>
      </c>
      <c r="B3965" t="s">
        <v>7911</v>
      </c>
      <c r="C3965" t="s">
        <v>7924</v>
      </c>
      <c r="D3965" t="s">
        <v>7930</v>
      </c>
      <c r="E3965" t="s">
        <v>8681</v>
      </c>
      <c r="F3965" t="s">
        <v>7915</v>
      </c>
      <c r="G3965" t="s">
        <v>7915</v>
      </c>
      <c r="H3965" t="s">
        <v>7915</v>
      </c>
      <c r="I3965" t="s">
        <v>7915</v>
      </c>
      <c r="J3965" t="s">
        <v>7915</v>
      </c>
      <c r="K3965" t="s">
        <v>7915</v>
      </c>
      <c r="L3965" t="s">
        <v>7915</v>
      </c>
      <c r="M3965" t="s">
        <v>7915</v>
      </c>
      <c r="N3965" t="s">
        <v>7915</v>
      </c>
      <c r="O3965" t="s">
        <v>7915</v>
      </c>
      <c r="P3965" t="s">
        <v>7915</v>
      </c>
      <c r="Q3965">
        <v>9</v>
      </c>
      <c r="R3965">
        <f>IF(ISERROR(VLOOKUP(A3965,int_r_base_fitted!$A$1:$C$10000,2,FALSE)),0,VLOOKUP(A3965,int_r_base_fitted!$A$1:$C$10000,2,FALSE))</f>
        <v>0</v>
      </c>
      <c r="S3965">
        <f>IF(ISERROR(VLOOKUP(A3965,int_r_base_fitted!$A$1:$C$10000,3,FALSE)),0,VLOOKUP(A3965,int_r_base_fitted!$A$1:$C$10000,3,FALSE))</f>
        <v>1.7000000000000001E-2</v>
      </c>
      <c r="T3965">
        <v>3835</v>
      </c>
      <c r="V3965">
        <f>IF(ISERROR(VLOOKUP(A3965,int_r_full_fitted!$A$1:$C$10000,3,FALSE)),0,VLOOKUP(A3965,int_r_full_fitted!$A$1:$C$10000,3,FALSE))</f>
        <v>3.0000000000000001E-3</v>
      </c>
      <c r="W3965">
        <v>3964</v>
      </c>
      <c r="Y3965">
        <f>S3965-V3965</f>
        <v>1.4000000000000002E-2</v>
      </c>
    </row>
    <row r="3966" spans="1:25" x14ac:dyDescent="0.2">
      <c r="A3966" t="s">
        <v>7348</v>
      </c>
      <c r="B3966" t="s">
        <v>7911</v>
      </c>
      <c r="C3966" t="s">
        <v>8109</v>
      </c>
      <c r="D3966" t="s">
        <v>7963</v>
      </c>
      <c r="E3966" t="s">
        <v>9941</v>
      </c>
      <c r="F3966" t="s">
        <v>7915</v>
      </c>
      <c r="G3966" t="s">
        <v>7915</v>
      </c>
      <c r="H3966" t="s">
        <v>7915</v>
      </c>
      <c r="I3966" t="s">
        <v>7915</v>
      </c>
      <c r="J3966" t="s">
        <v>7915</v>
      </c>
      <c r="K3966" t="s">
        <v>7915</v>
      </c>
      <c r="L3966" t="s">
        <v>7915</v>
      </c>
      <c r="M3966" t="s">
        <v>7915</v>
      </c>
      <c r="N3966" t="s">
        <v>7915</v>
      </c>
      <c r="O3966" t="s">
        <v>7915</v>
      </c>
      <c r="P3966" t="s">
        <v>7915</v>
      </c>
      <c r="Q3966">
        <v>9</v>
      </c>
      <c r="R3966">
        <f>IF(ISERROR(VLOOKUP(A3966,int_r_base_fitted!$A$1:$C$10000,2,FALSE)),0,VLOOKUP(A3966,int_r_base_fitted!$A$1:$C$10000,2,FALSE))</f>
        <v>0</v>
      </c>
      <c r="S3966">
        <f>IF(ISERROR(VLOOKUP(A3966,int_r_base_fitted!$A$1:$C$10000,3,FALSE)),0,VLOOKUP(A3966,int_r_base_fitted!$A$1:$C$10000,3,FALSE))</f>
        <v>1.7000000000000001E-2</v>
      </c>
      <c r="T3966">
        <v>3837</v>
      </c>
      <c r="V3966">
        <f>IF(ISERROR(VLOOKUP(A3966,int_r_full_fitted!$A$1:$C$10000,3,FALSE)),0,VLOOKUP(A3966,int_r_full_fitted!$A$1:$C$10000,3,FALSE))</f>
        <v>3.0000000000000001E-3</v>
      </c>
      <c r="W3966">
        <v>3965</v>
      </c>
      <c r="Y3966">
        <f>S3966-V3966</f>
        <v>1.4000000000000002E-2</v>
      </c>
    </row>
    <row r="3967" spans="1:25" x14ac:dyDescent="0.2">
      <c r="A3967" t="s">
        <v>7350</v>
      </c>
      <c r="B3967" t="s">
        <v>7933</v>
      </c>
      <c r="C3967" t="s">
        <v>8254</v>
      </c>
      <c r="D3967" t="s">
        <v>7963</v>
      </c>
      <c r="E3967" t="s">
        <v>9699</v>
      </c>
      <c r="F3967" t="s">
        <v>7915</v>
      </c>
      <c r="G3967" t="s">
        <v>7915</v>
      </c>
      <c r="H3967" t="s">
        <v>7915</v>
      </c>
      <c r="I3967" t="s">
        <v>7915</v>
      </c>
      <c r="J3967" t="s">
        <v>7915</v>
      </c>
      <c r="K3967" t="s">
        <v>7915</v>
      </c>
      <c r="L3967" t="s">
        <v>7915</v>
      </c>
      <c r="M3967" t="s">
        <v>7915</v>
      </c>
      <c r="N3967" t="s">
        <v>7915</v>
      </c>
      <c r="O3967" t="s">
        <v>7915</v>
      </c>
      <c r="P3967" t="s">
        <v>7915</v>
      </c>
      <c r="Q3967">
        <v>9</v>
      </c>
      <c r="R3967">
        <f>IF(ISERROR(VLOOKUP(A3967,int_r_base_fitted!$A$1:$C$10000,2,FALSE)),0,VLOOKUP(A3967,int_r_base_fitted!$A$1:$C$10000,2,FALSE))</f>
        <v>0</v>
      </c>
      <c r="S3967">
        <f>IF(ISERROR(VLOOKUP(A3967,int_r_base_fitted!$A$1:$C$10000,3,FALSE)),0,VLOOKUP(A3967,int_r_base_fitted!$A$1:$C$10000,3,FALSE))</f>
        <v>1.7000000000000001E-2</v>
      </c>
      <c r="T3967">
        <v>3838</v>
      </c>
      <c r="V3967">
        <f>IF(ISERROR(VLOOKUP(A3967,int_r_full_fitted!$A$1:$C$10000,3,FALSE)),0,VLOOKUP(A3967,int_r_full_fitted!$A$1:$C$10000,3,FALSE))</f>
        <v>3.0000000000000001E-3</v>
      </c>
      <c r="W3967">
        <v>3966</v>
      </c>
      <c r="Y3967">
        <f>S3967-V3967</f>
        <v>1.4000000000000002E-2</v>
      </c>
    </row>
    <row r="3968" spans="1:25" x14ac:dyDescent="0.2">
      <c r="A3968" t="s">
        <v>7353</v>
      </c>
      <c r="B3968" t="s">
        <v>7933</v>
      </c>
      <c r="C3968" t="s">
        <v>9770</v>
      </c>
      <c r="D3968" t="s">
        <v>7963</v>
      </c>
      <c r="E3968" t="s">
        <v>9945</v>
      </c>
      <c r="F3968" t="s">
        <v>7915</v>
      </c>
      <c r="G3968" t="s">
        <v>7915</v>
      </c>
      <c r="H3968" t="s">
        <v>7915</v>
      </c>
      <c r="I3968" t="s">
        <v>7915</v>
      </c>
      <c r="J3968" t="s">
        <v>7915</v>
      </c>
      <c r="K3968" t="s">
        <v>7915</v>
      </c>
      <c r="L3968" t="s">
        <v>7915</v>
      </c>
      <c r="M3968" t="s">
        <v>7915</v>
      </c>
      <c r="N3968" t="s">
        <v>7915</v>
      </c>
      <c r="O3968" t="s">
        <v>7915</v>
      </c>
      <c r="P3968" t="s">
        <v>7915</v>
      </c>
      <c r="Q3968">
        <v>9</v>
      </c>
      <c r="R3968">
        <f>IF(ISERROR(VLOOKUP(A3968,int_r_base_fitted!$A$1:$C$10000,2,FALSE)),0,VLOOKUP(A3968,int_r_base_fitted!$A$1:$C$10000,2,FALSE))</f>
        <v>0</v>
      </c>
      <c r="S3968">
        <f>IF(ISERROR(VLOOKUP(A3968,int_r_base_fitted!$A$1:$C$10000,3,FALSE)),0,VLOOKUP(A3968,int_r_base_fitted!$A$1:$C$10000,3,FALSE))</f>
        <v>1.7000000000000001E-2</v>
      </c>
      <c r="T3968">
        <v>3840</v>
      </c>
      <c r="V3968">
        <f>IF(ISERROR(VLOOKUP(A3968,int_r_full_fitted!$A$1:$C$10000,3,FALSE)),0,VLOOKUP(A3968,int_r_full_fitted!$A$1:$C$10000,3,FALSE))</f>
        <v>3.0000000000000001E-3</v>
      </c>
      <c r="W3968">
        <v>3967</v>
      </c>
      <c r="Y3968">
        <f>S3968-V3968</f>
        <v>1.4000000000000002E-2</v>
      </c>
    </row>
    <row r="3969" spans="1:25" x14ac:dyDescent="0.2">
      <c r="A3969" t="s">
        <v>7360</v>
      </c>
      <c r="B3969" t="s">
        <v>7933</v>
      </c>
      <c r="C3969" t="s">
        <v>8660</v>
      </c>
      <c r="D3969" t="s">
        <v>7963</v>
      </c>
      <c r="E3969" t="s">
        <v>9225</v>
      </c>
      <c r="F3969" t="s">
        <v>7915</v>
      </c>
      <c r="G3969" t="s">
        <v>7915</v>
      </c>
      <c r="H3969" t="s">
        <v>7915</v>
      </c>
      <c r="I3969" t="s">
        <v>7915</v>
      </c>
      <c r="J3969" t="s">
        <v>7915</v>
      </c>
      <c r="K3969" t="s">
        <v>7915</v>
      </c>
      <c r="L3969" t="s">
        <v>7915</v>
      </c>
      <c r="M3969" t="s">
        <v>7915</v>
      </c>
      <c r="N3969" t="s">
        <v>7915</v>
      </c>
      <c r="O3969" t="s">
        <v>7915</v>
      </c>
      <c r="P3969" t="s">
        <v>7915</v>
      </c>
      <c r="Q3969">
        <v>9</v>
      </c>
      <c r="R3969">
        <f>IF(ISERROR(VLOOKUP(A3969,int_r_base_fitted!$A$1:$C$10000,2,FALSE)),0,VLOOKUP(A3969,int_r_base_fitted!$A$1:$C$10000,2,FALSE))</f>
        <v>0</v>
      </c>
      <c r="S3969">
        <f>IF(ISERROR(VLOOKUP(A3969,int_r_base_fitted!$A$1:$C$10000,3,FALSE)),0,VLOOKUP(A3969,int_r_base_fitted!$A$1:$C$10000,3,FALSE))</f>
        <v>1.7000000000000001E-2</v>
      </c>
      <c r="T3969">
        <v>3843</v>
      </c>
      <c r="V3969">
        <f>IF(ISERROR(VLOOKUP(A3969,int_r_full_fitted!$A$1:$C$10000,3,FALSE)),0,VLOOKUP(A3969,int_r_full_fitted!$A$1:$C$10000,3,FALSE))</f>
        <v>3.0000000000000001E-3</v>
      </c>
      <c r="W3969">
        <v>3968</v>
      </c>
      <c r="Y3969">
        <f>S3969-V3969</f>
        <v>1.4000000000000002E-2</v>
      </c>
    </row>
    <row r="3970" spans="1:25" x14ac:dyDescent="0.2">
      <c r="A3970" t="s">
        <v>7392</v>
      </c>
      <c r="B3970" t="s">
        <v>7933</v>
      </c>
      <c r="C3970" t="s">
        <v>8181</v>
      </c>
      <c r="D3970" t="s">
        <v>8040</v>
      </c>
      <c r="E3970" t="s">
        <v>8396</v>
      </c>
      <c r="F3970" t="s">
        <v>7915</v>
      </c>
      <c r="G3970" t="s">
        <v>7915</v>
      </c>
      <c r="H3970" t="s">
        <v>7915</v>
      </c>
      <c r="I3970" t="s">
        <v>7915</v>
      </c>
      <c r="J3970" t="s">
        <v>7915</v>
      </c>
      <c r="K3970" t="s">
        <v>7915</v>
      </c>
      <c r="L3970" t="s">
        <v>7915</v>
      </c>
      <c r="M3970" t="s">
        <v>7915</v>
      </c>
      <c r="N3970" t="s">
        <v>7915</v>
      </c>
      <c r="O3970" t="s">
        <v>7915</v>
      </c>
      <c r="P3970" t="s">
        <v>7915</v>
      </c>
      <c r="Q3970">
        <v>9</v>
      </c>
      <c r="R3970">
        <f>IF(ISERROR(VLOOKUP(A3970,int_r_base_fitted!$A$1:$C$10000,2,FALSE)),0,VLOOKUP(A3970,int_r_base_fitted!$A$1:$C$10000,2,FALSE))</f>
        <v>0</v>
      </c>
      <c r="S3970">
        <f>IF(ISERROR(VLOOKUP(A3970,int_r_base_fitted!$A$1:$C$10000,3,FALSE)),0,VLOOKUP(A3970,int_r_base_fitted!$A$1:$C$10000,3,FALSE))</f>
        <v>1.7000000000000001E-2</v>
      </c>
      <c r="T3970">
        <v>3844</v>
      </c>
      <c r="V3970">
        <f>IF(ISERROR(VLOOKUP(A3970,int_r_full_fitted!$A$1:$C$10000,3,FALSE)),0,VLOOKUP(A3970,int_r_full_fitted!$A$1:$C$10000,3,FALSE))</f>
        <v>3.0000000000000001E-3</v>
      </c>
      <c r="W3970">
        <v>3969</v>
      </c>
      <c r="Y3970">
        <f>S3970-V3970</f>
        <v>1.4000000000000002E-2</v>
      </c>
    </row>
    <row r="3971" spans="1:25" x14ac:dyDescent="0.2">
      <c r="A3971" t="s">
        <v>7394</v>
      </c>
      <c r="B3971" t="s">
        <v>7933</v>
      </c>
      <c r="C3971" t="s">
        <v>8490</v>
      </c>
      <c r="D3971" t="s">
        <v>8040</v>
      </c>
      <c r="E3971" t="s">
        <v>9888</v>
      </c>
      <c r="F3971" t="s">
        <v>7915</v>
      </c>
      <c r="G3971" t="s">
        <v>7915</v>
      </c>
      <c r="H3971" t="s">
        <v>7915</v>
      </c>
      <c r="I3971" t="s">
        <v>7915</v>
      </c>
      <c r="J3971" t="s">
        <v>7915</v>
      </c>
      <c r="K3971" t="s">
        <v>7915</v>
      </c>
      <c r="L3971" t="s">
        <v>7915</v>
      </c>
      <c r="M3971" t="s">
        <v>7915</v>
      </c>
      <c r="N3971" t="s">
        <v>7915</v>
      </c>
      <c r="O3971" t="s">
        <v>7915</v>
      </c>
      <c r="P3971" t="s">
        <v>7915</v>
      </c>
      <c r="Q3971">
        <v>9</v>
      </c>
      <c r="R3971">
        <f>IF(ISERROR(VLOOKUP(A3971,int_r_base_fitted!$A$1:$C$10000,2,FALSE)),0,VLOOKUP(A3971,int_r_base_fitted!$A$1:$C$10000,2,FALSE))</f>
        <v>0</v>
      </c>
      <c r="S3971">
        <f>IF(ISERROR(VLOOKUP(A3971,int_r_base_fitted!$A$1:$C$10000,3,FALSE)),0,VLOOKUP(A3971,int_r_base_fitted!$A$1:$C$10000,3,FALSE))</f>
        <v>1.7000000000000001E-2</v>
      </c>
      <c r="T3971">
        <v>3845</v>
      </c>
      <c r="V3971">
        <f>IF(ISERROR(VLOOKUP(A3971,int_r_full_fitted!$A$1:$C$10000,3,FALSE)),0,VLOOKUP(A3971,int_r_full_fitted!$A$1:$C$10000,3,FALSE))</f>
        <v>3.0000000000000001E-3</v>
      </c>
      <c r="W3971">
        <v>3970</v>
      </c>
      <c r="Y3971">
        <f>S3971-V3971</f>
        <v>1.4000000000000002E-2</v>
      </c>
    </row>
    <row r="3972" spans="1:25" x14ac:dyDescent="0.2">
      <c r="A3972" t="s">
        <v>7395</v>
      </c>
      <c r="B3972" t="s">
        <v>7933</v>
      </c>
      <c r="C3972" t="s">
        <v>8490</v>
      </c>
      <c r="D3972" t="s">
        <v>8040</v>
      </c>
      <c r="E3972" t="s">
        <v>8985</v>
      </c>
      <c r="F3972" t="s">
        <v>7915</v>
      </c>
      <c r="G3972" t="s">
        <v>7915</v>
      </c>
      <c r="H3972" t="s">
        <v>7915</v>
      </c>
      <c r="I3972" t="s">
        <v>7915</v>
      </c>
      <c r="J3972" t="s">
        <v>7915</v>
      </c>
      <c r="K3972" t="s">
        <v>7915</v>
      </c>
      <c r="L3972" t="s">
        <v>7915</v>
      </c>
      <c r="M3972" t="s">
        <v>7915</v>
      </c>
      <c r="N3972" t="s">
        <v>7915</v>
      </c>
      <c r="O3972" t="s">
        <v>7915</v>
      </c>
      <c r="P3972" t="s">
        <v>7915</v>
      </c>
      <c r="Q3972">
        <v>9</v>
      </c>
      <c r="R3972">
        <f>IF(ISERROR(VLOOKUP(A3972,int_r_base_fitted!$A$1:$C$10000,2,FALSE)),0,VLOOKUP(A3972,int_r_base_fitted!$A$1:$C$10000,2,FALSE))</f>
        <v>0</v>
      </c>
      <c r="S3972">
        <f>IF(ISERROR(VLOOKUP(A3972,int_r_base_fitted!$A$1:$C$10000,3,FALSE)),0,VLOOKUP(A3972,int_r_base_fitted!$A$1:$C$10000,3,FALSE))</f>
        <v>1.7000000000000001E-2</v>
      </c>
      <c r="T3972">
        <v>3846</v>
      </c>
      <c r="V3972">
        <f>IF(ISERROR(VLOOKUP(A3972,int_r_full_fitted!$A$1:$C$10000,3,FALSE)),0,VLOOKUP(A3972,int_r_full_fitted!$A$1:$C$10000,3,FALSE))</f>
        <v>3.0000000000000001E-3</v>
      </c>
      <c r="W3972">
        <v>3971</v>
      </c>
      <c r="Y3972">
        <f>S3972-V3972</f>
        <v>1.4000000000000002E-2</v>
      </c>
    </row>
    <row r="3973" spans="1:25" x14ac:dyDescent="0.2">
      <c r="A3973" t="s">
        <v>7564</v>
      </c>
      <c r="B3973" t="s">
        <v>7933</v>
      </c>
      <c r="C3973" t="s">
        <v>10037</v>
      </c>
      <c r="D3973" t="s">
        <v>7963</v>
      </c>
      <c r="E3973" t="s">
        <v>8945</v>
      </c>
      <c r="F3973" t="s">
        <v>7915</v>
      </c>
      <c r="G3973" t="s">
        <v>7915</v>
      </c>
      <c r="H3973" t="s">
        <v>7915</v>
      </c>
      <c r="I3973" t="s">
        <v>7915</v>
      </c>
      <c r="J3973" t="s">
        <v>7915</v>
      </c>
      <c r="K3973" t="s">
        <v>7915</v>
      </c>
      <c r="L3973" t="s">
        <v>7915</v>
      </c>
      <c r="M3973" t="s">
        <v>7915</v>
      </c>
      <c r="N3973" t="s">
        <v>7915</v>
      </c>
      <c r="O3973" t="s">
        <v>7915</v>
      </c>
      <c r="P3973" t="s">
        <v>7915</v>
      </c>
      <c r="Q3973">
        <v>9</v>
      </c>
      <c r="R3973">
        <f>IF(ISERROR(VLOOKUP(A3973,int_r_base_fitted!$A$1:$C$10000,2,FALSE)),0,VLOOKUP(A3973,int_r_base_fitted!$A$1:$C$10000,2,FALSE))</f>
        <v>0</v>
      </c>
      <c r="S3973">
        <f>IF(ISERROR(VLOOKUP(A3973,int_r_base_fitted!$A$1:$C$10000,3,FALSE)),0,VLOOKUP(A3973,int_r_base_fitted!$A$1:$C$10000,3,FALSE))</f>
        <v>1.7000000000000001E-2</v>
      </c>
      <c r="T3973">
        <v>3860</v>
      </c>
      <c r="V3973">
        <f>IF(ISERROR(VLOOKUP(A3973,int_r_full_fitted!$A$1:$C$10000,3,FALSE)),0,VLOOKUP(A3973,int_r_full_fitted!$A$1:$C$10000,3,FALSE))</f>
        <v>3.0000000000000001E-3</v>
      </c>
      <c r="W3973">
        <v>3972</v>
      </c>
      <c r="Y3973">
        <f>S3973-V3973</f>
        <v>1.4000000000000002E-2</v>
      </c>
    </row>
    <row r="3974" spans="1:25" x14ac:dyDescent="0.2">
      <c r="A3974" t="s">
        <v>7584</v>
      </c>
      <c r="B3974" t="s">
        <v>7933</v>
      </c>
      <c r="C3974" t="s">
        <v>8239</v>
      </c>
      <c r="D3974" t="s">
        <v>7963</v>
      </c>
      <c r="E3974" t="s">
        <v>9164</v>
      </c>
      <c r="F3974" t="s">
        <v>7915</v>
      </c>
      <c r="G3974" t="s">
        <v>7915</v>
      </c>
      <c r="H3974" t="s">
        <v>7915</v>
      </c>
      <c r="I3974" t="s">
        <v>7915</v>
      </c>
      <c r="J3974" t="s">
        <v>7915</v>
      </c>
      <c r="K3974" t="s">
        <v>7915</v>
      </c>
      <c r="L3974" t="s">
        <v>7915</v>
      </c>
      <c r="M3974" t="s">
        <v>7915</v>
      </c>
      <c r="N3974" t="s">
        <v>7915</v>
      </c>
      <c r="O3974" t="s">
        <v>7915</v>
      </c>
      <c r="P3974" t="s">
        <v>7915</v>
      </c>
      <c r="Q3974">
        <v>9</v>
      </c>
      <c r="R3974">
        <f>IF(ISERROR(VLOOKUP(A3974,int_r_base_fitted!$A$1:$C$10000,2,FALSE)),0,VLOOKUP(A3974,int_r_base_fitted!$A$1:$C$10000,2,FALSE))</f>
        <v>0</v>
      </c>
      <c r="S3974">
        <f>IF(ISERROR(VLOOKUP(A3974,int_r_base_fitted!$A$1:$C$10000,3,FALSE)),0,VLOOKUP(A3974,int_r_base_fitted!$A$1:$C$10000,3,FALSE))</f>
        <v>1.7000000000000001E-2</v>
      </c>
      <c r="T3974">
        <v>3867</v>
      </c>
      <c r="V3974">
        <f>IF(ISERROR(VLOOKUP(A3974,int_r_full_fitted!$A$1:$C$10000,3,FALSE)),0,VLOOKUP(A3974,int_r_full_fitted!$A$1:$C$10000,3,FALSE))</f>
        <v>3.0000000000000001E-3</v>
      </c>
      <c r="W3974">
        <v>3973</v>
      </c>
      <c r="Y3974">
        <f>S3974-V3974</f>
        <v>1.4000000000000002E-2</v>
      </c>
    </row>
    <row r="3975" spans="1:25" x14ac:dyDescent="0.2">
      <c r="A3975" t="s">
        <v>7594</v>
      </c>
      <c r="B3975" t="s">
        <v>7933</v>
      </c>
      <c r="C3975" t="s">
        <v>7944</v>
      </c>
      <c r="D3975" t="s">
        <v>7963</v>
      </c>
      <c r="E3975" t="s">
        <v>10053</v>
      </c>
      <c r="F3975" t="s">
        <v>7915</v>
      </c>
      <c r="G3975" t="s">
        <v>7915</v>
      </c>
      <c r="H3975" t="s">
        <v>7915</v>
      </c>
      <c r="I3975" t="s">
        <v>7915</v>
      </c>
      <c r="J3975" t="s">
        <v>7915</v>
      </c>
      <c r="K3975" t="s">
        <v>7915</v>
      </c>
      <c r="L3975" t="s">
        <v>7915</v>
      </c>
      <c r="M3975" t="s">
        <v>7915</v>
      </c>
      <c r="N3975" t="s">
        <v>7915</v>
      </c>
      <c r="O3975" t="s">
        <v>7915</v>
      </c>
      <c r="P3975" t="s">
        <v>7915</v>
      </c>
      <c r="Q3975">
        <v>9</v>
      </c>
      <c r="R3975">
        <f>IF(ISERROR(VLOOKUP(A3975,int_r_base_fitted!$A$1:$C$10000,2,FALSE)),0,VLOOKUP(A3975,int_r_base_fitted!$A$1:$C$10000,2,FALSE))</f>
        <v>0</v>
      </c>
      <c r="S3975">
        <f>IF(ISERROR(VLOOKUP(A3975,int_r_base_fitted!$A$1:$C$10000,3,FALSE)),0,VLOOKUP(A3975,int_r_base_fitted!$A$1:$C$10000,3,FALSE))</f>
        <v>1.7000000000000001E-2</v>
      </c>
      <c r="T3975">
        <v>3876</v>
      </c>
      <c r="V3975">
        <f>IF(ISERROR(VLOOKUP(A3975,int_r_full_fitted!$A$1:$C$10000,3,FALSE)),0,VLOOKUP(A3975,int_r_full_fitted!$A$1:$C$10000,3,FALSE))</f>
        <v>3.0000000000000001E-3</v>
      </c>
      <c r="W3975">
        <v>3974</v>
      </c>
      <c r="Y3975">
        <f>S3975-V3975</f>
        <v>1.4000000000000002E-2</v>
      </c>
    </row>
    <row r="3976" spans="1:25" x14ac:dyDescent="0.2">
      <c r="A3976" t="s">
        <v>7604</v>
      </c>
      <c r="B3976" t="s">
        <v>7933</v>
      </c>
      <c r="C3976" t="s">
        <v>9763</v>
      </c>
      <c r="D3976" t="s">
        <v>7963</v>
      </c>
      <c r="E3976" t="s">
        <v>8631</v>
      </c>
      <c r="F3976" t="s">
        <v>7915</v>
      </c>
      <c r="G3976" t="s">
        <v>7915</v>
      </c>
      <c r="H3976" t="s">
        <v>7915</v>
      </c>
      <c r="I3976" t="s">
        <v>7915</v>
      </c>
      <c r="J3976" t="s">
        <v>7915</v>
      </c>
      <c r="K3976" t="s">
        <v>7915</v>
      </c>
      <c r="L3976" t="s">
        <v>7915</v>
      </c>
      <c r="M3976" t="s">
        <v>7915</v>
      </c>
      <c r="N3976" t="s">
        <v>7915</v>
      </c>
      <c r="O3976" t="s">
        <v>7915</v>
      </c>
      <c r="P3976" t="s">
        <v>7915</v>
      </c>
      <c r="Q3976">
        <v>9</v>
      </c>
      <c r="R3976">
        <f>IF(ISERROR(VLOOKUP(A3976,int_r_base_fitted!$A$1:$C$10000,2,FALSE)),0,VLOOKUP(A3976,int_r_base_fitted!$A$1:$C$10000,2,FALSE))</f>
        <v>0</v>
      </c>
      <c r="S3976">
        <f>IF(ISERROR(VLOOKUP(A3976,int_r_base_fitted!$A$1:$C$10000,3,FALSE)),0,VLOOKUP(A3976,int_r_base_fitted!$A$1:$C$10000,3,FALSE))</f>
        <v>1.7000000000000001E-2</v>
      </c>
      <c r="T3976">
        <v>3881</v>
      </c>
      <c r="V3976">
        <f>IF(ISERROR(VLOOKUP(A3976,int_r_full_fitted!$A$1:$C$10000,3,FALSE)),0,VLOOKUP(A3976,int_r_full_fitted!$A$1:$C$10000,3,FALSE))</f>
        <v>3.0000000000000001E-3</v>
      </c>
      <c r="W3976">
        <v>3975</v>
      </c>
      <c r="Y3976">
        <f>S3976-V3976</f>
        <v>1.4000000000000002E-2</v>
      </c>
    </row>
    <row r="3977" spans="1:25" x14ac:dyDescent="0.2">
      <c r="A3977" t="s">
        <v>7608</v>
      </c>
      <c r="B3977" t="s">
        <v>7933</v>
      </c>
      <c r="C3977" t="s">
        <v>8589</v>
      </c>
      <c r="D3977" t="s">
        <v>7963</v>
      </c>
      <c r="E3977" t="s">
        <v>10053</v>
      </c>
      <c r="F3977" t="s">
        <v>7915</v>
      </c>
      <c r="G3977" t="s">
        <v>7915</v>
      </c>
      <c r="H3977" t="s">
        <v>7915</v>
      </c>
      <c r="I3977" t="s">
        <v>7915</v>
      </c>
      <c r="J3977" t="s">
        <v>7915</v>
      </c>
      <c r="K3977" t="s">
        <v>7915</v>
      </c>
      <c r="L3977" t="s">
        <v>7915</v>
      </c>
      <c r="M3977" t="s">
        <v>7915</v>
      </c>
      <c r="N3977" t="s">
        <v>7915</v>
      </c>
      <c r="O3977" t="s">
        <v>7915</v>
      </c>
      <c r="P3977" t="s">
        <v>7915</v>
      </c>
      <c r="Q3977">
        <v>9</v>
      </c>
      <c r="R3977">
        <f>IF(ISERROR(VLOOKUP(A3977,int_r_base_fitted!$A$1:$C$10000,2,FALSE)),0,VLOOKUP(A3977,int_r_base_fitted!$A$1:$C$10000,2,FALSE))</f>
        <v>0</v>
      </c>
      <c r="S3977">
        <f>IF(ISERROR(VLOOKUP(A3977,int_r_base_fitted!$A$1:$C$10000,3,FALSE)),0,VLOOKUP(A3977,int_r_base_fitted!$A$1:$C$10000,3,FALSE))</f>
        <v>1.7000000000000001E-2</v>
      </c>
      <c r="T3977">
        <v>3883</v>
      </c>
      <c r="V3977">
        <f>IF(ISERROR(VLOOKUP(A3977,int_r_full_fitted!$A$1:$C$10000,3,FALSE)),0,VLOOKUP(A3977,int_r_full_fitted!$A$1:$C$10000,3,FALSE))</f>
        <v>3.0000000000000001E-3</v>
      </c>
      <c r="W3977">
        <v>3976</v>
      </c>
      <c r="Y3977">
        <f>S3977-V3977</f>
        <v>1.4000000000000002E-2</v>
      </c>
    </row>
    <row r="3978" spans="1:25" x14ac:dyDescent="0.2">
      <c r="A3978" t="s">
        <v>7610</v>
      </c>
      <c r="B3978" t="s">
        <v>7933</v>
      </c>
      <c r="C3978" t="s">
        <v>9460</v>
      </c>
      <c r="D3978" t="s">
        <v>7963</v>
      </c>
      <c r="E3978" t="s">
        <v>8629</v>
      </c>
      <c r="F3978" t="s">
        <v>7915</v>
      </c>
      <c r="G3978" t="s">
        <v>7915</v>
      </c>
      <c r="H3978" t="s">
        <v>7915</v>
      </c>
      <c r="I3978" t="s">
        <v>7915</v>
      </c>
      <c r="J3978" t="s">
        <v>7915</v>
      </c>
      <c r="K3978" t="s">
        <v>7915</v>
      </c>
      <c r="L3978" t="s">
        <v>7915</v>
      </c>
      <c r="M3978" t="s">
        <v>7915</v>
      </c>
      <c r="N3978" t="s">
        <v>7915</v>
      </c>
      <c r="O3978" t="s">
        <v>7915</v>
      </c>
      <c r="P3978" t="s">
        <v>7915</v>
      </c>
      <c r="Q3978">
        <v>9</v>
      </c>
      <c r="R3978">
        <f>IF(ISERROR(VLOOKUP(A3978,int_r_base_fitted!$A$1:$C$10000,2,FALSE)),0,VLOOKUP(A3978,int_r_base_fitted!$A$1:$C$10000,2,FALSE))</f>
        <v>0</v>
      </c>
      <c r="S3978">
        <f>IF(ISERROR(VLOOKUP(A3978,int_r_base_fitted!$A$1:$C$10000,3,FALSE)),0,VLOOKUP(A3978,int_r_base_fitted!$A$1:$C$10000,3,FALSE))</f>
        <v>1.7000000000000001E-2</v>
      </c>
      <c r="T3978">
        <v>3884</v>
      </c>
      <c r="V3978">
        <f>IF(ISERROR(VLOOKUP(A3978,int_r_full_fitted!$A$1:$C$10000,3,FALSE)),0,VLOOKUP(A3978,int_r_full_fitted!$A$1:$C$10000,3,FALSE))</f>
        <v>3.0000000000000001E-3</v>
      </c>
      <c r="W3978">
        <v>3977</v>
      </c>
      <c r="Y3978">
        <f>S3978-V3978</f>
        <v>1.4000000000000002E-2</v>
      </c>
    </row>
    <row r="3979" spans="1:25" x14ac:dyDescent="0.2">
      <c r="A3979" t="s">
        <v>7611</v>
      </c>
      <c r="B3979" t="s">
        <v>7933</v>
      </c>
      <c r="C3979" t="s">
        <v>10059</v>
      </c>
      <c r="D3979" t="s">
        <v>7963</v>
      </c>
      <c r="E3979" t="s">
        <v>10060</v>
      </c>
      <c r="F3979" t="s">
        <v>7915</v>
      </c>
      <c r="G3979" t="s">
        <v>7915</v>
      </c>
      <c r="H3979" t="s">
        <v>7915</v>
      </c>
      <c r="I3979" t="s">
        <v>7915</v>
      </c>
      <c r="J3979" t="s">
        <v>7915</v>
      </c>
      <c r="K3979" t="s">
        <v>7915</v>
      </c>
      <c r="L3979" t="s">
        <v>7915</v>
      </c>
      <c r="M3979" t="s">
        <v>7915</v>
      </c>
      <c r="N3979" t="s">
        <v>7915</v>
      </c>
      <c r="O3979" t="s">
        <v>7915</v>
      </c>
      <c r="P3979" t="s">
        <v>7915</v>
      </c>
      <c r="Q3979">
        <v>9</v>
      </c>
      <c r="R3979">
        <f>IF(ISERROR(VLOOKUP(A3979,int_r_base_fitted!$A$1:$C$10000,2,FALSE)),0,VLOOKUP(A3979,int_r_base_fitted!$A$1:$C$10000,2,FALSE))</f>
        <v>0</v>
      </c>
      <c r="S3979">
        <f>IF(ISERROR(VLOOKUP(A3979,int_r_base_fitted!$A$1:$C$10000,3,FALSE)),0,VLOOKUP(A3979,int_r_base_fitted!$A$1:$C$10000,3,FALSE))</f>
        <v>1.7000000000000001E-2</v>
      </c>
      <c r="T3979">
        <v>3885</v>
      </c>
      <c r="V3979">
        <f>IF(ISERROR(VLOOKUP(A3979,int_r_full_fitted!$A$1:$C$10000,3,FALSE)),0,VLOOKUP(A3979,int_r_full_fitted!$A$1:$C$10000,3,FALSE))</f>
        <v>3.0000000000000001E-3</v>
      </c>
      <c r="W3979">
        <v>3978</v>
      </c>
      <c r="Y3979">
        <f>S3979-V3979</f>
        <v>1.4000000000000002E-2</v>
      </c>
    </row>
    <row r="3980" spans="1:25" x14ac:dyDescent="0.2">
      <c r="A3980" t="s">
        <v>7618</v>
      </c>
      <c r="B3980" t="s">
        <v>7933</v>
      </c>
      <c r="C3980" t="s">
        <v>8351</v>
      </c>
      <c r="D3980" t="s">
        <v>7963</v>
      </c>
      <c r="E3980" t="s">
        <v>10067</v>
      </c>
      <c r="F3980" t="s">
        <v>7915</v>
      </c>
      <c r="G3980" t="s">
        <v>7915</v>
      </c>
      <c r="H3980" t="s">
        <v>7915</v>
      </c>
      <c r="I3980" t="s">
        <v>7915</v>
      </c>
      <c r="J3980" t="s">
        <v>7915</v>
      </c>
      <c r="K3980" t="s">
        <v>7915</v>
      </c>
      <c r="L3980" t="s">
        <v>7915</v>
      </c>
      <c r="M3980" t="s">
        <v>7915</v>
      </c>
      <c r="N3980" t="s">
        <v>7915</v>
      </c>
      <c r="O3980" t="s">
        <v>7915</v>
      </c>
      <c r="P3980" t="s">
        <v>7915</v>
      </c>
      <c r="Q3980">
        <v>9</v>
      </c>
      <c r="R3980">
        <f>IF(ISERROR(VLOOKUP(A3980,int_r_base_fitted!$A$1:$C$10000,2,FALSE)),0,VLOOKUP(A3980,int_r_base_fitted!$A$1:$C$10000,2,FALSE))</f>
        <v>0</v>
      </c>
      <c r="S3980">
        <f>IF(ISERROR(VLOOKUP(A3980,int_r_base_fitted!$A$1:$C$10000,3,FALSE)),0,VLOOKUP(A3980,int_r_base_fitted!$A$1:$C$10000,3,FALSE))</f>
        <v>1.7000000000000001E-2</v>
      </c>
      <c r="T3980">
        <v>3888</v>
      </c>
      <c r="V3980">
        <f>IF(ISERROR(VLOOKUP(A3980,int_r_full_fitted!$A$1:$C$10000,3,FALSE)),0,VLOOKUP(A3980,int_r_full_fitted!$A$1:$C$10000,3,FALSE))</f>
        <v>3.0000000000000001E-3</v>
      </c>
      <c r="W3980">
        <v>3979</v>
      </c>
      <c r="Y3980">
        <f>S3980-V3980</f>
        <v>1.4000000000000002E-2</v>
      </c>
    </row>
    <row r="3981" spans="1:25" x14ac:dyDescent="0.2">
      <c r="A3981" t="s">
        <v>7621</v>
      </c>
      <c r="B3981" t="s">
        <v>7933</v>
      </c>
      <c r="C3981" t="s">
        <v>8351</v>
      </c>
      <c r="D3981" t="s">
        <v>7963</v>
      </c>
      <c r="E3981" t="s">
        <v>10069</v>
      </c>
      <c r="F3981" t="s">
        <v>7915</v>
      </c>
      <c r="G3981" t="s">
        <v>7915</v>
      </c>
      <c r="H3981" t="s">
        <v>7915</v>
      </c>
      <c r="I3981" t="s">
        <v>7915</v>
      </c>
      <c r="J3981" t="s">
        <v>7915</v>
      </c>
      <c r="K3981" t="s">
        <v>7915</v>
      </c>
      <c r="L3981" t="s">
        <v>7915</v>
      </c>
      <c r="M3981" t="s">
        <v>7915</v>
      </c>
      <c r="N3981" t="s">
        <v>7915</v>
      </c>
      <c r="O3981" t="s">
        <v>7915</v>
      </c>
      <c r="P3981" t="s">
        <v>7915</v>
      </c>
      <c r="Q3981">
        <v>9</v>
      </c>
      <c r="R3981">
        <f>IF(ISERROR(VLOOKUP(A3981,int_r_base_fitted!$A$1:$C$10000,2,FALSE)),0,VLOOKUP(A3981,int_r_base_fitted!$A$1:$C$10000,2,FALSE))</f>
        <v>0</v>
      </c>
      <c r="S3981">
        <f>IF(ISERROR(VLOOKUP(A3981,int_r_base_fitted!$A$1:$C$10000,3,FALSE)),0,VLOOKUP(A3981,int_r_base_fitted!$A$1:$C$10000,3,FALSE))</f>
        <v>1.7000000000000001E-2</v>
      </c>
      <c r="T3981">
        <v>3889</v>
      </c>
      <c r="V3981">
        <f>IF(ISERROR(VLOOKUP(A3981,int_r_full_fitted!$A$1:$C$10000,3,FALSE)),0,VLOOKUP(A3981,int_r_full_fitted!$A$1:$C$10000,3,FALSE))</f>
        <v>3.0000000000000001E-3</v>
      </c>
      <c r="W3981">
        <v>3980</v>
      </c>
      <c r="Y3981">
        <f>S3981-V3981</f>
        <v>1.4000000000000002E-2</v>
      </c>
    </row>
    <row r="3982" spans="1:25" x14ac:dyDescent="0.2">
      <c r="A3982" t="s">
        <v>7623</v>
      </c>
      <c r="B3982" t="s">
        <v>7933</v>
      </c>
      <c r="C3982" t="s">
        <v>8383</v>
      </c>
      <c r="D3982" t="s">
        <v>7963</v>
      </c>
      <c r="E3982" t="s">
        <v>9768</v>
      </c>
      <c r="F3982" t="s">
        <v>7915</v>
      </c>
      <c r="G3982" t="s">
        <v>7915</v>
      </c>
      <c r="H3982" t="s">
        <v>7915</v>
      </c>
      <c r="I3982" t="s">
        <v>7915</v>
      </c>
      <c r="J3982" t="s">
        <v>7915</v>
      </c>
      <c r="K3982" t="s">
        <v>7915</v>
      </c>
      <c r="L3982" t="s">
        <v>7915</v>
      </c>
      <c r="M3982" t="s">
        <v>7915</v>
      </c>
      <c r="N3982" t="s">
        <v>7915</v>
      </c>
      <c r="O3982" t="s">
        <v>7915</v>
      </c>
      <c r="P3982" t="s">
        <v>7915</v>
      </c>
      <c r="Q3982">
        <v>9</v>
      </c>
      <c r="R3982">
        <f>IF(ISERROR(VLOOKUP(A3982,int_r_base_fitted!$A$1:$C$10000,2,FALSE)),0,VLOOKUP(A3982,int_r_base_fitted!$A$1:$C$10000,2,FALSE))</f>
        <v>0</v>
      </c>
      <c r="S3982">
        <f>IF(ISERROR(VLOOKUP(A3982,int_r_base_fitted!$A$1:$C$10000,3,FALSE)),0,VLOOKUP(A3982,int_r_base_fitted!$A$1:$C$10000,3,FALSE))</f>
        <v>1.7000000000000001E-2</v>
      </c>
      <c r="T3982">
        <v>3891</v>
      </c>
      <c r="V3982">
        <f>IF(ISERROR(VLOOKUP(A3982,int_r_full_fitted!$A$1:$C$10000,3,FALSE)),0,VLOOKUP(A3982,int_r_full_fitted!$A$1:$C$10000,3,FALSE))</f>
        <v>3.0000000000000001E-3</v>
      </c>
      <c r="W3982">
        <v>3981</v>
      </c>
      <c r="Y3982">
        <f>S3982-V3982</f>
        <v>1.4000000000000002E-2</v>
      </c>
    </row>
    <row r="3983" spans="1:25" x14ac:dyDescent="0.2">
      <c r="A3983" t="s">
        <v>7627</v>
      </c>
      <c r="B3983" t="s">
        <v>7933</v>
      </c>
      <c r="C3983" t="s">
        <v>9770</v>
      </c>
      <c r="D3983" t="s">
        <v>7963</v>
      </c>
      <c r="E3983" t="s">
        <v>9622</v>
      </c>
      <c r="F3983" t="s">
        <v>7915</v>
      </c>
      <c r="G3983" t="s">
        <v>7915</v>
      </c>
      <c r="H3983" t="s">
        <v>7915</v>
      </c>
      <c r="I3983" t="s">
        <v>7915</v>
      </c>
      <c r="J3983" t="s">
        <v>7915</v>
      </c>
      <c r="K3983" t="s">
        <v>7915</v>
      </c>
      <c r="L3983" t="s">
        <v>7915</v>
      </c>
      <c r="M3983" t="s">
        <v>7915</v>
      </c>
      <c r="N3983" t="s">
        <v>7915</v>
      </c>
      <c r="O3983" t="s">
        <v>7915</v>
      </c>
      <c r="P3983" t="s">
        <v>7915</v>
      </c>
      <c r="Q3983">
        <v>9</v>
      </c>
      <c r="R3983">
        <f>IF(ISERROR(VLOOKUP(A3983,int_r_base_fitted!$A$1:$C$10000,2,FALSE)),0,VLOOKUP(A3983,int_r_base_fitted!$A$1:$C$10000,2,FALSE))</f>
        <v>0</v>
      </c>
      <c r="S3983">
        <f>IF(ISERROR(VLOOKUP(A3983,int_r_base_fitted!$A$1:$C$10000,3,FALSE)),0,VLOOKUP(A3983,int_r_base_fitted!$A$1:$C$10000,3,FALSE))</f>
        <v>1.7000000000000001E-2</v>
      </c>
      <c r="T3983">
        <v>3893</v>
      </c>
      <c r="V3983">
        <f>IF(ISERROR(VLOOKUP(A3983,int_r_full_fitted!$A$1:$C$10000,3,FALSE)),0,VLOOKUP(A3983,int_r_full_fitted!$A$1:$C$10000,3,FALSE))</f>
        <v>3.0000000000000001E-3</v>
      </c>
      <c r="W3983">
        <v>3982</v>
      </c>
      <c r="Y3983">
        <f>S3983-V3983</f>
        <v>1.4000000000000002E-2</v>
      </c>
    </row>
    <row r="3984" spans="1:25" x14ac:dyDescent="0.2">
      <c r="A3984" t="s">
        <v>7629</v>
      </c>
      <c r="B3984" t="s">
        <v>7933</v>
      </c>
      <c r="C3984" t="s">
        <v>9771</v>
      </c>
      <c r="D3984" t="s">
        <v>7963</v>
      </c>
      <c r="E3984" t="s">
        <v>9658</v>
      </c>
      <c r="F3984" t="s">
        <v>7915</v>
      </c>
      <c r="G3984" t="s">
        <v>7915</v>
      </c>
      <c r="H3984" t="s">
        <v>7915</v>
      </c>
      <c r="I3984" t="s">
        <v>7915</v>
      </c>
      <c r="J3984" t="s">
        <v>7915</v>
      </c>
      <c r="K3984" t="s">
        <v>7915</v>
      </c>
      <c r="L3984" t="s">
        <v>7915</v>
      </c>
      <c r="M3984" t="s">
        <v>7915</v>
      </c>
      <c r="N3984" t="s">
        <v>7915</v>
      </c>
      <c r="O3984" t="s">
        <v>7915</v>
      </c>
      <c r="P3984" t="s">
        <v>7915</v>
      </c>
      <c r="Q3984">
        <v>9</v>
      </c>
      <c r="R3984">
        <f>IF(ISERROR(VLOOKUP(A3984,int_r_base_fitted!$A$1:$C$10000,2,FALSE)),0,VLOOKUP(A3984,int_r_base_fitted!$A$1:$C$10000,2,FALSE))</f>
        <v>0</v>
      </c>
      <c r="S3984">
        <f>IF(ISERROR(VLOOKUP(A3984,int_r_base_fitted!$A$1:$C$10000,3,FALSE)),0,VLOOKUP(A3984,int_r_base_fitted!$A$1:$C$10000,3,FALSE))</f>
        <v>1.7000000000000001E-2</v>
      </c>
      <c r="T3984">
        <v>3894</v>
      </c>
      <c r="V3984">
        <f>IF(ISERROR(VLOOKUP(A3984,int_r_full_fitted!$A$1:$C$10000,3,FALSE)),0,VLOOKUP(A3984,int_r_full_fitted!$A$1:$C$10000,3,FALSE))</f>
        <v>3.0000000000000001E-3</v>
      </c>
      <c r="W3984">
        <v>3983</v>
      </c>
      <c r="Y3984">
        <f>S3984-V3984</f>
        <v>1.4000000000000002E-2</v>
      </c>
    </row>
    <row r="3985" spans="1:25" x14ac:dyDescent="0.2">
      <c r="A3985" t="s">
        <v>7630</v>
      </c>
      <c r="B3985" t="s">
        <v>7933</v>
      </c>
      <c r="C3985" t="s">
        <v>10075</v>
      </c>
      <c r="D3985" t="s">
        <v>7963</v>
      </c>
      <c r="E3985" t="s">
        <v>9648</v>
      </c>
      <c r="F3985" t="s">
        <v>7915</v>
      </c>
      <c r="G3985" t="s">
        <v>7915</v>
      </c>
      <c r="H3985" t="s">
        <v>7915</v>
      </c>
      <c r="I3985" t="s">
        <v>7915</v>
      </c>
      <c r="J3985" t="s">
        <v>7915</v>
      </c>
      <c r="K3985" t="s">
        <v>7915</v>
      </c>
      <c r="L3985" t="s">
        <v>7915</v>
      </c>
      <c r="M3985" t="s">
        <v>7915</v>
      </c>
      <c r="N3985" t="s">
        <v>7915</v>
      </c>
      <c r="O3985" t="s">
        <v>7915</v>
      </c>
      <c r="P3985" t="s">
        <v>7915</v>
      </c>
      <c r="Q3985">
        <v>9</v>
      </c>
      <c r="R3985">
        <f>IF(ISERROR(VLOOKUP(A3985,int_r_base_fitted!$A$1:$C$10000,2,FALSE)),0,VLOOKUP(A3985,int_r_base_fitted!$A$1:$C$10000,2,FALSE))</f>
        <v>0</v>
      </c>
      <c r="S3985">
        <f>IF(ISERROR(VLOOKUP(A3985,int_r_base_fitted!$A$1:$C$10000,3,FALSE)),0,VLOOKUP(A3985,int_r_base_fitted!$A$1:$C$10000,3,FALSE))</f>
        <v>1.7000000000000001E-2</v>
      </c>
      <c r="T3985">
        <v>3895</v>
      </c>
      <c r="V3985">
        <f>IF(ISERROR(VLOOKUP(A3985,int_r_full_fitted!$A$1:$C$10000,3,FALSE)),0,VLOOKUP(A3985,int_r_full_fitted!$A$1:$C$10000,3,FALSE))</f>
        <v>3.0000000000000001E-3</v>
      </c>
      <c r="W3985">
        <v>3984</v>
      </c>
      <c r="Y3985">
        <f>S3985-V3985</f>
        <v>1.4000000000000002E-2</v>
      </c>
    </row>
    <row r="3986" spans="1:25" x14ac:dyDescent="0.2">
      <c r="A3986" t="s">
        <v>7631</v>
      </c>
      <c r="B3986" t="s">
        <v>7933</v>
      </c>
      <c r="C3986" t="s">
        <v>10075</v>
      </c>
      <c r="D3986" t="s">
        <v>7963</v>
      </c>
      <c r="E3986" t="s">
        <v>9164</v>
      </c>
      <c r="F3986" t="s">
        <v>7915</v>
      </c>
      <c r="G3986" t="s">
        <v>7915</v>
      </c>
      <c r="H3986" t="s">
        <v>7915</v>
      </c>
      <c r="I3986" t="s">
        <v>7915</v>
      </c>
      <c r="J3986" t="s">
        <v>7915</v>
      </c>
      <c r="K3986" t="s">
        <v>7915</v>
      </c>
      <c r="L3986" t="s">
        <v>7915</v>
      </c>
      <c r="M3986" t="s">
        <v>7915</v>
      </c>
      <c r="N3986" t="s">
        <v>7915</v>
      </c>
      <c r="O3986" t="s">
        <v>7915</v>
      </c>
      <c r="P3986" t="s">
        <v>7915</v>
      </c>
      <c r="Q3986">
        <v>9</v>
      </c>
      <c r="R3986">
        <f>IF(ISERROR(VLOOKUP(A3986,int_r_base_fitted!$A$1:$C$10000,2,FALSE)),0,VLOOKUP(A3986,int_r_base_fitted!$A$1:$C$10000,2,FALSE))</f>
        <v>0</v>
      </c>
      <c r="S3986">
        <f>IF(ISERROR(VLOOKUP(A3986,int_r_base_fitted!$A$1:$C$10000,3,FALSE)),0,VLOOKUP(A3986,int_r_base_fitted!$A$1:$C$10000,3,FALSE))</f>
        <v>1.7000000000000001E-2</v>
      </c>
      <c r="T3986">
        <v>3896</v>
      </c>
      <c r="V3986">
        <f>IF(ISERROR(VLOOKUP(A3986,int_r_full_fitted!$A$1:$C$10000,3,FALSE)),0,VLOOKUP(A3986,int_r_full_fitted!$A$1:$C$10000,3,FALSE))</f>
        <v>3.0000000000000001E-3</v>
      </c>
      <c r="W3986">
        <v>3985</v>
      </c>
      <c r="Y3986">
        <f>S3986-V3986</f>
        <v>1.4000000000000002E-2</v>
      </c>
    </row>
    <row r="3987" spans="1:25" x14ac:dyDescent="0.2">
      <c r="A3987" t="s">
        <v>7632</v>
      </c>
      <c r="B3987" t="s">
        <v>7933</v>
      </c>
      <c r="C3987" t="s">
        <v>9463</v>
      </c>
      <c r="D3987" t="s">
        <v>7963</v>
      </c>
      <c r="E3987" t="s">
        <v>9622</v>
      </c>
      <c r="F3987" t="s">
        <v>7915</v>
      </c>
      <c r="G3987" t="s">
        <v>7915</v>
      </c>
      <c r="H3987" t="s">
        <v>7915</v>
      </c>
      <c r="I3987" t="s">
        <v>7915</v>
      </c>
      <c r="J3987" t="s">
        <v>7915</v>
      </c>
      <c r="K3987" t="s">
        <v>7915</v>
      </c>
      <c r="L3987" t="s">
        <v>7915</v>
      </c>
      <c r="M3987" t="s">
        <v>7915</v>
      </c>
      <c r="N3987" t="s">
        <v>7915</v>
      </c>
      <c r="O3987" t="s">
        <v>7915</v>
      </c>
      <c r="P3987" t="s">
        <v>7915</v>
      </c>
      <c r="Q3987">
        <v>9</v>
      </c>
      <c r="R3987">
        <f>IF(ISERROR(VLOOKUP(A3987,int_r_base_fitted!$A$1:$C$10000,2,FALSE)),0,VLOOKUP(A3987,int_r_base_fitted!$A$1:$C$10000,2,FALSE))</f>
        <v>0</v>
      </c>
      <c r="S3987">
        <f>IF(ISERROR(VLOOKUP(A3987,int_r_base_fitted!$A$1:$C$10000,3,FALSE)),0,VLOOKUP(A3987,int_r_base_fitted!$A$1:$C$10000,3,FALSE))</f>
        <v>1.7000000000000001E-2</v>
      </c>
      <c r="T3987">
        <v>3897</v>
      </c>
      <c r="V3987">
        <f>IF(ISERROR(VLOOKUP(A3987,int_r_full_fitted!$A$1:$C$10000,3,FALSE)),0,VLOOKUP(A3987,int_r_full_fitted!$A$1:$C$10000,3,FALSE))</f>
        <v>3.0000000000000001E-3</v>
      </c>
      <c r="W3987">
        <v>3986</v>
      </c>
      <c r="Y3987">
        <f>S3987-V3987</f>
        <v>1.4000000000000002E-2</v>
      </c>
    </row>
    <row r="3988" spans="1:25" x14ac:dyDescent="0.2">
      <c r="A3988" t="s">
        <v>7635</v>
      </c>
      <c r="B3988" t="s">
        <v>7933</v>
      </c>
      <c r="C3988" t="s">
        <v>9774</v>
      </c>
      <c r="D3988" t="s">
        <v>7963</v>
      </c>
      <c r="E3988" t="s">
        <v>10076</v>
      </c>
      <c r="F3988" t="s">
        <v>7915</v>
      </c>
      <c r="G3988" t="s">
        <v>7915</v>
      </c>
      <c r="H3988" t="s">
        <v>7915</v>
      </c>
      <c r="I3988" t="s">
        <v>7915</v>
      </c>
      <c r="J3988" t="s">
        <v>7915</v>
      </c>
      <c r="K3988" t="s">
        <v>7915</v>
      </c>
      <c r="L3988" t="s">
        <v>7915</v>
      </c>
      <c r="M3988" t="s">
        <v>7915</v>
      </c>
      <c r="N3988" t="s">
        <v>7915</v>
      </c>
      <c r="O3988" t="s">
        <v>7915</v>
      </c>
      <c r="P3988" t="s">
        <v>7915</v>
      </c>
      <c r="Q3988">
        <v>9</v>
      </c>
      <c r="R3988">
        <f>IF(ISERROR(VLOOKUP(A3988,int_r_base_fitted!$A$1:$C$10000,2,FALSE)),0,VLOOKUP(A3988,int_r_base_fitted!$A$1:$C$10000,2,FALSE))</f>
        <v>0</v>
      </c>
      <c r="S3988">
        <f>IF(ISERROR(VLOOKUP(A3988,int_r_base_fitted!$A$1:$C$10000,3,FALSE)),0,VLOOKUP(A3988,int_r_base_fitted!$A$1:$C$10000,3,FALSE))</f>
        <v>1.7000000000000001E-2</v>
      </c>
      <c r="T3988">
        <v>3898</v>
      </c>
      <c r="V3988">
        <f>IF(ISERROR(VLOOKUP(A3988,int_r_full_fitted!$A$1:$C$10000,3,FALSE)),0,VLOOKUP(A3988,int_r_full_fitted!$A$1:$C$10000,3,FALSE))</f>
        <v>3.0000000000000001E-3</v>
      </c>
      <c r="W3988">
        <v>3987</v>
      </c>
      <c r="Y3988">
        <f>S3988-V3988</f>
        <v>1.4000000000000002E-2</v>
      </c>
    </row>
    <row r="3989" spans="1:25" x14ac:dyDescent="0.2">
      <c r="A3989" t="s">
        <v>7636</v>
      </c>
      <c r="B3989" t="s">
        <v>7933</v>
      </c>
      <c r="C3989" t="s">
        <v>9774</v>
      </c>
      <c r="D3989" t="s">
        <v>7963</v>
      </c>
      <c r="E3989" t="s">
        <v>10077</v>
      </c>
      <c r="F3989" t="s">
        <v>7915</v>
      </c>
      <c r="G3989" t="s">
        <v>7915</v>
      </c>
      <c r="H3989" t="s">
        <v>7915</v>
      </c>
      <c r="I3989" t="s">
        <v>7915</v>
      </c>
      <c r="J3989" t="s">
        <v>7915</v>
      </c>
      <c r="K3989" t="s">
        <v>7915</v>
      </c>
      <c r="L3989" t="s">
        <v>7915</v>
      </c>
      <c r="M3989" t="s">
        <v>7915</v>
      </c>
      <c r="N3989" t="s">
        <v>7915</v>
      </c>
      <c r="O3989" t="s">
        <v>7915</v>
      </c>
      <c r="P3989" t="s">
        <v>7915</v>
      </c>
      <c r="Q3989">
        <v>9</v>
      </c>
      <c r="R3989">
        <f>IF(ISERROR(VLOOKUP(A3989,int_r_base_fitted!$A$1:$C$10000,2,FALSE)),0,VLOOKUP(A3989,int_r_base_fitted!$A$1:$C$10000,2,FALSE))</f>
        <v>0</v>
      </c>
      <c r="S3989">
        <f>IF(ISERROR(VLOOKUP(A3989,int_r_base_fitted!$A$1:$C$10000,3,FALSE)),0,VLOOKUP(A3989,int_r_base_fitted!$A$1:$C$10000,3,FALSE))</f>
        <v>1.7000000000000001E-2</v>
      </c>
      <c r="T3989">
        <v>3899</v>
      </c>
      <c r="V3989">
        <f>IF(ISERROR(VLOOKUP(A3989,int_r_full_fitted!$A$1:$C$10000,3,FALSE)),0,VLOOKUP(A3989,int_r_full_fitted!$A$1:$C$10000,3,FALSE))</f>
        <v>3.0000000000000001E-3</v>
      </c>
      <c r="W3989">
        <v>3988</v>
      </c>
      <c r="Y3989">
        <f>S3989-V3989</f>
        <v>1.4000000000000002E-2</v>
      </c>
    </row>
    <row r="3990" spans="1:25" x14ac:dyDescent="0.2">
      <c r="A3990" t="s">
        <v>7638</v>
      </c>
      <c r="B3990" t="s">
        <v>7933</v>
      </c>
      <c r="C3990" t="s">
        <v>10079</v>
      </c>
      <c r="D3990" t="s">
        <v>7963</v>
      </c>
      <c r="E3990" t="s">
        <v>10080</v>
      </c>
      <c r="F3990" t="s">
        <v>7915</v>
      </c>
      <c r="G3990" t="s">
        <v>7915</v>
      </c>
      <c r="H3990" t="s">
        <v>7915</v>
      </c>
      <c r="I3990" t="s">
        <v>7915</v>
      </c>
      <c r="J3990" t="s">
        <v>7915</v>
      </c>
      <c r="K3990" t="s">
        <v>7915</v>
      </c>
      <c r="L3990" t="s">
        <v>7915</v>
      </c>
      <c r="M3990" t="s">
        <v>7915</v>
      </c>
      <c r="N3990" t="s">
        <v>7915</v>
      </c>
      <c r="O3990" t="s">
        <v>7915</v>
      </c>
      <c r="P3990" t="s">
        <v>7915</v>
      </c>
      <c r="Q3990">
        <v>9</v>
      </c>
      <c r="R3990">
        <f>IF(ISERROR(VLOOKUP(A3990,int_r_base_fitted!$A$1:$C$10000,2,FALSE)),0,VLOOKUP(A3990,int_r_base_fitted!$A$1:$C$10000,2,FALSE))</f>
        <v>0</v>
      </c>
      <c r="S3990">
        <f>IF(ISERROR(VLOOKUP(A3990,int_r_base_fitted!$A$1:$C$10000,3,FALSE)),0,VLOOKUP(A3990,int_r_base_fitted!$A$1:$C$10000,3,FALSE))</f>
        <v>1.7000000000000001E-2</v>
      </c>
      <c r="T3990">
        <v>3900</v>
      </c>
      <c r="V3990">
        <f>IF(ISERROR(VLOOKUP(A3990,int_r_full_fitted!$A$1:$C$10000,3,FALSE)),0,VLOOKUP(A3990,int_r_full_fitted!$A$1:$C$10000,3,FALSE))</f>
        <v>3.0000000000000001E-3</v>
      </c>
      <c r="W3990">
        <v>3989</v>
      </c>
      <c r="Y3990">
        <f>S3990-V3990</f>
        <v>1.4000000000000002E-2</v>
      </c>
    </row>
    <row r="3991" spans="1:25" x14ac:dyDescent="0.2">
      <c r="A3991" t="s">
        <v>7639</v>
      </c>
      <c r="B3991" t="s">
        <v>7933</v>
      </c>
      <c r="C3991" t="s">
        <v>10079</v>
      </c>
      <c r="D3991" t="s">
        <v>7963</v>
      </c>
      <c r="E3991" t="s">
        <v>9107</v>
      </c>
      <c r="F3991" t="s">
        <v>7915</v>
      </c>
      <c r="G3991" t="s">
        <v>7915</v>
      </c>
      <c r="H3991" t="s">
        <v>7915</v>
      </c>
      <c r="I3991" t="s">
        <v>7915</v>
      </c>
      <c r="J3991" t="s">
        <v>7915</v>
      </c>
      <c r="K3991" t="s">
        <v>7915</v>
      </c>
      <c r="L3991" t="s">
        <v>7915</v>
      </c>
      <c r="M3991" t="s">
        <v>7915</v>
      </c>
      <c r="N3991" t="s">
        <v>7915</v>
      </c>
      <c r="O3991" t="s">
        <v>7915</v>
      </c>
      <c r="P3991" t="s">
        <v>7915</v>
      </c>
      <c r="Q3991">
        <v>9</v>
      </c>
      <c r="R3991">
        <f>IF(ISERROR(VLOOKUP(A3991,int_r_base_fitted!$A$1:$C$10000,2,FALSE)),0,VLOOKUP(A3991,int_r_base_fitted!$A$1:$C$10000,2,FALSE))</f>
        <v>0</v>
      </c>
      <c r="S3991">
        <f>IF(ISERROR(VLOOKUP(A3991,int_r_base_fitted!$A$1:$C$10000,3,FALSE)),0,VLOOKUP(A3991,int_r_base_fitted!$A$1:$C$10000,3,FALSE))</f>
        <v>1.7000000000000001E-2</v>
      </c>
      <c r="T3991">
        <v>3901</v>
      </c>
      <c r="V3991">
        <f>IF(ISERROR(VLOOKUP(A3991,int_r_full_fitted!$A$1:$C$10000,3,FALSE)),0,VLOOKUP(A3991,int_r_full_fitted!$A$1:$C$10000,3,FALSE))</f>
        <v>3.0000000000000001E-3</v>
      </c>
      <c r="W3991">
        <v>3990</v>
      </c>
      <c r="Y3991">
        <f>S3991-V3991</f>
        <v>1.4000000000000002E-2</v>
      </c>
    </row>
    <row r="3992" spans="1:25" x14ac:dyDescent="0.2">
      <c r="A3992" t="s">
        <v>7641</v>
      </c>
      <c r="B3992" t="s">
        <v>7933</v>
      </c>
      <c r="C3992" t="s">
        <v>10082</v>
      </c>
      <c r="D3992" t="s">
        <v>7963</v>
      </c>
      <c r="E3992" t="s">
        <v>9143</v>
      </c>
      <c r="F3992" t="s">
        <v>7915</v>
      </c>
      <c r="G3992" t="s">
        <v>7915</v>
      </c>
      <c r="H3992" t="s">
        <v>7915</v>
      </c>
      <c r="I3992" t="s">
        <v>7915</v>
      </c>
      <c r="J3992" t="s">
        <v>7915</v>
      </c>
      <c r="K3992" t="s">
        <v>7915</v>
      </c>
      <c r="L3992" t="s">
        <v>7915</v>
      </c>
      <c r="M3992" t="s">
        <v>7915</v>
      </c>
      <c r="N3992" t="s">
        <v>7915</v>
      </c>
      <c r="O3992" t="s">
        <v>7915</v>
      </c>
      <c r="P3992" t="s">
        <v>7915</v>
      </c>
      <c r="Q3992">
        <v>9</v>
      </c>
      <c r="R3992">
        <f>IF(ISERROR(VLOOKUP(A3992,int_r_base_fitted!$A$1:$C$10000,2,FALSE)),0,VLOOKUP(A3992,int_r_base_fitted!$A$1:$C$10000,2,FALSE))</f>
        <v>0</v>
      </c>
      <c r="S3992">
        <f>IF(ISERROR(VLOOKUP(A3992,int_r_base_fitted!$A$1:$C$10000,3,FALSE)),0,VLOOKUP(A3992,int_r_base_fitted!$A$1:$C$10000,3,FALSE))</f>
        <v>1.7000000000000001E-2</v>
      </c>
      <c r="T3992">
        <v>3903</v>
      </c>
      <c r="V3992">
        <f>IF(ISERROR(VLOOKUP(A3992,int_r_full_fitted!$A$1:$C$10000,3,FALSE)),0,VLOOKUP(A3992,int_r_full_fitted!$A$1:$C$10000,3,FALSE))</f>
        <v>3.0000000000000001E-3</v>
      </c>
      <c r="W3992">
        <v>3991</v>
      </c>
      <c r="Y3992">
        <f>S3992-V3992</f>
        <v>1.4000000000000002E-2</v>
      </c>
    </row>
    <row r="3993" spans="1:25" x14ac:dyDescent="0.2">
      <c r="A3993" t="s">
        <v>7653</v>
      </c>
      <c r="B3993" t="s">
        <v>7933</v>
      </c>
      <c r="C3993" t="s">
        <v>10094</v>
      </c>
      <c r="D3993" t="s">
        <v>7963</v>
      </c>
      <c r="E3993" t="s">
        <v>9309</v>
      </c>
      <c r="F3993" t="s">
        <v>7915</v>
      </c>
      <c r="G3993" t="s">
        <v>7915</v>
      </c>
      <c r="H3993" t="s">
        <v>7915</v>
      </c>
      <c r="I3993" t="s">
        <v>7915</v>
      </c>
      <c r="J3993" t="s">
        <v>7915</v>
      </c>
      <c r="K3993" t="s">
        <v>7915</v>
      </c>
      <c r="L3993" t="s">
        <v>7915</v>
      </c>
      <c r="M3993" t="s">
        <v>7915</v>
      </c>
      <c r="N3993" t="s">
        <v>7915</v>
      </c>
      <c r="O3993" t="s">
        <v>7915</v>
      </c>
      <c r="P3993" t="s">
        <v>7915</v>
      </c>
      <c r="Q3993">
        <v>9</v>
      </c>
      <c r="R3993">
        <f>IF(ISERROR(VLOOKUP(A3993,int_r_base_fitted!$A$1:$C$10000,2,FALSE)),0,VLOOKUP(A3993,int_r_base_fitted!$A$1:$C$10000,2,FALSE))</f>
        <v>0</v>
      </c>
      <c r="S3993">
        <f>IF(ISERROR(VLOOKUP(A3993,int_r_base_fitted!$A$1:$C$10000,3,FALSE)),0,VLOOKUP(A3993,int_r_base_fitted!$A$1:$C$10000,3,FALSE))</f>
        <v>1.7000000000000001E-2</v>
      </c>
      <c r="T3993">
        <v>3907</v>
      </c>
      <c r="V3993">
        <f>IF(ISERROR(VLOOKUP(A3993,int_r_full_fitted!$A$1:$C$10000,3,FALSE)),0,VLOOKUP(A3993,int_r_full_fitted!$A$1:$C$10000,3,FALSE))</f>
        <v>3.0000000000000001E-3</v>
      </c>
      <c r="W3993">
        <v>3992</v>
      </c>
      <c r="Y3993">
        <f>S3993-V3993</f>
        <v>1.4000000000000002E-2</v>
      </c>
    </row>
    <row r="3994" spans="1:25" x14ac:dyDescent="0.2">
      <c r="A3994" t="s">
        <v>7654</v>
      </c>
      <c r="B3994" t="s">
        <v>7933</v>
      </c>
      <c r="C3994" t="s">
        <v>10095</v>
      </c>
      <c r="D3994" t="s">
        <v>7963</v>
      </c>
      <c r="E3994" t="s">
        <v>9688</v>
      </c>
      <c r="F3994" t="s">
        <v>7915</v>
      </c>
      <c r="G3994" t="s">
        <v>7915</v>
      </c>
      <c r="H3994" t="s">
        <v>7915</v>
      </c>
      <c r="I3994" t="s">
        <v>7915</v>
      </c>
      <c r="J3994" t="s">
        <v>7915</v>
      </c>
      <c r="K3994" t="s">
        <v>7915</v>
      </c>
      <c r="L3994" t="s">
        <v>7915</v>
      </c>
      <c r="M3994" t="s">
        <v>7915</v>
      </c>
      <c r="N3994" t="s">
        <v>7915</v>
      </c>
      <c r="O3994" t="s">
        <v>7915</v>
      </c>
      <c r="P3994" t="s">
        <v>7915</v>
      </c>
      <c r="Q3994">
        <v>9</v>
      </c>
      <c r="R3994">
        <f>IF(ISERROR(VLOOKUP(A3994,int_r_base_fitted!$A$1:$C$10000,2,FALSE)),0,VLOOKUP(A3994,int_r_base_fitted!$A$1:$C$10000,2,FALSE))</f>
        <v>0</v>
      </c>
      <c r="S3994">
        <f>IF(ISERROR(VLOOKUP(A3994,int_r_base_fitted!$A$1:$C$10000,3,FALSE)),0,VLOOKUP(A3994,int_r_base_fitted!$A$1:$C$10000,3,FALSE))</f>
        <v>1.7000000000000001E-2</v>
      </c>
      <c r="T3994">
        <v>3908</v>
      </c>
      <c r="V3994">
        <f>IF(ISERROR(VLOOKUP(A3994,int_r_full_fitted!$A$1:$C$10000,3,FALSE)),0,VLOOKUP(A3994,int_r_full_fitted!$A$1:$C$10000,3,FALSE))</f>
        <v>3.0000000000000001E-3</v>
      </c>
      <c r="W3994">
        <v>3993</v>
      </c>
      <c r="Y3994">
        <f>S3994-V3994</f>
        <v>1.4000000000000002E-2</v>
      </c>
    </row>
    <row r="3995" spans="1:25" x14ac:dyDescent="0.2">
      <c r="A3995" t="s">
        <v>7655</v>
      </c>
      <c r="B3995" t="s">
        <v>7933</v>
      </c>
      <c r="C3995" t="s">
        <v>9946</v>
      </c>
      <c r="D3995" t="s">
        <v>7963</v>
      </c>
      <c r="E3995" t="s">
        <v>10096</v>
      </c>
      <c r="F3995" t="s">
        <v>7915</v>
      </c>
      <c r="G3995" t="s">
        <v>7915</v>
      </c>
      <c r="H3995" t="s">
        <v>7915</v>
      </c>
      <c r="I3995" t="s">
        <v>7915</v>
      </c>
      <c r="J3995" t="s">
        <v>7915</v>
      </c>
      <c r="K3995" t="s">
        <v>7915</v>
      </c>
      <c r="L3995" t="s">
        <v>7915</v>
      </c>
      <c r="M3995" t="s">
        <v>7915</v>
      </c>
      <c r="N3995" t="s">
        <v>7915</v>
      </c>
      <c r="O3995" t="s">
        <v>7915</v>
      </c>
      <c r="P3995" t="s">
        <v>7915</v>
      </c>
      <c r="Q3995">
        <v>9</v>
      </c>
      <c r="R3995">
        <f>IF(ISERROR(VLOOKUP(A3995,int_r_base_fitted!$A$1:$C$10000,2,FALSE)),0,VLOOKUP(A3995,int_r_base_fitted!$A$1:$C$10000,2,FALSE))</f>
        <v>0</v>
      </c>
      <c r="S3995">
        <f>IF(ISERROR(VLOOKUP(A3995,int_r_base_fitted!$A$1:$C$10000,3,FALSE)),0,VLOOKUP(A3995,int_r_base_fitted!$A$1:$C$10000,3,FALSE))</f>
        <v>1.7000000000000001E-2</v>
      </c>
      <c r="T3995">
        <v>3909</v>
      </c>
      <c r="V3995">
        <f>IF(ISERROR(VLOOKUP(A3995,int_r_full_fitted!$A$1:$C$10000,3,FALSE)),0,VLOOKUP(A3995,int_r_full_fitted!$A$1:$C$10000,3,FALSE))</f>
        <v>3.0000000000000001E-3</v>
      </c>
      <c r="W3995">
        <v>3994</v>
      </c>
      <c r="Y3995">
        <f>S3995-V3995</f>
        <v>1.4000000000000002E-2</v>
      </c>
    </row>
    <row r="3996" spans="1:25" x14ac:dyDescent="0.2">
      <c r="A3996" t="s">
        <v>7658</v>
      </c>
      <c r="B3996" t="s">
        <v>7933</v>
      </c>
      <c r="C3996" t="s">
        <v>10098</v>
      </c>
      <c r="D3996" t="s">
        <v>7963</v>
      </c>
      <c r="E3996" t="s">
        <v>10099</v>
      </c>
      <c r="F3996" t="s">
        <v>7915</v>
      </c>
      <c r="G3996" t="s">
        <v>7915</v>
      </c>
      <c r="H3996" t="s">
        <v>7915</v>
      </c>
      <c r="I3996" t="s">
        <v>7915</v>
      </c>
      <c r="J3996" t="s">
        <v>7915</v>
      </c>
      <c r="K3996" t="s">
        <v>7915</v>
      </c>
      <c r="L3996" t="s">
        <v>7915</v>
      </c>
      <c r="M3996" t="s">
        <v>7915</v>
      </c>
      <c r="N3996" t="s">
        <v>7915</v>
      </c>
      <c r="O3996" t="s">
        <v>7915</v>
      </c>
      <c r="P3996" t="s">
        <v>7915</v>
      </c>
      <c r="Q3996">
        <v>9</v>
      </c>
      <c r="R3996">
        <f>IF(ISERROR(VLOOKUP(A3996,int_r_base_fitted!$A$1:$C$10000,2,FALSE)),0,VLOOKUP(A3996,int_r_base_fitted!$A$1:$C$10000,2,FALSE))</f>
        <v>0</v>
      </c>
      <c r="S3996">
        <f>IF(ISERROR(VLOOKUP(A3996,int_r_base_fitted!$A$1:$C$10000,3,FALSE)),0,VLOOKUP(A3996,int_r_base_fitted!$A$1:$C$10000,3,FALSE))</f>
        <v>1.7000000000000001E-2</v>
      </c>
      <c r="T3996">
        <v>3912</v>
      </c>
      <c r="V3996">
        <f>IF(ISERROR(VLOOKUP(A3996,int_r_full_fitted!$A$1:$C$10000,3,FALSE)),0,VLOOKUP(A3996,int_r_full_fitted!$A$1:$C$10000,3,FALSE))</f>
        <v>3.0000000000000001E-3</v>
      </c>
      <c r="W3996">
        <v>3995</v>
      </c>
      <c r="Y3996">
        <f>S3996-V3996</f>
        <v>1.4000000000000002E-2</v>
      </c>
    </row>
    <row r="3997" spans="1:25" x14ac:dyDescent="0.2">
      <c r="A3997" t="s">
        <v>7663</v>
      </c>
      <c r="B3997" t="s">
        <v>7933</v>
      </c>
      <c r="C3997" t="s">
        <v>9947</v>
      </c>
      <c r="D3997" t="s">
        <v>7963</v>
      </c>
      <c r="E3997" t="s">
        <v>10102</v>
      </c>
      <c r="F3997" t="s">
        <v>7915</v>
      </c>
      <c r="G3997" t="s">
        <v>7915</v>
      </c>
      <c r="H3997" t="s">
        <v>7915</v>
      </c>
      <c r="I3997" t="s">
        <v>7915</v>
      </c>
      <c r="J3997" t="s">
        <v>7915</v>
      </c>
      <c r="K3997" t="s">
        <v>7915</v>
      </c>
      <c r="L3997" t="s">
        <v>7915</v>
      </c>
      <c r="M3997" t="s">
        <v>7915</v>
      </c>
      <c r="N3997" t="s">
        <v>7915</v>
      </c>
      <c r="O3997" t="s">
        <v>7915</v>
      </c>
      <c r="P3997" t="s">
        <v>7915</v>
      </c>
      <c r="Q3997">
        <v>9</v>
      </c>
      <c r="R3997">
        <f>IF(ISERROR(VLOOKUP(A3997,int_r_base_fitted!$A$1:$C$10000,2,FALSE)),0,VLOOKUP(A3997,int_r_base_fitted!$A$1:$C$10000,2,FALSE))</f>
        <v>0</v>
      </c>
      <c r="S3997">
        <f>IF(ISERROR(VLOOKUP(A3997,int_r_base_fitted!$A$1:$C$10000,3,FALSE)),0,VLOOKUP(A3997,int_r_base_fitted!$A$1:$C$10000,3,FALSE))</f>
        <v>1.7000000000000001E-2</v>
      </c>
      <c r="T3997">
        <v>3917</v>
      </c>
      <c r="V3997">
        <f>IF(ISERROR(VLOOKUP(A3997,int_r_full_fitted!$A$1:$C$10000,3,FALSE)),0,VLOOKUP(A3997,int_r_full_fitted!$A$1:$C$10000,3,FALSE))</f>
        <v>3.0000000000000001E-3</v>
      </c>
      <c r="W3997">
        <v>3996</v>
      </c>
      <c r="Y3997">
        <f>S3997-V3997</f>
        <v>1.4000000000000002E-2</v>
      </c>
    </row>
    <row r="3998" spans="1:25" x14ac:dyDescent="0.2">
      <c r="A3998" t="s">
        <v>7664</v>
      </c>
      <c r="B3998" t="s">
        <v>7933</v>
      </c>
      <c r="C3998" t="s">
        <v>10103</v>
      </c>
      <c r="D3998" t="s">
        <v>7963</v>
      </c>
      <c r="E3998" t="s">
        <v>10104</v>
      </c>
      <c r="F3998" t="s">
        <v>7915</v>
      </c>
      <c r="G3998" t="s">
        <v>7915</v>
      </c>
      <c r="H3998" t="s">
        <v>7915</v>
      </c>
      <c r="I3998" t="s">
        <v>7915</v>
      </c>
      <c r="J3998" t="s">
        <v>7915</v>
      </c>
      <c r="K3998" t="s">
        <v>7915</v>
      </c>
      <c r="L3998" t="s">
        <v>7915</v>
      </c>
      <c r="M3998" t="s">
        <v>7915</v>
      </c>
      <c r="N3998" t="s">
        <v>7915</v>
      </c>
      <c r="O3998" t="s">
        <v>7915</v>
      </c>
      <c r="P3998" t="s">
        <v>7915</v>
      </c>
      <c r="Q3998">
        <v>9</v>
      </c>
      <c r="R3998">
        <f>IF(ISERROR(VLOOKUP(A3998,int_r_base_fitted!$A$1:$C$10000,2,FALSE)),0,VLOOKUP(A3998,int_r_base_fitted!$A$1:$C$10000,2,FALSE))</f>
        <v>0</v>
      </c>
      <c r="S3998">
        <f>IF(ISERROR(VLOOKUP(A3998,int_r_base_fitted!$A$1:$C$10000,3,FALSE)),0,VLOOKUP(A3998,int_r_base_fitted!$A$1:$C$10000,3,FALSE))</f>
        <v>1.7000000000000001E-2</v>
      </c>
      <c r="T3998">
        <v>3918</v>
      </c>
      <c r="V3998">
        <f>IF(ISERROR(VLOOKUP(A3998,int_r_full_fitted!$A$1:$C$10000,3,FALSE)),0,VLOOKUP(A3998,int_r_full_fitted!$A$1:$C$10000,3,FALSE))</f>
        <v>3.0000000000000001E-3</v>
      </c>
      <c r="W3998">
        <v>3997</v>
      </c>
      <c r="Y3998">
        <f>S3998-V3998</f>
        <v>1.4000000000000002E-2</v>
      </c>
    </row>
    <row r="3999" spans="1:25" x14ac:dyDescent="0.2">
      <c r="A3999" t="s">
        <v>7665</v>
      </c>
      <c r="B3999" t="s">
        <v>7933</v>
      </c>
      <c r="C3999" t="s">
        <v>9781</v>
      </c>
      <c r="D3999" t="s">
        <v>7963</v>
      </c>
      <c r="E3999" t="s">
        <v>10105</v>
      </c>
      <c r="F3999" t="s">
        <v>7915</v>
      </c>
      <c r="G3999" t="s">
        <v>7915</v>
      </c>
      <c r="H3999" t="s">
        <v>7915</v>
      </c>
      <c r="I3999" t="s">
        <v>7915</v>
      </c>
      <c r="J3999" t="s">
        <v>7915</v>
      </c>
      <c r="K3999" t="s">
        <v>7915</v>
      </c>
      <c r="L3999" t="s">
        <v>7915</v>
      </c>
      <c r="M3999" t="s">
        <v>7915</v>
      </c>
      <c r="N3999" t="s">
        <v>7915</v>
      </c>
      <c r="O3999" t="s">
        <v>7915</v>
      </c>
      <c r="P3999" t="s">
        <v>7915</v>
      </c>
      <c r="Q3999">
        <v>9</v>
      </c>
      <c r="R3999">
        <f>IF(ISERROR(VLOOKUP(A3999,int_r_base_fitted!$A$1:$C$10000,2,FALSE)),0,VLOOKUP(A3999,int_r_base_fitted!$A$1:$C$10000,2,FALSE))</f>
        <v>0</v>
      </c>
      <c r="S3999">
        <f>IF(ISERROR(VLOOKUP(A3999,int_r_base_fitted!$A$1:$C$10000,3,FALSE)),0,VLOOKUP(A3999,int_r_base_fitted!$A$1:$C$10000,3,FALSE))</f>
        <v>1.7000000000000001E-2</v>
      </c>
      <c r="T3999">
        <v>3919</v>
      </c>
      <c r="V3999">
        <f>IF(ISERROR(VLOOKUP(A3999,int_r_full_fitted!$A$1:$C$10000,3,FALSE)),0,VLOOKUP(A3999,int_r_full_fitted!$A$1:$C$10000,3,FALSE))</f>
        <v>3.0000000000000001E-3</v>
      </c>
      <c r="W3999">
        <v>3998</v>
      </c>
      <c r="Y3999">
        <f>S3999-V3999</f>
        <v>1.4000000000000002E-2</v>
      </c>
    </row>
    <row r="4000" spans="1:25" x14ac:dyDescent="0.2">
      <c r="A4000" t="s">
        <v>7677</v>
      </c>
      <c r="B4000" t="s">
        <v>7933</v>
      </c>
      <c r="C4000" t="s">
        <v>10111</v>
      </c>
      <c r="D4000" t="s">
        <v>7963</v>
      </c>
      <c r="E4000" t="s">
        <v>9161</v>
      </c>
      <c r="F4000" t="s">
        <v>7915</v>
      </c>
      <c r="G4000" t="s">
        <v>7915</v>
      </c>
      <c r="H4000" t="s">
        <v>7915</v>
      </c>
      <c r="I4000" t="s">
        <v>7915</v>
      </c>
      <c r="J4000" t="s">
        <v>7915</v>
      </c>
      <c r="K4000" t="s">
        <v>7915</v>
      </c>
      <c r="L4000" t="s">
        <v>7915</v>
      </c>
      <c r="M4000" t="s">
        <v>7915</v>
      </c>
      <c r="N4000" t="s">
        <v>7915</v>
      </c>
      <c r="O4000" t="s">
        <v>7915</v>
      </c>
      <c r="P4000" t="s">
        <v>7915</v>
      </c>
      <c r="Q4000">
        <v>9</v>
      </c>
      <c r="R4000">
        <f>IF(ISERROR(VLOOKUP(A4000,int_r_base_fitted!$A$1:$C$10000,2,FALSE)),0,VLOOKUP(A4000,int_r_base_fitted!$A$1:$C$10000,2,FALSE))</f>
        <v>0</v>
      </c>
      <c r="S4000">
        <f>IF(ISERROR(VLOOKUP(A4000,int_r_base_fitted!$A$1:$C$10000,3,FALSE)),0,VLOOKUP(A4000,int_r_base_fitted!$A$1:$C$10000,3,FALSE))</f>
        <v>1.7000000000000001E-2</v>
      </c>
      <c r="T4000">
        <v>3927</v>
      </c>
      <c r="V4000">
        <f>IF(ISERROR(VLOOKUP(A4000,int_r_full_fitted!$A$1:$C$10000,3,FALSE)),0,VLOOKUP(A4000,int_r_full_fitted!$A$1:$C$10000,3,FALSE))</f>
        <v>3.0000000000000001E-3</v>
      </c>
      <c r="W4000">
        <v>3999</v>
      </c>
      <c r="Y4000">
        <f>S4000-V4000</f>
        <v>1.4000000000000002E-2</v>
      </c>
    </row>
    <row r="4001" spans="1:25" x14ac:dyDescent="0.2">
      <c r="A4001" t="s">
        <v>7678</v>
      </c>
      <c r="B4001" t="s">
        <v>7933</v>
      </c>
      <c r="C4001" t="s">
        <v>10112</v>
      </c>
      <c r="D4001" t="s">
        <v>7963</v>
      </c>
      <c r="E4001" t="s">
        <v>9161</v>
      </c>
      <c r="F4001" t="s">
        <v>7915</v>
      </c>
      <c r="G4001" t="s">
        <v>7915</v>
      </c>
      <c r="H4001" t="s">
        <v>7915</v>
      </c>
      <c r="I4001" t="s">
        <v>7915</v>
      </c>
      <c r="J4001" t="s">
        <v>7915</v>
      </c>
      <c r="K4001" t="s">
        <v>7915</v>
      </c>
      <c r="L4001" t="s">
        <v>7915</v>
      </c>
      <c r="M4001" t="s">
        <v>7915</v>
      </c>
      <c r="N4001" t="s">
        <v>7915</v>
      </c>
      <c r="O4001" t="s">
        <v>7915</v>
      </c>
      <c r="P4001" t="s">
        <v>7915</v>
      </c>
      <c r="Q4001">
        <v>9</v>
      </c>
      <c r="R4001">
        <f>IF(ISERROR(VLOOKUP(A4001,int_r_base_fitted!$A$1:$C$10000,2,FALSE)),0,VLOOKUP(A4001,int_r_base_fitted!$A$1:$C$10000,2,FALSE))</f>
        <v>0</v>
      </c>
      <c r="S4001">
        <f>IF(ISERROR(VLOOKUP(A4001,int_r_base_fitted!$A$1:$C$10000,3,FALSE)),0,VLOOKUP(A4001,int_r_base_fitted!$A$1:$C$10000,3,FALSE))</f>
        <v>1.7000000000000001E-2</v>
      </c>
      <c r="T4001">
        <v>3928</v>
      </c>
      <c r="V4001">
        <f>IF(ISERROR(VLOOKUP(A4001,int_r_full_fitted!$A$1:$C$10000,3,FALSE)),0,VLOOKUP(A4001,int_r_full_fitted!$A$1:$C$10000,3,FALSE))</f>
        <v>3.0000000000000001E-3</v>
      </c>
      <c r="W4001">
        <v>4000</v>
      </c>
      <c r="Y4001">
        <f>S4001-V4001</f>
        <v>1.4000000000000002E-2</v>
      </c>
    </row>
    <row r="4002" spans="1:25" x14ac:dyDescent="0.2">
      <c r="A4002" t="s">
        <v>7680</v>
      </c>
      <c r="B4002" t="s">
        <v>7933</v>
      </c>
      <c r="C4002" t="s">
        <v>9921</v>
      </c>
      <c r="D4002" t="s">
        <v>7963</v>
      </c>
      <c r="E4002" t="s">
        <v>9604</v>
      </c>
      <c r="F4002" t="s">
        <v>7915</v>
      </c>
      <c r="G4002" t="s">
        <v>7915</v>
      </c>
      <c r="H4002" t="s">
        <v>7915</v>
      </c>
      <c r="I4002" t="s">
        <v>7915</v>
      </c>
      <c r="J4002" t="s">
        <v>7915</v>
      </c>
      <c r="K4002" t="s">
        <v>7915</v>
      </c>
      <c r="L4002" t="s">
        <v>7915</v>
      </c>
      <c r="M4002" t="s">
        <v>7915</v>
      </c>
      <c r="N4002" t="s">
        <v>7915</v>
      </c>
      <c r="O4002" t="s">
        <v>7915</v>
      </c>
      <c r="P4002" t="s">
        <v>7915</v>
      </c>
      <c r="Q4002">
        <v>9</v>
      </c>
      <c r="R4002">
        <f>IF(ISERROR(VLOOKUP(A4002,int_r_base_fitted!$A$1:$C$10000,2,FALSE)),0,VLOOKUP(A4002,int_r_base_fitted!$A$1:$C$10000,2,FALSE))</f>
        <v>0</v>
      </c>
      <c r="S4002">
        <f>IF(ISERROR(VLOOKUP(A4002,int_r_base_fitted!$A$1:$C$10000,3,FALSE)),0,VLOOKUP(A4002,int_r_base_fitted!$A$1:$C$10000,3,FALSE))</f>
        <v>1.7000000000000001E-2</v>
      </c>
      <c r="T4002">
        <v>3929</v>
      </c>
      <c r="V4002">
        <f>IF(ISERROR(VLOOKUP(A4002,int_r_full_fitted!$A$1:$C$10000,3,FALSE)),0,VLOOKUP(A4002,int_r_full_fitted!$A$1:$C$10000,3,FALSE))</f>
        <v>3.0000000000000001E-3</v>
      </c>
      <c r="W4002">
        <v>4001</v>
      </c>
      <c r="Y4002">
        <f>S4002-V4002</f>
        <v>1.4000000000000002E-2</v>
      </c>
    </row>
    <row r="4003" spans="1:25" x14ac:dyDescent="0.2">
      <c r="A4003" t="s">
        <v>7681</v>
      </c>
      <c r="B4003" t="s">
        <v>7933</v>
      </c>
      <c r="C4003" t="s">
        <v>10113</v>
      </c>
      <c r="D4003" t="s">
        <v>7963</v>
      </c>
      <c r="E4003" t="s">
        <v>9230</v>
      </c>
      <c r="F4003" t="s">
        <v>7915</v>
      </c>
      <c r="G4003" t="s">
        <v>7915</v>
      </c>
      <c r="H4003" t="s">
        <v>7915</v>
      </c>
      <c r="I4003" t="s">
        <v>7915</v>
      </c>
      <c r="J4003" t="s">
        <v>7915</v>
      </c>
      <c r="K4003" t="s">
        <v>7915</v>
      </c>
      <c r="L4003" t="s">
        <v>7915</v>
      </c>
      <c r="M4003" t="s">
        <v>7915</v>
      </c>
      <c r="N4003" t="s">
        <v>7915</v>
      </c>
      <c r="O4003" t="s">
        <v>7915</v>
      </c>
      <c r="P4003" t="s">
        <v>7915</v>
      </c>
      <c r="Q4003">
        <v>9</v>
      </c>
      <c r="R4003">
        <f>IF(ISERROR(VLOOKUP(A4003,int_r_base_fitted!$A$1:$C$10000,2,FALSE)),0,VLOOKUP(A4003,int_r_base_fitted!$A$1:$C$10000,2,FALSE))</f>
        <v>0</v>
      </c>
      <c r="S4003">
        <f>IF(ISERROR(VLOOKUP(A4003,int_r_base_fitted!$A$1:$C$10000,3,FALSE)),0,VLOOKUP(A4003,int_r_base_fitted!$A$1:$C$10000,3,FALSE))</f>
        <v>1.7000000000000001E-2</v>
      </c>
      <c r="T4003">
        <v>3930</v>
      </c>
      <c r="V4003">
        <f>IF(ISERROR(VLOOKUP(A4003,int_r_full_fitted!$A$1:$C$10000,3,FALSE)),0,VLOOKUP(A4003,int_r_full_fitted!$A$1:$C$10000,3,FALSE))</f>
        <v>3.0000000000000001E-3</v>
      </c>
      <c r="W4003">
        <v>4002</v>
      </c>
      <c r="Y4003">
        <f>S4003-V4003</f>
        <v>1.4000000000000002E-2</v>
      </c>
    </row>
    <row r="4004" spans="1:25" x14ac:dyDescent="0.2">
      <c r="A4004" t="s">
        <v>7682</v>
      </c>
      <c r="B4004" t="s">
        <v>7933</v>
      </c>
      <c r="C4004" t="s">
        <v>9784</v>
      </c>
      <c r="D4004" t="s">
        <v>7963</v>
      </c>
      <c r="E4004" t="s">
        <v>10114</v>
      </c>
      <c r="F4004" t="s">
        <v>7915</v>
      </c>
      <c r="G4004" t="s">
        <v>7915</v>
      </c>
      <c r="H4004" t="s">
        <v>7915</v>
      </c>
      <c r="I4004" t="s">
        <v>7915</v>
      </c>
      <c r="J4004" t="s">
        <v>7915</v>
      </c>
      <c r="K4004" t="s">
        <v>7915</v>
      </c>
      <c r="L4004" t="s">
        <v>7915</v>
      </c>
      <c r="M4004" t="s">
        <v>7915</v>
      </c>
      <c r="N4004" t="s">
        <v>7915</v>
      </c>
      <c r="O4004" t="s">
        <v>7915</v>
      </c>
      <c r="P4004" t="s">
        <v>7915</v>
      </c>
      <c r="Q4004">
        <v>9</v>
      </c>
      <c r="R4004">
        <f>IF(ISERROR(VLOOKUP(A4004,int_r_base_fitted!$A$1:$C$10000,2,FALSE)),0,VLOOKUP(A4004,int_r_base_fitted!$A$1:$C$10000,2,FALSE))</f>
        <v>0</v>
      </c>
      <c r="S4004">
        <f>IF(ISERROR(VLOOKUP(A4004,int_r_base_fitted!$A$1:$C$10000,3,FALSE)),0,VLOOKUP(A4004,int_r_base_fitted!$A$1:$C$10000,3,FALSE))</f>
        <v>1.7000000000000001E-2</v>
      </c>
      <c r="T4004">
        <v>3931</v>
      </c>
      <c r="V4004">
        <f>IF(ISERROR(VLOOKUP(A4004,int_r_full_fitted!$A$1:$C$10000,3,FALSE)),0,VLOOKUP(A4004,int_r_full_fitted!$A$1:$C$10000,3,FALSE))</f>
        <v>3.0000000000000001E-3</v>
      </c>
      <c r="W4004">
        <v>4003</v>
      </c>
      <c r="Y4004">
        <f>S4004-V4004</f>
        <v>1.4000000000000002E-2</v>
      </c>
    </row>
    <row r="4005" spans="1:25" x14ac:dyDescent="0.2">
      <c r="A4005" t="s">
        <v>7686</v>
      </c>
      <c r="B4005" t="s">
        <v>7933</v>
      </c>
      <c r="C4005" t="s">
        <v>10115</v>
      </c>
      <c r="D4005" t="s">
        <v>7963</v>
      </c>
      <c r="E4005" t="s">
        <v>9702</v>
      </c>
      <c r="F4005" t="s">
        <v>7915</v>
      </c>
      <c r="G4005" t="s">
        <v>7915</v>
      </c>
      <c r="H4005" t="s">
        <v>7915</v>
      </c>
      <c r="I4005" t="s">
        <v>7915</v>
      </c>
      <c r="J4005" t="s">
        <v>7915</v>
      </c>
      <c r="K4005" t="s">
        <v>7915</v>
      </c>
      <c r="L4005" t="s">
        <v>7915</v>
      </c>
      <c r="M4005" t="s">
        <v>7915</v>
      </c>
      <c r="N4005" t="s">
        <v>7915</v>
      </c>
      <c r="O4005" t="s">
        <v>7915</v>
      </c>
      <c r="P4005" t="s">
        <v>7915</v>
      </c>
      <c r="Q4005">
        <v>9</v>
      </c>
      <c r="R4005">
        <f>IF(ISERROR(VLOOKUP(A4005,int_r_base_fitted!$A$1:$C$10000,2,FALSE)),0,VLOOKUP(A4005,int_r_base_fitted!$A$1:$C$10000,2,FALSE))</f>
        <v>0</v>
      </c>
      <c r="S4005">
        <f>IF(ISERROR(VLOOKUP(A4005,int_r_base_fitted!$A$1:$C$10000,3,FALSE)),0,VLOOKUP(A4005,int_r_base_fitted!$A$1:$C$10000,3,FALSE))</f>
        <v>1.7000000000000001E-2</v>
      </c>
      <c r="T4005">
        <v>3932</v>
      </c>
      <c r="V4005">
        <f>IF(ISERROR(VLOOKUP(A4005,int_r_full_fitted!$A$1:$C$10000,3,FALSE)),0,VLOOKUP(A4005,int_r_full_fitted!$A$1:$C$10000,3,FALSE))</f>
        <v>3.0000000000000001E-3</v>
      </c>
      <c r="W4005">
        <v>4004</v>
      </c>
      <c r="Y4005">
        <f>S4005-V4005</f>
        <v>1.4000000000000002E-2</v>
      </c>
    </row>
    <row r="4006" spans="1:25" x14ac:dyDescent="0.2">
      <c r="A4006" t="s">
        <v>7687</v>
      </c>
      <c r="B4006" t="s">
        <v>7933</v>
      </c>
      <c r="C4006" t="s">
        <v>10116</v>
      </c>
      <c r="D4006" t="s">
        <v>7963</v>
      </c>
      <c r="E4006" t="s">
        <v>10117</v>
      </c>
      <c r="F4006" t="s">
        <v>7915</v>
      </c>
      <c r="G4006" t="s">
        <v>7915</v>
      </c>
      <c r="H4006" t="s">
        <v>7915</v>
      </c>
      <c r="I4006" t="s">
        <v>7915</v>
      </c>
      <c r="J4006" t="s">
        <v>7915</v>
      </c>
      <c r="K4006" t="s">
        <v>7915</v>
      </c>
      <c r="L4006" t="s">
        <v>7915</v>
      </c>
      <c r="M4006" t="s">
        <v>7915</v>
      </c>
      <c r="N4006" t="s">
        <v>7915</v>
      </c>
      <c r="O4006" t="s">
        <v>7915</v>
      </c>
      <c r="P4006" t="s">
        <v>7915</v>
      </c>
      <c r="Q4006">
        <v>9</v>
      </c>
      <c r="R4006">
        <f>IF(ISERROR(VLOOKUP(A4006,int_r_base_fitted!$A$1:$C$10000,2,FALSE)),0,VLOOKUP(A4006,int_r_base_fitted!$A$1:$C$10000,2,FALSE))</f>
        <v>0</v>
      </c>
      <c r="S4006">
        <f>IF(ISERROR(VLOOKUP(A4006,int_r_base_fitted!$A$1:$C$10000,3,FALSE)),0,VLOOKUP(A4006,int_r_base_fitted!$A$1:$C$10000,3,FALSE))</f>
        <v>1.7000000000000001E-2</v>
      </c>
      <c r="T4006">
        <v>3933</v>
      </c>
      <c r="V4006">
        <f>IF(ISERROR(VLOOKUP(A4006,int_r_full_fitted!$A$1:$C$10000,3,FALSE)),0,VLOOKUP(A4006,int_r_full_fitted!$A$1:$C$10000,3,FALSE))</f>
        <v>3.0000000000000001E-3</v>
      </c>
      <c r="W4006">
        <v>4005</v>
      </c>
      <c r="Y4006">
        <f>S4006-V4006</f>
        <v>1.4000000000000002E-2</v>
      </c>
    </row>
    <row r="4007" spans="1:25" x14ac:dyDescent="0.2">
      <c r="A4007" t="s">
        <v>7690</v>
      </c>
      <c r="B4007" t="s">
        <v>7933</v>
      </c>
      <c r="C4007" t="s">
        <v>10118</v>
      </c>
      <c r="D4007" t="s">
        <v>7963</v>
      </c>
      <c r="E4007" t="s">
        <v>8512</v>
      </c>
      <c r="F4007" t="s">
        <v>7915</v>
      </c>
      <c r="G4007" t="s">
        <v>7915</v>
      </c>
      <c r="H4007" t="s">
        <v>7915</v>
      </c>
      <c r="I4007" t="s">
        <v>7915</v>
      </c>
      <c r="J4007" t="s">
        <v>7915</v>
      </c>
      <c r="K4007" t="s">
        <v>7915</v>
      </c>
      <c r="L4007" t="s">
        <v>7915</v>
      </c>
      <c r="M4007" t="s">
        <v>7915</v>
      </c>
      <c r="N4007" t="s">
        <v>7915</v>
      </c>
      <c r="O4007" t="s">
        <v>7915</v>
      </c>
      <c r="P4007" t="s">
        <v>7915</v>
      </c>
      <c r="Q4007">
        <v>9</v>
      </c>
      <c r="R4007">
        <f>IF(ISERROR(VLOOKUP(A4007,int_r_base_fitted!$A$1:$C$10000,2,FALSE)),0,VLOOKUP(A4007,int_r_base_fitted!$A$1:$C$10000,2,FALSE))</f>
        <v>0</v>
      </c>
      <c r="S4007">
        <f>IF(ISERROR(VLOOKUP(A4007,int_r_base_fitted!$A$1:$C$10000,3,FALSE)),0,VLOOKUP(A4007,int_r_base_fitted!$A$1:$C$10000,3,FALSE))</f>
        <v>1.7000000000000001E-2</v>
      </c>
      <c r="T4007">
        <v>3934</v>
      </c>
      <c r="V4007">
        <f>IF(ISERROR(VLOOKUP(A4007,int_r_full_fitted!$A$1:$C$10000,3,FALSE)),0,VLOOKUP(A4007,int_r_full_fitted!$A$1:$C$10000,3,FALSE))</f>
        <v>3.0000000000000001E-3</v>
      </c>
      <c r="W4007">
        <v>4006</v>
      </c>
      <c r="Y4007">
        <f>S4007-V4007</f>
        <v>1.4000000000000002E-2</v>
      </c>
    </row>
    <row r="4008" spans="1:25" x14ac:dyDescent="0.2">
      <c r="A4008" t="s">
        <v>7691</v>
      </c>
      <c r="B4008" t="s">
        <v>7933</v>
      </c>
      <c r="C4008" t="s">
        <v>9787</v>
      </c>
      <c r="D4008" t="s">
        <v>7963</v>
      </c>
      <c r="E4008" t="s">
        <v>8639</v>
      </c>
      <c r="F4008" t="s">
        <v>7915</v>
      </c>
      <c r="G4008" t="s">
        <v>7915</v>
      </c>
      <c r="H4008" t="s">
        <v>7915</v>
      </c>
      <c r="I4008" t="s">
        <v>7915</v>
      </c>
      <c r="J4008" t="s">
        <v>7915</v>
      </c>
      <c r="K4008" t="s">
        <v>7915</v>
      </c>
      <c r="L4008" t="s">
        <v>7915</v>
      </c>
      <c r="M4008" t="s">
        <v>7915</v>
      </c>
      <c r="N4008" t="s">
        <v>7915</v>
      </c>
      <c r="O4008" t="s">
        <v>7915</v>
      </c>
      <c r="P4008" t="s">
        <v>7915</v>
      </c>
      <c r="Q4008">
        <v>9</v>
      </c>
      <c r="R4008">
        <f>IF(ISERROR(VLOOKUP(A4008,int_r_base_fitted!$A$1:$C$10000,2,FALSE)),0,VLOOKUP(A4008,int_r_base_fitted!$A$1:$C$10000,2,FALSE))</f>
        <v>0</v>
      </c>
      <c r="S4008">
        <f>IF(ISERROR(VLOOKUP(A4008,int_r_base_fitted!$A$1:$C$10000,3,FALSE)),0,VLOOKUP(A4008,int_r_base_fitted!$A$1:$C$10000,3,FALSE))</f>
        <v>1.7000000000000001E-2</v>
      </c>
      <c r="T4008">
        <v>3935</v>
      </c>
      <c r="V4008">
        <f>IF(ISERROR(VLOOKUP(A4008,int_r_full_fitted!$A$1:$C$10000,3,FALSE)),0,VLOOKUP(A4008,int_r_full_fitted!$A$1:$C$10000,3,FALSE))</f>
        <v>3.0000000000000001E-3</v>
      </c>
      <c r="W4008">
        <v>4007</v>
      </c>
      <c r="Y4008">
        <f>S4008-V4008</f>
        <v>1.4000000000000002E-2</v>
      </c>
    </row>
    <row r="4009" spans="1:25" x14ac:dyDescent="0.2">
      <c r="A4009" t="s">
        <v>7704</v>
      </c>
      <c r="B4009" t="s">
        <v>7933</v>
      </c>
      <c r="C4009" t="s">
        <v>10126</v>
      </c>
      <c r="D4009" t="s">
        <v>7963</v>
      </c>
      <c r="E4009" t="s">
        <v>9653</v>
      </c>
      <c r="F4009" t="s">
        <v>7915</v>
      </c>
      <c r="G4009" t="s">
        <v>7915</v>
      </c>
      <c r="H4009" t="s">
        <v>7915</v>
      </c>
      <c r="I4009" t="s">
        <v>7915</v>
      </c>
      <c r="J4009" t="s">
        <v>7915</v>
      </c>
      <c r="K4009" t="s">
        <v>7915</v>
      </c>
      <c r="L4009" t="s">
        <v>7915</v>
      </c>
      <c r="M4009" t="s">
        <v>7915</v>
      </c>
      <c r="N4009" t="s">
        <v>7915</v>
      </c>
      <c r="O4009" t="s">
        <v>7915</v>
      </c>
      <c r="P4009" t="s">
        <v>7915</v>
      </c>
      <c r="Q4009">
        <v>9</v>
      </c>
      <c r="R4009">
        <f>IF(ISERROR(VLOOKUP(A4009,int_r_base_fitted!$A$1:$C$10000,2,FALSE)),0,VLOOKUP(A4009,int_r_base_fitted!$A$1:$C$10000,2,FALSE))</f>
        <v>0</v>
      </c>
      <c r="S4009">
        <f>IF(ISERROR(VLOOKUP(A4009,int_r_base_fitted!$A$1:$C$10000,3,FALSE)),0,VLOOKUP(A4009,int_r_base_fitted!$A$1:$C$10000,3,FALSE))</f>
        <v>1.7000000000000001E-2</v>
      </c>
      <c r="T4009">
        <v>3941</v>
      </c>
      <c r="V4009">
        <f>IF(ISERROR(VLOOKUP(A4009,int_r_full_fitted!$A$1:$C$10000,3,FALSE)),0,VLOOKUP(A4009,int_r_full_fitted!$A$1:$C$10000,3,FALSE))</f>
        <v>3.0000000000000001E-3</v>
      </c>
      <c r="W4009">
        <v>4008</v>
      </c>
      <c r="Y4009">
        <f>S4009-V4009</f>
        <v>1.4000000000000002E-2</v>
      </c>
    </row>
    <row r="4010" spans="1:25" x14ac:dyDescent="0.2">
      <c r="A4010" t="s">
        <v>7707</v>
      </c>
      <c r="B4010" t="s">
        <v>7933</v>
      </c>
      <c r="C4010" t="s">
        <v>9794</v>
      </c>
      <c r="D4010" t="s">
        <v>7963</v>
      </c>
      <c r="E4010" t="s">
        <v>9651</v>
      </c>
      <c r="F4010" t="s">
        <v>7915</v>
      </c>
      <c r="G4010" t="s">
        <v>7915</v>
      </c>
      <c r="H4010" t="s">
        <v>7915</v>
      </c>
      <c r="I4010" t="s">
        <v>7915</v>
      </c>
      <c r="J4010" t="s">
        <v>7915</v>
      </c>
      <c r="K4010" t="s">
        <v>7915</v>
      </c>
      <c r="L4010" t="s">
        <v>7915</v>
      </c>
      <c r="M4010" t="s">
        <v>7915</v>
      </c>
      <c r="N4010" t="s">
        <v>7915</v>
      </c>
      <c r="O4010" t="s">
        <v>7915</v>
      </c>
      <c r="P4010" t="s">
        <v>7915</v>
      </c>
      <c r="Q4010">
        <v>9</v>
      </c>
      <c r="R4010">
        <f>IF(ISERROR(VLOOKUP(A4010,int_r_base_fitted!$A$1:$C$10000,2,FALSE)),0,VLOOKUP(A4010,int_r_base_fitted!$A$1:$C$10000,2,FALSE))</f>
        <v>0</v>
      </c>
      <c r="S4010">
        <f>IF(ISERROR(VLOOKUP(A4010,int_r_base_fitted!$A$1:$C$10000,3,FALSE)),0,VLOOKUP(A4010,int_r_base_fitted!$A$1:$C$10000,3,FALSE))</f>
        <v>1.7000000000000001E-2</v>
      </c>
      <c r="T4010">
        <v>3943</v>
      </c>
      <c r="V4010">
        <f>IF(ISERROR(VLOOKUP(A4010,int_r_full_fitted!$A$1:$C$10000,3,FALSE)),0,VLOOKUP(A4010,int_r_full_fitted!$A$1:$C$10000,3,FALSE))</f>
        <v>3.0000000000000001E-3</v>
      </c>
      <c r="W4010">
        <v>4009</v>
      </c>
      <c r="Y4010">
        <f>S4010-V4010</f>
        <v>1.4000000000000002E-2</v>
      </c>
    </row>
    <row r="4011" spans="1:25" x14ac:dyDescent="0.2">
      <c r="A4011" t="s">
        <v>7708</v>
      </c>
      <c r="B4011" t="s">
        <v>7933</v>
      </c>
      <c r="C4011" t="s">
        <v>9794</v>
      </c>
      <c r="D4011" t="s">
        <v>7963</v>
      </c>
      <c r="E4011" t="s">
        <v>9445</v>
      </c>
      <c r="F4011" t="s">
        <v>7915</v>
      </c>
      <c r="G4011" t="s">
        <v>7915</v>
      </c>
      <c r="H4011" t="s">
        <v>7915</v>
      </c>
      <c r="I4011" t="s">
        <v>7915</v>
      </c>
      <c r="J4011" t="s">
        <v>7915</v>
      </c>
      <c r="K4011" t="s">
        <v>7915</v>
      </c>
      <c r="L4011" t="s">
        <v>7915</v>
      </c>
      <c r="M4011" t="s">
        <v>7915</v>
      </c>
      <c r="N4011" t="s">
        <v>7915</v>
      </c>
      <c r="O4011" t="s">
        <v>7915</v>
      </c>
      <c r="P4011" t="s">
        <v>7915</v>
      </c>
      <c r="Q4011">
        <v>9</v>
      </c>
      <c r="R4011">
        <f>IF(ISERROR(VLOOKUP(A4011,int_r_base_fitted!$A$1:$C$10000,2,FALSE)),0,VLOOKUP(A4011,int_r_base_fitted!$A$1:$C$10000,2,FALSE))</f>
        <v>0</v>
      </c>
      <c r="S4011">
        <f>IF(ISERROR(VLOOKUP(A4011,int_r_base_fitted!$A$1:$C$10000,3,FALSE)),0,VLOOKUP(A4011,int_r_base_fitted!$A$1:$C$10000,3,FALSE))</f>
        <v>1.7000000000000001E-2</v>
      </c>
      <c r="T4011">
        <v>3944</v>
      </c>
      <c r="V4011">
        <f>IF(ISERROR(VLOOKUP(A4011,int_r_full_fitted!$A$1:$C$10000,3,FALSE)),0,VLOOKUP(A4011,int_r_full_fitted!$A$1:$C$10000,3,FALSE))</f>
        <v>3.0000000000000001E-3</v>
      </c>
      <c r="W4011">
        <v>4010</v>
      </c>
      <c r="Y4011">
        <f>S4011-V4011</f>
        <v>1.4000000000000002E-2</v>
      </c>
    </row>
    <row r="4012" spans="1:25" x14ac:dyDescent="0.2">
      <c r="A4012" t="s">
        <v>7709</v>
      </c>
      <c r="B4012" t="s">
        <v>7933</v>
      </c>
      <c r="C4012" t="s">
        <v>10127</v>
      </c>
      <c r="D4012" t="s">
        <v>7963</v>
      </c>
      <c r="E4012" t="s">
        <v>10128</v>
      </c>
      <c r="F4012" t="s">
        <v>7915</v>
      </c>
      <c r="G4012" t="s">
        <v>7915</v>
      </c>
      <c r="H4012" t="s">
        <v>7915</v>
      </c>
      <c r="I4012" t="s">
        <v>7915</v>
      </c>
      <c r="J4012" t="s">
        <v>7915</v>
      </c>
      <c r="K4012" t="s">
        <v>7915</v>
      </c>
      <c r="L4012" t="s">
        <v>7915</v>
      </c>
      <c r="M4012" t="s">
        <v>7915</v>
      </c>
      <c r="N4012" t="s">
        <v>7915</v>
      </c>
      <c r="O4012" t="s">
        <v>7915</v>
      </c>
      <c r="P4012" t="s">
        <v>7915</v>
      </c>
      <c r="Q4012">
        <v>9</v>
      </c>
      <c r="R4012">
        <f>IF(ISERROR(VLOOKUP(A4012,int_r_base_fitted!$A$1:$C$10000,2,FALSE)),0,VLOOKUP(A4012,int_r_base_fitted!$A$1:$C$10000,2,FALSE))</f>
        <v>0</v>
      </c>
      <c r="S4012">
        <f>IF(ISERROR(VLOOKUP(A4012,int_r_base_fitted!$A$1:$C$10000,3,FALSE)),0,VLOOKUP(A4012,int_r_base_fitted!$A$1:$C$10000,3,FALSE))</f>
        <v>1.7000000000000001E-2</v>
      </c>
      <c r="T4012">
        <v>3945</v>
      </c>
      <c r="V4012">
        <f>IF(ISERROR(VLOOKUP(A4012,int_r_full_fitted!$A$1:$C$10000,3,FALSE)),0,VLOOKUP(A4012,int_r_full_fitted!$A$1:$C$10000,3,FALSE))</f>
        <v>3.0000000000000001E-3</v>
      </c>
      <c r="W4012">
        <v>4011</v>
      </c>
      <c r="Y4012">
        <f>S4012-V4012</f>
        <v>1.4000000000000002E-2</v>
      </c>
    </row>
    <row r="4013" spans="1:25" x14ac:dyDescent="0.2">
      <c r="A4013" t="s">
        <v>7710</v>
      </c>
      <c r="B4013" t="s">
        <v>7933</v>
      </c>
      <c r="C4013" t="s">
        <v>9795</v>
      </c>
      <c r="D4013" t="s">
        <v>7963</v>
      </c>
      <c r="E4013" t="s">
        <v>10129</v>
      </c>
      <c r="F4013" t="s">
        <v>7915</v>
      </c>
      <c r="G4013" t="s">
        <v>7915</v>
      </c>
      <c r="H4013" t="s">
        <v>7915</v>
      </c>
      <c r="I4013" t="s">
        <v>7915</v>
      </c>
      <c r="J4013" t="s">
        <v>7915</v>
      </c>
      <c r="K4013" t="s">
        <v>7915</v>
      </c>
      <c r="L4013" t="s">
        <v>7915</v>
      </c>
      <c r="M4013" t="s">
        <v>7915</v>
      </c>
      <c r="N4013" t="s">
        <v>7915</v>
      </c>
      <c r="O4013" t="s">
        <v>7915</v>
      </c>
      <c r="P4013" t="s">
        <v>7915</v>
      </c>
      <c r="Q4013">
        <v>9</v>
      </c>
      <c r="R4013">
        <f>IF(ISERROR(VLOOKUP(A4013,int_r_base_fitted!$A$1:$C$10000,2,FALSE)),0,VLOOKUP(A4013,int_r_base_fitted!$A$1:$C$10000,2,FALSE))</f>
        <v>0</v>
      </c>
      <c r="S4013">
        <f>IF(ISERROR(VLOOKUP(A4013,int_r_base_fitted!$A$1:$C$10000,3,FALSE)),0,VLOOKUP(A4013,int_r_base_fitted!$A$1:$C$10000,3,FALSE))</f>
        <v>1.7000000000000001E-2</v>
      </c>
      <c r="T4013">
        <v>3946</v>
      </c>
      <c r="V4013">
        <f>IF(ISERROR(VLOOKUP(A4013,int_r_full_fitted!$A$1:$C$10000,3,FALSE)),0,VLOOKUP(A4013,int_r_full_fitted!$A$1:$C$10000,3,FALSE))</f>
        <v>3.0000000000000001E-3</v>
      </c>
      <c r="W4013">
        <v>4012</v>
      </c>
      <c r="Y4013">
        <f>S4013-V4013</f>
        <v>1.4000000000000002E-2</v>
      </c>
    </row>
    <row r="4014" spans="1:25" x14ac:dyDescent="0.2">
      <c r="A4014" t="s">
        <v>7711</v>
      </c>
      <c r="B4014" t="s">
        <v>7933</v>
      </c>
      <c r="C4014" t="s">
        <v>9795</v>
      </c>
      <c r="D4014" t="s">
        <v>7963</v>
      </c>
      <c r="E4014" t="s">
        <v>10130</v>
      </c>
      <c r="F4014" t="s">
        <v>7915</v>
      </c>
      <c r="G4014" t="s">
        <v>7915</v>
      </c>
      <c r="H4014" t="s">
        <v>7915</v>
      </c>
      <c r="I4014" t="s">
        <v>7915</v>
      </c>
      <c r="J4014" t="s">
        <v>7915</v>
      </c>
      <c r="K4014" t="s">
        <v>7915</v>
      </c>
      <c r="L4014" t="s">
        <v>7915</v>
      </c>
      <c r="M4014" t="s">
        <v>7915</v>
      </c>
      <c r="N4014" t="s">
        <v>7915</v>
      </c>
      <c r="O4014" t="s">
        <v>7915</v>
      </c>
      <c r="P4014" t="s">
        <v>7915</v>
      </c>
      <c r="Q4014">
        <v>9</v>
      </c>
      <c r="R4014">
        <f>IF(ISERROR(VLOOKUP(A4014,int_r_base_fitted!$A$1:$C$10000,2,FALSE)),0,VLOOKUP(A4014,int_r_base_fitted!$A$1:$C$10000,2,FALSE))</f>
        <v>0</v>
      </c>
      <c r="S4014">
        <f>IF(ISERROR(VLOOKUP(A4014,int_r_base_fitted!$A$1:$C$10000,3,FALSE)),0,VLOOKUP(A4014,int_r_base_fitted!$A$1:$C$10000,3,FALSE))</f>
        <v>1.7000000000000001E-2</v>
      </c>
      <c r="T4014">
        <v>3947</v>
      </c>
      <c r="V4014">
        <f>IF(ISERROR(VLOOKUP(A4014,int_r_full_fitted!$A$1:$C$10000,3,FALSE)),0,VLOOKUP(A4014,int_r_full_fitted!$A$1:$C$10000,3,FALSE))</f>
        <v>3.0000000000000001E-3</v>
      </c>
      <c r="W4014">
        <v>4013</v>
      </c>
      <c r="Y4014">
        <f>S4014-V4014</f>
        <v>1.4000000000000002E-2</v>
      </c>
    </row>
    <row r="4015" spans="1:25" x14ac:dyDescent="0.2">
      <c r="A4015" t="s">
        <v>7715</v>
      </c>
      <c r="B4015" t="s">
        <v>7933</v>
      </c>
      <c r="C4015" t="s">
        <v>10131</v>
      </c>
      <c r="D4015" t="s">
        <v>7963</v>
      </c>
      <c r="E4015" t="s">
        <v>9220</v>
      </c>
      <c r="F4015" t="s">
        <v>7915</v>
      </c>
      <c r="G4015" t="s">
        <v>7915</v>
      </c>
      <c r="H4015" t="s">
        <v>7915</v>
      </c>
      <c r="I4015" t="s">
        <v>7915</v>
      </c>
      <c r="J4015" t="s">
        <v>7915</v>
      </c>
      <c r="K4015" t="s">
        <v>7915</v>
      </c>
      <c r="L4015" t="s">
        <v>7915</v>
      </c>
      <c r="M4015" t="s">
        <v>7915</v>
      </c>
      <c r="N4015" t="s">
        <v>7915</v>
      </c>
      <c r="O4015" t="s">
        <v>7915</v>
      </c>
      <c r="P4015" t="s">
        <v>7915</v>
      </c>
      <c r="Q4015">
        <v>9</v>
      </c>
      <c r="R4015">
        <f>IF(ISERROR(VLOOKUP(A4015,int_r_base_fitted!$A$1:$C$10000,2,FALSE)),0,VLOOKUP(A4015,int_r_base_fitted!$A$1:$C$10000,2,FALSE))</f>
        <v>0</v>
      </c>
      <c r="S4015">
        <f>IF(ISERROR(VLOOKUP(A4015,int_r_base_fitted!$A$1:$C$10000,3,FALSE)),0,VLOOKUP(A4015,int_r_base_fitted!$A$1:$C$10000,3,FALSE))</f>
        <v>1.7000000000000001E-2</v>
      </c>
      <c r="T4015">
        <v>3948</v>
      </c>
      <c r="V4015">
        <f>IF(ISERROR(VLOOKUP(A4015,int_r_full_fitted!$A$1:$C$10000,3,FALSE)),0,VLOOKUP(A4015,int_r_full_fitted!$A$1:$C$10000,3,FALSE))</f>
        <v>3.0000000000000001E-3</v>
      </c>
      <c r="W4015">
        <v>4014</v>
      </c>
      <c r="Y4015">
        <f>S4015-V4015</f>
        <v>1.4000000000000002E-2</v>
      </c>
    </row>
    <row r="4016" spans="1:25" x14ac:dyDescent="0.2">
      <c r="A4016" t="s">
        <v>7717</v>
      </c>
      <c r="B4016" t="s">
        <v>7933</v>
      </c>
      <c r="C4016" t="s">
        <v>10132</v>
      </c>
      <c r="D4016" t="s">
        <v>7963</v>
      </c>
      <c r="E4016" t="s">
        <v>9220</v>
      </c>
      <c r="F4016" t="s">
        <v>7915</v>
      </c>
      <c r="G4016" t="s">
        <v>7915</v>
      </c>
      <c r="H4016" t="s">
        <v>7915</v>
      </c>
      <c r="I4016" t="s">
        <v>7915</v>
      </c>
      <c r="J4016" t="s">
        <v>7915</v>
      </c>
      <c r="K4016" t="s">
        <v>7915</v>
      </c>
      <c r="L4016" t="s">
        <v>7915</v>
      </c>
      <c r="M4016" t="s">
        <v>7915</v>
      </c>
      <c r="N4016" t="s">
        <v>7915</v>
      </c>
      <c r="O4016" t="s">
        <v>7915</v>
      </c>
      <c r="P4016" t="s">
        <v>7915</v>
      </c>
      <c r="Q4016">
        <v>9</v>
      </c>
      <c r="R4016">
        <f>IF(ISERROR(VLOOKUP(A4016,int_r_base_fitted!$A$1:$C$10000,2,FALSE)),0,VLOOKUP(A4016,int_r_base_fitted!$A$1:$C$10000,2,FALSE))</f>
        <v>0</v>
      </c>
      <c r="S4016">
        <f>IF(ISERROR(VLOOKUP(A4016,int_r_base_fitted!$A$1:$C$10000,3,FALSE)),0,VLOOKUP(A4016,int_r_base_fitted!$A$1:$C$10000,3,FALSE))</f>
        <v>1.7000000000000001E-2</v>
      </c>
      <c r="T4016">
        <v>3950</v>
      </c>
      <c r="V4016">
        <f>IF(ISERROR(VLOOKUP(A4016,int_r_full_fitted!$A$1:$C$10000,3,FALSE)),0,VLOOKUP(A4016,int_r_full_fitted!$A$1:$C$10000,3,FALSE))</f>
        <v>3.0000000000000001E-3</v>
      </c>
      <c r="W4016">
        <v>4015</v>
      </c>
      <c r="Y4016">
        <f>S4016-V4016</f>
        <v>1.4000000000000002E-2</v>
      </c>
    </row>
    <row r="4017" spans="1:25" x14ac:dyDescent="0.2">
      <c r="A4017" t="s">
        <v>7718</v>
      </c>
      <c r="B4017" t="s">
        <v>7933</v>
      </c>
      <c r="C4017" t="s">
        <v>10132</v>
      </c>
      <c r="D4017" t="s">
        <v>7963</v>
      </c>
      <c r="E4017" t="s">
        <v>9603</v>
      </c>
      <c r="F4017" t="s">
        <v>7915</v>
      </c>
      <c r="G4017" t="s">
        <v>7915</v>
      </c>
      <c r="H4017" t="s">
        <v>7915</v>
      </c>
      <c r="I4017" t="s">
        <v>7915</v>
      </c>
      <c r="J4017" t="s">
        <v>7915</v>
      </c>
      <c r="K4017" t="s">
        <v>7915</v>
      </c>
      <c r="L4017" t="s">
        <v>7915</v>
      </c>
      <c r="M4017" t="s">
        <v>7915</v>
      </c>
      <c r="N4017" t="s">
        <v>7915</v>
      </c>
      <c r="O4017" t="s">
        <v>7915</v>
      </c>
      <c r="P4017" t="s">
        <v>7915</v>
      </c>
      <c r="Q4017">
        <v>9</v>
      </c>
      <c r="R4017">
        <f>IF(ISERROR(VLOOKUP(A4017,int_r_base_fitted!$A$1:$C$10000,2,FALSE)),0,VLOOKUP(A4017,int_r_base_fitted!$A$1:$C$10000,2,FALSE))</f>
        <v>0</v>
      </c>
      <c r="S4017">
        <f>IF(ISERROR(VLOOKUP(A4017,int_r_base_fitted!$A$1:$C$10000,3,FALSE)),0,VLOOKUP(A4017,int_r_base_fitted!$A$1:$C$10000,3,FALSE))</f>
        <v>1.7000000000000001E-2</v>
      </c>
      <c r="T4017">
        <v>3951</v>
      </c>
      <c r="V4017">
        <f>IF(ISERROR(VLOOKUP(A4017,int_r_full_fitted!$A$1:$C$10000,3,FALSE)),0,VLOOKUP(A4017,int_r_full_fitted!$A$1:$C$10000,3,FALSE))</f>
        <v>3.0000000000000001E-3</v>
      </c>
      <c r="W4017">
        <v>4016</v>
      </c>
      <c r="Y4017">
        <f>S4017-V4017</f>
        <v>1.4000000000000002E-2</v>
      </c>
    </row>
    <row r="4018" spans="1:25" x14ac:dyDescent="0.2">
      <c r="A4018" t="s">
        <v>7728</v>
      </c>
      <c r="B4018" t="s">
        <v>7933</v>
      </c>
      <c r="C4018" t="s">
        <v>10138</v>
      </c>
      <c r="D4018" t="s">
        <v>7963</v>
      </c>
      <c r="E4018" t="s">
        <v>8454</v>
      </c>
      <c r="F4018" t="s">
        <v>7915</v>
      </c>
      <c r="G4018" t="s">
        <v>7915</v>
      </c>
      <c r="H4018" t="s">
        <v>7915</v>
      </c>
      <c r="I4018" t="s">
        <v>7915</v>
      </c>
      <c r="J4018" t="s">
        <v>7915</v>
      </c>
      <c r="K4018" t="s">
        <v>7915</v>
      </c>
      <c r="L4018" t="s">
        <v>7915</v>
      </c>
      <c r="M4018" t="s">
        <v>7915</v>
      </c>
      <c r="N4018" t="s">
        <v>7915</v>
      </c>
      <c r="O4018" t="s">
        <v>7915</v>
      </c>
      <c r="P4018" t="s">
        <v>7915</v>
      </c>
      <c r="Q4018">
        <v>9</v>
      </c>
      <c r="R4018">
        <f>IF(ISERROR(VLOOKUP(A4018,int_r_base_fitted!$A$1:$C$10000,2,FALSE)),0,VLOOKUP(A4018,int_r_base_fitted!$A$1:$C$10000,2,FALSE))</f>
        <v>0</v>
      </c>
      <c r="S4018">
        <f>IF(ISERROR(VLOOKUP(A4018,int_r_base_fitted!$A$1:$C$10000,3,FALSE)),0,VLOOKUP(A4018,int_r_base_fitted!$A$1:$C$10000,3,FALSE))</f>
        <v>1.7000000000000001E-2</v>
      </c>
      <c r="T4018">
        <v>3958</v>
      </c>
      <c r="V4018">
        <f>IF(ISERROR(VLOOKUP(A4018,int_r_full_fitted!$A$1:$C$10000,3,FALSE)),0,VLOOKUP(A4018,int_r_full_fitted!$A$1:$C$10000,3,FALSE))</f>
        <v>3.0000000000000001E-3</v>
      </c>
      <c r="W4018">
        <v>4017</v>
      </c>
      <c r="Y4018">
        <f>S4018-V4018</f>
        <v>1.4000000000000002E-2</v>
      </c>
    </row>
    <row r="4019" spans="1:25" x14ac:dyDescent="0.2">
      <c r="A4019" t="s">
        <v>7732</v>
      </c>
      <c r="B4019" t="s">
        <v>7933</v>
      </c>
      <c r="C4019" t="s">
        <v>8819</v>
      </c>
      <c r="D4019" t="s">
        <v>7963</v>
      </c>
      <c r="E4019" t="s">
        <v>10142</v>
      </c>
      <c r="F4019" t="s">
        <v>7915</v>
      </c>
      <c r="G4019" t="s">
        <v>7915</v>
      </c>
      <c r="H4019" t="s">
        <v>7915</v>
      </c>
      <c r="I4019" t="s">
        <v>7915</v>
      </c>
      <c r="J4019" t="s">
        <v>7915</v>
      </c>
      <c r="K4019" t="s">
        <v>7915</v>
      </c>
      <c r="L4019" t="s">
        <v>7915</v>
      </c>
      <c r="M4019" t="s">
        <v>7915</v>
      </c>
      <c r="N4019" t="s">
        <v>7915</v>
      </c>
      <c r="O4019" t="s">
        <v>7915</v>
      </c>
      <c r="P4019" t="s">
        <v>7915</v>
      </c>
      <c r="Q4019">
        <v>9</v>
      </c>
      <c r="R4019">
        <f>IF(ISERROR(VLOOKUP(A4019,int_r_base_fitted!$A$1:$C$10000,2,FALSE)),0,VLOOKUP(A4019,int_r_base_fitted!$A$1:$C$10000,2,FALSE))</f>
        <v>0</v>
      </c>
      <c r="S4019">
        <f>IF(ISERROR(VLOOKUP(A4019,int_r_base_fitted!$A$1:$C$10000,3,FALSE)),0,VLOOKUP(A4019,int_r_base_fitted!$A$1:$C$10000,3,FALSE))</f>
        <v>1.7000000000000001E-2</v>
      </c>
      <c r="T4019">
        <v>3960</v>
      </c>
      <c r="V4019">
        <f>IF(ISERROR(VLOOKUP(A4019,int_r_full_fitted!$A$1:$C$10000,3,FALSE)),0,VLOOKUP(A4019,int_r_full_fitted!$A$1:$C$10000,3,FALSE))</f>
        <v>3.0000000000000001E-3</v>
      </c>
      <c r="W4019">
        <v>4018</v>
      </c>
      <c r="Y4019">
        <f>S4019-V4019</f>
        <v>1.4000000000000002E-2</v>
      </c>
    </row>
    <row r="4020" spans="1:25" x14ac:dyDescent="0.2">
      <c r="A4020" t="s">
        <v>7734</v>
      </c>
      <c r="B4020" t="s">
        <v>7933</v>
      </c>
      <c r="C4020" t="s">
        <v>10144</v>
      </c>
      <c r="D4020" t="s">
        <v>7963</v>
      </c>
      <c r="E4020" t="s">
        <v>9143</v>
      </c>
      <c r="F4020" t="s">
        <v>7915</v>
      </c>
      <c r="G4020" t="s">
        <v>7915</v>
      </c>
      <c r="H4020" t="s">
        <v>7915</v>
      </c>
      <c r="I4020" t="s">
        <v>7915</v>
      </c>
      <c r="J4020" t="s">
        <v>7915</v>
      </c>
      <c r="K4020" t="s">
        <v>7915</v>
      </c>
      <c r="L4020" t="s">
        <v>7915</v>
      </c>
      <c r="M4020" t="s">
        <v>7915</v>
      </c>
      <c r="N4020" t="s">
        <v>7915</v>
      </c>
      <c r="O4020" t="s">
        <v>7915</v>
      </c>
      <c r="P4020" t="s">
        <v>7915</v>
      </c>
      <c r="Q4020">
        <v>9</v>
      </c>
      <c r="R4020">
        <f>IF(ISERROR(VLOOKUP(A4020,int_r_base_fitted!$A$1:$C$10000,2,FALSE)),0,VLOOKUP(A4020,int_r_base_fitted!$A$1:$C$10000,2,FALSE))</f>
        <v>0</v>
      </c>
      <c r="S4020">
        <f>IF(ISERROR(VLOOKUP(A4020,int_r_base_fitted!$A$1:$C$10000,3,FALSE)),0,VLOOKUP(A4020,int_r_base_fitted!$A$1:$C$10000,3,FALSE))</f>
        <v>1.7000000000000001E-2</v>
      </c>
      <c r="T4020">
        <v>3961</v>
      </c>
      <c r="V4020">
        <f>IF(ISERROR(VLOOKUP(A4020,int_r_full_fitted!$A$1:$C$10000,3,FALSE)),0,VLOOKUP(A4020,int_r_full_fitted!$A$1:$C$10000,3,FALSE))</f>
        <v>3.0000000000000001E-3</v>
      </c>
      <c r="W4020">
        <v>4019</v>
      </c>
      <c r="Y4020">
        <f>S4020-V4020</f>
        <v>1.4000000000000002E-2</v>
      </c>
    </row>
    <row r="4021" spans="1:25" x14ac:dyDescent="0.2">
      <c r="A4021" t="s">
        <v>7735</v>
      </c>
      <c r="B4021" t="s">
        <v>7933</v>
      </c>
      <c r="C4021" t="s">
        <v>10145</v>
      </c>
      <c r="D4021" t="s">
        <v>7963</v>
      </c>
      <c r="E4021" t="s">
        <v>8512</v>
      </c>
      <c r="F4021" t="s">
        <v>7915</v>
      </c>
      <c r="G4021" t="s">
        <v>7915</v>
      </c>
      <c r="H4021" t="s">
        <v>7915</v>
      </c>
      <c r="I4021" t="s">
        <v>7915</v>
      </c>
      <c r="J4021" t="s">
        <v>7915</v>
      </c>
      <c r="K4021" t="s">
        <v>7915</v>
      </c>
      <c r="L4021" t="s">
        <v>7915</v>
      </c>
      <c r="M4021" t="s">
        <v>7915</v>
      </c>
      <c r="N4021" t="s">
        <v>7915</v>
      </c>
      <c r="O4021" t="s">
        <v>7915</v>
      </c>
      <c r="P4021" t="s">
        <v>7915</v>
      </c>
      <c r="Q4021">
        <v>9</v>
      </c>
      <c r="R4021">
        <f>IF(ISERROR(VLOOKUP(A4021,int_r_base_fitted!$A$1:$C$10000,2,FALSE)),0,VLOOKUP(A4021,int_r_base_fitted!$A$1:$C$10000,2,FALSE))</f>
        <v>0</v>
      </c>
      <c r="S4021">
        <f>IF(ISERROR(VLOOKUP(A4021,int_r_base_fitted!$A$1:$C$10000,3,FALSE)),0,VLOOKUP(A4021,int_r_base_fitted!$A$1:$C$10000,3,FALSE))</f>
        <v>1.7000000000000001E-2</v>
      </c>
      <c r="T4021">
        <v>3962</v>
      </c>
      <c r="V4021">
        <f>IF(ISERROR(VLOOKUP(A4021,int_r_full_fitted!$A$1:$C$10000,3,FALSE)),0,VLOOKUP(A4021,int_r_full_fitted!$A$1:$C$10000,3,FALSE))</f>
        <v>3.0000000000000001E-3</v>
      </c>
      <c r="W4021">
        <v>4020</v>
      </c>
      <c r="Y4021">
        <f>S4021-V4021</f>
        <v>1.4000000000000002E-2</v>
      </c>
    </row>
    <row r="4022" spans="1:25" x14ac:dyDescent="0.2">
      <c r="A4022" t="s">
        <v>7736</v>
      </c>
      <c r="B4022" t="s">
        <v>7933</v>
      </c>
      <c r="C4022" t="s">
        <v>10146</v>
      </c>
      <c r="D4022" t="s">
        <v>7963</v>
      </c>
      <c r="E4022" t="s">
        <v>8939</v>
      </c>
      <c r="F4022" t="s">
        <v>7915</v>
      </c>
      <c r="G4022" t="s">
        <v>7915</v>
      </c>
      <c r="H4022" t="s">
        <v>7915</v>
      </c>
      <c r="I4022" t="s">
        <v>7915</v>
      </c>
      <c r="J4022" t="s">
        <v>7915</v>
      </c>
      <c r="K4022" t="s">
        <v>7915</v>
      </c>
      <c r="L4022" t="s">
        <v>7915</v>
      </c>
      <c r="M4022" t="s">
        <v>7915</v>
      </c>
      <c r="N4022" t="s">
        <v>7915</v>
      </c>
      <c r="O4022" t="s">
        <v>7915</v>
      </c>
      <c r="P4022" t="s">
        <v>7915</v>
      </c>
      <c r="Q4022">
        <v>9</v>
      </c>
      <c r="R4022">
        <f>IF(ISERROR(VLOOKUP(A4022,int_r_base_fitted!$A$1:$C$10000,2,FALSE)),0,VLOOKUP(A4022,int_r_base_fitted!$A$1:$C$10000,2,FALSE))</f>
        <v>0</v>
      </c>
      <c r="S4022">
        <f>IF(ISERROR(VLOOKUP(A4022,int_r_base_fitted!$A$1:$C$10000,3,FALSE)),0,VLOOKUP(A4022,int_r_base_fitted!$A$1:$C$10000,3,FALSE))</f>
        <v>1.7000000000000001E-2</v>
      </c>
      <c r="T4022">
        <v>3963</v>
      </c>
      <c r="V4022">
        <f>IF(ISERROR(VLOOKUP(A4022,int_r_full_fitted!$A$1:$C$10000,3,FALSE)),0,VLOOKUP(A4022,int_r_full_fitted!$A$1:$C$10000,3,FALSE))</f>
        <v>3.0000000000000001E-3</v>
      </c>
      <c r="W4022">
        <v>4021</v>
      </c>
      <c r="Y4022">
        <f>S4022-V4022</f>
        <v>1.4000000000000002E-2</v>
      </c>
    </row>
    <row r="4023" spans="1:25" x14ac:dyDescent="0.2">
      <c r="A4023" t="s">
        <v>7737</v>
      </c>
      <c r="B4023" t="s">
        <v>7933</v>
      </c>
      <c r="C4023" t="s">
        <v>9949</v>
      </c>
      <c r="D4023" t="s">
        <v>7963</v>
      </c>
      <c r="E4023" t="s">
        <v>8938</v>
      </c>
      <c r="F4023" t="s">
        <v>7915</v>
      </c>
      <c r="G4023" t="s">
        <v>7915</v>
      </c>
      <c r="H4023" t="s">
        <v>7915</v>
      </c>
      <c r="I4023" t="s">
        <v>7915</v>
      </c>
      <c r="J4023" t="s">
        <v>7915</v>
      </c>
      <c r="K4023" t="s">
        <v>7915</v>
      </c>
      <c r="L4023" t="s">
        <v>7915</v>
      </c>
      <c r="M4023" t="s">
        <v>7915</v>
      </c>
      <c r="N4023" t="s">
        <v>7915</v>
      </c>
      <c r="O4023" t="s">
        <v>7915</v>
      </c>
      <c r="P4023" t="s">
        <v>7915</v>
      </c>
      <c r="Q4023">
        <v>9</v>
      </c>
      <c r="R4023">
        <f>IF(ISERROR(VLOOKUP(A4023,int_r_base_fitted!$A$1:$C$10000,2,FALSE)),0,VLOOKUP(A4023,int_r_base_fitted!$A$1:$C$10000,2,FALSE))</f>
        <v>0</v>
      </c>
      <c r="S4023">
        <f>IF(ISERROR(VLOOKUP(A4023,int_r_base_fitted!$A$1:$C$10000,3,FALSE)),0,VLOOKUP(A4023,int_r_base_fitted!$A$1:$C$10000,3,FALSE))</f>
        <v>1.7000000000000001E-2</v>
      </c>
      <c r="T4023">
        <v>3964</v>
      </c>
      <c r="V4023">
        <f>IF(ISERROR(VLOOKUP(A4023,int_r_full_fitted!$A$1:$C$10000,3,FALSE)),0,VLOOKUP(A4023,int_r_full_fitted!$A$1:$C$10000,3,FALSE))</f>
        <v>3.0000000000000001E-3</v>
      </c>
      <c r="W4023">
        <v>4022</v>
      </c>
      <c r="Y4023">
        <f>S4023-V4023</f>
        <v>1.4000000000000002E-2</v>
      </c>
    </row>
    <row r="4024" spans="1:25" x14ac:dyDescent="0.2">
      <c r="A4024" t="s">
        <v>7738</v>
      </c>
      <c r="B4024" t="s">
        <v>7933</v>
      </c>
      <c r="C4024" t="s">
        <v>9242</v>
      </c>
      <c r="D4024" t="s">
        <v>7963</v>
      </c>
      <c r="E4024" t="s">
        <v>10147</v>
      </c>
      <c r="F4024" t="s">
        <v>7915</v>
      </c>
      <c r="G4024" t="s">
        <v>7915</v>
      </c>
      <c r="H4024" t="s">
        <v>7915</v>
      </c>
      <c r="I4024" t="s">
        <v>7915</v>
      </c>
      <c r="J4024" t="s">
        <v>7915</v>
      </c>
      <c r="K4024" t="s">
        <v>7915</v>
      </c>
      <c r="L4024" t="s">
        <v>7915</v>
      </c>
      <c r="M4024" t="s">
        <v>7915</v>
      </c>
      <c r="N4024" t="s">
        <v>7915</v>
      </c>
      <c r="O4024" t="s">
        <v>7915</v>
      </c>
      <c r="P4024" t="s">
        <v>7915</v>
      </c>
      <c r="Q4024">
        <v>9</v>
      </c>
      <c r="R4024">
        <f>IF(ISERROR(VLOOKUP(A4024,int_r_base_fitted!$A$1:$C$10000,2,FALSE)),0,VLOOKUP(A4024,int_r_base_fitted!$A$1:$C$10000,2,FALSE))</f>
        <v>0</v>
      </c>
      <c r="S4024">
        <f>IF(ISERROR(VLOOKUP(A4024,int_r_base_fitted!$A$1:$C$10000,3,FALSE)),0,VLOOKUP(A4024,int_r_base_fitted!$A$1:$C$10000,3,FALSE))</f>
        <v>1.7000000000000001E-2</v>
      </c>
      <c r="T4024">
        <v>3965</v>
      </c>
      <c r="V4024">
        <f>IF(ISERROR(VLOOKUP(A4024,int_r_full_fitted!$A$1:$C$10000,3,FALSE)),0,VLOOKUP(A4024,int_r_full_fitted!$A$1:$C$10000,3,FALSE))</f>
        <v>3.0000000000000001E-3</v>
      </c>
      <c r="W4024">
        <v>4023</v>
      </c>
      <c r="Y4024">
        <f>S4024-V4024</f>
        <v>1.4000000000000002E-2</v>
      </c>
    </row>
    <row r="4025" spans="1:25" x14ac:dyDescent="0.2">
      <c r="A4025" t="s">
        <v>7739</v>
      </c>
      <c r="B4025" t="s">
        <v>7933</v>
      </c>
      <c r="C4025" t="s">
        <v>9396</v>
      </c>
      <c r="D4025" t="s">
        <v>7963</v>
      </c>
      <c r="E4025" t="s">
        <v>9151</v>
      </c>
      <c r="F4025" t="s">
        <v>7915</v>
      </c>
      <c r="G4025" t="s">
        <v>7915</v>
      </c>
      <c r="H4025" t="s">
        <v>7915</v>
      </c>
      <c r="I4025" t="s">
        <v>7915</v>
      </c>
      <c r="J4025" t="s">
        <v>7915</v>
      </c>
      <c r="K4025" t="s">
        <v>7915</v>
      </c>
      <c r="L4025" t="s">
        <v>7915</v>
      </c>
      <c r="M4025" t="s">
        <v>7915</v>
      </c>
      <c r="N4025" t="s">
        <v>7915</v>
      </c>
      <c r="O4025" t="s">
        <v>7915</v>
      </c>
      <c r="P4025" t="s">
        <v>7915</v>
      </c>
      <c r="Q4025">
        <v>9</v>
      </c>
      <c r="R4025">
        <f>IF(ISERROR(VLOOKUP(A4025,int_r_base_fitted!$A$1:$C$10000,2,FALSE)),0,VLOOKUP(A4025,int_r_base_fitted!$A$1:$C$10000,2,FALSE))</f>
        <v>0</v>
      </c>
      <c r="S4025">
        <f>IF(ISERROR(VLOOKUP(A4025,int_r_base_fitted!$A$1:$C$10000,3,FALSE)),0,VLOOKUP(A4025,int_r_base_fitted!$A$1:$C$10000,3,FALSE))</f>
        <v>1.7000000000000001E-2</v>
      </c>
      <c r="T4025">
        <v>3966</v>
      </c>
      <c r="V4025">
        <f>IF(ISERROR(VLOOKUP(A4025,int_r_full_fitted!$A$1:$C$10000,3,FALSE)),0,VLOOKUP(A4025,int_r_full_fitted!$A$1:$C$10000,3,FALSE))</f>
        <v>3.0000000000000001E-3</v>
      </c>
      <c r="W4025">
        <v>4024</v>
      </c>
      <c r="Y4025">
        <f>S4025-V4025</f>
        <v>1.4000000000000002E-2</v>
      </c>
    </row>
    <row r="4026" spans="1:25" x14ac:dyDescent="0.2">
      <c r="A4026" t="s">
        <v>7746</v>
      </c>
      <c r="B4026" t="s">
        <v>7933</v>
      </c>
      <c r="C4026" t="s">
        <v>9955</v>
      </c>
      <c r="D4026" t="s">
        <v>7963</v>
      </c>
      <c r="E4026" t="s">
        <v>10152</v>
      </c>
      <c r="F4026" t="s">
        <v>7915</v>
      </c>
      <c r="G4026" t="s">
        <v>7915</v>
      </c>
      <c r="H4026" t="s">
        <v>7915</v>
      </c>
      <c r="I4026" t="s">
        <v>7915</v>
      </c>
      <c r="J4026" t="s">
        <v>7915</v>
      </c>
      <c r="K4026" t="s">
        <v>7915</v>
      </c>
      <c r="L4026" t="s">
        <v>7915</v>
      </c>
      <c r="M4026" t="s">
        <v>7915</v>
      </c>
      <c r="N4026" t="s">
        <v>7915</v>
      </c>
      <c r="O4026" t="s">
        <v>7915</v>
      </c>
      <c r="P4026" t="s">
        <v>7915</v>
      </c>
      <c r="Q4026">
        <v>9</v>
      </c>
      <c r="R4026">
        <f>IF(ISERROR(VLOOKUP(A4026,int_r_base_fitted!$A$1:$C$10000,2,FALSE)),0,VLOOKUP(A4026,int_r_base_fitted!$A$1:$C$10000,2,FALSE))</f>
        <v>0</v>
      </c>
      <c r="S4026">
        <f>IF(ISERROR(VLOOKUP(A4026,int_r_base_fitted!$A$1:$C$10000,3,FALSE)),0,VLOOKUP(A4026,int_r_base_fitted!$A$1:$C$10000,3,FALSE))</f>
        <v>1.7000000000000001E-2</v>
      </c>
      <c r="T4026">
        <v>3969</v>
      </c>
      <c r="V4026">
        <f>IF(ISERROR(VLOOKUP(A4026,int_r_full_fitted!$A$1:$C$10000,3,FALSE)),0,VLOOKUP(A4026,int_r_full_fitted!$A$1:$C$10000,3,FALSE))</f>
        <v>3.0000000000000001E-3</v>
      </c>
      <c r="W4026">
        <v>4025</v>
      </c>
      <c r="Y4026">
        <f>S4026-V4026</f>
        <v>1.4000000000000002E-2</v>
      </c>
    </row>
    <row r="4027" spans="1:25" x14ac:dyDescent="0.2">
      <c r="A4027" t="s">
        <v>7747</v>
      </c>
      <c r="B4027" t="s">
        <v>7933</v>
      </c>
      <c r="C4027" t="s">
        <v>10153</v>
      </c>
      <c r="D4027" t="s">
        <v>7963</v>
      </c>
      <c r="E4027" t="s">
        <v>8241</v>
      </c>
      <c r="F4027" t="s">
        <v>7915</v>
      </c>
      <c r="G4027" t="s">
        <v>7915</v>
      </c>
      <c r="H4027" t="s">
        <v>7915</v>
      </c>
      <c r="I4027" t="s">
        <v>7915</v>
      </c>
      <c r="J4027" t="s">
        <v>7915</v>
      </c>
      <c r="K4027" t="s">
        <v>7915</v>
      </c>
      <c r="L4027" t="s">
        <v>7915</v>
      </c>
      <c r="M4027" t="s">
        <v>7915</v>
      </c>
      <c r="N4027" t="s">
        <v>7915</v>
      </c>
      <c r="O4027" t="s">
        <v>7915</v>
      </c>
      <c r="P4027" t="s">
        <v>7915</v>
      </c>
      <c r="Q4027">
        <v>9</v>
      </c>
      <c r="R4027">
        <f>IF(ISERROR(VLOOKUP(A4027,int_r_base_fitted!$A$1:$C$10000,2,FALSE)),0,VLOOKUP(A4027,int_r_base_fitted!$A$1:$C$10000,2,FALSE))</f>
        <v>0</v>
      </c>
      <c r="S4027">
        <f>IF(ISERROR(VLOOKUP(A4027,int_r_base_fitted!$A$1:$C$10000,3,FALSE)),0,VLOOKUP(A4027,int_r_base_fitted!$A$1:$C$10000,3,FALSE))</f>
        <v>1.7000000000000001E-2</v>
      </c>
      <c r="T4027">
        <v>3970</v>
      </c>
      <c r="V4027">
        <f>IF(ISERROR(VLOOKUP(A4027,int_r_full_fitted!$A$1:$C$10000,3,FALSE)),0,VLOOKUP(A4027,int_r_full_fitted!$A$1:$C$10000,3,FALSE))</f>
        <v>3.0000000000000001E-3</v>
      </c>
      <c r="W4027">
        <v>4026</v>
      </c>
      <c r="Y4027">
        <f>S4027-V4027</f>
        <v>1.4000000000000002E-2</v>
      </c>
    </row>
    <row r="4028" spans="1:25" x14ac:dyDescent="0.2">
      <c r="A4028" t="s">
        <v>7748</v>
      </c>
      <c r="B4028" t="s">
        <v>7933</v>
      </c>
      <c r="C4028" t="s">
        <v>10153</v>
      </c>
      <c r="D4028" t="s">
        <v>7963</v>
      </c>
      <c r="E4028" t="s">
        <v>10154</v>
      </c>
      <c r="F4028" t="s">
        <v>7915</v>
      </c>
      <c r="G4028" t="s">
        <v>7915</v>
      </c>
      <c r="H4028" t="s">
        <v>7915</v>
      </c>
      <c r="I4028" t="s">
        <v>7915</v>
      </c>
      <c r="J4028" t="s">
        <v>7915</v>
      </c>
      <c r="K4028" t="s">
        <v>7915</v>
      </c>
      <c r="L4028" t="s">
        <v>7915</v>
      </c>
      <c r="M4028" t="s">
        <v>7915</v>
      </c>
      <c r="N4028" t="s">
        <v>7915</v>
      </c>
      <c r="O4028" t="s">
        <v>7915</v>
      </c>
      <c r="P4028" t="s">
        <v>7915</v>
      </c>
      <c r="Q4028">
        <v>9</v>
      </c>
      <c r="R4028">
        <f>IF(ISERROR(VLOOKUP(A4028,int_r_base_fitted!$A$1:$C$10000,2,FALSE)),0,VLOOKUP(A4028,int_r_base_fitted!$A$1:$C$10000,2,FALSE))</f>
        <v>0</v>
      </c>
      <c r="S4028">
        <f>IF(ISERROR(VLOOKUP(A4028,int_r_base_fitted!$A$1:$C$10000,3,FALSE)),0,VLOOKUP(A4028,int_r_base_fitted!$A$1:$C$10000,3,FALSE))</f>
        <v>1.7000000000000001E-2</v>
      </c>
      <c r="T4028">
        <v>3971</v>
      </c>
      <c r="V4028">
        <f>IF(ISERROR(VLOOKUP(A4028,int_r_full_fitted!$A$1:$C$10000,3,FALSE)),0,VLOOKUP(A4028,int_r_full_fitted!$A$1:$C$10000,3,FALSE))</f>
        <v>3.0000000000000001E-3</v>
      </c>
      <c r="W4028">
        <v>4027</v>
      </c>
      <c r="Y4028">
        <f>S4028-V4028</f>
        <v>1.4000000000000002E-2</v>
      </c>
    </row>
    <row r="4029" spans="1:25" x14ac:dyDescent="0.2">
      <c r="A4029" t="s">
        <v>7749</v>
      </c>
      <c r="B4029" t="s">
        <v>7933</v>
      </c>
      <c r="C4029" t="s">
        <v>10153</v>
      </c>
      <c r="D4029" t="s">
        <v>7963</v>
      </c>
      <c r="E4029" t="s">
        <v>10155</v>
      </c>
      <c r="F4029" t="s">
        <v>7915</v>
      </c>
      <c r="G4029" t="s">
        <v>7915</v>
      </c>
      <c r="H4029" t="s">
        <v>7915</v>
      </c>
      <c r="I4029" t="s">
        <v>7915</v>
      </c>
      <c r="J4029" t="s">
        <v>7915</v>
      </c>
      <c r="K4029" t="s">
        <v>7915</v>
      </c>
      <c r="L4029" t="s">
        <v>7915</v>
      </c>
      <c r="M4029" t="s">
        <v>7915</v>
      </c>
      <c r="N4029" t="s">
        <v>7915</v>
      </c>
      <c r="O4029" t="s">
        <v>7915</v>
      </c>
      <c r="P4029" t="s">
        <v>7915</v>
      </c>
      <c r="Q4029">
        <v>9</v>
      </c>
      <c r="R4029">
        <f>IF(ISERROR(VLOOKUP(A4029,int_r_base_fitted!$A$1:$C$10000,2,FALSE)),0,VLOOKUP(A4029,int_r_base_fitted!$A$1:$C$10000,2,FALSE))</f>
        <v>0</v>
      </c>
      <c r="S4029">
        <f>IF(ISERROR(VLOOKUP(A4029,int_r_base_fitted!$A$1:$C$10000,3,FALSE)),0,VLOOKUP(A4029,int_r_base_fitted!$A$1:$C$10000,3,FALSE))</f>
        <v>1.7000000000000001E-2</v>
      </c>
      <c r="T4029">
        <v>3972</v>
      </c>
      <c r="V4029">
        <f>IF(ISERROR(VLOOKUP(A4029,int_r_full_fitted!$A$1:$C$10000,3,FALSE)),0,VLOOKUP(A4029,int_r_full_fitted!$A$1:$C$10000,3,FALSE))</f>
        <v>3.0000000000000001E-3</v>
      </c>
      <c r="W4029">
        <v>4028</v>
      </c>
      <c r="Y4029">
        <f>S4029-V4029</f>
        <v>1.4000000000000002E-2</v>
      </c>
    </row>
    <row r="4030" spans="1:25" x14ac:dyDescent="0.2">
      <c r="A4030" t="s">
        <v>7750</v>
      </c>
      <c r="B4030" t="s">
        <v>7933</v>
      </c>
      <c r="C4030" t="s">
        <v>10153</v>
      </c>
      <c r="D4030" t="s">
        <v>7963</v>
      </c>
      <c r="E4030" t="s">
        <v>10156</v>
      </c>
      <c r="F4030" t="s">
        <v>7915</v>
      </c>
      <c r="G4030" t="s">
        <v>7915</v>
      </c>
      <c r="H4030" t="s">
        <v>7915</v>
      </c>
      <c r="I4030" t="s">
        <v>7915</v>
      </c>
      <c r="J4030" t="s">
        <v>7915</v>
      </c>
      <c r="K4030" t="s">
        <v>7915</v>
      </c>
      <c r="L4030" t="s">
        <v>7915</v>
      </c>
      <c r="M4030" t="s">
        <v>7915</v>
      </c>
      <c r="N4030" t="s">
        <v>7915</v>
      </c>
      <c r="O4030" t="s">
        <v>7915</v>
      </c>
      <c r="P4030" t="s">
        <v>7915</v>
      </c>
      <c r="Q4030">
        <v>9</v>
      </c>
      <c r="R4030">
        <f>IF(ISERROR(VLOOKUP(A4030,int_r_base_fitted!$A$1:$C$10000,2,FALSE)),0,VLOOKUP(A4030,int_r_base_fitted!$A$1:$C$10000,2,FALSE))</f>
        <v>0</v>
      </c>
      <c r="S4030">
        <f>IF(ISERROR(VLOOKUP(A4030,int_r_base_fitted!$A$1:$C$10000,3,FALSE)),0,VLOOKUP(A4030,int_r_base_fitted!$A$1:$C$10000,3,FALSE))</f>
        <v>1.7000000000000001E-2</v>
      </c>
      <c r="T4030">
        <v>3973</v>
      </c>
      <c r="V4030">
        <f>IF(ISERROR(VLOOKUP(A4030,int_r_full_fitted!$A$1:$C$10000,3,FALSE)),0,VLOOKUP(A4030,int_r_full_fitted!$A$1:$C$10000,3,FALSE))</f>
        <v>3.0000000000000001E-3</v>
      </c>
      <c r="W4030">
        <v>4029</v>
      </c>
      <c r="Y4030">
        <f>S4030-V4030</f>
        <v>1.4000000000000002E-2</v>
      </c>
    </row>
    <row r="4031" spans="1:25" x14ac:dyDescent="0.2">
      <c r="A4031" t="s">
        <v>7754</v>
      </c>
      <c r="B4031" t="s">
        <v>7933</v>
      </c>
      <c r="C4031" t="s">
        <v>10159</v>
      </c>
      <c r="D4031" t="s">
        <v>7963</v>
      </c>
      <c r="E4031" t="s">
        <v>9195</v>
      </c>
      <c r="F4031" t="s">
        <v>7915</v>
      </c>
      <c r="G4031" t="s">
        <v>7915</v>
      </c>
      <c r="H4031" t="s">
        <v>7915</v>
      </c>
      <c r="I4031" t="s">
        <v>7915</v>
      </c>
      <c r="J4031" t="s">
        <v>7915</v>
      </c>
      <c r="K4031" t="s">
        <v>7915</v>
      </c>
      <c r="L4031" t="s">
        <v>7915</v>
      </c>
      <c r="M4031" t="s">
        <v>7915</v>
      </c>
      <c r="N4031" t="s">
        <v>7915</v>
      </c>
      <c r="O4031" t="s">
        <v>7915</v>
      </c>
      <c r="P4031" t="s">
        <v>7915</v>
      </c>
      <c r="Q4031">
        <v>9</v>
      </c>
      <c r="R4031">
        <f>IF(ISERROR(VLOOKUP(A4031,int_r_base_fitted!$A$1:$C$10000,2,FALSE)),0,VLOOKUP(A4031,int_r_base_fitted!$A$1:$C$10000,2,FALSE))</f>
        <v>0</v>
      </c>
      <c r="S4031">
        <f>IF(ISERROR(VLOOKUP(A4031,int_r_base_fitted!$A$1:$C$10000,3,FALSE)),0,VLOOKUP(A4031,int_r_base_fitted!$A$1:$C$10000,3,FALSE))</f>
        <v>1.7000000000000001E-2</v>
      </c>
      <c r="T4031">
        <v>3976</v>
      </c>
      <c r="V4031">
        <f>IF(ISERROR(VLOOKUP(A4031,int_r_full_fitted!$A$1:$C$10000,3,FALSE)),0,VLOOKUP(A4031,int_r_full_fitted!$A$1:$C$10000,3,FALSE))</f>
        <v>3.0000000000000001E-3</v>
      </c>
      <c r="W4031">
        <v>4030</v>
      </c>
      <c r="Y4031">
        <f>S4031-V4031</f>
        <v>1.4000000000000002E-2</v>
      </c>
    </row>
    <row r="4032" spans="1:25" x14ac:dyDescent="0.2">
      <c r="A4032" t="s">
        <v>7755</v>
      </c>
      <c r="B4032" t="s">
        <v>7933</v>
      </c>
      <c r="C4032" t="s">
        <v>10159</v>
      </c>
      <c r="D4032" t="s">
        <v>7963</v>
      </c>
      <c r="E4032" t="s">
        <v>10142</v>
      </c>
      <c r="F4032" t="s">
        <v>7915</v>
      </c>
      <c r="G4032" t="s">
        <v>7915</v>
      </c>
      <c r="H4032" t="s">
        <v>7915</v>
      </c>
      <c r="I4032" t="s">
        <v>7915</v>
      </c>
      <c r="J4032" t="s">
        <v>7915</v>
      </c>
      <c r="K4032" t="s">
        <v>7915</v>
      </c>
      <c r="L4032" t="s">
        <v>7915</v>
      </c>
      <c r="M4032" t="s">
        <v>7915</v>
      </c>
      <c r="N4032" t="s">
        <v>7915</v>
      </c>
      <c r="O4032" t="s">
        <v>7915</v>
      </c>
      <c r="P4032" t="s">
        <v>7915</v>
      </c>
      <c r="Q4032">
        <v>9</v>
      </c>
      <c r="R4032">
        <f>IF(ISERROR(VLOOKUP(A4032,int_r_base_fitted!$A$1:$C$10000,2,FALSE)),0,VLOOKUP(A4032,int_r_base_fitted!$A$1:$C$10000,2,FALSE))</f>
        <v>0</v>
      </c>
      <c r="S4032">
        <f>IF(ISERROR(VLOOKUP(A4032,int_r_base_fitted!$A$1:$C$10000,3,FALSE)),0,VLOOKUP(A4032,int_r_base_fitted!$A$1:$C$10000,3,FALSE))</f>
        <v>1.7000000000000001E-2</v>
      </c>
      <c r="T4032">
        <v>3977</v>
      </c>
      <c r="V4032">
        <f>IF(ISERROR(VLOOKUP(A4032,int_r_full_fitted!$A$1:$C$10000,3,FALSE)),0,VLOOKUP(A4032,int_r_full_fitted!$A$1:$C$10000,3,FALSE))</f>
        <v>3.0000000000000001E-3</v>
      </c>
      <c r="W4032">
        <v>4031</v>
      </c>
      <c r="Y4032">
        <f>S4032-V4032</f>
        <v>1.4000000000000002E-2</v>
      </c>
    </row>
    <row r="4033" spans="1:25" x14ac:dyDescent="0.2">
      <c r="A4033" t="s">
        <v>7757</v>
      </c>
      <c r="B4033" t="s">
        <v>7933</v>
      </c>
      <c r="C4033" t="s">
        <v>10161</v>
      </c>
      <c r="D4033" t="s">
        <v>7963</v>
      </c>
      <c r="E4033" t="s">
        <v>10162</v>
      </c>
      <c r="F4033" t="s">
        <v>7915</v>
      </c>
      <c r="G4033" t="s">
        <v>7915</v>
      </c>
      <c r="H4033" t="s">
        <v>7915</v>
      </c>
      <c r="I4033" t="s">
        <v>7915</v>
      </c>
      <c r="J4033" t="s">
        <v>7915</v>
      </c>
      <c r="K4033" t="s">
        <v>7915</v>
      </c>
      <c r="L4033" t="s">
        <v>7915</v>
      </c>
      <c r="M4033" t="s">
        <v>7915</v>
      </c>
      <c r="N4033" t="s">
        <v>7915</v>
      </c>
      <c r="O4033" t="s">
        <v>7915</v>
      </c>
      <c r="P4033" t="s">
        <v>7915</v>
      </c>
      <c r="Q4033">
        <v>9</v>
      </c>
      <c r="R4033">
        <f>IF(ISERROR(VLOOKUP(A4033,int_r_base_fitted!$A$1:$C$10000,2,FALSE)),0,VLOOKUP(A4033,int_r_base_fitted!$A$1:$C$10000,2,FALSE))</f>
        <v>0</v>
      </c>
      <c r="S4033">
        <f>IF(ISERROR(VLOOKUP(A4033,int_r_base_fitted!$A$1:$C$10000,3,FALSE)),0,VLOOKUP(A4033,int_r_base_fitted!$A$1:$C$10000,3,FALSE))</f>
        <v>1.7000000000000001E-2</v>
      </c>
      <c r="T4033">
        <v>3979</v>
      </c>
      <c r="V4033">
        <f>IF(ISERROR(VLOOKUP(A4033,int_r_full_fitted!$A$1:$C$10000,3,FALSE)),0,VLOOKUP(A4033,int_r_full_fitted!$A$1:$C$10000,3,FALSE))</f>
        <v>3.0000000000000001E-3</v>
      </c>
      <c r="W4033">
        <v>4032</v>
      </c>
      <c r="Y4033">
        <f>S4033-V4033</f>
        <v>1.4000000000000002E-2</v>
      </c>
    </row>
    <row r="4034" spans="1:25" x14ac:dyDescent="0.2">
      <c r="A4034" t="s">
        <v>7758</v>
      </c>
      <c r="B4034" t="s">
        <v>7933</v>
      </c>
      <c r="C4034" t="s">
        <v>10161</v>
      </c>
      <c r="D4034" t="s">
        <v>7963</v>
      </c>
      <c r="E4034" t="s">
        <v>9148</v>
      </c>
      <c r="F4034" t="s">
        <v>7915</v>
      </c>
      <c r="G4034" t="s">
        <v>7915</v>
      </c>
      <c r="H4034" t="s">
        <v>7915</v>
      </c>
      <c r="I4034" t="s">
        <v>7915</v>
      </c>
      <c r="J4034" t="s">
        <v>7915</v>
      </c>
      <c r="K4034" t="s">
        <v>7915</v>
      </c>
      <c r="L4034" t="s">
        <v>7915</v>
      </c>
      <c r="M4034" t="s">
        <v>7915</v>
      </c>
      <c r="N4034" t="s">
        <v>7915</v>
      </c>
      <c r="O4034" t="s">
        <v>7915</v>
      </c>
      <c r="P4034" t="s">
        <v>7915</v>
      </c>
      <c r="Q4034">
        <v>9</v>
      </c>
      <c r="R4034">
        <f>IF(ISERROR(VLOOKUP(A4034,int_r_base_fitted!$A$1:$C$10000,2,FALSE)),0,VLOOKUP(A4034,int_r_base_fitted!$A$1:$C$10000,2,FALSE))</f>
        <v>0</v>
      </c>
      <c r="S4034">
        <f>IF(ISERROR(VLOOKUP(A4034,int_r_base_fitted!$A$1:$C$10000,3,FALSE)),0,VLOOKUP(A4034,int_r_base_fitted!$A$1:$C$10000,3,FALSE))</f>
        <v>1.7000000000000001E-2</v>
      </c>
      <c r="T4034">
        <v>3980</v>
      </c>
      <c r="V4034">
        <f>IF(ISERROR(VLOOKUP(A4034,int_r_full_fitted!$A$1:$C$10000,3,FALSE)),0,VLOOKUP(A4034,int_r_full_fitted!$A$1:$C$10000,3,FALSE))</f>
        <v>3.0000000000000001E-3</v>
      </c>
      <c r="W4034">
        <v>4033</v>
      </c>
      <c r="Y4034">
        <f>S4034-V4034</f>
        <v>1.4000000000000002E-2</v>
      </c>
    </row>
    <row r="4035" spans="1:25" x14ac:dyDescent="0.2">
      <c r="A4035" t="s">
        <v>7759</v>
      </c>
      <c r="B4035" t="s">
        <v>7933</v>
      </c>
      <c r="C4035" t="s">
        <v>10163</v>
      </c>
      <c r="D4035" t="s">
        <v>7963</v>
      </c>
      <c r="E4035" t="s">
        <v>8453</v>
      </c>
      <c r="F4035" t="s">
        <v>7915</v>
      </c>
      <c r="G4035" t="s">
        <v>7915</v>
      </c>
      <c r="H4035" t="s">
        <v>7915</v>
      </c>
      <c r="I4035" t="s">
        <v>7915</v>
      </c>
      <c r="J4035" t="s">
        <v>7915</v>
      </c>
      <c r="K4035" t="s">
        <v>7915</v>
      </c>
      <c r="L4035" t="s">
        <v>7915</v>
      </c>
      <c r="M4035" t="s">
        <v>7915</v>
      </c>
      <c r="N4035" t="s">
        <v>7915</v>
      </c>
      <c r="O4035" t="s">
        <v>7915</v>
      </c>
      <c r="P4035" t="s">
        <v>7915</v>
      </c>
      <c r="Q4035">
        <v>9</v>
      </c>
      <c r="R4035">
        <f>IF(ISERROR(VLOOKUP(A4035,int_r_base_fitted!$A$1:$C$10000,2,FALSE)),0,VLOOKUP(A4035,int_r_base_fitted!$A$1:$C$10000,2,FALSE))</f>
        <v>0</v>
      </c>
      <c r="S4035">
        <f>IF(ISERROR(VLOOKUP(A4035,int_r_base_fitted!$A$1:$C$10000,3,FALSE)),0,VLOOKUP(A4035,int_r_base_fitted!$A$1:$C$10000,3,FALSE))</f>
        <v>1.7000000000000001E-2</v>
      </c>
      <c r="T4035">
        <v>3981</v>
      </c>
      <c r="V4035">
        <f>IF(ISERROR(VLOOKUP(A4035,int_r_full_fitted!$A$1:$C$10000,3,FALSE)),0,VLOOKUP(A4035,int_r_full_fitted!$A$1:$C$10000,3,FALSE))</f>
        <v>3.0000000000000001E-3</v>
      </c>
      <c r="W4035">
        <v>4034</v>
      </c>
      <c r="Y4035">
        <f>S4035-V4035</f>
        <v>1.4000000000000002E-2</v>
      </c>
    </row>
    <row r="4036" spans="1:25" x14ac:dyDescent="0.2">
      <c r="A4036" t="s">
        <v>7764</v>
      </c>
      <c r="B4036" t="s">
        <v>7933</v>
      </c>
      <c r="C4036" t="s">
        <v>9817</v>
      </c>
      <c r="D4036" t="s">
        <v>7963</v>
      </c>
      <c r="E4036" t="s">
        <v>9818</v>
      </c>
      <c r="F4036" t="s">
        <v>7915</v>
      </c>
      <c r="G4036" t="s">
        <v>7915</v>
      </c>
      <c r="H4036" t="s">
        <v>7915</v>
      </c>
      <c r="I4036" t="s">
        <v>7915</v>
      </c>
      <c r="J4036" t="s">
        <v>7915</v>
      </c>
      <c r="K4036" t="s">
        <v>7915</v>
      </c>
      <c r="L4036" t="s">
        <v>7915</v>
      </c>
      <c r="M4036" t="s">
        <v>7915</v>
      </c>
      <c r="N4036" t="s">
        <v>7915</v>
      </c>
      <c r="O4036" t="s">
        <v>7915</v>
      </c>
      <c r="P4036" t="s">
        <v>7915</v>
      </c>
      <c r="Q4036">
        <v>9</v>
      </c>
      <c r="R4036">
        <f>IF(ISERROR(VLOOKUP(A4036,int_r_base_fitted!$A$1:$C$10000,2,FALSE)),0,VLOOKUP(A4036,int_r_base_fitted!$A$1:$C$10000,2,FALSE))</f>
        <v>0</v>
      </c>
      <c r="S4036">
        <f>IF(ISERROR(VLOOKUP(A4036,int_r_base_fitted!$A$1:$C$10000,3,FALSE)),0,VLOOKUP(A4036,int_r_base_fitted!$A$1:$C$10000,3,FALSE))</f>
        <v>1.7000000000000001E-2</v>
      </c>
      <c r="T4036">
        <v>3984</v>
      </c>
      <c r="V4036">
        <f>IF(ISERROR(VLOOKUP(A4036,int_r_full_fitted!$A$1:$C$10000,3,FALSE)),0,VLOOKUP(A4036,int_r_full_fitted!$A$1:$C$10000,3,FALSE))</f>
        <v>3.0000000000000001E-3</v>
      </c>
      <c r="W4036">
        <v>4035</v>
      </c>
      <c r="Y4036">
        <f>S4036-V4036</f>
        <v>1.4000000000000002E-2</v>
      </c>
    </row>
    <row r="4037" spans="1:25" x14ac:dyDescent="0.2">
      <c r="A4037" t="s">
        <v>7767</v>
      </c>
      <c r="B4037" t="s">
        <v>7933</v>
      </c>
      <c r="C4037" t="s">
        <v>10168</v>
      </c>
      <c r="D4037" t="s">
        <v>7963</v>
      </c>
      <c r="E4037" t="s">
        <v>10170</v>
      </c>
      <c r="F4037" t="s">
        <v>7915</v>
      </c>
      <c r="G4037" t="s">
        <v>7915</v>
      </c>
      <c r="H4037" t="s">
        <v>7915</v>
      </c>
      <c r="I4037" t="s">
        <v>7915</v>
      </c>
      <c r="J4037" t="s">
        <v>7915</v>
      </c>
      <c r="K4037" t="s">
        <v>7915</v>
      </c>
      <c r="L4037" t="s">
        <v>7915</v>
      </c>
      <c r="M4037" t="s">
        <v>7915</v>
      </c>
      <c r="N4037" t="s">
        <v>7915</v>
      </c>
      <c r="O4037" t="s">
        <v>7915</v>
      </c>
      <c r="P4037" t="s">
        <v>7915</v>
      </c>
      <c r="Q4037">
        <v>9</v>
      </c>
      <c r="R4037">
        <f>IF(ISERROR(VLOOKUP(A4037,int_r_base_fitted!$A$1:$C$10000,2,FALSE)),0,VLOOKUP(A4037,int_r_base_fitted!$A$1:$C$10000,2,FALSE))</f>
        <v>0</v>
      </c>
      <c r="S4037">
        <f>IF(ISERROR(VLOOKUP(A4037,int_r_base_fitted!$A$1:$C$10000,3,FALSE)),0,VLOOKUP(A4037,int_r_base_fitted!$A$1:$C$10000,3,FALSE))</f>
        <v>1.7000000000000001E-2</v>
      </c>
      <c r="T4037">
        <v>3986</v>
      </c>
      <c r="V4037">
        <f>IF(ISERROR(VLOOKUP(A4037,int_r_full_fitted!$A$1:$C$10000,3,FALSE)),0,VLOOKUP(A4037,int_r_full_fitted!$A$1:$C$10000,3,FALSE))</f>
        <v>3.0000000000000001E-3</v>
      </c>
      <c r="W4037">
        <v>4036</v>
      </c>
      <c r="Y4037">
        <f>S4037-V4037</f>
        <v>1.4000000000000002E-2</v>
      </c>
    </row>
    <row r="4038" spans="1:25" x14ac:dyDescent="0.2">
      <c r="A4038" t="s">
        <v>7773</v>
      </c>
      <c r="B4038" t="s">
        <v>7933</v>
      </c>
      <c r="C4038" t="s">
        <v>9820</v>
      </c>
      <c r="D4038" t="s">
        <v>7963</v>
      </c>
      <c r="E4038" t="s">
        <v>9821</v>
      </c>
      <c r="F4038" t="s">
        <v>7915</v>
      </c>
      <c r="G4038" t="s">
        <v>7915</v>
      </c>
      <c r="H4038" t="s">
        <v>7915</v>
      </c>
      <c r="I4038" t="s">
        <v>7915</v>
      </c>
      <c r="J4038" t="s">
        <v>7915</v>
      </c>
      <c r="K4038" t="s">
        <v>7915</v>
      </c>
      <c r="L4038" t="s">
        <v>7915</v>
      </c>
      <c r="M4038" t="s">
        <v>7915</v>
      </c>
      <c r="N4038" t="s">
        <v>7915</v>
      </c>
      <c r="O4038" t="s">
        <v>7915</v>
      </c>
      <c r="P4038" t="s">
        <v>7915</v>
      </c>
      <c r="Q4038">
        <v>9</v>
      </c>
      <c r="R4038">
        <f>IF(ISERROR(VLOOKUP(A4038,int_r_base_fitted!$A$1:$C$10000,2,FALSE)),0,VLOOKUP(A4038,int_r_base_fitted!$A$1:$C$10000,2,FALSE))</f>
        <v>0</v>
      </c>
      <c r="S4038">
        <f>IF(ISERROR(VLOOKUP(A4038,int_r_base_fitted!$A$1:$C$10000,3,FALSE)),0,VLOOKUP(A4038,int_r_base_fitted!$A$1:$C$10000,3,FALSE))</f>
        <v>1.7000000000000001E-2</v>
      </c>
      <c r="T4038">
        <v>3987</v>
      </c>
      <c r="V4038">
        <f>IF(ISERROR(VLOOKUP(A4038,int_r_full_fitted!$A$1:$C$10000,3,FALSE)),0,VLOOKUP(A4038,int_r_full_fitted!$A$1:$C$10000,3,FALSE))</f>
        <v>3.0000000000000001E-3</v>
      </c>
      <c r="W4038">
        <v>4037</v>
      </c>
      <c r="Y4038">
        <f>S4038-V4038</f>
        <v>1.4000000000000002E-2</v>
      </c>
    </row>
    <row r="4039" spans="1:25" x14ac:dyDescent="0.2">
      <c r="A4039" t="s">
        <v>7775</v>
      </c>
      <c r="B4039" t="s">
        <v>7933</v>
      </c>
      <c r="C4039" t="s">
        <v>9415</v>
      </c>
      <c r="D4039" t="s">
        <v>7963</v>
      </c>
      <c r="E4039" t="s">
        <v>8942</v>
      </c>
      <c r="F4039" t="s">
        <v>7915</v>
      </c>
      <c r="G4039" t="s">
        <v>7915</v>
      </c>
      <c r="H4039" t="s">
        <v>7915</v>
      </c>
      <c r="I4039" t="s">
        <v>7915</v>
      </c>
      <c r="J4039" t="s">
        <v>7915</v>
      </c>
      <c r="K4039" t="s">
        <v>7915</v>
      </c>
      <c r="L4039" t="s">
        <v>7915</v>
      </c>
      <c r="M4039" t="s">
        <v>7915</v>
      </c>
      <c r="N4039" t="s">
        <v>7915</v>
      </c>
      <c r="O4039" t="s">
        <v>7915</v>
      </c>
      <c r="P4039" t="s">
        <v>7915</v>
      </c>
      <c r="Q4039">
        <v>9</v>
      </c>
      <c r="R4039">
        <f>IF(ISERROR(VLOOKUP(A4039,int_r_base_fitted!$A$1:$C$10000,2,FALSE)),0,VLOOKUP(A4039,int_r_base_fitted!$A$1:$C$10000,2,FALSE))</f>
        <v>0</v>
      </c>
      <c r="S4039">
        <f>IF(ISERROR(VLOOKUP(A4039,int_r_base_fitted!$A$1:$C$10000,3,FALSE)),0,VLOOKUP(A4039,int_r_base_fitted!$A$1:$C$10000,3,FALSE))</f>
        <v>1.7000000000000001E-2</v>
      </c>
      <c r="T4039">
        <v>3988</v>
      </c>
      <c r="V4039">
        <f>IF(ISERROR(VLOOKUP(A4039,int_r_full_fitted!$A$1:$C$10000,3,FALSE)),0,VLOOKUP(A4039,int_r_full_fitted!$A$1:$C$10000,3,FALSE))</f>
        <v>3.0000000000000001E-3</v>
      </c>
      <c r="W4039">
        <v>4038</v>
      </c>
      <c r="Y4039">
        <f>S4039-V4039</f>
        <v>1.4000000000000002E-2</v>
      </c>
    </row>
    <row r="4040" spans="1:25" x14ac:dyDescent="0.2">
      <c r="A4040" t="s">
        <v>7776</v>
      </c>
      <c r="B4040" t="s">
        <v>7933</v>
      </c>
      <c r="C4040" t="s">
        <v>9415</v>
      </c>
      <c r="D4040" t="s">
        <v>7963</v>
      </c>
      <c r="E4040" t="s">
        <v>10177</v>
      </c>
      <c r="F4040" t="s">
        <v>7915</v>
      </c>
      <c r="G4040" t="s">
        <v>7915</v>
      </c>
      <c r="H4040" t="s">
        <v>7915</v>
      </c>
      <c r="I4040" t="s">
        <v>7915</v>
      </c>
      <c r="J4040" t="s">
        <v>7915</v>
      </c>
      <c r="K4040" t="s">
        <v>7915</v>
      </c>
      <c r="L4040" t="s">
        <v>7915</v>
      </c>
      <c r="M4040" t="s">
        <v>7915</v>
      </c>
      <c r="N4040" t="s">
        <v>7915</v>
      </c>
      <c r="O4040" t="s">
        <v>7915</v>
      </c>
      <c r="P4040" t="s">
        <v>7915</v>
      </c>
      <c r="Q4040">
        <v>9</v>
      </c>
      <c r="R4040">
        <f>IF(ISERROR(VLOOKUP(A4040,int_r_base_fitted!$A$1:$C$10000,2,FALSE)),0,VLOOKUP(A4040,int_r_base_fitted!$A$1:$C$10000,2,FALSE))</f>
        <v>0</v>
      </c>
      <c r="S4040">
        <f>IF(ISERROR(VLOOKUP(A4040,int_r_base_fitted!$A$1:$C$10000,3,FALSE)),0,VLOOKUP(A4040,int_r_base_fitted!$A$1:$C$10000,3,FALSE))</f>
        <v>1.7000000000000001E-2</v>
      </c>
      <c r="T4040">
        <v>3989</v>
      </c>
      <c r="V4040">
        <f>IF(ISERROR(VLOOKUP(A4040,int_r_full_fitted!$A$1:$C$10000,3,FALSE)),0,VLOOKUP(A4040,int_r_full_fitted!$A$1:$C$10000,3,FALSE))</f>
        <v>3.0000000000000001E-3</v>
      </c>
      <c r="W4040">
        <v>4039</v>
      </c>
      <c r="Y4040">
        <f>S4040-V4040</f>
        <v>1.4000000000000002E-2</v>
      </c>
    </row>
    <row r="4041" spans="1:25" x14ac:dyDescent="0.2">
      <c r="A4041" t="s">
        <v>7777</v>
      </c>
      <c r="B4041" t="s">
        <v>7933</v>
      </c>
      <c r="C4041" t="s">
        <v>9415</v>
      </c>
      <c r="D4041" t="s">
        <v>7963</v>
      </c>
      <c r="E4041" t="s">
        <v>9821</v>
      </c>
      <c r="F4041" t="s">
        <v>7915</v>
      </c>
      <c r="G4041" t="s">
        <v>7915</v>
      </c>
      <c r="H4041" t="s">
        <v>7915</v>
      </c>
      <c r="I4041" t="s">
        <v>7915</v>
      </c>
      <c r="J4041" t="s">
        <v>7915</v>
      </c>
      <c r="K4041" t="s">
        <v>7915</v>
      </c>
      <c r="L4041" t="s">
        <v>7915</v>
      </c>
      <c r="M4041" t="s">
        <v>7915</v>
      </c>
      <c r="N4041" t="s">
        <v>7915</v>
      </c>
      <c r="O4041" t="s">
        <v>7915</v>
      </c>
      <c r="P4041" t="s">
        <v>7915</v>
      </c>
      <c r="Q4041">
        <v>9</v>
      </c>
      <c r="R4041">
        <f>IF(ISERROR(VLOOKUP(A4041,int_r_base_fitted!$A$1:$C$10000,2,FALSE)),0,VLOOKUP(A4041,int_r_base_fitted!$A$1:$C$10000,2,FALSE))</f>
        <v>0</v>
      </c>
      <c r="S4041">
        <f>IF(ISERROR(VLOOKUP(A4041,int_r_base_fitted!$A$1:$C$10000,3,FALSE)),0,VLOOKUP(A4041,int_r_base_fitted!$A$1:$C$10000,3,FALSE))</f>
        <v>1.7000000000000001E-2</v>
      </c>
      <c r="T4041">
        <v>3990</v>
      </c>
      <c r="V4041">
        <f>IF(ISERROR(VLOOKUP(A4041,int_r_full_fitted!$A$1:$C$10000,3,FALSE)),0,VLOOKUP(A4041,int_r_full_fitted!$A$1:$C$10000,3,FALSE))</f>
        <v>3.0000000000000001E-3</v>
      </c>
      <c r="W4041">
        <v>4040</v>
      </c>
      <c r="Y4041">
        <f>S4041-V4041</f>
        <v>1.4000000000000002E-2</v>
      </c>
    </row>
    <row r="4042" spans="1:25" x14ac:dyDescent="0.2">
      <c r="A4042" t="s">
        <v>7778</v>
      </c>
      <c r="B4042" t="s">
        <v>7933</v>
      </c>
      <c r="C4042" t="s">
        <v>8831</v>
      </c>
      <c r="D4042" t="s">
        <v>7963</v>
      </c>
      <c r="E4042" t="s">
        <v>8942</v>
      </c>
      <c r="F4042" t="s">
        <v>7915</v>
      </c>
      <c r="G4042" t="s">
        <v>7915</v>
      </c>
      <c r="H4042" t="s">
        <v>7915</v>
      </c>
      <c r="I4042" t="s">
        <v>7915</v>
      </c>
      <c r="J4042" t="s">
        <v>7915</v>
      </c>
      <c r="K4042" t="s">
        <v>7915</v>
      </c>
      <c r="L4042" t="s">
        <v>7915</v>
      </c>
      <c r="M4042" t="s">
        <v>7915</v>
      </c>
      <c r="N4042" t="s">
        <v>7915</v>
      </c>
      <c r="O4042" t="s">
        <v>7915</v>
      </c>
      <c r="P4042" t="s">
        <v>7915</v>
      </c>
      <c r="Q4042">
        <v>9</v>
      </c>
      <c r="R4042">
        <f>IF(ISERROR(VLOOKUP(A4042,int_r_base_fitted!$A$1:$C$10000,2,FALSE)),0,VLOOKUP(A4042,int_r_base_fitted!$A$1:$C$10000,2,FALSE))</f>
        <v>0</v>
      </c>
      <c r="S4042">
        <f>IF(ISERROR(VLOOKUP(A4042,int_r_base_fitted!$A$1:$C$10000,3,FALSE)),0,VLOOKUP(A4042,int_r_base_fitted!$A$1:$C$10000,3,FALSE))</f>
        <v>1.7000000000000001E-2</v>
      </c>
      <c r="T4042">
        <v>3991</v>
      </c>
      <c r="V4042">
        <f>IF(ISERROR(VLOOKUP(A4042,int_r_full_fitted!$A$1:$C$10000,3,FALSE)),0,VLOOKUP(A4042,int_r_full_fitted!$A$1:$C$10000,3,FALSE))</f>
        <v>3.0000000000000001E-3</v>
      </c>
      <c r="W4042">
        <v>4041</v>
      </c>
      <c r="Y4042">
        <f>S4042-V4042</f>
        <v>1.4000000000000002E-2</v>
      </c>
    </row>
    <row r="4043" spans="1:25" x14ac:dyDescent="0.2">
      <c r="A4043" t="s">
        <v>7779</v>
      </c>
      <c r="B4043" t="s">
        <v>7933</v>
      </c>
      <c r="C4043" t="s">
        <v>8831</v>
      </c>
      <c r="D4043" t="s">
        <v>7963</v>
      </c>
      <c r="E4043" t="s">
        <v>9821</v>
      </c>
      <c r="F4043" t="s">
        <v>7915</v>
      </c>
      <c r="G4043" t="s">
        <v>7915</v>
      </c>
      <c r="H4043" t="s">
        <v>7915</v>
      </c>
      <c r="I4043" t="s">
        <v>7915</v>
      </c>
      <c r="J4043" t="s">
        <v>7915</v>
      </c>
      <c r="K4043" t="s">
        <v>7915</v>
      </c>
      <c r="L4043" t="s">
        <v>7915</v>
      </c>
      <c r="M4043" t="s">
        <v>7915</v>
      </c>
      <c r="N4043" t="s">
        <v>7915</v>
      </c>
      <c r="O4043" t="s">
        <v>7915</v>
      </c>
      <c r="P4043" t="s">
        <v>7915</v>
      </c>
      <c r="Q4043">
        <v>9</v>
      </c>
      <c r="R4043">
        <f>IF(ISERROR(VLOOKUP(A4043,int_r_base_fitted!$A$1:$C$10000,2,FALSE)),0,VLOOKUP(A4043,int_r_base_fitted!$A$1:$C$10000,2,FALSE))</f>
        <v>0</v>
      </c>
      <c r="S4043">
        <f>IF(ISERROR(VLOOKUP(A4043,int_r_base_fitted!$A$1:$C$10000,3,FALSE)),0,VLOOKUP(A4043,int_r_base_fitted!$A$1:$C$10000,3,FALSE))</f>
        <v>1.7000000000000001E-2</v>
      </c>
      <c r="T4043">
        <v>3992</v>
      </c>
      <c r="V4043">
        <f>IF(ISERROR(VLOOKUP(A4043,int_r_full_fitted!$A$1:$C$10000,3,FALSE)),0,VLOOKUP(A4043,int_r_full_fitted!$A$1:$C$10000,3,FALSE))</f>
        <v>3.0000000000000001E-3</v>
      </c>
      <c r="W4043">
        <v>4042</v>
      </c>
      <c r="Y4043">
        <f>S4043-V4043</f>
        <v>1.4000000000000002E-2</v>
      </c>
    </row>
    <row r="4044" spans="1:25" x14ac:dyDescent="0.2">
      <c r="A4044" t="s">
        <v>7782</v>
      </c>
      <c r="B4044" t="s">
        <v>7933</v>
      </c>
      <c r="C4044" t="s">
        <v>10181</v>
      </c>
      <c r="D4044" t="s">
        <v>7963</v>
      </c>
      <c r="E4044" t="s">
        <v>9206</v>
      </c>
      <c r="F4044" t="s">
        <v>7915</v>
      </c>
      <c r="G4044" t="s">
        <v>7915</v>
      </c>
      <c r="H4044" t="s">
        <v>7915</v>
      </c>
      <c r="I4044" t="s">
        <v>7915</v>
      </c>
      <c r="J4044" t="s">
        <v>7915</v>
      </c>
      <c r="K4044" t="s">
        <v>7915</v>
      </c>
      <c r="L4044" t="s">
        <v>7915</v>
      </c>
      <c r="M4044" t="s">
        <v>7915</v>
      </c>
      <c r="N4044" t="s">
        <v>7915</v>
      </c>
      <c r="O4044" t="s">
        <v>7915</v>
      </c>
      <c r="P4044" t="s">
        <v>7915</v>
      </c>
      <c r="Q4044">
        <v>9</v>
      </c>
      <c r="R4044">
        <f>IF(ISERROR(VLOOKUP(A4044,int_r_base_fitted!$A$1:$C$10000,2,FALSE)),0,VLOOKUP(A4044,int_r_base_fitted!$A$1:$C$10000,2,FALSE))</f>
        <v>0</v>
      </c>
      <c r="S4044">
        <f>IF(ISERROR(VLOOKUP(A4044,int_r_base_fitted!$A$1:$C$10000,3,FALSE)),0,VLOOKUP(A4044,int_r_base_fitted!$A$1:$C$10000,3,FALSE))</f>
        <v>1.7000000000000001E-2</v>
      </c>
      <c r="T4044">
        <v>3994</v>
      </c>
      <c r="V4044">
        <f>IF(ISERROR(VLOOKUP(A4044,int_r_full_fitted!$A$1:$C$10000,3,FALSE)),0,VLOOKUP(A4044,int_r_full_fitted!$A$1:$C$10000,3,FALSE))</f>
        <v>3.0000000000000001E-3</v>
      </c>
      <c r="W4044">
        <v>4043</v>
      </c>
      <c r="Y4044">
        <f>S4044-V4044</f>
        <v>1.4000000000000002E-2</v>
      </c>
    </row>
    <row r="4045" spans="1:25" x14ac:dyDescent="0.2">
      <c r="A4045" t="s">
        <v>7783</v>
      </c>
      <c r="B4045" t="s">
        <v>7933</v>
      </c>
      <c r="C4045" t="s">
        <v>9323</v>
      </c>
      <c r="D4045" t="s">
        <v>7963</v>
      </c>
      <c r="E4045" t="s">
        <v>10182</v>
      </c>
      <c r="F4045" t="s">
        <v>7915</v>
      </c>
      <c r="G4045" t="s">
        <v>7915</v>
      </c>
      <c r="H4045" t="s">
        <v>7915</v>
      </c>
      <c r="I4045" t="s">
        <v>7915</v>
      </c>
      <c r="J4045" t="s">
        <v>7915</v>
      </c>
      <c r="K4045" t="s">
        <v>7915</v>
      </c>
      <c r="L4045" t="s">
        <v>7915</v>
      </c>
      <c r="M4045" t="s">
        <v>7915</v>
      </c>
      <c r="N4045" t="s">
        <v>7915</v>
      </c>
      <c r="O4045" t="s">
        <v>7915</v>
      </c>
      <c r="P4045" t="s">
        <v>7915</v>
      </c>
      <c r="Q4045">
        <v>9</v>
      </c>
      <c r="R4045">
        <f>IF(ISERROR(VLOOKUP(A4045,int_r_base_fitted!$A$1:$C$10000,2,FALSE)),0,VLOOKUP(A4045,int_r_base_fitted!$A$1:$C$10000,2,FALSE))</f>
        <v>0</v>
      </c>
      <c r="S4045">
        <f>IF(ISERROR(VLOOKUP(A4045,int_r_base_fitted!$A$1:$C$10000,3,FALSE)),0,VLOOKUP(A4045,int_r_base_fitted!$A$1:$C$10000,3,FALSE))</f>
        <v>1.7000000000000001E-2</v>
      </c>
      <c r="T4045">
        <v>3995</v>
      </c>
      <c r="V4045">
        <f>IF(ISERROR(VLOOKUP(A4045,int_r_full_fitted!$A$1:$C$10000,3,FALSE)),0,VLOOKUP(A4045,int_r_full_fitted!$A$1:$C$10000,3,FALSE))</f>
        <v>3.0000000000000001E-3</v>
      </c>
      <c r="W4045">
        <v>4044</v>
      </c>
      <c r="Y4045">
        <f>S4045-V4045</f>
        <v>1.4000000000000002E-2</v>
      </c>
    </row>
    <row r="4046" spans="1:25" x14ac:dyDescent="0.2">
      <c r="A4046" t="s">
        <v>7790</v>
      </c>
      <c r="B4046" t="s">
        <v>7933</v>
      </c>
      <c r="C4046" t="s">
        <v>9828</v>
      </c>
      <c r="D4046" t="s">
        <v>7963</v>
      </c>
      <c r="E4046" t="s">
        <v>9653</v>
      </c>
      <c r="F4046" t="s">
        <v>7915</v>
      </c>
      <c r="G4046" t="s">
        <v>7915</v>
      </c>
      <c r="H4046" t="s">
        <v>7915</v>
      </c>
      <c r="I4046" t="s">
        <v>7915</v>
      </c>
      <c r="J4046" t="s">
        <v>7915</v>
      </c>
      <c r="K4046" t="s">
        <v>7915</v>
      </c>
      <c r="L4046" t="s">
        <v>7915</v>
      </c>
      <c r="M4046" t="s">
        <v>7915</v>
      </c>
      <c r="N4046" t="s">
        <v>7915</v>
      </c>
      <c r="O4046" t="s">
        <v>7915</v>
      </c>
      <c r="P4046" t="s">
        <v>7915</v>
      </c>
      <c r="Q4046">
        <v>9</v>
      </c>
      <c r="R4046">
        <f>IF(ISERROR(VLOOKUP(A4046,int_r_base_fitted!$A$1:$C$10000,2,FALSE)),0,VLOOKUP(A4046,int_r_base_fitted!$A$1:$C$10000,2,FALSE))</f>
        <v>0</v>
      </c>
      <c r="S4046">
        <f>IF(ISERROR(VLOOKUP(A4046,int_r_base_fitted!$A$1:$C$10000,3,FALSE)),0,VLOOKUP(A4046,int_r_base_fitted!$A$1:$C$10000,3,FALSE))</f>
        <v>1.7000000000000001E-2</v>
      </c>
      <c r="T4046">
        <v>3996</v>
      </c>
      <c r="V4046">
        <f>IF(ISERROR(VLOOKUP(A4046,int_r_full_fitted!$A$1:$C$10000,3,FALSE)),0,VLOOKUP(A4046,int_r_full_fitted!$A$1:$C$10000,3,FALSE))</f>
        <v>3.0000000000000001E-3</v>
      </c>
      <c r="W4046">
        <v>4045</v>
      </c>
      <c r="Y4046">
        <f>S4046-V4046</f>
        <v>1.4000000000000002E-2</v>
      </c>
    </row>
    <row r="4047" spans="1:25" x14ac:dyDescent="0.2">
      <c r="A4047" t="s">
        <v>7791</v>
      </c>
      <c r="B4047" t="s">
        <v>7933</v>
      </c>
      <c r="C4047" t="s">
        <v>10186</v>
      </c>
      <c r="D4047" t="s">
        <v>7963</v>
      </c>
      <c r="E4047" t="s">
        <v>9168</v>
      </c>
      <c r="F4047" t="s">
        <v>7915</v>
      </c>
      <c r="G4047" t="s">
        <v>7915</v>
      </c>
      <c r="H4047" t="s">
        <v>7915</v>
      </c>
      <c r="I4047" t="s">
        <v>7915</v>
      </c>
      <c r="J4047" t="s">
        <v>7915</v>
      </c>
      <c r="K4047" t="s">
        <v>7915</v>
      </c>
      <c r="L4047" t="s">
        <v>7915</v>
      </c>
      <c r="M4047" t="s">
        <v>7915</v>
      </c>
      <c r="N4047" t="s">
        <v>7915</v>
      </c>
      <c r="O4047" t="s">
        <v>7915</v>
      </c>
      <c r="P4047" t="s">
        <v>7915</v>
      </c>
      <c r="Q4047">
        <v>9</v>
      </c>
      <c r="R4047">
        <f>IF(ISERROR(VLOOKUP(A4047,int_r_base_fitted!$A$1:$C$10000,2,FALSE)),0,VLOOKUP(A4047,int_r_base_fitted!$A$1:$C$10000,2,FALSE))</f>
        <v>0</v>
      </c>
      <c r="S4047">
        <f>IF(ISERROR(VLOOKUP(A4047,int_r_base_fitted!$A$1:$C$10000,3,FALSE)),0,VLOOKUP(A4047,int_r_base_fitted!$A$1:$C$10000,3,FALSE))</f>
        <v>1.7000000000000001E-2</v>
      </c>
      <c r="T4047">
        <v>3997</v>
      </c>
      <c r="V4047">
        <f>IF(ISERROR(VLOOKUP(A4047,int_r_full_fitted!$A$1:$C$10000,3,FALSE)),0,VLOOKUP(A4047,int_r_full_fitted!$A$1:$C$10000,3,FALSE))</f>
        <v>3.0000000000000001E-3</v>
      </c>
      <c r="W4047">
        <v>4046</v>
      </c>
      <c r="Y4047">
        <f>S4047-V4047</f>
        <v>1.4000000000000002E-2</v>
      </c>
    </row>
    <row r="4048" spans="1:25" x14ac:dyDescent="0.2">
      <c r="A4048" t="s">
        <v>7795</v>
      </c>
      <c r="B4048" t="s">
        <v>7933</v>
      </c>
      <c r="C4048" t="s">
        <v>9404</v>
      </c>
      <c r="D4048" t="s">
        <v>7963</v>
      </c>
      <c r="E4048" t="s">
        <v>9198</v>
      </c>
      <c r="F4048" t="s">
        <v>7915</v>
      </c>
      <c r="G4048" t="s">
        <v>7915</v>
      </c>
      <c r="H4048" t="s">
        <v>7915</v>
      </c>
      <c r="I4048" t="s">
        <v>7915</v>
      </c>
      <c r="J4048" t="s">
        <v>7915</v>
      </c>
      <c r="K4048" t="s">
        <v>7915</v>
      </c>
      <c r="L4048" t="s">
        <v>7915</v>
      </c>
      <c r="M4048" t="s">
        <v>7915</v>
      </c>
      <c r="N4048" t="s">
        <v>7915</v>
      </c>
      <c r="O4048" t="s">
        <v>7915</v>
      </c>
      <c r="P4048" t="s">
        <v>7915</v>
      </c>
      <c r="Q4048">
        <v>9</v>
      </c>
      <c r="R4048">
        <f>IF(ISERROR(VLOOKUP(A4048,int_r_base_fitted!$A$1:$C$10000,2,FALSE)),0,VLOOKUP(A4048,int_r_base_fitted!$A$1:$C$10000,2,FALSE))</f>
        <v>0</v>
      </c>
      <c r="S4048">
        <f>IF(ISERROR(VLOOKUP(A4048,int_r_base_fitted!$A$1:$C$10000,3,FALSE)),0,VLOOKUP(A4048,int_r_base_fitted!$A$1:$C$10000,3,FALSE))</f>
        <v>1.7000000000000001E-2</v>
      </c>
      <c r="T4048">
        <v>3999</v>
      </c>
      <c r="V4048">
        <f>IF(ISERROR(VLOOKUP(A4048,int_r_full_fitted!$A$1:$C$10000,3,FALSE)),0,VLOOKUP(A4048,int_r_full_fitted!$A$1:$C$10000,3,FALSE))</f>
        <v>3.0000000000000001E-3</v>
      </c>
      <c r="W4048">
        <v>4047</v>
      </c>
      <c r="Y4048">
        <f>S4048-V4048</f>
        <v>1.4000000000000002E-2</v>
      </c>
    </row>
    <row r="4049" spans="1:25" x14ac:dyDescent="0.2">
      <c r="A4049" t="s">
        <v>7008</v>
      </c>
      <c r="B4049" t="s">
        <v>7933</v>
      </c>
      <c r="C4049" t="s">
        <v>9772</v>
      </c>
      <c r="D4049" t="s">
        <v>7963</v>
      </c>
      <c r="E4049" t="s">
        <v>9773</v>
      </c>
      <c r="F4049" t="s">
        <v>7915</v>
      </c>
      <c r="G4049" t="s">
        <v>7915</v>
      </c>
      <c r="H4049" t="s">
        <v>7915</v>
      </c>
      <c r="I4049" t="s">
        <v>7915</v>
      </c>
      <c r="J4049" t="s">
        <v>7910</v>
      </c>
      <c r="K4049" t="s">
        <v>7915</v>
      </c>
      <c r="L4049" t="s">
        <v>7915</v>
      </c>
      <c r="M4049" t="s">
        <v>7915</v>
      </c>
      <c r="N4049" t="s">
        <v>7915</v>
      </c>
      <c r="O4049" t="s">
        <v>7915</v>
      </c>
      <c r="P4049" t="s">
        <v>7910</v>
      </c>
      <c r="Q4049">
        <v>8</v>
      </c>
      <c r="R4049">
        <f>IF(ISERROR(VLOOKUP(A4049,int_r_base_fitted!$A$1:$C$10000,2,FALSE)),0,VLOOKUP(A4049,int_r_base_fitted!$A$1:$C$10000,2,FALSE))</f>
        <v>0</v>
      </c>
      <c r="S4049">
        <f>IF(ISERROR(VLOOKUP(A4049,int_r_base_fitted!$A$1:$C$10000,3,FALSE)),0,VLOOKUP(A4049,int_r_base_fitted!$A$1:$C$10000,3,FALSE))</f>
        <v>1.6E-2</v>
      </c>
      <c r="T4049">
        <v>4007</v>
      </c>
      <c r="V4049">
        <f>IF(ISERROR(VLOOKUP(A4049,int_r_full_fitted!$A$1:$C$10000,3,FALSE)),0,VLOOKUP(A4049,int_r_full_fitted!$A$1:$C$10000,3,FALSE))</f>
        <v>3.0000000000000001E-3</v>
      </c>
      <c r="W4049">
        <v>4048</v>
      </c>
      <c r="Y4049">
        <f>S4049-V4049</f>
        <v>1.3000000000000001E-2</v>
      </c>
    </row>
    <row r="4050" spans="1:25" x14ac:dyDescent="0.2">
      <c r="A4050" t="s">
        <v>4928</v>
      </c>
      <c r="B4050" t="s">
        <v>7911</v>
      </c>
      <c r="C4050" t="s">
        <v>7997</v>
      </c>
      <c r="D4050" t="s">
        <v>7963</v>
      </c>
      <c r="E4050" t="s">
        <v>8638</v>
      </c>
      <c r="F4050" t="s">
        <v>7915</v>
      </c>
      <c r="G4050" t="s">
        <v>7915</v>
      </c>
      <c r="H4050" t="s">
        <v>7915</v>
      </c>
      <c r="I4050" t="s">
        <v>7910</v>
      </c>
      <c r="J4050" t="s">
        <v>7910</v>
      </c>
      <c r="K4050" t="s">
        <v>7915</v>
      </c>
      <c r="L4050" t="s">
        <v>7915</v>
      </c>
      <c r="M4050" t="s">
        <v>7910</v>
      </c>
      <c r="N4050" t="s">
        <v>7915</v>
      </c>
      <c r="O4050" t="s">
        <v>7915</v>
      </c>
      <c r="P4050" t="s">
        <v>7908</v>
      </c>
      <c r="Q4050">
        <v>6</v>
      </c>
      <c r="R4050">
        <f>IF(ISERROR(VLOOKUP(A4050,int_r_base_fitted!$A$1:$C$10000,2,FALSE)),0,VLOOKUP(A4050,int_r_base_fitted!$A$1:$C$10000,2,FALSE))</f>
        <v>0</v>
      </c>
      <c r="S4050">
        <f>IF(ISERROR(VLOOKUP(A4050,int_r_base_fitted!$A$1:$C$10000,3,FALSE)),0,VLOOKUP(A4050,int_r_base_fitted!$A$1:$C$10000,3,FALSE))</f>
        <v>1.2E-2</v>
      </c>
      <c r="T4050">
        <v>4038</v>
      </c>
      <c r="V4050">
        <f>IF(ISERROR(VLOOKUP(A4050,int_r_full_fitted!$A$1:$C$10000,3,FALSE)),0,VLOOKUP(A4050,int_r_full_fitted!$A$1:$C$10000,3,FALSE))</f>
        <v>3.0000000000000001E-3</v>
      </c>
      <c r="W4050">
        <v>4049</v>
      </c>
      <c r="Y4050">
        <f>S4050-V4050</f>
        <v>9.0000000000000011E-3</v>
      </c>
    </row>
    <row r="4051" spans="1:25" x14ac:dyDescent="0.2">
      <c r="A4051" t="s">
        <v>5519</v>
      </c>
      <c r="B4051" t="s">
        <v>7911</v>
      </c>
      <c r="C4051" t="s">
        <v>7955</v>
      </c>
      <c r="D4051" t="s">
        <v>8040</v>
      </c>
      <c r="E4051" t="s">
        <v>8985</v>
      </c>
      <c r="F4051" t="s">
        <v>7915</v>
      </c>
      <c r="G4051" t="s">
        <v>7915</v>
      </c>
      <c r="H4051" t="s">
        <v>7915</v>
      </c>
      <c r="I4051" t="s">
        <v>7915</v>
      </c>
      <c r="J4051" t="s">
        <v>7910</v>
      </c>
      <c r="K4051" t="s">
        <v>7915</v>
      </c>
      <c r="L4051" t="s">
        <v>7915</v>
      </c>
      <c r="M4051" t="s">
        <v>7915</v>
      </c>
      <c r="N4051" t="s">
        <v>7910</v>
      </c>
      <c r="O4051" t="s">
        <v>7915</v>
      </c>
      <c r="P4051" t="s">
        <v>7909</v>
      </c>
      <c r="Q4051">
        <v>7</v>
      </c>
      <c r="R4051">
        <f>IF(ISERROR(VLOOKUP(A4051,int_r_base_fitted!$A$1:$C$10000,2,FALSE)),0,VLOOKUP(A4051,int_r_base_fitted!$A$1:$C$10000,2,FALSE))</f>
        <v>0</v>
      </c>
      <c r="S4051">
        <f>IF(ISERROR(VLOOKUP(A4051,int_r_base_fitted!$A$1:$C$10000,3,FALSE)),0,VLOOKUP(A4051,int_r_base_fitted!$A$1:$C$10000,3,FALSE))</f>
        <v>1.2E-2</v>
      </c>
      <c r="T4051">
        <v>4040</v>
      </c>
      <c r="V4051">
        <f>IF(ISERROR(VLOOKUP(A4051,int_r_full_fitted!$A$1:$C$10000,3,FALSE)),0,VLOOKUP(A4051,int_r_full_fitted!$A$1:$C$10000,3,FALSE))</f>
        <v>3.0000000000000001E-3</v>
      </c>
      <c r="W4051">
        <v>4050</v>
      </c>
      <c r="Y4051">
        <f>S4051-V4051</f>
        <v>9.0000000000000011E-3</v>
      </c>
    </row>
    <row r="4052" spans="1:25" x14ac:dyDescent="0.2">
      <c r="A4052" t="s">
        <v>6996</v>
      </c>
      <c r="B4052" t="s">
        <v>7933</v>
      </c>
      <c r="C4052" t="s">
        <v>9765</v>
      </c>
      <c r="D4052" t="s">
        <v>7963</v>
      </c>
      <c r="E4052" t="s">
        <v>9208</v>
      </c>
      <c r="F4052" t="s">
        <v>7915</v>
      </c>
      <c r="G4052" t="s">
        <v>7915</v>
      </c>
      <c r="H4052" t="s">
        <v>7915</v>
      </c>
      <c r="I4052" t="s">
        <v>7915</v>
      </c>
      <c r="J4052" t="s">
        <v>7910</v>
      </c>
      <c r="K4052" t="s">
        <v>7915</v>
      </c>
      <c r="L4052" t="s">
        <v>7915</v>
      </c>
      <c r="M4052" t="s">
        <v>7915</v>
      </c>
      <c r="N4052" t="s">
        <v>7915</v>
      </c>
      <c r="O4052" t="s">
        <v>7915</v>
      </c>
      <c r="P4052" t="s">
        <v>7910</v>
      </c>
      <c r="Q4052">
        <v>8</v>
      </c>
      <c r="R4052">
        <f>IF(ISERROR(VLOOKUP(A4052,int_r_base_fitted!$A$1:$C$10000,2,FALSE)),0,VLOOKUP(A4052,int_r_base_fitted!$A$1:$C$10000,2,FALSE))</f>
        <v>0</v>
      </c>
      <c r="S4052">
        <f>IF(ISERROR(VLOOKUP(A4052,int_r_base_fitted!$A$1:$C$10000,3,FALSE)),0,VLOOKUP(A4052,int_r_base_fitted!$A$1:$C$10000,3,FALSE))</f>
        <v>1.2E-2</v>
      </c>
      <c r="T4052">
        <v>4041</v>
      </c>
      <c r="V4052">
        <f>IF(ISERROR(VLOOKUP(A4052,int_r_full_fitted!$A$1:$C$10000,3,FALSE)),0,VLOOKUP(A4052,int_r_full_fitted!$A$1:$C$10000,3,FALSE))</f>
        <v>3.0000000000000001E-3</v>
      </c>
      <c r="W4052">
        <v>4051</v>
      </c>
      <c r="Y4052">
        <f>S4052-V4052</f>
        <v>9.0000000000000011E-3</v>
      </c>
    </row>
    <row r="4053" spans="1:25" x14ac:dyDescent="0.2">
      <c r="A4053" t="s">
        <v>7065</v>
      </c>
      <c r="B4053" t="s">
        <v>7933</v>
      </c>
      <c r="C4053" t="s">
        <v>8953</v>
      </c>
      <c r="D4053" t="s">
        <v>7963</v>
      </c>
      <c r="E4053" t="s">
        <v>9819</v>
      </c>
      <c r="F4053" t="s">
        <v>7915</v>
      </c>
      <c r="G4053" t="s">
        <v>7915</v>
      </c>
      <c r="H4053" t="s">
        <v>7915</v>
      </c>
      <c r="I4053" t="s">
        <v>7915</v>
      </c>
      <c r="J4053" t="s">
        <v>7910</v>
      </c>
      <c r="K4053" t="s">
        <v>7915</v>
      </c>
      <c r="L4053" t="s">
        <v>7915</v>
      </c>
      <c r="M4053" t="s">
        <v>7915</v>
      </c>
      <c r="N4053" t="s">
        <v>7915</v>
      </c>
      <c r="O4053" t="s">
        <v>7915</v>
      </c>
      <c r="P4053" t="s">
        <v>7910</v>
      </c>
      <c r="Q4053">
        <v>8</v>
      </c>
      <c r="R4053">
        <f>IF(ISERROR(VLOOKUP(A4053,int_r_base_fitted!$A$1:$C$10000,2,FALSE)),0,VLOOKUP(A4053,int_r_base_fitted!$A$1:$C$10000,2,FALSE))</f>
        <v>0</v>
      </c>
      <c r="S4053">
        <f>IF(ISERROR(VLOOKUP(A4053,int_r_base_fitted!$A$1:$C$10000,3,FALSE)),0,VLOOKUP(A4053,int_r_base_fitted!$A$1:$C$10000,3,FALSE))</f>
        <v>1.2E-2</v>
      </c>
      <c r="T4053">
        <v>4042</v>
      </c>
      <c r="V4053">
        <f>IF(ISERROR(VLOOKUP(A4053,int_r_full_fitted!$A$1:$C$10000,3,FALSE)),0,VLOOKUP(A4053,int_r_full_fitted!$A$1:$C$10000,3,FALSE))</f>
        <v>3.0000000000000001E-3</v>
      </c>
      <c r="W4053">
        <v>4052</v>
      </c>
      <c r="Y4053">
        <f>S4053-V4053</f>
        <v>9.0000000000000011E-3</v>
      </c>
    </row>
    <row r="4054" spans="1:25" x14ac:dyDescent="0.2">
      <c r="A4054" t="s">
        <v>5785</v>
      </c>
      <c r="B4054" t="s">
        <v>7911</v>
      </c>
      <c r="C4054" t="s">
        <v>8048</v>
      </c>
      <c r="D4054" t="s">
        <v>7963</v>
      </c>
      <c r="E4054" t="s">
        <v>9157</v>
      </c>
      <c r="F4054" t="s">
        <v>7915</v>
      </c>
      <c r="G4054" t="s">
        <v>7915</v>
      </c>
      <c r="H4054" t="s">
        <v>7915</v>
      </c>
      <c r="I4054" t="s">
        <v>7915</v>
      </c>
      <c r="J4054" t="s">
        <v>7915</v>
      </c>
      <c r="K4054" t="s">
        <v>7910</v>
      </c>
      <c r="L4054" t="s">
        <v>7915</v>
      </c>
      <c r="M4054" t="s">
        <v>7910</v>
      </c>
      <c r="N4054" t="s">
        <v>7915</v>
      </c>
      <c r="O4054" t="s">
        <v>7915</v>
      </c>
      <c r="P4054" t="s">
        <v>7909</v>
      </c>
      <c r="Q4054">
        <v>7</v>
      </c>
      <c r="R4054">
        <f>IF(ISERROR(VLOOKUP(A4054,int_r_base_fitted!$A$1:$C$10000,2,FALSE)),0,VLOOKUP(A4054,int_r_base_fitted!$A$1:$C$10000,2,FALSE))</f>
        <v>0</v>
      </c>
      <c r="S4054">
        <f>IF(ISERROR(VLOOKUP(A4054,int_r_base_fitted!$A$1:$C$10000,3,FALSE)),0,VLOOKUP(A4054,int_r_base_fitted!$A$1:$C$10000,3,FALSE))</f>
        <v>2.9000000000000001E-2</v>
      </c>
      <c r="T4054">
        <v>2672</v>
      </c>
      <c r="V4054">
        <f>IF(ISERROR(VLOOKUP(A4054,int_r_full_fitted!$A$1:$C$10000,3,FALSE)),0,VLOOKUP(A4054,int_r_full_fitted!$A$1:$C$10000,3,FALSE))</f>
        <v>2E-3</v>
      </c>
      <c r="W4054">
        <v>4053</v>
      </c>
      <c r="Y4054">
        <f>S4054-V4054</f>
        <v>2.7000000000000003E-2</v>
      </c>
    </row>
    <row r="4055" spans="1:25" x14ac:dyDescent="0.2">
      <c r="A4055" t="s">
        <v>6072</v>
      </c>
      <c r="B4055" t="s">
        <v>7911</v>
      </c>
      <c r="C4055" t="s">
        <v>8048</v>
      </c>
      <c r="D4055" t="s">
        <v>7963</v>
      </c>
      <c r="E4055" t="s">
        <v>9157</v>
      </c>
      <c r="F4055" t="s">
        <v>7915</v>
      </c>
      <c r="G4055" t="s">
        <v>7915</v>
      </c>
      <c r="H4055" t="s">
        <v>7915</v>
      </c>
      <c r="I4055" t="s">
        <v>7915</v>
      </c>
      <c r="J4055" t="s">
        <v>7915</v>
      </c>
      <c r="K4055" t="s">
        <v>7915</v>
      </c>
      <c r="L4055" t="s">
        <v>7915</v>
      </c>
      <c r="M4055" t="s">
        <v>7910</v>
      </c>
      <c r="N4055" t="s">
        <v>7915</v>
      </c>
      <c r="O4055" t="s">
        <v>7915</v>
      </c>
      <c r="P4055" t="s">
        <v>7910</v>
      </c>
      <c r="Q4055">
        <v>8</v>
      </c>
      <c r="R4055">
        <f>IF(ISERROR(VLOOKUP(A4055,int_r_base_fitted!$A$1:$C$10000,2,FALSE)),0,VLOOKUP(A4055,int_r_base_fitted!$A$1:$C$10000,2,FALSE))</f>
        <v>0</v>
      </c>
      <c r="S4055">
        <f>IF(ISERROR(VLOOKUP(A4055,int_r_base_fitted!$A$1:$C$10000,3,FALSE)),0,VLOOKUP(A4055,int_r_base_fitted!$A$1:$C$10000,3,FALSE))</f>
        <v>2.5999999999999999E-2</v>
      </c>
      <c r="T4055">
        <v>3022</v>
      </c>
      <c r="V4055">
        <f>IF(ISERROR(VLOOKUP(A4055,int_r_full_fitted!$A$1:$C$10000,3,FALSE)),0,VLOOKUP(A4055,int_r_full_fitted!$A$1:$C$10000,3,FALSE))</f>
        <v>2E-3</v>
      </c>
      <c r="W4055">
        <v>4054</v>
      </c>
      <c r="Y4055">
        <f>S4055-V4055</f>
        <v>2.4E-2</v>
      </c>
    </row>
    <row r="4056" spans="1:25" x14ac:dyDescent="0.2">
      <c r="A4056">
        <v>10075</v>
      </c>
      <c r="B4056" t="s">
        <v>7956</v>
      </c>
      <c r="C4056">
        <v>1</v>
      </c>
      <c r="D4056" t="s">
        <v>7957</v>
      </c>
      <c r="E4056" t="s">
        <v>8697</v>
      </c>
      <c r="F4056" t="s">
        <v>7915</v>
      </c>
      <c r="G4056" t="s">
        <v>7915</v>
      </c>
      <c r="H4056" t="s">
        <v>7910</v>
      </c>
      <c r="I4056" t="s">
        <v>7915</v>
      </c>
      <c r="J4056" t="s">
        <v>7915</v>
      </c>
      <c r="K4056" t="s">
        <v>7915</v>
      </c>
      <c r="L4056" t="s">
        <v>7915</v>
      </c>
      <c r="M4056" t="s">
        <v>7915</v>
      </c>
      <c r="N4056" t="s">
        <v>7915</v>
      </c>
      <c r="O4056" t="s">
        <v>7910</v>
      </c>
      <c r="P4056" t="s">
        <v>7909</v>
      </c>
      <c r="Q4056">
        <v>7</v>
      </c>
      <c r="R4056">
        <f>IF(ISERROR(VLOOKUP(A4056,int_r_base_fitted!$A$1:$C$10000,2,FALSE)),0,VLOOKUP(A4056,int_r_base_fitted!$A$1:$C$10000,2,FALSE))</f>
        <v>0</v>
      </c>
      <c r="S4056">
        <f>IF(ISERROR(VLOOKUP(A4056,int_r_base_fitted!$A$1:$C$10000,3,FALSE)),0,VLOOKUP(A4056,int_r_base_fitted!$A$1:$C$10000,3,FALSE))</f>
        <v>0</v>
      </c>
      <c r="T4056">
        <v>4048</v>
      </c>
      <c r="V4056">
        <f>IF(ISERROR(VLOOKUP(A4056,int_r_full_fitted!$A$1:$C$10000,3,FALSE)),0,VLOOKUP(A4056,int_r_full_fitted!$A$1:$C$10000,3,FALSE))</f>
        <v>0</v>
      </c>
      <c r="W4056">
        <v>4055</v>
      </c>
      <c r="Y4056">
        <f>S4056-V4056</f>
        <v>0</v>
      </c>
    </row>
    <row r="4057" spans="1:25" x14ac:dyDescent="0.2">
      <c r="A4057">
        <v>40036</v>
      </c>
      <c r="B4057" t="s">
        <v>7956</v>
      </c>
      <c r="C4057">
        <v>4</v>
      </c>
      <c r="D4057" t="s">
        <v>7957</v>
      </c>
      <c r="E4057" t="s">
        <v>8702</v>
      </c>
      <c r="F4057" t="s">
        <v>7915</v>
      </c>
      <c r="G4057" t="s">
        <v>7915</v>
      </c>
      <c r="H4057" t="s">
        <v>7910</v>
      </c>
      <c r="I4057" t="s">
        <v>7915</v>
      </c>
      <c r="J4057" t="s">
        <v>7915</v>
      </c>
      <c r="K4057" t="s">
        <v>7915</v>
      </c>
      <c r="L4057" t="s">
        <v>7910</v>
      </c>
      <c r="M4057" t="s">
        <v>7915</v>
      </c>
      <c r="N4057" t="s">
        <v>7915</v>
      </c>
      <c r="O4057" t="s">
        <v>7915</v>
      </c>
      <c r="P4057" t="s">
        <v>7909</v>
      </c>
      <c r="Q4057">
        <v>7</v>
      </c>
      <c r="R4057">
        <f>IF(ISERROR(VLOOKUP(A4057,int_r_base_fitted!$A$1:$C$10000,2,FALSE)),0,VLOOKUP(A4057,int_r_base_fitted!$A$1:$C$10000,2,FALSE))</f>
        <v>0</v>
      </c>
      <c r="S4057">
        <f>IF(ISERROR(VLOOKUP(A4057,int_r_base_fitted!$A$1:$C$10000,3,FALSE)),0,VLOOKUP(A4057,int_r_base_fitted!$A$1:$C$10000,3,FALSE))</f>
        <v>0</v>
      </c>
      <c r="T4057">
        <v>4049</v>
      </c>
      <c r="V4057">
        <f>IF(ISERROR(VLOOKUP(A4057,int_r_full_fitted!$A$1:$C$10000,3,FALSE)),0,VLOOKUP(A4057,int_r_full_fitted!$A$1:$C$10000,3,FALSE))</f>
        <v>0</v>
      </c>
      <c r="W4057">
        <v>4056</v>
      </c>
      <c r="Y4057">
        <f>S4057-V4057</f>
        <v>0</v>
      </c>
    </row>
    <row r="4058" spans="1:25" x14ac:dyDescent="0.2">
      <c r="A4058">
        <v>10041</v>
      </c>
      <c r="B4058" t="s">
        <v>7956</v>
      </c>
      <c r="C4058">
        <v>1</v>
      </c>
      <c r="D4058" t="s">
        <v>7957</v>
      </c>
      <c r="E4058" t="s">
        <v>8728</v>
      </c>
      <c r="F4058" t="s">
        <v>7915</v>
      </c>
      <c r="G4058" t="s">
        <v>7915</v>
      </c>
      <c r="H4058" t="s">
        <v>7910</v>
      </c>
      <c r="I4058" t="s">
        <v>7915</v>
      </c>
      <c r="J4058" t="s">
        <v>7915</v>
      </c>
      <c r="K4058" t="s">
        <v>7915</v>
      </c>
      <c r="L4058" t="s">
        <v>7910</v>
      </c>
      <c r="M4058" t="s">
        <v>7915</v>
      </c>
      <c r="N4058" t="s">
        <v>7915</v>
      </c>
      <c r="O4058" t="s">
        <v>7915</v>
      </c>
      <c r="P4058" t="s">
        <v>7909</v>
      </c>
      <c r="Q4058">
        <v>7</v>
      </c>
      <c r="R4058">
        <f>IF(ISERROR(VLOOKUP(A4058,int_r_base_fitted!$A$1:$C$10000,2,FALSE)),0,VLOOKUP(A4058,int_r_base_fitted!$A$1:$C$10000,2,FALSE))</f>
        <v>0</v>
      </c>
      <c r="S4058">
        <f>IF(ISERROR(VLOOKUP(A4058,int_r_base_fitted!$A$1:$C$10000,3,FALSE)),0,VLOOKUP(A4058,int_r_base_fitted!$A$1:$C$10000,3,FALSE))</f>
        <v>0</v>
      </c>
      <c r="T4058">
        <v>4050</v>
      </c>
      <c r="V4058">
        <f>IF(ISERROR(VLOOKUP(A4058,int_r_full_fitted!$A$1:$C$10000,3,FALSE)),0,VLOOKUP(A4058,int_r_full_fitted!$A$1:$C$10000,3,FALSE))</f>
        <v>0</v>
      </c>
      <c r="W4058">
        <v>4057</v>
      </c>
      <c r="Y4058">
        <f>S4058-V4058</f>
        <v>0</v>
      </c>
    </row>
    <row r="4059" spans="1:25" x14ac:dyDescent="0.2">
      <c r="A4059">
        <v>10071</v>
      </c>
      <c r="B4059" t="s">
        <v>7956</v>
      </c>
      <c r="C4059">
        <v>1</v>
      </c>
      <c r="D4059" t="s">
        <v>7957</v>
      </c>
      <c r="E4059" t="s">
        <v>8734</v>
      </c>
      <c r="F4059" t="s">
        <v>7915</v>
      </c>
      <c r="G4059" t="s">
        <v>7915</v>
      </c>
      <c r="H4059" t="s">
        <v>7910</v>
      </c>
      <c r="I4059" t="s">
        <v>7910</v>
      </c>
      <c r="J4059" t="s">
        <v>7915</v>
      </c>
      <c r="K4059" t="s">
        <v>7915</v>
      </c>
      <c r="L4059" t="s">
        <v>7915</v>
      </c>
      <c r="M4059" t="s">
        <v>7915</v>
      </c>
      <c r="N4059" t="s">
        <v>7915</v>
      </c>
      <c r="O4059" t="s">
        <v>7915</v>
      </c>
      <c r="P4059" t="s">
        <v>7909</v>
      </c>
      <c r="Q4059">
        <v>7</v>
      </c>
      <c r="R4059">
        <f>IF(ISERROR(VLOOKUP(A4059,int_r_base_fitted!$A$1:$C$10000,2,FALSE)),0,VLOOKUP(A4059,int_r_base_fitted!$A$1:$C$10000,2,FALSE))</f>
        <v>0</v>
      </c>
      <c r="S4059">
        <f>IF(ISERROR(VLOOKUP(A4059,int_r_base_fitted!$A$1:$C$10000,3,FALSE)),0,VLOOKUP(A4059,int_r_base_fitted!$A$1:$C$10000,3,FALSE))</f>
        <v>0</v>
      </c>
      <c r="T4059">
        <v>4051</v>
      </c>
      <c r="V4059">
        <f>IF(ISERROR(VLOOKUP(A4059,int_r_full_fitted!$A$1:$C$10000,3,FALSE)),0,VLOOKUP(A4059,int_r_full_fitted!$A$1:$C$10000,3,FALSE))</f>
        <v>0</v>
      </c>
      <c r="W4059">
        <v>4058</v>
      </c>
      <c r="Y4059">
        <f>S4059-V4059</f>
        <v>0</v>
      </c>
    </row>
    <row r="4060" spans="1:25" x14ac:dyDescent="0.2">
      <c r="A4060">
        <v>10070</v>
      </c>
      <c r="B4060" t="s">
        <v>7956</v>
      </c>
      <c r="C4060">
        <v>1</v>
      </c>
      <c r="D4060" t="s">
        <v>7957</v>
      </c>
      <c r="E4060" t="s">
        <v>9087</v>
      </c>
      <c r="F4060" t="s">
        <v>7915</v>
      </c>
      <c r="G4060" t="s">
        <v>7915</v>
      </c>
      <c r="H4060" t="s">
        <v>7910</v>
      </c>
      <c r="I4060" t="s">
        <v>7915</v>
      </c>
      <c r="J4060" t="s">
        <v>7915</v>
      </c>
      <c r="K4060" t="s">
        <v>7915</v>
      </c>
      <c r="L4060" t="s">
        <v>7910</v>
      </c>
      <c r="M4060" t="s">
        <v>7915</v>
      </c>
      <c r="N4060" t="s">
        <v>7915</v>
      </c>
      <c r="O4060" t="s">
        <v>7915</v>
      </c>
      <c r="P4060" t="s">
        <v>7909</v>
      </c>
      <c r="Q4060">
        <v>7</v>
      </c>
      <c r="R4060">
        <f>IF(ISERROR(VLOOKUP(A4060,int_r_base_fitted!$A$1:$C$10000,2,FALSE)),0,VLOOKUP(A4060,int_r_base_fitted!$A$1:$C$10000,2,FALSE))</f>
        <v>0</v>
      </c>
      <c r="S4060">
        <f>IF(ISERROR(VLOOKUP(A4060,int_r_base_fitted!$A$1:$C$10000,3,FALSE)),0,VLOOKUP(A4060,int_r_base_fitted!$A$1:$C$10000,3,FALSE))</f>
        <v>0</v>
      </c>
      <c r="T4060">
        <v>4054</v>
      </c>
      <c r="V4060">
        <f>IF(ISERROR(VLOOKUP(A4060,int_r_full_fitted!$A$1:$C$10000,3,FALSE)),0,VLOOKUP(A4060,int_r_full_fitted!$A$1:$C$10000,3,FALSE))</f>
        <v>0</v>
      </c>
      <c r="W4060">
        <v>4059</v>
      </c>
      <c r="Y4060">
        <f>S4060-V4060</f>
        <v>0</v>
      </c>
    </row>
    <row r="4061" spans="1:25" x14ac:dyDescent="0.2">
      <c r="A4061" t="s">
        <v>7889</v>
      </c>
      <c r="B4061" t="s">
        <v>7911</v>
      </c>
      <c r="C4061" t="s">
        <v>7948</v>
      </c>
      <c r="D4061" t="s">
        <v>7920</v>
      </c>
      <c r="E4061" t="s">
        <v>10230</v>
      </c>
      <c r="F4061" t="s">
        <v>7915</v>
      </c>
      <c r="G4061" t="s">
        <v>7915</v>
      </c>
      <c r="H4061" t="s">
        <v>7910</v>
      </c>
      <c r="I4061" t="s">
        <v>7915</v>
      </c>
      <c r="J4061" t="s">
        <v>7915</v>
      </c>
      <c r="K4061" t="s">
        <v>7915</v>
      </c>
      <c r="L4061" t="s">
        <v>7915</v>
      </c>
      <c r="M4061" t="s">
        <v>7915</v>
      </c>
      <c r="N4061" t="s">
        <v>7915</v>
      </c>
      <c r="O4061" t="s">
        <v>7915</v>
      </c>
      <c r="P4061" t="s">
        <v>7910</v>
      </c>
      <c r="Q4061">
        <v>10</v>
      </c>
      <c r="R4061">
        <f>IF(ISERROR(VLOOKUP(A4061,int_r_base_fitted!$A$1:$C$10000,2,FALSE)),0,VLOOKUP(A4061,int_r_base_fitted!$A$1:$C$10000,2,FALSE))</f>
        <v>0</v>
      </c>
      <c r="S4061">
        <f>IF(ISERROR(VLOOKUP(A4061,int_r_base_fitted!$A$1:$C$10000,3,FALSE)),0,VLOOKUP(A4061,int_r_base_fitted!$A$1:$C$10000,3,FALSE))</f>
        <v>0</v>
      </c>
      <c r="T4061">
        <v>4060</v>
      </c>
      <c r="V4061">
        <f>IF(ISERROR(VLOOKUP(A4061,int_r_full_fitted!$A$1:$C$10000,3,FALSE)),0,VLOOKUP(A4061,int_r_full_fitted!$A$1:$C$10000,3,FALSE))</f>
        <v>0</v>
      </c>
      <c r="W4061">
        <v>4060</v>
      </c>
      <c r="Y4061">
        <f>S4061-V4061</f>
        <v>0</v>
      </c>
    </row>
    <row r="4062" spans="1:25" x14ac:dyDescent="0.2">
      <c r="A4062" t="s">
        <v>7890</v>
      </c>
      <c r="B4062" t="s">
        <v>7911</v>
      </c>
      <c r="C4062" t="s">
        <v>7953</v>
      </c>
      <c r="D4062" t="s">
        <v>7920</v>
      </c>
      <c r="E4062" t="s">
        <v>10231</v>
      </c>
      <c r="F4062" t="s">
        <v>7915</v>
      </c>
      <c r="G4062" t="s">
        <v>7915</v>
      </c>
      <c r="H4062" t="s">
        <v>7915</v>
      </c>
      <c r="I4062" t="s">
        <v>7915</v>
      </c>
      <c r="J4062" t="s">
        <v>7915</v>
      </c>
      <c r="K4062" t="s">
        <v>7915</v>
      </c>
      <c r="L4062" t="s">
        <v>7915</v>
      </c>
      <c r="M4062" t="s">
        <v>7915</v>
      </c>
      <c r="N4062" t="s">
        <v>7915</v>
      </c>
      <c r="O4062" t="s">
        <v>7915</v>
      </c>
      <c r="P4062" t="s">
        <v>7915</v>
      </c>
      <c r="Q4062">
        <v>11</v>
      </c>
      <c r="R4062">
        <f>IF(ISERROR(VLOOKUP(A4062,int_r_base_fitted!$A$1:$C$10000,2,FALSE)),0,VLOOKUP(A4062,int_r_base_fitted!$A$1:$C$10000,2,FALSE))</f>
        <v>0</v>
      </c>
      <c r="S4062">
        <f>IF(ISERROR(VLOOKUP(A4062,int_r_base_fitted!$A$1:$C$10000,3,FALSE)),0,VLOOKUP(A4062,int_r_base_fitted!$A$1:$C$10000,3,FALSE))</f>
        <v>0</v>
      </c>
      <c r="T4062">
        <v>4061</v>
      </c>
      <c r="V4062">
        <f>IF(ISERROR(VLOOKUP(A4062,int_r_full_fitted!$A$1:$C$10000,3,FALSE)),0,VLOOKUP(A4062,int_r_full_fitted!$A$1:$C$10000,3,FALSE))</f>
        <v>0</v>
      </c>
      <c r="W4062">
        <v>4061</v>
      </c>
      <c r="Y4062">
        <f>S4062-V4062</f>
        <v>0</v>
      </c>
    </row>
    <row r="4063" spans="1:25" x14ac:dyDescent="0.2">
      <c r="A4063" t="s">
        <v>7891</v>
      </c>
      <c r="B4063" t="s">
        <v>7911</v>
      </c>
      <c r="C4063" t="s">
        <v>7948</v>
      </c>
      <c r="D4063" t="s">
        <v>7920</v>
      </c>
      <c r="E4063" t="s">
        <v>10232</v>
      </c>
      <c r="F4063" t="s">
        <v>7915</v>
      </c>
      <c r="G4063" t="s">
        <v>7910</v>
      </c>
      <c r="H4063" t="s">
        <v>7915</v>
      </c>
      <c r="I4063" t="s">
        <v>7915</v>
      </c>
      <c r="J4063" t="s">
        <v>7915</v>
      </c>
      <c r="K4063" t="s">
        <v>7910</v>
      </c>
      <c r="L4063" t="s">
        <v>7915</v>
      </c>
      <c r="M4063" t="s">
        <v>7915</v>
      </c>
      <c r="N4063" t="s">
        <v>7915</v>
      </c>
      <c r="O4063" t="s">
        <v>7915</v>
      </c>
      <c r="P4063" t="s">
        <v>7909</v>
      </c>
      <c r="Q4063">
        <v>12</v>
      </c>
      <c r="R4063">
        <f>IF(ISERROR(VLOOKUP(A4063,int_r_base_fitted!$A$1:$C$10000,2,FALSE)),0,VLOOKUP(A4063,int_r_base_fitted!$A$1:$C$10000,2,FALSE))</f>
        <v>0</v>
      </c>
      <c r="S4063">
        <f>IF(ISERROR(VLOOKUP(A4063,int_r_base_fitted!$A$1:$C$10000,3,FALSE)),0,VLOOKUP(A4063,int_r_base_fitted!$A$1:$C$10000,3,FALSE))</f>
        <v>0</v>
      </c>
      <c r="T4063">
        <v>4062</v>
      </c>
      <c r="V4063">
        <f>IF(ISERROR(VLOOKUP(A4063,int_r_full_fitted!$A$1:$C$10000,3,FALSE)),0,VLOOKUP(A4063,int_r_full_fitted!$A$1:$C$10000,3,FALSE))</f>
        <v>0</v>
      </c>
      <c r="W4063">
        <v>4062</v>
      </c>
      <c r="Y4063">
        <f>S4063-V4063</f>
        <v>0</v>
      </c>
    </row>
    <row r="4064" spans="1:25" x14ac:dyDescent="0.2">
      <c r="A4064" t="s">
        <v>7892</v>
      </c>
      <c r="B4064" t="s">
        <v>7911</v>
      </c>
      <c r="C4064" t="s">
        <v>7986</v>
      </c>
      <c r="D4064" t="s">
        <v>7925</v>
      </c>
      <c r="E4064" t="s">
        <v>10233</v>
      </c>
      <c r="F4064" t="s">
        <v>7910</v>
      </c>
      <c r="G4064" t="s">
        <v>7910</v>
      </c>
      <c r="H4064" t="s">
        <v>7910</v>
      </c>
      <c r="I4064" t="s">
        <v>7915</v>
      </c>
      <c r="J4064" t="s">
        <v>7915</v>
      </c>
      <c r="K4064" t="s">
        <v>7915</v>
      </c>
      <c r="L4064" t="s">
        <v>7915</v>
      </c>
      <c r="M4064" t="s">
        <v>7915</v>
      </c>
      <c r="N4064" t="s">
        <v>7915</v>
      </c>
      <c r="O4064" t="s">
        <v>7915</v>
      </c>
      <c r="P4064" t="s">
        <v>7908</v>
      </c>
      <c r="Q4064">
        <v>13</v>
      </c>
      <c r="R4064">
        <f>IF(ISERROR(VLOOKUP(A4064,int_r_base_fitted!$A$1:$C$10000,2,FALSE)),0,VLOOKUP(A4064,int_r_base_fitted!$A$1:$C$10000,2,FALSE))</f>
        <v>0</v>
      </c>
      <c r="S4064">
        <f>IF(ISERROR(VLOOKUP(A4064,int_r_base_fitted!$A$1:$C$10000,3,FALSE)),0,VLOOKUP(A4064,int_r_base_fitted!$A$1:$C$10000,3,FALSE))</f>
        <v>0</v>
      </c>
      <c r="T4064">
        <v>4063</v>
      </c>
      <c r="V4064">
        <f>IF(ISERROR(VLOOKUP(A4064,int_r_full_fitted!$A$1:$C$10000,3,FALSE)),0,VLOOKUP(A4064,int_r_full_fitted!$A$1:$C$10000,3,FALSE))</f>
        <v>0</v>
      </c>
      <c r="W4064">
        <v>4063</v>
      </c>
      <c r="Y4064">
        <f>S4064-V4064</f>
        <v>0</v>
      </c>
    </row>
    <row r="4065" spans="1:25" x14ac:dyDescent="0.2">
      <c r="A4065" t="s">
        <v>7893</v>
      </c>
      <c r="B4065" t="s">
        <v>7911</v>
      </c>
      <c r="C4065" t="s">
        <v>8018</v>
      </c>
      <c r="D4065" t="s">
        <v>7930</v>
      </c>
      <c r="E4065" t="s">
        <v>10234</v>
      </c>
      <c r="F4065" t="s">
        <v>7910</v>
      </c>
      <c r="G4065" t="s">
        <v>7910</v>
      </c>
      <c r="H4065" t="s">
        <v>7910</v>
      </c>
      <c r="I4065" t="s">
        <v>7915</v>
      </c>
      <c r="J4065" t="s">
        <v>7915</v>
      </c>
      <c r="K4065" t="s">
        <v>7915</v>
      </c>
      <c r="L4065" t="s">
        <v>7915</v>
      </c>
      <c r="M4065" t="s">
        <v>7915</v>
      </c>
      <c r="N4065" t="s">
        <v>7915</v>
      </c>
      <c r="O4065" t="s">
        <v>7915</v>
      </c>
      <c r="P4065" t="s">
        <v>7908</v>
      </c>
      <c r="Q4065">
        <v>13</v>
      </c>
      <c r="R4065">
        <f>IF(ISERROR(VLOOKUP(A4065,int_r_base_fitted!$A$1:$C$10000,2,FALSE)),0,VLOOKUP(A4065,int_r_base_fitted!$A$1:$C$10000,2,FALSE))</f>
        <v>0</v>
      </c>
      <c r="S4065">
        <f>IF(ISERROR(VLOOKUP(A4065,int_r_base_fitted!$A$1:$C$10000,3,FALSE)),0,VLOOKUP(A4065,int_r_base_fitted!$A$1:$C$10000,3,FALSE))</f>
        <v>0</v>
      </c>
      <c r="T4065">
        <v>4064</v>
      </c>
      <c r="V4065">
        <f>IF(ISERROR(VLOOKUP(A4065,int_r_full_fitted!$A$1:$C$10000,3,FALSE)),0,VLOOKUP(A4065,int_r_full_fitted!$A$1:$C$10000,3,FALSE))</f>
        <v>0</v>
      </c>
      <c r="W4065">
        <v>4064</v>
      </c>
      <c r="Y4065">
        <f>S4065-V4065</f>
        <v>0</v>
      </c>
    </row>
    <row r="4066" spans="1:25" x14ac:dyDescent="0.2">
      <c r="A4066" t="s">
        <v>7894</v>
      </c>
      <c r="B4066" t="s">
        <v>7911</v>
      </c>
      <c r="C4066" t="s">
        <v>7953</v>
      </c>
      <c r="D4066" t="s">
        <v>7930</v>
      </c>
      <c r="E4066" t="s">
        <v>10235</v>
      </c>
      <c r="F4066" t="s">
        <v>7910</v>
      </c>
      <c r="G4066" t="s">
        <v>7910</v>
      </c>
      <c r="H4066" t="s">
        <v>7915</v>
      </c>
      <c r="I4066" t="s">
        <v>7910</v>
      </c>
      <c r="J4066" t="s">
        <v>7915</v>
      </c>
      <c r="K4066" t="s">
        <v>7915</v>
      </c>
      <c r="L4066" t="s">
        <v>7915</v>
      </c>
      <c r="M4066" t="s">
        <v>7915</v>
      </c>
      <c r="N4066" t="s">
        <v>7915</v>
      </c>
      <c r="O4066" t="s">
        <v>7910</v>
      </c>
      <c r="P4066" t="s">
        <v>7907</v>
      </c>
      <c r="Q4066">
        <v>14</v>
      </c>
      <c r="R4066">
        <f>IF(ISERROR(VLOOKUP(A4066,int_r_base_fitted!$A$1:$C$10000,2,FALSE)),0,VLOOKUP(A4066,int_r_base_fitted!$A$1:$C$10000,2,FALSE))</f>
        <v>0</v>
      </c>
      <c r="S4066">
        <f>IF(ISERROR(VLOOKUP(A4066,int_r_base_fitted!$A$1:$C$10000,3,FALSE)),0,VLOOKUP(A4066,int_r_base_fitted!$A$1:$C$10000,3,FALSE))</f>
        <v>0</v>
      </c>
      <c r="T4066">
        <v>4065</v>
      </c>
      <c r="V4066">
        <f>IF(ISERROR(VLOOKUP(A4066,int_r_full_fitted!$A$1:$C$10000,3,FALSE)),0,VLOOKUP(A4066,int_r_full_fitted!$A$1:$C$10000,3,FALSE))</f>
        <v>0</v>
      </c>
      <c r="W4066">
        <v>4065</v>
      </c>
      <c r="Y4066">
        <f>S4066-V4066</f>
        <v>0</v>
      </c>
    </row>
    <row r="4067" spans="1:25" x14ac:dyDescent="0.2">
      <c r="A4067" t="s">
        <v>7895</v>
      </c>
      <c r="B4067" t="s">
        <v>7911</v>
      </c>
      <c r="C4067" t="s">
        <v>7972</v>
      </c>
      <c r="D4067" t="s">
        <v>7930</v>
      </c>
      <c r="E4067" t="s">
        <v>10236</v>
      </c>
      <c r="F4067" t="s">
        <v>7910</v>
      </c>
      <c r="G4067" t="s">
        <v>7910</v>
      </c>
      <c r="H4067" t="s">
        <v>7910</v>
      </c>
      <c r="I4067" t="s">
        <v>7915</v>
      </c>
      <c r="J4067" t="s">
        <v>7915</v>
      </c>
      <c r="K4067" t="s">
        <v>7915</v>
      </c>
      <c r="L4067" t="s">
        <v>7915</v>
      </c>
      <c r="M4067" t="s">
        <v>7915</v>
      </c>
      <c r="N4067" t="s">
        <v>7915</v>
      </c>
      <c r="O4067" t="s">
        <v>7915</v>
      </c>
      <c r="P4067" t="s">
        <v>7908</v>
      </c>
      <c r="Q4067">
        <v>15</v>
      </c>
      <c r="R4067">
        <f>IF(ISERROR(VLOOKUP(A4067,int_r_base_fitted!$A$1:$C$10000,2,FALSE)),0,VLOOKUP(A4067,int_r_base_fitted!$A$1:$C$10000,2,FALSE))</f>
        <v>0</v>
      </c>
      <c r="S4067">
        <f>IF(ISERROR(VLOOKUP(A4067,int_r_base_fitted!$A$1:$C$10000,3,FALSE)),0,VLOOKUP(A4067,int_r_base_fitted!$A$1:$C$10000,3,FALSE))</f>
        <v>0</v>
      </c>
      <c r="T4067">
        <v>4066</v>
      </c>
      <c r="V4067">
        <f>IF(ISERROR(VLOOKUP(A4067,int_r_full_fitted!$A$1:$C$10000,3,FALSE)),0,VLOOKUP(A4067,int_r_full_fitted!$A$1:$C$10000,3,FALSE))</f>
        <v>0</v>
      </c>
      <c r="W4067">
        <v>4066</v>
      </c>
      <c r="Y4067">
        <f>S4067-V4067</f>
        <v>0</v>
      </c>
    </row>
    <row r="4068" spans="1:25" x14ac:dyDescent="0.2">
      <c r="A4068" t="s">
        <v>7896</v>
      </c>
      <c r="B4068" t="s">
        <v>7911</v>
      </c>
      <c r="C4068" t="s">
        <v>7954</v>
      </c>
      <c r="D4068" t="s">
        <v>8134</v>
      </c>
      <c r="E4068" t="s">
        <v>10237</v>
      </c>
      <c r="F4068" t="s">
        <v>7915</v>
      </c>
      <c r="G4068" t="s">
        <v>7915</v>
      </c>
      <c r="H4068" t="s">
        <v>7910</v>
      </c>
      <c r="I4068" t="s">
        <v>7915</v>
      </c>
      <c r="J4068" t="s">
        <v>7915</v>
      </c>
      <c r="K4068" t="s">
        <v>7915</v>
      </c>
      <c r="L4068" t="s">
        <v>7915</v>
      </c>
      <c r="M4068" t="s">
        <v>7915</v>
      </c>
      <c r="N4068" t="s">
        <v>7915</v>
      </c>
      <c r="O4068" t="s">
        <v>7915</v>
      </c>
      <c r="P4068" t="s">
        <v>7910</v>
      </c>
      <c r="Q4068">
        <v>16</v>
      </c>
      <c r="R4068">
        <f>IF(ISERROR(VLOOKUP(A4068,int_r_base_fitted!$A$1:$C$10000,2,FALSE)),0,VLOOKUP(A4068,int_r_base_fitted!$A$1:$C$10000,2,FALSE))</f>
        <v>0</v>
      </c>
      <c r="S4068">
        <f>IF(ISERROR(VLOOKUP(A4068,int_r_base_fitted!$A$1:$C$10000,3,FALSE)),0,VLOOKUP(A4068,int_r_base_fitted!$A$1:$C$10000,3,FALSE))</f>
        <v>0</v>
      </c>
      <c r="T4068">
        <v>4067</v>
      </c>
      <c r="V4068">
        <f>IF(ISERROR(VLOOKUP(A4068,int_r_full_fitted!$A$1:$C$10000,3,FALSE)),0,VLOOKUP(A4068,int_r_full_fitted!$A$1:$C$10000,3,FALSE))</f>
        <v>0</v>
      </c>
      <c r="W4068">
        <v>4067</v>
      </c>
      <c r="Y4068">
        <f>S4068-V4068</f>
        <v>0</v>
      </c>
    </row>
    <row r="4069" spans="1:25" x14ac:dyDescent="0.2">
      <c r="D4069" t="s">
        <v>7945</v>
      </c>
      <c r="E4069" t="s">
        <v>7899</v>
      </c>
      <c r="F4069">
        <v>28</v>
      </c>
      <c r="G4069">
        <v>73</v>
      </c>
      <c r="H4069">
        <v>146</v>
      </c>
      <c r="I4069">
        <v>51</v>
      </c>
      <c r="J4069">
        <v>18</v>
      </c>
      <c r="K4069">
        <v>31</v>
      </c>
      <c r="L4069">
        <v>55</v>
      </c>
      <c r="M4069">
        <v>173</v>
      </c>
      <c r="N4069">
        <v>17</v>
      </c>
      <c r="O4069">
        <v>22</v>
      </c>
      <c r="Q4069">
        <v>17</v>
      </c>
      <c r="R4069">
        <f>IF(ISERROR(VLOOKUP(A4069,int_r_base_fitted!$A$1:$C$10000,2,FALSE)),0,VLOOKUP(A4069,int_r_base_fitted!$A$1:$C$10000,2,FALSE))</f>
        <v>0</v>
      </c>
      <c r="S4069">
        <f>IF(ISERROR(VLOOKUP(A4069,int_r_base_fitted!$A$1:$C$10000,3,FALSE)),0,VLOOKUP(A4069,int_r_base_fitted!$A$1:$C$10000,3,FALSE))</f>
        <v>0</v>
      </c>
      <c r="T4069">
        <v>4068</v>
      </c>
      <c r="V4069">
        <f>IF(ISERROR(VLOOKUP(A4069,int_r_full_fitted!$A$1:$C$10000,3,FALSE)),0,VLOOKUP(A4069,int_r_full_fitted!$A$1:$C$10000,3,FALSE))</f>
        <v>0</v>
      </c>
      <c r="W4069">
        <v>4068</v>
      </c>
      <c r="Y4069">
        <f>S4069-V4069</f>
        <v>0</v>
      </c>
    </row>
    <row r="4070" spans="1:25" x14ac:dyDescent="0.2">
      <c r="D4070" t="s">
        <v>7945</v>
      </c>
      <c r="E4070" t="s">
        <v>7900</v>
      </c>
      <c r="F4070">
        <v>0.10526315789473684</v>
      </c>
      <c r="G4070">
        <v>0.27443609022556392</v>
      </c>
      <c r="H4070">
        <v>0.54887218045112784</v>
      </c>
      <c r="I4070">
        <v>0.19172932330827067</v>
      </c>
      <c r="J4070">
        <v>6.7669172932330823E-2</v>
      </c>
      <c r="K4070">
        <v>0.11654135338345864</v>
      </c>
      <c r="L4070">
        <v>0.20676691729323307</v>
      </c>
      <c r="M4070">
        <v>0.65037593984962405</v>
      </c>
      <c r="N4070">
        <v>6.3909774436090222E-2</v>
      </c>
      <c r="O4070">
        <v>8.2706766917293228E-2</v>
      </c>
      <c r="Q4070">
        <v>17</v>
      </c>
      <c r="R4070">
        <f>IF(ISERROR(VLOOKUP(A4070,int_r_base_fitted!$A$1:$C$10000,2,FALSE)),0,VLOOKUP(A4070,int_r_base_fitted!$A$1:$C$10000,2,FALSE))</f>
        <v>0</v>
      </c>
      <c r="S4070">
        <f>IF(ISERROR(VLOOKUP(A4070,int_r_base_fitted!$A$1:$C$10000,3,FALSE)),0,VLOOKUP(A4070,int_r_base_fitted!$A$1:$C$10000,3,FALSE))</f>
        <v>0</v>
      </c>
      <c r="T4070">
        <v>4069</v>
      </c>
      <c r="V4070">
        <f>IF(ISERROR(VLOOKUP(A4070,int_r_full_fitted!$A$1:$C$10000,3,FALSE)),0,VLOOKUP(A4070,int_r_full_fitted!$A$1:$C$10000,3,FALSE))</f>
        <v>0</v>
      </c>
      <c r="W4070">
        <v>4069</v>
      </c>
      <c r="Y4070">
        <f>S4070-V4070</f>
        <v>0</v>
      </c>
    </row>
    <row r="4071" spans="1:25" x14ac:dyDescent="0.2">
      <c r="B4071" t="s">
        <v>7901</v>
      </c>
      <c r="C4071" t="s">
        <v>7902</v>
      </c>
      <c r="D4071" t="s">
        <v>7945</v>
      </c>
      <c r="Q4071">
        <v>17</v>
      </c>
      <c r="R4071">
        <f>IF(ISERROR(VLOOKUP(A4071,int_r_base_fitted!$A$1:$C$10000,2,FALSE)),0,VLOOKUP(A4071,int_r_base_fitted!$A$1:$C$10000,2,FALSE))</f>
        <v>0</v>
      </c>
      <c r="S4071">
        <f>IF(ISERROR(VLOOKUP(A4071,int_r_base_fitted!$A$1:$C$10000,3,FALSE)),0,VLOOKUP(A4071,int_r_base_fitted!$A$1:$C$10000,3,FALSE))</f>
        <v>0</v>
      </c>
      <c r="T4071">
        <v>4070</v>
      </c>
      <c r="V4071">
        <f>IF(ISERROR(VLOOKUP(A4071,int_r_full_fitted!$A$1:$C$10000,3,FALSE)),0,VLOOKUP(A4071,int_r_full_fitted!$A$1:$C$10000,3,FALSE))</f>
        <v>0</v>
      </c>
      <c r="W4071">
        <v>4070</v>
      </c>
      <c r="Y4071">
        <f>S4071-V4071</f>
        <v>0</v>
      </c>
    </row>
    <row r="4072" spans="1:25" x14ac:dyDescent="0.2">
      <c r="B4072">
        <v>0</v>
      </c>
      <c r="C4072">
        <v>0</v>
      </c>
      <c r="D4072" t="s">
        <v>7945</v>
      </c>
      <c r="Q4072">
        <v>17</v>
      </c>
      <c r="R4072">
        <f>IF(ISERROR(VLOOKUP(A4072,int_r_base_fitted!$A$1:$C$10000,2,FALSE)),0,VLOOKUP(A4072,int_r_base_fitted!$A$1:$C$10000,2,FALSE))</f>
        <v>0</v>
      </c>
      <c r="S4072">
        <f>IF(ISERROR(VLOOKUP(A4072,int_r_base_fitted!$A$1:$C$10000,3,FALSE)),0,VLOOKUP(A4072,int_r_base_fitted!$A$1:$C$10000,3,FALSE))</f>
        <v>0</v>
      </c>
      <c r="T4072">
        <v>4071</v>
      </c>
      <c r="V4072">
        <f>IF(ISERROR(VLOOKUP(A4072,int_r_full_fitted!$A$1:$C$10000,3,FALSE)),0,VLOOKUP(A4072,int_r_full_fitted!$A$1:$C$10000,3,FALSE))</f>
        <v>0</v>
      </c>
      <c r="W4072">
        <v>4071</v>
      </c>
      <c r="Y4072">
        <f>S4072-V4072</f>
        <v>0</v>
      </c>
    </row>
    <row r="4073" spans="1:25" x14ac:dyDescent="0.2">
      <c r="B4073">
        <v>0</v>
      </c>
      <c r="C4073">
        <v>0</v>
      </c>
      <c r="D4073" t="s">
        <v>7945</v>
      </c>
      <c r="Q4073">
        <v>17</v>
      </c>
      <c r="R4073">
        <f>IF(ISERROR(VLOOKUP(A4073,int_r_base_fitted!$A$1:$C$10000,2,FALSE)),0,VLOOKUP(A4073,int_r_base_fitted!$A$1:$C$10000,2,FALSE))</f>
        <v>0</v>
      </c>
      <c r="S4073">
        <f>IF(ISERROR(VLOOKUP(A4073,int_r_base_fitted!$A$1:$C$10000,3,FALSE)),0,VLOOKUP(A4073,int_r_base_fitted!$A$1:$C$10000,3,FALSE))</f>
        <v>0</v>
      </c>
      <c r="T4073">
        <v>4072</v>
      </c>
      <c r="V4073">
        <f>IF(ISERROR(VLOOKUP(A4073,int_r_full_fitted!$A$1:$C$10000,3,FALSE)),0,VLOOKUP(A4073,int_r_full_fitted!$A$1:$C$10000,3,FALSE))</f>
        <v>0</v>
      </c>
      <c r="W4073">
        <v>4072</v>
      </c>
      <c r="Y4073">
        <f>S4073-V4073</f>
        <v>0</v>
      </c>
    </row>
    <row r="4074" spans="1:25" x14ac:dyDescent="0.2">
      <c r="B4074">
        <v>0</v>
      </c>
      <c r="C4074">
        <v>0</v>
      </c>
      <c r="D4074" t="s">
        <v>7945</v>
      </c>
      <c r="Q4074">
        <v>17</v>
      </c>
      <c r="R4074">
        <f>IF(ISERROR(VLOOKUP(A4074,int_r_base_fitted!$A$1:$C$10000,2,FALSE)),0,VLOOKUP(A4074,int_r_base_fitted!$A$1:$C$10000,2,FALSE))</f>
        <v>0</v>
      </c>
      <c r="S4074">
        <f>IF(ISERROR(VLOOKUP(A4074,int_r_base_fitted!$A$1:$C$10000,3,FALSE)),0,VLOOKUP(A4074,int_r_base_fitted!$A$1:$C$10000,3,FALSE))</f>
        <v>0</v>
      </c>
      <c r="T4074">
        <v>4073</v>
      </c>
      <c r="V4074">
        <f>IF(ISERROR(VLOOKUP(A4074,int_r_full_fitted!$A$1:$C$10000,3,FALSE)),0,VLOOKUP(A4074,int_r_full_fitted!$A$1:$C$10000,3,FALSE))</f>
        <v>0</v>
      </c>
      <c r="W4074">
        <v>4073</v>
      </c>
      <c r="Y4074">
        <f>S4074-V4074</f>
        <v>0</v>
      </c>
    </row>
    <row r="4075" spans="1:25" x14ac:dyDescent="0.2">
      <c r="B4075">
        <v>1</v>
      </c>
      <c r="C4075">
        <v>3.7593984962406013E-3</v>
      </c>
      <c r="D4075" t="s">
        <v>7945</v>
      </c>
      <c r="Q4075">
        <v>17</v>
      </c>
      <c r="R4075">
        <f>IF(ISERROR(VLOOKUP(A4075,int_r_base_fitted!$A$1:$C$10000,2,FALSE)),0,VLOOKUP(A4075,int_r_base_fitted!$A$1:$C$10000,2,FALSE))</f>
        <v>0</v>
      </c>
      <c r="S4075">
        <f>IF(ISERROR(VLOOKUP(A4075,int_r_base_fitted!$A$1:$C$10000,3,FALSE)),0,VLOOKUP(A4075,int_r_base_fitted!$A$1:$C$10000,3,FALSE))</f>
        <v>0</v>
      </c>
      <c r="T4075">
        <v>4074</v>
      </c>
      <c r="V4075">
        <f>IF(ISERROR(VLOOKUP(A4075,int_r_full_fitted!$A$1:$C$10000,3,FALSE)),0,VLOOKUP(A4075,int_r_full_fitted!$A$1:$C$10000,3,FALSE))</f>
        <v>0</v>
      </c>
      <c r="W4075">
        <v>4074</v>
      </c>
      <c r="Y4075">
        <f>S4075-V4075</f>
        <v>0</v>
      </c>
    </row>
    <row r="4076" spans="1:25" x14ac:dyDescent="0.2">
      <c r="B4076">
        <v>5</v>
      </c>
      <c r="C4076">
        <v>1.8796992481203006E-2</v>
      </c>
      <c r="D4076" t="s">
        <v>7945</v>
      </c>
      <c r="Q4076">
        <v>17</v>
      </c>
      <c r="R4076">
        <f>IF(ISERROR(VLOOKUP(A4076,int_r_base_fitted!$A$1:$C$10000,2,FALSE)),0,VLOOKUP(A4076,int_r_base_fitted!$A$1:$C$10000,2,FALSE))</f>
        <v>0</v>
      </c>
      <c r="S4076">
        <f>IF(ISERROR(VLOOKUP(A4076,int_r_base_fitted!$A$1:$C$10000,3,FALSE)),0,VLOOKUP(A4076,int_r_base_fitted!$A$1:$C$10000,3,FALSE))</f>
        <v>0</v>
      </c>
      <c r="T4076">
        <v>4075</v>
      </c>
      <c r="V4076">
        <f>IF(ISERROR(VLOOKUP(A4076,int_r_full_fitted!$A$1:$C$10000,3,FALSE)),0,VLOOKUP(A4076,int_r_full_fitted!$A$1:$C$10000,3,FALSE))</f>
        <v>0</v>
      </c>
      <c r="W4076">
        <v>4075</v>
      </c>
      <c r="Y4076">
        <f>S4076-V4076</f>
        <v>0</v>
      </c>
    </row>
    <row r="4077" spans="1:25" x14ac:dyDescent="0.2">
      <c r="B4077">
        <v>7</v>
      </c>
      <c r="C4077">
        <v>2.6315789473684209E-2</v>
      </c>
      <c r="D4077" t="s">
        <v>7945</v>
      </c>
      <c r="Q4077">
        <v>17</v>
      </c>
      <c r="R4077">
        <f>IF(ISERROR(VLOOKUP(A4077,int_r_base_fitted!$A$1:$C$10000,2,FALSE)),0,VLOOKUP(A4077,int_r_base_fitted!$A$1:$C$10000,2,FALSE))</f>
        <v>0</v>
      </c>
      <c r="S4077">
        <f>IF(ISERROR(VLOOKUP(A4077,int_r_base_fitted!$A$1:$C$10000,3,FALSE)),0,VLOOKUP(A4077,int_r_base_fitted!$A$1:$C$10000,3,FALSE))</f>
        <v>0</v>
      </c>
      <c r="T4077">
        <v>4076</v>
      </c>
      <c r="V4077">
        <f>IF(ISERROR(VLOOKUP(A4077,int_r_full_fitted!$A$1:$C$10000,3,FALSE)),0,VLOOKUP(A4077,int_r_full_fitted!$A$1:$C$10000,3,FALSE))</f>
        <v>0</v>
      </c>
      <c r="W4077">
        <v>4076</v>
      </c>
      <c r="Y4077">
        <f>S4077-V4077</f>
        <v>0</v>
      </c>
    </row>
    <row r="4078" spans="1:25" x14ac:dyDescent="0.2">
      <c r="B4078">
        <v>28</v>
      </c>
      <c r="C4078">
        <v>0.10526315789473684</v>
      </c>
      <c r="D4078" t="s">
        <v>7945</v>
      </c>
      <c r="Q4078">
        <v>17</v>
      </c>
      <c r="R4078">
        <f>IF(ISERROR(VLOOKUP(A4078,int_r_base_fitted!$A$1:$C$10000,2,FALSE)),0,VLOOKUP(A4078,int_r_base_fitted!$A$1:$C$10000,2,FALSE))</f>
        <v>0</v>
      </c>
      <c r="S4078">
        <f>IF(ISERROR(VLOOKUP(A4078,int_r_base_fitted!$A$1:$C$10000,3,FALSE)),0,VLOOKUP(A4078,int_r_base_fitted!$A$1:$C$10000,3,FALSE))</f>
        <v>0</v>
      </c>
      <c r="T4078">
        <v>4077</v>
      </c>
      <c r="V4078">
        <f>IF(ISERROR(VLOOKUP(A4078,int_r_full_fitted!$A$1:$C$10000,3,FALSE)),0,VLOOKUP(A4078,int_r_full_fitted!$A$1:$C$10000,3,FALSE))</f>
        <v>0</v>
      </c>
      <c r="W4078">
        <v>4077</v>
      </c>
      <c r="Y4078">
        <f>S4078-V4078</f>
        <v>0</v>
      </c>
    </row>
    <row r="4079" spans="1:25" x14ac:dyDescent="0.2">
      <c r="B4079">
        <v>50</v>
      </c>
      <c r="C4079">
        <v>0.18796992481203006</v>
      </c>
      <c r="D4079" t="s">
        <v>7945</v>
      </c>
      <c r="Q4079">
        <v>17</v>
      </c>
      <c r="R4079">
        <f>IF(ISERROR(VLOOKUP(A4079,int_r_base_fitted!$A$1:$C$10000,2,FALSE)),0,VLOOKUP(A4079,int_r_base_fitted!$A$1:$C$10000,2,FALSE))</f>
        <v>0</v>
      </c>
      <c r="S4079">
        <f>IF(ISERROR(VLOOKUP(A4079,int_r_base_fitted!$A$1:$C$10000,3,FALSE)),0,VLOOKUP(A4079,int_r_base_fitted!$A$1:$C$10000,3,FALSE))</f>
        <v>0</v>
      </c>
      <c r="T4079">
        <v>4078</v>
      </c>
      <c r="V4079">
        <f>IF(ISERROR(VLOOKUP(A4079,int_r_full_fitted!$A$1:$C$10000,3,FALSE)),0,VLOOKUP(A4079,int_r_full_fitted!$A$1:$C$10000,3,FALSE))</f>
        <v>0</v>
      </c>
      <c r="W4079">
        <v>4078</v>
      </c>
      <c r="Y4079">
        <f>S4079-V4079</f>
        <v>0</v>
      </c>
    </row>
    <row r="4080" spans="1:25" x14ac:dyDescent="0.2">
      <c r="B4080">
        <v>109</v>
      </c>
      <c r="C4080">
        <v>0.40977443609022557</v>
      </c>
      <c r="D4080" t="s">
        <v>7945</v>
      </c>
      <c r="Q4080">
        <v>17</v>
      </c>
      <c r="R4080">
        <f>IF(ISERROR(VLOOKUP(A4080,int_r_base_fitted!$A$1:$C$10000,2,FALSE)),0,VLOOKUP(A4080,int_r_base_fitted!$A$1:$C$10000,2,FALSE))</f>
        <v>0</v>
      </c>
      <c r="S4080">
        <f>IF(ISERROR(VLOOKUP(A4080,int_r_base_fitted!$A$1:$C$10000,3,FALSE)),0,VLOOKUP(A4080,int_r_base_fitted!$A$1:$C$10000,3,FALSE))</f>
        <v>0</v>
      </c>
      <c r="T4080">
        <v>4079</v>
      </c>
      <c r="V4080">
        <f>IF(ISERROR(VLOOKUP(A4080,int_r_full_fitted!$A$1:$C$10000,3,FALSE)),0,VLOOKUP(A4080,int_r_full_fitted!$A$1:$C$10000,3,FALSE))</f>
        <v>0</v>
      </c>
      <c r="W4080">
        <v>4079</v>
      </c>
      <c r="Y4080">
        <f>S4080-V4080</f>
        <v>0</v>
      </c>
    </row>
    <row r="4081" spans="2:25" x14ac:dyDescent="0.2">
      <c r="B4081">
        <v>62</v>
      </c>
      <c r="C4081">
        <v>0.23308270676691728</v>
      </c>
      <c r="D4081" t="s">
        <v>7945</v>
      </c>
      <c r="Q4081">
        <v>17</v>
      </c>
      <c r="R4081">
        <f>IF(ISERROR(VLOOKUP(A4081,int_r_base_fitted!$A$1:$C$10000,2,FALSE)),0,VLOOKUP(A4081,int_r_base_fitted!$A$1:$C$10000,2,FALSE))</f>
        <v>0</v>
      </c>
      <c r="S4081">
        <f>IF(ISERROR(VLOOKUP(A4081,int_r_base_fitted!$A$1:$C$10000,3,FALSE)),0,VLOOKUP(A4081,int_r_base_fitted!$A$1:$C$10000,3,FALSE))</f>
        <v>0</v>
      </c>
      <c r="T4081">
        <v>4080</v>
      </c>
      <c r="V4081">
        <f>IF(ISERROR(VLOOKUP(A4081,int_r_full_fitted!$A$1:$C$10000,3,FALSE)),0,VLOOKUP(A4081,int_r_full_fitted!$A$1:$C$10000,3,FALSE))</f>
        <v>0</v>
      </c>
      <c r="W4081">
        <v>4080</v>
      </c>
      <c r="Y4081">
        <f>S4081-V4081</f>
        <v>0</v>
      </c>
    </row>
    <row r="4082" spans="2:25" x14ac:dyDescent="0.2">
      <c r="B4082">
        <v>4</v>
      </c>
      <c r="C4082">
        <v>1.5037593984962405E-2</v>
      </c>
      <c r="D4082" t="s">
        <v>7945</v>
      </c>
      <c r="Q4082">
        <v>17</v>
      </c>
      <c r="R4082">
        <f>IF(ISERROR(VLOOKUP(A4082,int_r_base_fitted!$A$1:$C$10000,2,FALSE)),0,VLOOKUP(A4082,int_r_base_fitted!$A$1:$C$10000,2,FALSE))</f>
        <v>0</v>
      </c>
      <c r="S4082">
        <f>IF(ISERROR(VLOOKUP(A4082,int_r_base_fitted!$A$1:$C$10000,3,FALSE)),0,VLOOKUP(A4082,int_r_base_fitted!$A$1:$C$10000,3,FALSE))</f>
        <v>0</v>
      </c>
      <c r="T4082">
        <v>4081</v>
      </c>
      <c r="V4082">
        <f>IF(ISERROR(VLOOKUP(A4082,int_r_full_fitted!$A$1:$C$10000,3,FALSE)),0,VLOOKUP(A4082,int_r_full_fitted!$A$1:$C$10000,3,FALSE))</f>
        <v>0</v>
      </c>
      <c r="W4082">
        <v>4081</v>
      </c>
      <c r="Y4082">
        <f>S4082-V4082</f>
        <v>0</v>
      </c>
    </row>
    <row r="4083" spans="2:25" x14ac:dyDescent="0.2">
      <c r="B4083">
        <v>266</v>
      </c>
      <c r="C4083">
        <v>0.99999999999999989</v>
      </c>
      <c r="D4083" t="s">
        <v>7945</v>
      </c>
      <c r="Q4083">
        <v>17</v>
      </c>
      <c r="R4083">
        <f>IF(ISERROR(VLOOKUP(A4083,int_r_base_fitted!$A$1:$C$10000,2,FALSE)),0,VLOOKUP(A4083,int_r_base_fitted!$A$1:$C$10000,2,FALSE))</f>
        <v>0</v>
      </c>
      <c r="S4083">
        <f>IF(ISERROR(VLOOKUP(A4083,int_r_base_fitted!$A$1:$C$10000,3,FALSE)),0,VLOOKUP(A4083,int_r_base_fitted!$A$1:$C$10000,3,FALSE))</f>
        <v>0</v>
      </c>
      <c r="T4083">
        <v>4082</v>
      </c>
      <c r="V4083">
        <f>IF(ISERROR(VLOOKUP(A4083,int_r_full_fitted!$A$1:$C$10000,3,FALSE)),0,VLOOKUP(A4083,int_r_full_fitted!$A$1:$C$10000,3,FALSE))</f>
        <v>0</v>
      </c>
      <c r="W4083">
        <v>4082</v>
      </c>
      <c r="Y4083">
        <f>S4083-V4083</f>
        <v>0</v>
      </c>
    </row>
  </sheetData>
  <autoFilter ref="A1:Y4083">
    <sortState xmlns:xlrd2="http://schemas.microsoft.com/office/spreadsheetml/2017/richdata2" ref="A2:Y4083">
      <sortCondition ref="W1:W40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int_r_base_fitted</vt:lpstr>
      <vt:lpstr>int_r_full_fitted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2020-12-02T19:14:56Z</dcterms:created>
  <dcterms:modified xsi:type="dcterms:W3CDTF">2020-12-02T21:58:53Z</dcterms:modified>
</cp:coreProperties>
</file>